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zhang\Documents\Manuscript\MAM2\Revision\"/>
    </mc:Choice>
  </mc:AlternateContent>
  <xr:revisionPtr revIDLastSave="0" documentId="10_ncr:100000_{F9007B68-97CC-4D77-AB7B-A03A98933AFA}" xr6:coauthVersionLast="31" xr6:coauthVersionMax="31" xr10:uidLastSave="{00000000-0000-0000-0000-000000000000}"/>
  <bookViews>
    <workbookView xWindow="150" yWindow="1845" windowWidth="23250" windowHeight="12300" xr2:uid="{00000000-000D-0000-FFFF-FFFF00000000}"/>
  </bookViews>
  <sheets>
    <sheet name="MassAnalyzer report" sheetId="1" r:id="rId1"/>
    <sheet name="Reference abundance" sheetId="2" r:id="rId2"/>
    <sheet name="Reference Standard" sheetId="3" r:id="rId3"/>
    <sheet name="Stressed" sheetId="4" r:id="rId4"/>
    <sheet name="10% stressed" sheetId="5" r:id="rId5"/>
    <sheet name="20% stressed" sheetId="6" r:id="rId6"/>
    <sheet name="a" sheetId="7" r:id="rId7"/>
    <sheet name="Stressed-a corrected" sheetId="8" r:id="rId8"/>
    <sheet name="10% stressed-a corrected" sheetId="9" r:id="rId9"/>
    <sheet name="20% stressed-a corected" sheetId="10" r:id="rId10"/>
    <sheet name="Compare RSD" sheetId="14" r:id="rId11"/>
    <sheet name="Plot" sheetId="15" r:id="rId12"/>
  </sheets>
  <definedNames>
    <definedName name="_xlnm._FilterDatabase" localSheetId="0" hidden="1">'MassAnalyzer report'!$A$49:$BN$216</definedName>
    <definedName name="_xlnm._FilterDatabase" localSheetId="11" hidden="1">Plot!$A$1:$J$1</definedName>
  </definedNames>
  <calcPr calcId="179017"/>
</workbook>
</file>

<file path=xl/calcChain.xml><?xml version="1.0" encoding="utf-8"?>
<calcChain xmlns="http://schemas.openxmlformats.org/spreadsheetml/2006/main">
  <c r="H233" i="6" l="1"/>
  <c r="I233" i="6"/>
  <c r="J233" i="6"/>
  <c r="K233" i="6"/>
  <c r="L233" i="6"/>
  <c r="M233" i="6"/>
  <c r="N233" i="6"/>
  <c r="O233" i="6"/>
  <c r="P233" i="6"/>
  <c r="Q233" i="6"/>
  <c r="R233" i="6"/>
  <c r="H234" i="6"/>
  <c r="I234" i="6"/>
  <c r="J234" i="6"/>
  <c r="K234" i="6"/>
  <c r="L234" i="6"/>
  <c r="M234" i="6"/>
  <c r="N234" i="6"/>
  <c r="O234" i="6"/>
  <c r="P234" i="6"/>
  <c r="Q234" i="6"/>
  <c r="R234" i="6"/>
  <c r="H235" i="6"/>
  <c r="I235" i="6"/>
  <c r="J235" i="6"/>
  <c r="K235" i="6"/>
  <c r="L235" i="6"/>
  <c r="M235" i="6"/>
  <c r="N235" i="6"/>
  <c r="O235" i="6"/>
  <c r="P235" i="6"/>
  <c r="Q235" i="6"/>
  <c r="R235" i="6"/>
  <c r="H236" i="6"/>
  <c r="I236" i="6"/>
  <c r="J236" i="6"/>
  <c r="K236" i="6"/>
  <c r="L236" i="6"/>
  <c r="M236" i="6"/>
  <c r="N236" i="6"/>
  <c r="O236" i="6"/>
  <c r="P236" i="6"/>
  <c r="Q236" i="6"/>
  <c r="R236" i="6"/>
  <c r="H237" i="6"/>
  <c r="I237" i="6"/>
  <c r="J237" i="6"/>
  <c r="K237" i="6"/>
  <c r="L237" i="6"/>
  <c r="M237" i="6"/>
  <c r="N237" i="6"/>
  <c r="O237" i="6"/>
  <c r="P237" i="6"/>
  <c r="Q237" i="6"/>
  <c r="R237" i="6"/>
  <c r="H238" i="6"/>
  <c r="I238" i="6"/>
  <c r="J238" i="6"/>
  <c r="K238" i="6"/>
  <c r="L238" i="6"/>
  <c r="M238" i="6"/>
  <c r="N238" i="6"/>
  <c r="O238" i="6"/>
  <c r="P238" i="6"/>
  <c r="Q238" i="6"/>
  <c r="R238" i="6"/>
  <c r="H239" i="6"/>
  <c r="I239" i="6"/>
  <c r="J239" i="6"/>
  <c r="K239" i="6"/>
  <c r="L239" i="6"/>
  <c r="M239" i="6"/>
  <c r="N239" i="6"/>
  <c r="O239" i="6"/>
  <c r="P239" i="6"/>
  <c r="Q239" i="6"/>
  <c r="R239" i="6"/>
  <c r="H240" i="6"/>
  <c r="I240" i="6"/>
  <c r="J240" i="6"/>
  <c r="K240" i="6"/>
  <c r="L240" i="6"/>
  <c r="M240" i="6"/>
  <c r="N240" i="6"/>
  <c r="O240" i="6"/>
  <c r="P240" i="6"/>
  <c r="Q240" i="6"/>
  <c r="R240" i="6"/>
  <c r="H241" i="6"/>
  <c r="I241" i="6"/>
  <c r="J241" i="6"/>
  <c r="K241" i="6"/>
  <c r="L241" i="6"/>
  <c r="M241" i="6"/>
  <c r="N241" i="6"/>
  <c r="O241" i="6"/>
  <c r="P241" i="6"/>
  <c r="Q241" i="6"/>
  <c r="R241" i="6"/>
  <c r="H242" i="6"/>
  <c r="I242" i="6"/>
  <c r="J242" i="6"/>
  <c r="K242" i="6"/>
  <c r="L242" i="6"/>
  <c r="M242" i="6"/>
  <c r="N242" i="6"/>
  <c r="O242" i="6"/>
  <c r="P242" i="6"/>
  <c r="Q242" i="6"/>
  <c r="R242" i="6"/>
  <c r="H243" i="6"/>
  <c r="I243" i="6"/>
  <c r="J243" i="6"/>
  <c r="K243" i="6"/>
  <c r="L243" i="6"/>
  <c r="M243" i="6"/>
  <c r="N243" i="6"/>
  <c r="O243" i="6"/>
  <c r="P243" i="6"/>
  <c r="Q243" i="6"/>
  <c r="R243" i="6"/>
  <c r="H244" i="6"/>
  <c r="I244" i="6"/>
  <c r="J244" i="6"/>
  <c r="K244" i="6"/>
  <c r="L244" i="6"/>
  <c r="M244" i="6"/>
  <c r="N244" i="6"/>
  <c r="O244" i="6"/>
  <c r="P244" i="6"/>
  <c r="Q244" i="6"/>
  <c r="R244" i="6"/>
  <c r="H245" i="6"/>
  <c r="I245" i="6"/>
  <c r="J245" i="6"/>
  <c r="K245" i="6"/>
  <c r="L245" i="6"/>
  <c r="M245" i="6"/>
  <c r="N245" i="6"/>
  <c r="O245" i="6"/>
  <c r="P245" i="6"/>
  <c r="Q245" i="6"/>
  <c r="R245" i="6"/>
  <c r="H246" i="6"/>
  <c r="I246" i="6"/>
  <c r="J246" i="6"/>
  <c r="K246" i="6"/>
  <c r="L246" i="6"/>
  <c r="M246" i="6"/>
  <c r="N246" i="6"/>
  <c r="O246" i="6"/>
  <c r="P246" i="6"/>
  <c r="Q246" i="6"/>
  <c r="R246" i="6"/>
  <c r="H247" i="6"/>
  <c r="I247" i="6"/>
  <c r="J247" i="6"/>
  <c r="K247" i="6"/>
  <c r="L247" i="6"/>
  <c r="M247" i="6"/>
  <c r="N247" i="6"/>
  <c r="O247" i="6"/>
  <c r="P247" i="6"/>
  <c r="Q247" i="6"/>
  <c r="R247" i="6"/>
  <c r="H248" i="6"/>
  <c r="I248" i="6"/>
  <c r="J248" i="6"/>
  <c r="K248" i="6"/>
  <c r="L248" i="6"/>
  <c r="M248" i="6"/>
  <c r="N248" i="6"/>
  <c r="O248" i="6"/>
  <c r="P248" i="6"/>
  <c r="Q248" i="6"/>
  <c r="R248" i="6"/>
  <c r="H249" i="6"/>
  <c r="I249" i="6"/>
  <c r="J249" i="6"/>
  <c r="K249" i="6"/>
  <c r="L249" i="6"/>
  <c r="M249" i="6"/>
  <c r="N249" i="6"/>
  <c r="O249" i="6"/>
  <c r="P249" i="6"/>
  <c r="Q249" i="6"/>
  <c r="R249" i="6"/>
  <c r="H250" i="6"/>
  <c r="I250" i="6"/>
  <c r="J250" i="6"/>
  <c r="K250" i="6"/>
  <c r="L250" i="6"/>
  <c r="M250" i="6"/>
  <c r="N250" i="6"/>
  <c r="O250" i="6"/>
  <c r="P250" i="6"/>
  <c r="Q250" i="6"/>
  <c r="R250" i="6"/>
  <c r="H251" i="6"/>
  <c r="I251" i="6"/>
  <c r="J251" i="6"/>
  <c r="K251" i="6"/>
  <c r="L251" i="6"/>
  <c r="M251" i="6"/>
  <c r="N251" i="6"/>
  <c r="O251" i="6"/>
  <c r="P251" i="6"/>
  <c r="Q251" i="6"/>
  <c r="R251" i="6"/>
  <c r="H252" i="6"/>
  <c r="I252" i="6"/>
  <c r="J252" i="6"/>
  <c r="K252" i="6"/>
  <c r="L252" i="6"/>
  <c r="M252" i="6"/>
  <c r="N252" i="6"/>
  <c r="O252" i="6"/>
  <c r="P252" i="6"/>
  <c r="Q252" i="6"/>
  <c r="R252" i="6"/>
  <c r="H253" i="6"/>
  <c r="I253" i="6"/>
  <c r="J253" i="6"/>
  <c r="K253" i="6"/>
  <c r="L253" i="6"/>
  <c r="M253" i="6"/>
  <c r="N253" i="6"/>
  <c r="O253" i="6"/>
  <c r="P253" i="6"/>
  <c r="Q253" i="6"/>
  <c r="R253" i="6"/>
  <c r="H254" i="6"/>
  <c r="I254" i="6"/>
  <c r="J254" i="6"/>
  <c r="K254" i="6"/>
  <c r="L254" i="6"/>
  <c r="M254" i="6"/>
  <c r="N254" i="6"/>
  <c r="O254" i="6"/>
  <c r="P254" i="6"/>
  <c r="Q254" i="6"/>
  <c r="R254" i="6"/>
  <c r="H255" i="6"/>
  <c r="I255" i="6"/>
  <c r="J255" i="6"/>
  <c r="K255" i="6"/>
  <c r="L255" i="6"/>
  <c r="M255" i="6"/>
  <c r="N255" i="6"/>
  <c r="O255" i="6"/>
  <c r="P255" i="6"/>
  <c r="Q255" i="6"/>
  <c r="R255" i="6"/>
  <c r="H256" i="6"/>
  <c r="I256" i="6"/>
  <c r="J256" i="6"/>
  <c r="K256" i="6"/>
  <c r="L256" i="6"/>
  <c r="M256" i="6"/>
  <c r="N256" i="6"/>
  <c r="O256" i="6"/>
  <c r="P256" i="6"/>
  <c r="Q256" i="6"/>
  <c r="R256" i="6"/>
  <c r="H257" i="6"/>
  <c r="I257" i="6"/>
  <c r="J257" i="6"/>
  <c r="K257" i="6"/>
  <c r="L257" i="6"/>
  <c r="M257" i="6"/>
  <c r="N257" i="6"/>
  <c r="O257" i="6"/>
  <c r="P257" i="6"/>
  <c r="Q257" i="6"/>
  <c r="R257" i="6"/>
  <c r="H258" i="6"/>
  <c r="I258" i="6"/>
  <c r="J258" i="6"/>
  <c r="K258" i="6"/>
  <c r="L258" i="6"/>
  <c r="M258" i="6"/>
  <c r="N258" i="6"/>
  <c r="O258" i="6"/>
  <c r="P258" i="6"/>
  <c r="Q258" i="6"/>
  <c r="R258" i="6"/>
  <c r="H259" i="6"/>
  <c r="I259" i="6"/>
  <c r="J259" i="6"/>
  <c r="K259" i="6"/>
  <c r="L259" i="6"/>
  <c r="M259" i="6"/>
  <c r="N259" i="6"/>
  <c r="O259" i="6"/>
  <c r="P259" i="6"/>
  <c r="Q259" i="6"/>
  <c r="R259" i="6"/>
  <c r="H260" i="6"/>
  <c r="I260" i="6"/>
  <c r="J260" i="6"/>
  <c r="K260" i="6"/>
  <c r="L260" i="6"/>
  <c r="M260" i="6"/>
  <c r="N260" i="6"/>
  <c r="O260" i="6"/>
  <c r="P260" i="6"/>
  <c r="Q260" i="6"/>
  <c r="R260" i="6"/>
  <c r="H261" i="6"/>
  <c r="I261" i="6"/>
  <c r="J261" i="6"/>
  <c r="K261" i="6"/>
  <c r="L261" i="6"/>
  <c r="M261" i="6"/>
  <c r="N261" i="6"/>
  <c r="O261" i="6"/>
  <c r="P261" i="6"/>
  <c r="Q261" i="6"/>
  <c r="R261" i="6"/>
  <c r="H262" i="6"/>
  <c r="I262" i="6"/>
  <c r="J262" i="6"/>
  <c r="K262" i="6"/>
  <c r="L262" i="6"/>
  <c r="M262" i="6"/>
  <c r="N262" i="6"/>
  <c r="O262" i="6"/>
  <c r="P262" i="6"/>
  <c r="Q262" i="6"/>
  <c r="R262" i="6"/>
  <c r="H263" i="6"/>
  <c r="I263" i="6"/>
  <c r="J263" i="6"/>
  <c r="K263" i="6"/>
  <c r="L263" i="6"/>
  <c r="M263" i="6"/>
  <c r="N263" i="6"/>
  <c r="O263" i="6"/>
  <c r="P263" i="6"/>
  <c r="Q263" i="6"/>
  <c r="R263" i="6"/>
  <c r="H264" i="6"/>
  <c r="I264" i="6"/>
  <c r="J264" i="6"/>
  <c r="K264" i="6"/>
  <c r="L264" i="6"/>
  <c r="M264" i="6"/>
  <c r="N264" i="6"/>
  <c r="O264" i="6"/>
  <c r="P264" i="6"/>
  <c r="Q264" i="6"/>
  <c r="R264" i="6"/>
  <c r="H265" i="6"/>
  <c r="I265" i="6"/>
  <c r="J265" i="6"/>
  <c r="K265" i="6"/>
  <c r="L265" i="6"/>
  <c r="M265" i="6"/>
  <c r="N265" i="6"/>
  <c r="O265" i="6"/>
  <c r="P265" i="6"/>
  <c r="Q265" i="6"/>
  <c r="R265" i="6"/>
  <c r="H266" i="6"/>
  <c r="I266" i="6"/>
  <c r="J266" i="6"/>
  <c r="K266" i="6"/>
  <c r="L266" i="6"/>
  <c r="M266" i="6"/>
  <c r="N266" i="6"/>
  <c r="O266" i="6"/>
  <c r="P266" i="6"/>
  <c r="Q266" i="6"/>
  <c r="R266" i="6"/>
  <c r="H267" i="6"/>
  <c r="I267" i="6"/>
  <c r="J267" i="6"/>
  <c r="K267" i="6"/>
  <c r="L267" i="6"/>
  <c r="M267" i="6"/>
  <c r="N267" i="6"/>
  <c r="O267" i="6"/>
  <c r="P267" i="6"/>
  <c r="Q267" i="6"/>
  <c r="R267" i="6"/>
  <c r="H268" i="6"/>
  <c r="I268" i="6"/>
  <c r="J268" i="6"/>
  <c r="K268" i="6"/>
  <c r="L268" i="6"/>
  <c r="M268" i="6"/>
  <c r="N268" i="6"/>
  <c r="O268" i="6"/>
  <c r="P268" i="6"/>
  <c r="Q268" i="6"/>
  <c r="R268" i="6"/>
  <c r="H269" i="6"/>
  <c r="I269" i="6"/>
  <c r="J269" i="6"/>
  <c r="K269" i="6"/>
  <c r="L269" i="6"/>
  <c r="M269" i="6"/>
  <c r="N269" i="6"/>
  <c r="O269" i="6"/>
  <c r="P269" i="6"/>
  <c r="Q269" i="6"/>
  <c r="R269" i="6"/>
  <c r="H270" i="6"/>
  <c r="I270" i="6"/>
  <c r="J270" i="6"/>
  <c r="K270" i="6"/>
  <c r="L270" i="6"/>
  <c r="M270" i="6"/>
  <c r="N270" i="6"/>
  <c r="O270" i="6"/>
  <c r="P270" i="6"/>
  <c r="Q270" i="6"/>
  <c r="R270" i="6"/>
  <c r="H271" i="6"/>
  <c r="I271" i="6"/>
  <c r="J271" i="6"/>
  <c r="K271" i="6"/>
  <c r="L271" i="6"/>
  <c r="M271" i="6"/>
  <c r="N271" i="6"/>
  <c r="O271" i="6"/>
  <c r="P271" i="6"/>
  <c r="Q271" i="6"/>
  <c r="R271" i="6"/>
  <c r="H272" i="6"/>
  <c r="I272" i="6"/>
  <c r="J272" i="6"/>
  <c r="K272" i="6"/>
  <c r="L272" i="6"/>
  <c r="M272" i="6"/>
  <c r="N272" i="6"/>
  <c r="O272" i="6"/>
  <c r="P272" i="6"/>
  <c r="Q272" i="6"/>
  <c r="R272" i="6"/>
  <c r="H273" i="6"/>
  <c r="I273" i="6"/>
  <c r="J273" i="6"/>
  <c r="K273" i="6"/>
  <c r="L273" i="6"/>
  <c r="M273" i="6"/>
  <c r="N273" i="6"/>
  <c r="O273" i="6"/>
  <c r="P273" i="6"/>
  <c r="Q273" i="6"/>
  <c r="R273" i="6"/>
  <c r="H274" i="6"/>
  <c r="I274" i="6"/>
  <c r="J274" i="6"/>
  <c r="K274" i="6"/>
  <c r="L274" i="6"/>
  <c r="M274" i="6"/>
  <c r="N274" i="6"/>
  <c r="O274" i="6"/>
  <c r="P274" i="6"/>
  <c r="Q274" i="6"/>
  <c r="R274" i="6"/>
  <c r="H275" i="6"/>
  <c r="I275" i="6"/>
  <c r="J275" i="6"/>
  <c r="K275" i="6"/>
  <c r="L275" i="6"/>
  <c r="M275" i="6"/>
  <c r="N275" i="6"/>
  <c r="O275" i="6"/>
  <c r="P275" i="6"/>
  <c r="Q275" i="6"/>
  <c r="R275" i="6"/>
  <c r="H276" i="6"/>
  <c r="I276" i="6"/>
  <c r="J276" i="6"/>
  <c r="K276" i="6"/>
  <c r="L276" i="6"/>
  <c r="M276" i="6"/>
  <c r="N276" i="6"/>
  <c r="O276" i="6"/>
  <c r="P276" i="6"/>
  <c r="Q276" i="6"/>
  <c r="R276" i="6"/>
  <c r="H277" i="6"/>
  <c r="I277" i="6"/>
  <c r="J277" i="6"/>
  <c r="K277" i="6"/>
  <c r="L277" i="6"/>
  <c r="M277" i="6"/>
  <c r="N277" i="6"/>
  <c r="O277" i="6"/>
  <c r="P277" i="6"/>
  <c r="Q277" i="6"/>
  <c r="R277" i="6"/>
  <c r="H278" i="6"/>
  <c r="I278" i="6"/>
  <c r="J278" i="6"/>
  <c r="K278" i="6"/>
  <c r="L278" i="6"/>
  <c r="M278" i="6"/>
  <c r="N278" i="6"/>
  <c r="O278" i="6"/>
  <c r="P278" i="6"/>
  <c r="Q278" i="6"/>
  <c r="R278" i="6"/>
  <c r="H279" i="6"/>
  <c r="I279" i="6"/>
  <c r="J279" i="6"/>
  <c r="K279" i="6"/>
  <c r="L279" i="6"/>
  <c r="M279" i="6"/>
  <c r="N279" i="6"/>
  <c r="O279" i="6"/>
  <c r="P279" i="6"/>
  <c r="Q279" i="6"/>
  <c r="R279" i="6"/>
  <c r="H280" i="6"/>
  <c r="I280" i="6"/>
  <c r="J280" i="6"/>
  <c r="K280" i="6"/>
  <c r="L280" i="6"/>
  <c r="M280" i="6"/>
  <c r="N280" i="6"/>
  <c r="O280" i="6"/>
  <c r="P280" i="6"/>
  <c r="Q280" i="6"/>
  <c r="R280" i="6"/>
  <c r="H281" i="6"/>
  <c r="I281" i="6"/>
  <c r="J281" i="6"/>
  <c r="K281" i="6"/>
  <c r="L281" i="6"/>
  <c r="M281" i="6"/>
  <c r="N281" i="6"/>
  <c r="O281" i="6"/>
  <c r="P281" i="6"/>
  <c r="Q281" i="6"/>
  <c r="R281" i="6"/>
  <c r="H282" i="6"/>
  <c r="I282" i="6"/>
  <c r="J282" i="6"/>
  <c r="K282" i="6"/>
  <c r="L282" i="6"/>
  <c r="M282" i="6"/>
  <c r="N282" i="6"/>
  <c r="O282" i="6"/>
  <c r="P282" i="6"/>
  <c r="Q282" i="6"/>
  <c r="R282" i="6"/>
  <c r="H283" i="6"/>
  <c r="I283" i="6"/>
  <c r="J283" i="6"/>
  <c r="K283" i="6"/>
  <c r="L283" i="6"/>
  <c r="M283" i="6"/>
  <c r="N283" i="6"/>
  <c r="O283" i="6"/>
  <c r="P283" i="6"/>
  <c r="Q283" i="6"/>
  <c r="R283" i="6"/>
  <c r="H284" i="6"/>
  <c r="I284" i="6"/>
  <c r="J284" i="6"/>
  <c r="K284" i="6"/>
  <c r="L284" i="6"/>
  <c r="M284" i="6"/>
  <c r="N284" i="6"/>
  <c r="O284" i="6"/>
  <c r="P284" i="6"/>
  <c r="Q284" i="6"/>
  <c r="R284" i="6"/>
  <c r="H285" i="6"/>
  <c r="I285" i="6"/>
  <c r="J285" i="6"/>
  <c r="K285" i="6"/>
  <c r="L285" i="6"/>
  <c r="M285" i="6"/>
  <c r="N285" i="6"/>
  <c r="O285" i="6"/>
  <c r="P285" i="6"/>
  <c r="Q285" i="6"/>
  <c r="R285" i="6"/>
  <c r="H286" i="6"/>
  <c r="I286" i="6"/>
  <c r="J286" i="6"/>
  <c r="K286" i="6"/>
  <c r="L286" i="6"/>
  <c r="M286" i="6"/>
  <c r="N286" i="6"/>
  <c r="O286" i="6"/>
  <c r="P286" i="6"/>
  <c r="Q286" i="6"/>
  <c r="R286" i="6"/>
  <c r="H287" i="6"/>
  <c r="I287" i="6"/>
  <c r="J287" i="6"/>
  <c r="K287" i="6"/>
  <c r="L287" i="6"/>
  <c r="M287" i="6"/>
  <c r="N287" i="6"/>
  <c r="O287" i="6"/>
  <c r="P287" i="6"/>
  <c r="Q287" i="6"/>
  <c r="R287" i="6"/>
  <c r="H288" i="6"/>
  <c r="I288" i="6"/>
  <c r="J288" i="6"/>
  <c r="K288" i="6"/>
  <c r="L288" i="6"/>
  <c r="M288" i="6"/>
  <c r="N288" i="6"/>
  <c r="O288" i="6"/>
  <c r="P288" i="6"/>
  <c r="Q288" i="6"/>
  <c r="R288" i="6"/>
  <c r="H289" i="6"/>
  <c r="I289" i="6"/>
  <c r="J289" i="6"/>
  <c r="K289" i="6"/>
  <c r="L289" i="6"/>
  <c r="M289" i="6"/>
  <c r="N289" i="6"/>
  <c r="O289" i="6"/>
  <c r="P289" i="6"/>
  <c r="Q289" i="6"/>
  <c r="R289" i="6"/>
  <c r="H290" i="6"/>
  <c r="I290" i="6"/>
  <c r="J290" i="6"/>
  <c r="K290" i="6"/>
  <c r="L290" i="6"/>
  <c r="M290" i="6"/>
  <c r="N290" i="6"/>
  <c r="O290" i="6"/>
  <c r="P290" i="6"/>
  <c r="Q290" i="6"/>
  <c r="R290" i="6"/>
  <c r="H291" i="6"/>
  <c r="I291" i="6"/>
  <c r="J291" i="6"/>
  <c r="K291" i="6"/>
  <c r="L291" i="6"/>
  <c r="M291" i="6"/>
  <c r="N291" i="6"/>
  <c r="O291" i="6"/>
  <c r="P291" i="6"/>
  <c r="Q291" i="6"/>
  <c r="R291" i="6"/>
  <c r="H292" i="6"/>
  <c r="I292" i="6"/>
  <c r="J292" i="6"/>
  <c r="K292" i="6"/>
  <c r="L292" i="6"/>
  <c r="M292" i="6"/>
  <c r="N292" i="6"/>
  <c r="O292" i="6"/>
  <c r="P292" i="6"/>
  <c r="Q292" i="6"/>
  <c r="R292" i="6"/>
  <c r="H293" i="6"/>
  <c r="I293" i="6"/>
  <c r="J293" i="6"/>
  <c r="K293" i="6"/>
  <c r="L293" i="6"/>
  <c r="M293" i="6"/>
  <c r="N293" i="6"/>
  <c r="O293" i="6"/>
  <c r="P293" i="6"/>
  <c r="Q293" i="6"/>
  <c r="R293" i="6"/>
  <c r="H294" i="6"/>
  <c r="I294" i="6"/>
  <c r="J294" i="6"/>
  <c r="K294" i="6"/>
  <c r="L294" i="6"/>
  <c r="M294" i="6"/>
  <c r="N294" i="6"/>
  <c r="O294" i="6"/>
  <c r="P294" i="6"/>
  <c r="Q294" i="6"/>
  <c r="R294" i="6"/>
  <c r="H295" i="6"/>
  <c r="I295" i="6"/>
  <c r="J295" i="6"/>
  <c r="K295" i="6"/>
  <c r="L295" i="6"/>
  <c r="M295" i="6"/>
  <c r="N295" i="6"/>
  <c r="O295" i="6"/>
  <c r="P295" i="6"/>
  <c r="Q295" i="6"/>
  <c r="R295" i="6"/>
  <c r="H296" i="6"/>
  <c r="I296" i="6"/>
  <c r="J296" i="6"/>
  <c r="K296" i="6"/>
  <c r="L296" i="6"/>
  <c r="M296" i="6"/>
  <c r="N296" i="6"/>
  <c r="O296" i="6"/>
  <c r="P296" i="6"/>
  <c r="Q296" i="6"/>
  <c r="R296" i="6"/>
  <c r="H297" i="6"/>
  <c r="I297" i="6"/>
  <c r="J297" i="6"/>
  <c r="K297" i="6"/>
  <c r="L297" i="6"/>
  <c r="M297" i="6"/>
  <c r="N297" i="6"/>
  <c r="O297" i="6"/>
  <c r="P297" i="6"/>
  <c r="Q297" i="6"/>
  <c r="R297" i="6"/>
  <c r="H298" i="6"/>
  <c r="I298" i="6"/>
  <c r="J298" i="6"/>
  <c r="K298" i="6"/>
  <c r="L298" i="6"/>
  <c r="M298" i="6"/>
  <c r="N298" i="6"/>
  <c r="O298" i="6"/>
  <c r="P298" i="6"/>
  <c r="Q298" i="6"/>
  <c r="R298" i="6"/>
  <c r="H299" i="6"/>
  <c r="I299" i="6"/>
  <c r="J299" i="6"/>
  <c r="K299" i="6"/>
  <c r="L299" i="6"/>
  <c r="M299" i="6"/>
  <c r="N299" i="6"/>
  <c r="O299" i="6"/>
  <c r="P299" i="6"/>
  <c r="Q299" i="6"/>
  <c r="R299" i="6"/>
  <c r="H300" i="6"/>
  <c r="I300" i="6"/>
  <c r="J300" i="6"/>
  <c r="K300" i="6"/>
  <c r="L300" i="6"/>
  <c r="M300" i="6"/>
  <c r="N300" i="6"/>
  <c r="O300" i="6"/>
  <c r="P300" i="6"/>
  <c r="Q300" i="6"/>
  <c r="R300" i="6"/>
  <c r="H301" i="6"/>
  <c r="I301" i="6"/>
  <c r="J301" i="6"/>
  <c r="K301" i="6"/>
  <c r="L301" i="6"/>
  <c r="M301" i="6"/>
  <c r="N301" i="6"/>
  <c r="O301" i="6"/>
  <c r="P301" i="6"/>
  <c r="Q301" i="6"/>
  <c r="R301" i="6"/>
  <c r="H302" i="6"/>
  <c r="I302" i="6"/>
  <c r="J302" i="6"/>
  <c r="K302" i="6"/>
  <c r="L302" i="6"/>
  <c r="M302" i="6"/>
  <c r="N302" i="6"/>
  <c r="O302" i="6"/>
  <c r="P302" i="6"/>
  <c r="Q302" i="6"/>
  <c r="R302" i="6"/>
  <c r="H303" i="6"/>
  <c r="I303" i="6"/>
  <c r="J303" i="6"/>
  <c r="K303" i="6"/>
  <c r="L303" i="6"/>
  <c r="M303" i="6"/>
  <c r="N303" i="6"/>
  <c r="O303" i="6"/>
  <c r="P303" i="6"/>
  <c r="Q303" i="6"/>
  <c r="R303" i="6"/>
  <c r="H304" i="6"/>
  <c r="I304" i="6"/>
  <c r="J304" i="6"/>
  <c r="K304" i="6"/>
  <c r="L304" i="6"/>
  <c r="M304" i="6"/>
  <c r="N304" i="6"/>
  <c r="O304" i="6"/>
  <c r="P304" i="6"/>
  <c r="Q304" i="6"/>
  <c r="R304" i="6"/>
  <c r="H305" i="6"/>
  <c r="I305" i="6"/>
  <c r="J305" i="6"/>
  <c r="K305" i="6"/>
  <c r="L305" i="6"/>
  <c r="M305" i="6"/>
  <c r="N305" i="6"/>
  <c r="O305" i="6"/>
  <c r="P305" i="6"/>
  <c r="Q305" i="6"/>
  <c r="R305" i="6"/>
  <c r="H306" i="6"/>
  <c r="I306" i="6"/>
  <c r="J306" i="6"/>
  <c r="K306" i="6"/>
  <c r="L306" i="6"/>
  <c r="M306" i="6"/>
  <c r="N306" i="6"/>
  <c r="O306" i="6"/>
  <c r="P306" i="6"/>
  <c r="Q306" i="6"/>
  <c r="R306" i="6"/>
  <c r="H307" i="6"/>
  <c r="I307" i="6"/>
  <c r="J307" i="6"/>
  <c r="K307" i="6"/>
  <c r="L307" i="6"/>
  <c r="M307" i="6"/>
  <c r="N307" i="6"/>
  <c r="O307" i="6"/>
  <c r="P307" i="6"/>
  <c r="Q307" i="6"/>
  <c r="R307" i="6"/>
  <c r="H308" i="6"/>
  <c r="I308" i="6"/>
  <c r="J308" i="6"/>
  <c r="K308" i="6"/>
  <c r="L308" i="6"/>
  <c r="M308" i="6"/>
  <c r="N308" i="6"/>
  <c r="O308" i="6"/>
  <c r="P308" i="6"/>
  <c r="Q308" i="6"/>
  <c r="R308" i="6"/>
  <c r="H309" i="6"/>
  <c r="I309" i="6"/>
  <c r="J309" i="6"/>
  <c r="K309" i="6"/>
  <c r="L309" i="6"/>
  <c r="M309" i="6"/>
  <c r="N309" i="6"/>
  <c r="O309" i="6"/>
  <c r="P309" i="6"/>
  <c r="Q309" i="6"/>
  <c r="R309" i="6"/>
  <c r="H310" i="6"/>
  <c r="I310" i="6"/>
  <c r="J310" i="6"/>
  <c r="K310" i="6"/>
  <c r="L310" i="6"/>
  <c r="M310" i="6"/>
  <c r="N310" i="6"/>
  <c r="O310" i="6"/>
  <c r="P310" i="6"/>
  <c r="Q310" i="6"/>
  <c r="R310" i="6"/>
  <c r="H311" i="6"/>
  <c r="I311" i="6"/>
  <c r="J311" i="6"/>
  <c r="K311" i="6"/>
  <c r="L311" i="6"/>
  <c r="M311" i="6"/>
  <c r="N311" i="6"/>
  <c r="O311" i="6"/>
  <c r="P311" i="6"/>
  <c r="Q311" i="6"/>
  <c r="R311" i="6"/>
  <c r="H312" i="6"/>
  <c r="I312" i="6"/>
  <c r="J312" i="6"/>
  <c r="K312" i="6"/>
  <c r="L312" i="6"/>
  <c r="M312" i="6"/>
  <c r="N312" i="6"/>
  <c r="O312" i="6"/>
  <c r="P312" i="6"/>
  <c r="Q312" i="6"/>
  <c r="R312" i="6"/>
  <c r="H313" i="6"/>
  <c r="I313" i="6"/>
  <c r="J313" i="6"/>
  <c r="K313" i="6"/>
  <c r="L313" i="6"/>
  <c r="M313" i="6"/>
  <c r="N313" i="6"/>
  <c r="O313" i="6"/>
  <c r="P313" i="6"/>
  <c r="Q313" i="6"/>
  <c r="R313" i="6"/>
  <c r="H314" i="6"/>
  <c r="I314" i="6"/>
  <c r="J314" i="6"/>
  <c r="K314" i="6"/>
  <c r="L314" i="6"/>
  <c r="M314" i="6"/>
  <c r="N314" i="6"/>
  <c r="O314" i="6"/>
  <c r="P314" i="6"/>
  <c r="Q314" i="6"/>
  <c r="R314" i="6"/>
  <c r="H315" i="6"/>
  <c r="I315" i="6"/>
  <c r="J315" i="6"/>
  <c r="K315" i="6"/>
  <c r="L315" i="6"/>
  <c r="M315" i="6"/>
  <c r="N315" i="6"/>
  <c r="O315" i="6"/>
  <c r="P315" i="6"/>
  <c r="Q315" i="6"/>
  <c r="R315" i="6"/>
  <c r="H316" i="6"/>
  <c r="I316" i="6"/>
  <c r="J316" i="6"/>
  <c r="K316" i="6"/>
  <c r="L316" i="6"/>
  <c r="M316" i="6"/>
  <c r="N316" i="6"/>
  <c r="O316" i="6"/>
  <c r="P316" i="6"/>
  <c r="Q316" i="6"/>
  <c r="R316" i="6"/>
  <c r="H317" i="6"/>
  <c r="I317" i="6"/>
  <c r="J317" i="6"/>
  <c r="K317" i="6"/>
  <c r="L317" i="6"/>
  <c r="M317" i="6"/>
  <c r="N317" i="6"/>
  <c r="O317" i="6"/>
  <c r="P317" i="6"/>
  <c r="Q317" i="6"/>
  <c r="R317" i="6"/>
  <c r="H318" i="6"/>
  <c r="I318" i="6"/>
  <c r="J318" i="6"/>
  <c r="K318" i="6"/>
  <c r="L318" i="6"/>
  <c r="M318" i="6"/>
  <c r="N318" i="6"/>
  <c r="O318" i="6"/>
  <c r="P318" i="6"/>
  <c r="Q318" i="6"/>
  <c r="R318" i="6"/>
  <c r="H319" i="6"/>
  <c r="I319" i="6"/>
  <c r="J319" i="6"/>
  <c r="K319" i="6"/>
  <c r="L319" i="6"/>
  <c r="M319" i="6"/>
  <c r="N319" i="6"/>
  <c r="O319" i="6"/>
  <c r="P319" i="6"/>
  <c r="Q319" i="6"/>
  <c r="R319" i="6"/>
  <c r="H320" i="6"/>
  <c r="I320" i="6"/>
  <c r="J320" i="6"/>
  <c r="K320" i="6"/>
  <c r="L320" i="6"/>
  <c r="M320" i="6"/>
  <c r="N320" i="6"/>
  <c r="O320" i="6"/>
  <c r="P320" i="6"/>
  <c r="Q320" i="6"/>
  <c r="R320" i="6"/>
  <c r="H321" i="6"/>
  <c r="I321" i="6"/>
  <c r="J321" i="6"/>
  <c r="K321" i="6"/>
  <c r="L321" i="6"/>
  <c r="M321" i="6"/>
  <c r="N321" i="6"/>
  <c r="O321" i="6"/>
  <c r="P321" i="6"/>
  <c r="Q321" i="6"/>
  <c r="R321" i="6"/>
  <c r="H322" i="6"/>
  <c r="I322" i="6"/>
  <c r="J322" i="6"/>
  <c r="K322" i="6"/>
  <c r="L322" i="6"/>
  <c r="M322" i="6"/>
  <c r="N322" i="6"/>
  <c r="O322" i="6"/>
  <c r="P322" i="6"/>
  <c r="Q322" i="6"/>
  <c r="R322" i="6"/>
  <c r="H323" i="6"/>
  <c r="I323" i="6"/>
  <c r="J323" i="6"/>
  <c r="K323" i="6"/>
  <c r="L323" i="6"/>
  <c r="M323" i="6"/>
  <c r="N323" i="6"/>
  <c r="O323" i="6"/>
  <c r="P323" i="6"/>
  <c r="Q323" i="6"/>
  <c r="R323" i="6"/>
  <c r="H324" i="6"/>
  <c r="I324" i="6"/>
  <c r="J324" i="6"/>
  <c r="K324" i="6"/>
  <c r="L324" i="6"/>
  <c r="M324" i="6"/>
  <c r="N324" i="6"/>
  <c r="O324" i="6"/>
  <c r="P324" i="6"/>
  <c r="Q324" i="6"/>
  <c r="R324" i="6"/>
  <c r="H325" i="6"/>
  <c r="I325" i="6"/>
  <c r="J325" i="6"/>
  <c r="K325" i="6"/>
  <c r="L325" i="6"/>
  <c r="M325" i="6"/>
  <c r="N325" i="6"/>
  <c r="O325" i="6"/>
  <c r="P325" i="6"/>
  <c r="Q325" i="6"/>
  <c r="R325" i="6"/>
  <c r="H326" i="6"/>
  <c r="I326" i="6"/>
  <c r="J326" i="6"/>
  <c r="K326" i="6"/>
  <c r="L326" i="6"/>
  <c r="M326" i="6"/>
  <c r="N326" i="6"/>
  <c r="O326" i="6"/>
  <c r="P326" i="6"/>
  <c r="Q326" i="6"/>
  <c r="R326" i="6"/>
  <c r="H327" i="6"/>
  <c r="I327" i="6"/>
  <c r="J327" i="6"/>
  <c r="K327" i="6"/>
  <c r="L327" i="6"/>
  <c r="M327" i="6"/>
  <c r="N327" i="6"/>
  <c r="O327" i="6"/>
  <c r="P327" i="6"/>
  <c r="Q327" i="6"/>
  <c r="R327" i="6"/>
  <c r="H328" i="6"/>
  <c r="I328" i="6"/>
  <c r="J328" i="6"/>
  <c r="K328" i="6"/>
  <c r="L328" i="6"/>
  <c r="M328" i="6"/>
  <c r="N328" i="6"/>
  <c r="O328" i="6"/>
  <c r="P328" i="6"/>
  <c r="Q328" i="6"/>
  <c r="R328" i="6"/>
  <c r="H329" i="6"/>
  <c r="I329" i="6"/>
  <c r="J329" i="6"/>
  <c r="K329" i="6"/>
  <c r="L329" i="6"/>
  <c r="M329" i="6"/>
  <c r="N329" i="6"/>
  <c r="O329" i="6"/>
  <c r="P329" i="6"/>
  <c r="Q329" i="6"/>
  <c r="R329" i="6"/>
  <c r="H330" i="6"/>
  <c r="I330" i="6"/>
  <c r="J330" i="6"/>
  <c r="K330" i="6"/>
  <c r="L330" i="6"/>
  <c r="M330" i="6"/>
  <c r="N330" i="6"/>
  <c r="O330" i="6"/>
  <c r="P330" i="6"/>
  <c r="Q330" i="6"/>
  <c r="R330" i="6"/>
  <c r="H331" i="6"/>
  <c r="I331" i="6"/>
  <c r="J331" i="6"/>
  <c r="K331" i="6"/>
  <c r="L331" i="6"/>
  <c r="M331" i="6"/>
  <c r="N331" i="6"/>
  <c r="O331" i="6"/>
  <c r="P331" i="6"/>
  <c r="Q331" i="6"/>
  <c r="R331" i="6"/>
  <c r="H332" i="6"/>
  <c r="I332" i="6"/>
  <c r="J332" i="6"/>
  <c r="K332" i="6"/>
  <c r="L332" i="6"/>
  <c r="M332" i="6"/>
  <c r="N332" i="6"/>
  <c r="O332" i="6"/>
  <c r="P332" i="6"/>
  <c r="Q332" i="6"/>
  <c r="R332" i="6"/>
  <c r="H333" i="6"/>
  <c r="I333" i="6"/>
  <c r="J333" i="6"/>
  <c r="K333" i="6"/>
  <c r="L333" i="6"/>
  <c r="M333" i="6"/>
  <c r="N333" i="6"/>
  <c r="O333" i="6"/>
  <c r="P333" i="6"/>
  <c r="Q333" i="6"/>
  <c r="R333" i="6"/>
  <c r="H334" i="6"/>
  <c r="I334" i="6"/>
  <c r="J334" i="6"/>
  <c r="K334" i="6"/>
  <c r="L334" i="6"/>
  <c r="M334" i="6"/>
  <c r="N334" i="6"/>
  <c r="O334" i="6"/>
  <c r="P334" i="6"/>
  <c r="Q334" i="6"/>
  <c r="R334" i="6"/>
  <c r="H335" i="6"/>
  <c r="I335" i="6"/>
  <c r="J335" i="6"/>
  <c r="K335" i="6"/>
  <c r="L335" i="6"/>
  <c r="M335" i="6"/>
  <c r="N335" i="6"/>
  <c r="O335" i="6"/>
  <c r="P335" i="6"/>
  <c r="Q335" i="6"/>
  <c r="R335" i="6"/>
  <c r="H336" i="6"/>
  <c r="I336" i="6"/>
  <c r="J336" i="6"/>
  <c r="K336" i="6"/>
  <c r="L336" i="6"/>
  <c r="M336" i="6"/>
  <c r="N336" i="6"/>
  <c r="O336" i="6"/>
  <c r="P336" i="6"/>
  <c r="Q336" i="6"/>
  <c r="R336" i="6"/>
  <c r="H337" i="6"/>
  <c r="I337" i="6"/>
  <c r="J337" i="6"/>
  <c r="K337" i="6"/>
  <c r="L337" i="6"/>
  <c r="M337" i="6"/>
  <c r="N337" i="6"/>
  <c r="O337" i="6"/>
  <c r="P337" i="6"/>
  <c r="Q337" i="6"/>
  <c r="R337" i="6"/>
  <c r="H338" i="6"/>
  <c r="I338" i="6"/>
  <c r="J338" i="6"/>
  <c r="K338" i="6"/>
  <c r="L338" i="6"/>
  <c r="M338" i="6"/>
  <c r="N338" i="6"/>
  <c r="O338" i="6"/>
  <c r="P338" i="6"/>
  <c r="Q338" i="6"/>
  <c r="R338" i="6"/>
  <c r="H339" i="6"/>
  <c r="I339" i="6"/>
  <c r="J339" i="6"/>
  <c r="K339" i="6"/>
  <c r="L339" i="6"/>
  <c r="M339" i="6"/>
  <c r="N339" i="6"/>
  <c r="O339" i="6"/>
  <c r="P339" i="6"/>
  <c r="Q339" i="6"/>
  <c r="R339" i="6"/>
  <c r="H340" i="6"/>
  <c r="I340" i="6"/>
  <c r="J340" i="6"/>
  <c r="K340" i="6"/>
  <c r="L340" i="6"/>
  <c r="M340" i="6"/>
  <c r="N340" i="6"/>
  <c r="O340" i="6"/>
  <c r="P340" i="6"/>
  <c r="Q340" i="6"/>
  <c r="R340" i="6"/>
  <c r="H341" i="6"/>
  <c r="I341" i="6"/>
  <c r="J341" i="6"/>
  <c r="K341" i="6"/>
  <c r="L341" i="6"/>
  <c r="M341" i="6"/>
  <c r="N341" i="6"/>
  <c r="O341" i="6"/>
  <c r="P341" i="6"/>
  <c r="Q341" i="6"/>
  <c r="R341" i="6"/>
  <c r="H342" i="6"/>
  <c r="I342" i="6"/>
  <c r="J342" i="6"/>
  <c r="K342" i="6"/>
  <c r="L342" i="6"/>
  <c r="M342" i="6"/>
  <c r="N342" i="6"/>
  <c r="O342" i="6"/>
  <c r="P342" i="6"/>
  <c r="Q342" i="6"/>
  <c r="R342" i="6"/>
  <c r="H343" i="6"/>
  <c r="I343" i="6"/>
  <c r="J343" i="6"/>
  <c r="K343" i="6"/>
  <c r="L343" i="6"/>
  <c r="M343" i="6"/>
  <c r="N343" i="6"/>
  <c r="O343" i="6"/>
  <c r="P343" i="6"/>
  <c r="Q343" i="6"/>
  <c r="R343" i="6"/>
  <c r="H344" i="6"/>
  <c r="I344" i="6"/>
  <c r="J344" i="6"/>
  <c r="K344" i="6"/>
  <c r="L344" i="6"/>
  <c r="M344" i="6"/>
  <c r="N344" i="6"/>
  <c r="O344" i="6"/>
  <c r="P344" i="6"/>
  <c r="Q344" i="6"/>
  <c r="R344" i="6"/>
  <c r="H345" i="6"/>
  <c r="I345" i="6"/>
  <c r="J345" i="6"/>
  <c r="K345" i="6"/>
  <c r="L345" i="6"/>
  <c r="M345" i="6"/>
  <c r="N345" i="6"/>
  <c r="O345" i="6"/>
  <c r="P345" i="6"/>
  <c r="Q345" i="6"/>
  <c r="R345" i="6"/>
  <c r="H346" i="6"/>
  <c r="I346" i="6"/>
  <c r="J346" i="6"/>
  <c r="K346" i="6"/>
  <c r="L346" i="6"/>
  <c r="M346" i="6"/>
  <c r="N346" i="6"/>
  <c r="O346" i="6"/>
  <c r="P346" i="6"/>
  <c r="Q346" i="6"/>
  <c r="R346" i="6"/>
  <c r="H347" i="6"/>
  <c r="I347" i="6"/>
  <c r="J347" i="6"/>
  <c r="K347" i="6"/>
  <c r="L347" i="6"/>
  <c r="M347" i="6"/>
  <c r="N347" i="6"/>
  <c r="O347" i="6"/>
  <c r="P347" i="6"/>
  <c r="Q347" i="6"/>
  <c r="R347" i="6"/>
  <c r="H348" i="6"/>
  <c r="I348" i="6"/>
  <c r="J348" i="6"/>
  <c r="K348" i="6"/>
  <c r="L348" i="6"/>
  <c r="M348" i="6"/>
  <c r="N348" i="6"/>
  <c r="O348" i="6"/>
  <c r="P348" i="6"/>
  <c r="Q348" i="6"/>
  <c r="R348" i="6"/>
  <c r="H349" i="6"/>
  <c r="I349" i="6"/>
  <c r="J349" i="6"/>
  <c r="K349" i="6"/>
  <c r="L349" i="6"/>
  <c r="M349" i="6"/>
  <c r="N349" i="6"/>
  <c r="O349" i="6"/>
  <c r="P349" i="6"/>
  <c r="Q349" i="6"/>
  <c r="R349" i="6"/>
  <c r="H350" i="6"/>
  <c r="I350" i="6"/>
  <c r="J350" i="6"/>
  <c r="K350" i="6"/>
  <c r="L350" i="6"/>
  <c r="M350" i="6"/>
  <c r="N350" i="6"/>
  <c r="O350" i="6"/>
  <c r="P350" i="6"/>
  <c r="Q350" i="6"/>
  <c r="R350" i="6"/>
  <c r="H351" i="6"/>
  <c r="I351" i="6"/>
  <c r="J351" i="6"/>
  <c r="K351" i="6"/>
  <c r="L351" i="6"/>
  <c r="M351" i="6"/>
  <c r="N351" i="6"/>
  <c r="O351" i="6"/>
  <c r="P351" i="6"/>
  <c r="Q351" i="6"/>
  <c r="R351" i="6"/>
  <c r="H352" i="6"/>
  <c r="I352" i="6"/>
  <c r="J352" i="6"/>
  <c r="K352" i="6"/>
  <c r="L352" i="6"/>
  <c r="M352" i="6"/>
  <c r="N352" i="6"/>
  <c r="O352" i="6"/>
  <c r="P352" i="6"/>
  <c r="Q352" i="6"/>
  <c r="R352" i="6"/>
  <c r="H353" i="6"/>
  <c r="I353" i="6"/>
  <c r="J353" i="6"/>
  <c r="K353" i="6"/>
  <c r="L353" i="6"/>
  <c r="M353" i="6"/>
  <c r="N353" i="6"/>
  <c r="O353" i="6"/>
  <c r="P353" i="6"/>
  <c r="Q353" i="6"/>
  <c r="R353" i="6"/>
  <c r="H354" i="6"/>
  <c r="I354" i="6"/>
  <c r="J354" i="6"/>
  <c r="K354" i="6"/>
  <c r="L354" i="6"/>
  <c r="M354" i="6"/>
  <c r="N354" i="6"/>
  <c r="O354" i="6"/>
  <c r="P354" i="6"/>
  <c r="Q354" i="6"/>
  <c r="R354" i="6"/>
  <c r="H355" i="6"/>
  <c r="I355" i="6"/>
  <c r="J355" i="6"/>
  <c r="K355" i="6"/>
  <c r="L355" i="6"/>
  <c r="M355" i="6"/>
  <c r="N355" i="6"/>
  <c r="O355" i="6"/>
  <c r="P355" i="6"/>
  <c r="Q355" i="6"/>
  <c r="R355" i="6"/>
  <c r="H356" i="6"/>
  <c r="I356" i="6"/>
  <c r="J356" i="6"/>
  <c r="K356" i="6"/>
  <c r="L356" i="6"/>
  <c r="M356" i="6"/>
  <c r="N356" i="6"/>
  <c r="O356" i="6"/>
  <c r="P356" i="6"/>
  <c r="Q356" i="6"/>
  <c r="R356" i="6"/>
  <c r="H357" i="6"/>
  <c r="I357" i="6"/>
  <c r="J357" i="6"/>
  <c r="K357" i="6"/>
  <c r="L357" i="6"/>
  <c r="M357" i="6"/>
  <c r="N357" i="6"/>
  <c r="O357" i="6"/>
  <c r="P357" i="6"/>
  <c r="Q357" i="6"/>
  <c r="R357" i="6"/>
  <c r="H358" i="6"/>
  <c r="I358" i="6"/>
  <c r="J358" i="6"/>
  <c r="K358" i="6"/>
  <c r="L358" i="6"/>
  <c r="M358" i="6"/>
  <c r="N358" i="6"/>
  <c r="O358" i="6"/>
  <c r="P358" i="6"/>
  <c r="Q358" i="6"/>
  <c r="R358" i="6"/>
  <c r="H359" i="6"/>
  <c r="I359" i="6"/>
  <c r="J359" i="6"/>
  <c r="K359" i="6"/>
  <c r="L359" i="6"/>
  <c r="M359" i="6"/>
  <c r="N359" i="6"/>
  <c r="O359" i="6"/>
  <c r="P359" i="6"/>
  <c r="Q359" i="6"/>
  <c r="R359" i="6"/>
  <c r="H360" i="6"/>
  <c r="I360" i="6"/>
  <c r="J360" i="6"/>
  <c r="K360" i="6"/>
  <c r="L360" i="6"/>
  <c r="M360" i="6"/>
  <c r="N360" i="6"/>
  <c r="O360" i="6"/>
  <c r="P360" i="6"/>
  <c r="Q360" i="6"/>
  <c r="R360" i="6"/>
  <c r="H361" i="6"/>
  <c r="I361" i="6"/>
  <c r="J361" i="6"/>
  <c r="K361" i="6"/>
  <c r="L361" i="6"/>
  <c r="M361" i="6"/>
  <c r="N361" i="6"/>
  <c r="O361" i="6"/>
  <c r="P361" i="6"/>
  <c r="Q361" i="6"/>
  <c r="R361" i="6"/>
  <c r="H362" i="6"/>
  <c r="I362" i="6"/>
  <c r="J362" i="6"/>
  <c r="K362" i="6"/>
  <c r="L362" i="6"/>
  <c r="M362" i="6"/>
  <c r="N362" i="6"/>
  <c r="O362" i="6"/>
  <c r="P362" i="6"/>
  <c r="Q362" i="6"/>
  <c r="R362" i="6"/>
  <c r="H363" i="6"/>
  <c r="I363" i="6"/>
  <c r="J363" i="6"/>
  <c r="K363" i="6"/>
  <c r="L363" i="6"/>
  <c r="M363" i="6"/>
  <c r="N363" i="6"/>
  <c r="O363" i="6"/>
  <c r="P363" i="6"/>
  <c r="Q363" i="6"/>
  <c r="R363" i="6"/>
  <c r="H364" i="6"/>
  <c r="I364" i="6"/>
  <c r="J364" i="6"/>
  <c r="K364" i="6"/>
  <c r="L364" i="6"/>
  <c r="M364" i="6"/>
  <c r="N364" i="6"/>
  <c r="O364" i="6"/>
  <c r="P364" i="6"/>
  <c r="Q364" i="6"/>
  <c r="R364" i="6"/>
  <c r="H365" i="6"/>
  <c r="I365" i="6"/>
  <c r="J365" i="6"/>
  <c r="K365" i="6"/>
  <c r="L365" i="6"/>
  <c r="M365" i="6"/>
  <c r="N365" i="6"/>
  <c r="O365" i="6"/>
  <c r="P365" i="6"/>
  <c r="Q365" i="6"/>
  <c r="R365" i="6"/>
  <c r="H366" i="6"/>
  <c r="I366" i="6"/>
  <c r="J366" i="6"/>
  <c r="K366" i="6"/>
  <c r="L366" i="6"/>
  <c r="M366" i="6"/>
  <c r="N366" i="6"/>
  <c r="O366" i="6"/>
  <c r="P366" i="6"/>
  <c r="Q366" i="6"/>
  <c r="R366" i="6"/>
  <c r="H367" i="6"/>
  <c r="I367" i="6"/>
  <c r="J367" i="6"/>
  <c r="K367" i="6"/>
  <c r="L367" i="6"/>
  <c r="M367" i="6"/>
  <c r="N367" i="6"/>
  <c r="O367" i="6"/>
  <c r="P367" i="6"/>
  <c r="Q367" i="6"/>
  <c r="R367" i="6"/>
  <c r="H368" i="6"/>
  <c r="I368" i="6"/>
  <c r="J368" i="6"/>
  <c r="K368" i="6"/>
  <c r="L368" i="6"/>
  <c r="M368" i="6"/>
  <c r="N368" i="6"/>
  <c r="O368" i="6"/>
  <c r="P368" i="6"/>
  <c r="Q368" i="6"/>
  <c r="R368" i="6"/>
  <c r="H369" i="6"/>
  <c r="I369" i="6"/>
  <c r="J369" i="6"/>
  <c r="K369" i="6"/>
  <c r="L369" i="6"/>
  <c r="M369" i="6"/>
  <c r="N369" i="6"/>
  <c r="O369" i="6"/>
  <c r="P369" i="6"/>
  <c r="Q369" i="6"/>
  <c r="R369" i="6"/>
  <c r="H370" i="6"/>
  <c r="I370" i="6"/>
  <c r="J370" i="6"/>
  <c r="K370" i="6"/>
  <c r="L370" i="6"/>
  <c r="M370" i="6"/>
  <c r="N370" i="6"/>
  <c r="O370" i="6"/>
  <c r="P370" i="6"/>
  <c r="Q370" i="6"/>
  <c r="R370" i="6"/>
  <c r="H371" i="6"/>
  <c r="I371" i="6"/>
  <c r="J371" i="6"/>
  <c r="K371" i="6"/>
  <c r="L371" i="6"/>
  <c r="M371" i="6"/>
  <c r="N371" i="6"/>
  <c r="O371" i="6"/>
  <c r="P371" i="6"/>
  <c r="Q371" i="6"/>
  <c r="R371" i="6"/>
  <c r="H372" i="6"/>
  <c r="I372" i="6"/>
  <c r="J372" i="6"/>
  <c r="K372" i="6"/>
  <c r="L372" i="6"/>
  <c r="M372" i="6"/>
  <c r="N372" i="6"/>
  <c r="O372" i="6"/>
  <c r="P372" i="6"/>
  <c r="Q372" i="6"/>
  <c r="R372" i="6"/>
  <c r="H373" i="6"/>
  <c r="I373" i="6"/>
  <c r="J373" i="6"/>
  <c r="K373" i="6"/>
  <c r="L373" i="6"/>
  <c r="M373" i="6"/>
  <c r="N373" i="6"/>
  <c r="O373" i="6"/>
  <c r="P373" i="6"/>
  <c r="Q373" i="6"/>
  <c r="R373" i="6"/>
  <c r="H374" i="6"/>
  <c r="I374" i="6"/>
  <c r="J374" i="6"/>
  <c r="K374" i="6"/>
  <c r="L374" i="6"/>
  <c r="M374" i="6"/>
  <c r="N374" i="6"/>
  <c r="O374" i="6"/>
  <c r="P374" i="6"/>
  <c r="Q374" i="6"/>
  <c r="R374" i="6"/>
  <c r="H375" i="6"/>
  <c r="I375" i="6"/>
  <c r="J375" i="6"/>
  <c r="K375" i="6"/>
  <c r="L375" i="6"/>
  <c r="M375" i="6"/>
  <c r="N375" i="6"/>
  <c r="O375" i="6"/>
  <c r="P375" i="6"/>
  <c r="Q375" i="6"/>
  <c r="R375" i="6"/>
  <c r="H376" i="6"/>
  <c r="I376" i="6"/>
  <c r="J376" i="6"/>
  <c r="K376" i="6"/>
  <c r="L376" i="6"/>
  <c r="M376" i="6"/>
  <c r="N376" i="6"/>
  <c r="O376" i="6"/>
  <c r="P376" i="6"/>
  <c r="Q376" i="6"/>
  <c r="R376" i="6"/>
  <c r="H377" i="6"/>
  <c r="I377" i="6"/>
  <c r="J377" i="6"/>
  <c r="K377" i="6"/>
  <c r="L377" i="6"/>
  <c r="M377" i="6"/>
  <c r="N377" i="6"/>
  <c r="O377" i="6"/>
  <c r="P377" i="6"/>
  <c r="Q377" i="6"/>
  <c r="R377" i="6"/>
  <c r="H378" i="6"/>
  <c r="I378" i="6"/>
  <c r="J378" i="6"/>
  <c r="K378" i="6"/>
  <c r="L378" i="6"/>
  <c r="M378" i="6"/>
  <c r="N378" i="6"/>
  <c r="O378" i="6"/>
  <c r="P378" i="6"/>
  <c r="Q378" i="6"/>
  <c r="R378" i="6"/>
  <c r="H379" i="6"/>
  <c r="I379" i="6"/>
  <c r="J379" i="6"/>
  <c r="K379" i="6"/>
  <c r="L379" i="6"/>
  <c r="M379" i="6"/>
  <c r="N379" i="6"/>
  <c r="O379" i="6"/>
  <c r="P379" i="6"/>
  <c r="Q379" i="6"/>
  <c r="R379" i="6"/>
  <c r="H380" i="6"/>
  <c r="I380" i="6"/>
  <c r="J380" i="6"/>
  <c r="K380" i="6"/>
  <c r="L380" i="6"/>
  <c r="M380" i="6"/>
  <c r="N380" i="6"/>
  <c r="O380" i="6"/>
  <c r="P380" i="6"/>
  <c r="Q380" i="6"/>
  <c r="R380" i="6"/>
  <c r="H381" i="6"/>
  <c r="I381" i="6"/>
  <c r="J381" i="6"/>
  <c r="K381" i="6"/>
  <c r="L381" i="6"/>
  <c r="M381" i="6"/>
  <c r="N381" i="6"/>
  <c r="O381" i="6"/>
  <c r="P381" i="6"/>
  <c r="Q381" i="6"/>
  <c r="R381" i="6"/>
  <c r="H382" i="6"/>
  <c r="I382" i="6"/>
  <c r="J382" i="6"/>
  <c r="K382" i="6"/>
  <c r="L382" i="6"/>
  <c r="M382" i="6"/>
  <c r="N382" i="6"/>
  <c r="O382" i="6"/>
  <c r="P382" i="6"/>
  <c r="Q382" i="6"/>
  <c r="R382" i="6"/>
  <c r="H383" i="6"/>
  <c r="I383" i="6"/>
  <c r="J383" i="6"/>
  <c r="K383" i="6"/>
  <c r="L383" i="6"/>
  <c r="M383" i="6"/>
  <c r="N383" i="6"/>
  <c r="O383" i="6"/>
  <c r="P383" i="6"/>
  <c r="Q383" i="6"/>
  <c r="R383" i="6"/>
  <c r="H384" i="6"/>
  <c r="I384" i="6"/>
  <c r="J384" i="6"/>
  <c r="K384" i="6"/>
  <c r="L384" i="6"/>
  <c r="M384" i="6"/>
  <c r="N384" i="6"/>
  <c r="O384" i="6"/>
  <c r="P384" i="6"/>
  <c r="Q384" i="6"/>
  <c r="R384" i="6"/>
  <c r="H385" i="6"/>
  <c r="I385" i="6"/>
  <c r="J385" i="6"/>
  <c r="K385" i="6"/>
  <c r="L385" i="6"/>
  <c r="M385" i="6"/>
  <c r="N385" i="6"/>
  <c r="O385" i="6"/>
  <c r="P385" i="6"/>
  <c r="Q385" i="6"/>
  <c r="R385" i="6"/>
  <c r="H386" i="6"/>
  <c r="I386" i="6"/>
  <c r="J386" i="6"/>
  <c r="K386" i="6"/>
  <c r="L386" i="6"/>
  <c r="M386" i="6"/>
  <c r="N386" i="6"/>
  <c r="O386" i="6"/>
  <c r="P386" i="6"/>
  <c r="Q386" i="6"/>
  <c r="R386" i="6"/>
  <c r="H387" i="6"/>
  <c r="I387" i="6"/>
  <c r="J387" i="6"/>
  <c r="K387" i="6"/>
  <c r="L387" i="6"/>
  <c r="M387" i="6"/>
  <c r="N387" i="6"/>
  <c r="O387" i="6"/>
  <c r="P387" i="6"/>
  <c r="Q387" i="6"/>
  <c r="R387" i="6"/>
  <c r="H388" i="6"/>
  <c r="I388" i="6"/>
  <c r="J388" i="6"/>
  <c r="K388" i="6"/>
  <c r="L388" i="6"/>
  <c r="M388" i="6"/>
  <c r="N388" i="6"/>
  <c r="O388" i="6"/>
  <c r="P388" i="6"/>
  <c r="Q388" i="6"/>
  <c r="R388" i="6"/>
  <c r="H389" i="6"/>
  <c r="I389" i="6"/>
  <c r="J389" i="6"/>
  <c r="K389" i="6"/>
  <c r="L389" i="6"/>
  <c r="M389" i="6"/>
  <c r="N389" i="6"/>
  <c r="O389" i="6"/>
  <c r="P389" i="6"/>
  <c r="Q389" i="6"/>
  <c r="R389" i="6"/>
  <c r="H390" i="6"/>
  <c r="I390" i="6"/>
  <c r="J390" i="6"/>
  <c r="K390" i="6"/>
  <c r="L390" i="6"/>
  <c r="M390" i="6"/>
  <c r="N390" i="6"/>
  <c r="O390" i="6"/>
  <c r="P390" i="6"/>
  <c r="Q390" i="6"/>
  <c r="R390" i="6"/>
  <c r="H391" i="6"/>
  <c r="I391" i="6"/>
  <c r="J391" i="6"/>
  <c r="K391" i="6"/>
  <c r="L391" i="6"/>
  <c r="M391" i="6"/>
  <c r="N391" i="6"/>
  <c r="O391" i="6"/>
  <c r="P391" i="6"/>
  <c r="Q391" i="6"/>
  <c r="R391" i="6"/>
  <c r="H392" i="6"/>
  <c r="I392" i="6"/>
  <c r="J392" i="6"/>
  <c r="K392" i="6"/>
  <c r="L392" i="6"/>
  <c r="M392" i="6"/>
  <c r="N392" i="6"/>
  <c r="O392" i="6"/>
  <c r="P392" i="6"/>
  <c r="Q392" i="6"/>
  <c r="R392" i="6"/>
  <c r="H393" i="6"/>
  <c r="I393" i="6"/>
  <c r="J393" i="6"/>
  <c r="K393" i="6"/>
  <c r="L393" i="6"/>
  <c r="M393" i="6"/>
  <c r="N393" i="6"/>
  <c r="O393" i="6"/>
  <c r="P393" i="6"/>
  <c r="Q393" i="6"/>
  <c r="R393" i="6"/>
  <c r="H394" i="6"/>
  <c r="I394" i="6"/>
  <c r="J394" i="6"/>
  <c r="K394" i="6"/>
  <c r="L394" i="6"/>
  <c r="M394" i="6"/>
  <c r="N394" i="6"/>
  <c r="O394" i="6"/>
  <c r="P394" i="6"/>
  <c r="Q394" i="6"/>
  <c r="R394" i="6"/>
  <c r="H395" i="6"/>
  <c r="I395" i="6"/>
  <c r="J395" i="6"/>
  <c r="K395" i="6"/>
  <c r="L395" i="6"/>
  <c r="M395" i="6"/>
  <c r="N395" i="6"/>
  <c r="O395" i="6"/>
  <c r="P395" i="6"/>
  <c r="Q395" i="6"/>
  <c r="R395" i="6"/>
  <c r="H396" i="6"/>
  <c r="I396" i="6"/>
  <c r="J396" i="6"/>
  <c r="K396" i="6"/>
  <c r="L396" i="6"/>
  <c r="M396" i="6"/>
  <c r="N396" i="6"/>
  <c r="O396" i="6"/>
  <c r="P396" i="6"/>
  <c r="Q396" i="6"/>
  <c r="R396" i="6"/>
  <c r="H397" i="6"/>
  <c r="I397" i="6"/>
  <c r="J397" i="6"/>
  <c r="K397" i="6"/>
  <c r="L397" i="6"/>
  <c r="M397" i="6"/>
  <c r="N397" i="6"/>
  <c r="O397" i="6"/>
  <c r="P397" i="6"/>
  <c r="Q397" i="6"/>
  <c r="R397" i="6"/>
  <c r="H398" i="6"/>
  <c r="I398" i="6"/>
  <c r="J398" i="6"/>
  <c r="K398" i="6"/>
  <c r="L398" i="6"/>
  <c r="M398" i="6"/>
  <c r="N398" i="6"/>
  <c r="O398" i="6"/>
  <c r="P398" i="6"/>
  <c r="Q398" i="6"/>
  <c r="R398" i="6"/>
  <c r="H399" i="6"/>
  <c r="I399" i="6"/>
  <c r="J399" i="6"/>
  <c r="K399" i="6"/>
  <c r="L399" i="6"/>
  <c r="M399" i="6"/>
  <c r="N399" i="6"/>
  <c r="O399" i="6"/>
  <c r="P399" i="6"/>
  <c r="Q399" i="6"/>
  <c r="R399" i="6"/>
  <c r="H400" i="6"/>
  <c r="I400" i="6"/>
  <c r="J400" i="6"/>
  <c r="K400" i="6"/>
  <c r="L400" i="6"/>
  <c r="M400" i="6"/>
  <c r="N400" i="6"/>
  <c r="O400" i="6"/>
  <c r="P400" i="6"/>
  <c r="Q400" i="6"/>
  <c r="R400" i="6"/>
  <c r="H401" i="6"/>
  <c r="I401" i="6"/>
  <c r="J401" i="6"/>
  <c r="K401" i="6"/>
  <c r="L401" i="6"/>
  <c r="M401" i="6"/>
  <c r="N401" i="6"/>
  <c r="O401" i="6"/>
  <c r="P401" i="6"/>
  <c r="Q401" i="6"/>
  <c r="R401" i="6"/>
  <c r="H402" i="6"/>
  <c r="I402" i="6"/>
  <c r="J402" i="6"/>
  <c r="K402" i="6"/>
  <c r="L402" i="6"/>
  <c r="M402" i="6"/>
  <c r="N402" i="6"/>
  <c r="O402" i="6"/>
  <c r="P402" i="6"/>
  <c r="Q402" i="6"/>
  <c r="R402" i="6"/>
  <c r="H403" i="6"/>
  <c r="I403" i="6"/>
  <c r="J403" i="6"/>
  <c r="K403" i="6"/>
  <c r="L403" i="6"/>
  <c r="M403" i="6"/>
  <c r="N403" i="6"/>
  <c r="O403" i="6"/>
  <c r="P403" i="6"/>
  <c r="Q403" i="6"/>
  <c r="R403" i="6"/>
  <c r="H404" i="6"/>
  <c r="I404" i="6"/>
  <c r="J404" i="6"/>
  <c r="K404" i="6"/>
  <c r="L404" i="6"/>
  <c r="M404" i="6"/>
  <c r="N404" i="6"/>
  <c r="O404" i="6"/>
  <c r="P404" i="6"/>
  <c r="Q404" i="6"/>
  <c r="R404" i="6"/>
  <c r="H405" i="6"/>
  <c r="I405" i="6"/>
  <c r="J405" i="6"/>
  <c r="K405" i="6"/>
  <c r="L405" i="6"/>
  <c r="M405" i="6"/>
  <c r="N405" i="6"/>
  <c r="O405" i="6"/>
  <c r="P405" i="6"/>
  <c r="Q405" i="6"/>
  <c r="R405" i="6"/>
  <c r="H406" i="6"/>
  <c r="I406" i="6"/>
  <c r="J406" i="6"/>
  <c r="K406" i="6"/>
  <c r="L406" i="6"/>
  <c r="M406" i="6"/>
  <c r="N406" i="6"/>
  <c r="O406" i="6"/>
  <c r="P406" i="6"/>
  <c r="Q406" i="6"/>
  <c r="R406" i="6"/>
  <c r="H407" i="6"/>
  <c r="I407" i="6"/>
  <c r="J407" i="6"/>
  <c r="K407" i="6"/>
  <c r="L407" i="6"/>
  <c r="M407" i="6"/>
  <c r="N407" i="6"/>
  <c r="O407" i="6"/>
  <c r="P407" i="6"/>
  <c r="Q407" i="6"/>
  <c r="R407" i="6"/>
  <c r="H408" i="6"/>
  <c r="I408" i="6"/>
  <c r="J408" i="6"/>
  <c r="K408" i="6"/>
  <c r="L408" i="6"/>
  <c r="M408" i="6"/>
  <c r="N408" i="6"/>
  <c r="O408" i="6"/>
  <c r="P408" i="6"/>
  <c r="Q408" i="6"/>
  <c r="R408" i="6"/>
  <c r="H409" i="6"/>
  <c r="I409" i="6"/>
  <c r="J409" i="6"/>
  <c r="K409" i="6"/>
  <c r="L409" i="6"/>
  <c r="M409" i="6"/>
  <c r="N409" i="6"/>
  <c r="O409" i="6"/>
  <c r="P409" i="6"/>
  <c r="Q409" i="6"/>
  <c r="R409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H233" i="5"/>
  <c r="I233" i="5"/>
  <c r="J233" i="5"/>
  <c r="K233" i="5"/>
  <c r="L233" i="5"/>
  <c r="M233" i="5"/>
  <c r="N233" i="5"/>
  <c r="O233" i="5"/>
  <c r="P233" i="5"/>
  <c r="Q233" i="5"/>
  <c r="R233" i="5"/>
  <c r="H234" i="5"/>
  <c r="I234" i="5"/>
  <c r="J234" i="5"/>
  <c r="K234" i="5"/>
  <c r="L234" i="5"/>
  <c r="M234" i="5"/>
  <c r="N234" i="5"/>
  <c r="O234" i="5"/>
  <c r="P234" i="5"/>
  <c r="Q234" i="5"/>
  <c r="R234" i="5"/>
  <c r="H235" i="5"/>
  <c r="I235" i="5"/>
  <c r="J235" i="5"/>
  <c r="K235" i="5"/>
  <c r="L235" i="5"/>
  <c r="M235" i="5"/>
  <c r="N235" i="5"/>
  <c r="O235" i="5"/>
  <c r="P235" i="5"/>
  <c r="Q235" i="5"/>
  <c r="R235" i="5"/>
  <c r="H236" i="5"/>
  <c r="I236" i="5"/>
  <c r="J236" i="5"/>
  <c r="K236" i="5"/>
  <c r="L236" i="5"/>
  <c r="M236" i="5"/>
  <c r="N236" i="5"/>
  <c r="O236" i="5"/>
  <c r="P236" i="5"/>
  <c r="Q236" i="5"/>
  <c r="R236" i="5"/>
  <c r="H237" i="5"/>
  <c r="I237" i="5"/>
  <c r="J237" i="5"/>
  <c r="K237" i="5"/>
  <c r="L237" i="5"/>
  <c r="M237" i="5"/>
  <c r="N237" i="5"/>
  <c r="O237" i="5"/>
  <c r="P237" i="5"/>
  <c r="Q237" i="5"/>
  <c r="R237" i="5"/>
  <c r="H238" i="5"/>
  <c r="I238" i="5"/>
  <c r="J238" i="5"/>
  <c r="K238" i="5"/>
  <c r="L238" i="5"/>
  <c r="M238" i="5"/>
  <c r="N238" i="5"/>
  <c r="O238" i="5"/>
  <c r="P238" i="5"/>
  <c r="Q238" i="5"/>
  <c r="R238" i="5"/>
  <c r="H239" i="5"/>
  <c r="I239" i="5"/>
  <c r="J239" i="5"/>
  <c r="K239" i="5"/>
  <c r="L239" i="5"/>
  <c r="M239" i="5"/>
  <c r="N239" i="5"/>
  <c r="O239" i="5"/>
  <c r="P239" i="5"/>
  <c r="Q239" i="5"/>
  <c r="R239" i="5"/>
  <c r="H240" i="5"/>
  <c r="I240" i="5"/>
  <c r="J240" i="5"/>
  <c r="K240" i="5"/>
  <c r="L240" i="5"/>
  <c r="M240" i="5"/>
  <c r="N240" i="5"/>
  <c r="O240" i="5"/>
  <c r="P240" i="5"/>
  <c r="Q240" i="5"/>
  <c r="R240" i="5"/>
  <c r="H241" i="5"/>
  <c r="I241" i="5"/>
  <c r="J241" i="5"/>
  <c r="K241" i="5"/>
  <c r="L241" i="5"/>
  <c r="M241" i="5"/>
  <c r="N241" i="5"/>
  <c r="O241" i="5"/>
  <c r="P241" i="5"/>
  <c r="Q241" i="5"/>
  <c r="R241" i="5"/>
  <c r="H242" i="5"/>
  <c r="I242" i="5"/>
  <c r="J242" i="5"/>
  <c r="K242" i="5"/>
  <c r="L242" i="5"/>
  <c r="M242" i="5"/>
  <c r="N242" i="5"/>
  <c r="O242" i="5"/>
  <c r="P242" i="5"/>
  <c r="Q242" i="5"/>
  <c r="R242" i="5"/>
  <c r="H243" i="5"/>
  <c r="I243" i="5"/>
  <c r="J243" i="5"/>
  <c r="K243" i="5"/>
  <c r="L243" i="5"/>
  <c r="M243" i="5"/>
  <c r="N243" i="5"/>
  <c r="O243" i="5"/>
  <c r="P243" i="5"/>
  <c r="Q243" i="5"/>
  <c r="R243" i="5"/>
  <c r="H244" i="5"/>
  <c r="I244" i="5"/>
  <c r="J244" i="5"/>
  <c r="K244" i="5"/>
  <c r="L244" i="5"/>
  <c r="M244" i="5"/>
  <c r="N244" i="5"/>
  <c r="O244" i="5"/>
  <c r="P244" i="5"/>
  <c r="Q244" i="5"/>
  <c r="R244" i="5"/>
  <c r="H245" i="5"/>
  <c r="I245" i="5"/>
  <c r="J245" i="5"/>
  <c r="K245" i="5"/>
  <c r="L245" i="5"/>
  <c r="M245" i="5"/>
  <c r="N245" i="5"/>
  <c r="O245" i="5"/>
  <c r="P245" i="5"/>
  <c r="Q245" i="5"/>
  <c r="R245" i="5"/>
  <c r="H246" i="5"/>
  <c r="I246" i="5"/>
  <c r="J246" i="5"/>
  <c r="K246" i="5"/>
  <c r="L246" i="5"/>
  <c r="M246" i="5"/>
  <c r="N246" i="5"/>
  <c r="O246" i="5"/>
  <c r="P246" i="5"/>
  <c r="Q246" i="5"/>
  <c r="R246" i="5"/>
  <c r="H247" i="5"/>
  <c r="I247" i="5"/>
  <c r="J247" i="5"/>
  <c r="K247" i="5"/>
  <c r="L247" i="5"/>
  <c r="M247" i="5"/>
  <c r="N247" i="5"/>
  <c r="O247" i="5"/>
  <c r="P247" i="5"/>
  <c r="Q247" i="5"/>
  <c r="R247" i="5"/>
  <c r="H248" i="5"/>
  <c r="I248" i="5"/>
  <c r="J248" i="5"/>
  <c r="K248" i="5"/>
  <c r="L248" i="5"/>
  <c r="M248" i="5"/>
  <c r="N248" i="5"/>
  <c r="O248" i="5"/>
  <c r="P248" i="5"/>
  <c r="Q248" i="5"/>
  <c r="R248" i="5"/>
  <c r="H249" i="5"/>
  <c r="I249" i="5"/>
  <c r="J249" i="5"/>
  <c r="K249" i="5"/>
  <c r="L249" i="5"/>
  <c r="M249" i="5"/>
  <c r="N249" i="5"/>
  <c r="O249" i="5"/>
  <c r="P249" i="5"/>
  <c r="Q249" i="5"/>
  <c r="R249" i="5"/>
  <c r="H250" i="5"/>
  <c r="I250" i="5"/>
  <c r="J250" i="5"/>
  <c r="K250" i="5"/>
  <c r="L250" i="5"/>
  <c r="M250" i="5"/>
  <c r="N250" i="5"/>
  <c r="O250" i="5"/>
  <c r="P250" i="5"/>
  <c r="Q250" i="5"/>
  <c r="R250" i="5"/>
  <c r="H251" i="5"/>
  <c r="I251" i="5"/>
  <c r="J251" i="5"/>
  <c r="K251" i="5"/>
  <c r="L251" i="5"/>
  <c r="M251" i="5"/>
  <c r="N251" i="5"/>
  <c r="O251" i="5"/>
  <c r="P251" i="5"/>
  <c r="Q251" i="5"/>
  <c r="R251" i="5"/>
  <c r="H252" i="5"/>
  <c r="I252" i="5"/>
  <c r="J252" i="5"/>
  <c r="K252" i="5"/>
  <c r="L252" i="5"/>
  <c r="M252" i="5"/>
  <c r="N252" i="5"/>
  <c r="O252" i="5"/>
  <c r="P252" i="5"/>
  <c r="Q252" i="5"/>
  <c r="R252" i="5"/>
  <c r="H253" i="5"/>
  <c r="I253" i="5"/>
  <c r="J253" i="5"/>
  <c r="K253" i="5"/>
  <c r="L253" i="5"/>
  <c r="M253" i="5"/>
  <c r="N253" i="5"/>
  <c r="O253" i="5"/>
  <c r="P253" i="5"/>
  <c r="Q253" i="5"/>
  <c r="R253" i="5"/>
  <c r="H254" i="5"/>
  <c r="I254" i="5"/>
  <c r="J254" i="5"/>
  <c r="K254" i="5"/>
  <c r="L254" i="5"/>
  <c r="M254" i="5"/>
  <c r="N254" i="5"/>
  <c r="O254" i="5"/>
  <c r="P254" i="5"/>
  <c r="Q254" i="5"/>
  <c r="R254" i="5"/>
  <c r="H255" i="5"/>
  <c r="I255" i="5"/>
  <c r="J255" i="5"/>
  <c r="K255" i="5"/>
  <c r="L255" i="5"/>
  <c r="M255" i="5"/>
  <c r="N255" i="5"/>
  <c r="O255" i="5"/>
  <c r="P255" i="5"/>
  <c r="Q255" i="5"/>
  <c r="R255" i="5"/>
  <c r="H256" i="5"/>
  <c r="I256" i="5"/>
  <c r="J256" i="5"/>
  <c r="K256" i="5"/>
  <c r="L256" i="5"/>
  <c r="M256" i="5"/>
  <c r="N256" i="5"/>
  <c r="O256" i="5"/>
  <c r="P256" i="5"/>
  <c r="Q256" i="5"/>
  <c r="R256" i="5"/>
  <c r="H257" i="5"/>
  <c r="I257" i="5"/>
  <c r="J257" i="5"/>
  <c r="K257" i="5"/>
  <c r="L257" i="5"/>
  <c r="M257" i="5"/>
  <c r="N257" i="5"/>
  <c r="O257" i="5"/>
  <c r="P257" i="5"/>
  <c r="Q257" i="5"/>
  <c r="R257" i="5"/>
  <c r="H258" i="5"/>
  <c r="I258" i="5"/>
  <c r="J258" i="5"/>
  <c r="K258" i="5"/>
  <c r="L258" i="5"/>
  <c r="M258" i="5"/>
  <c r="N258" i="5"/>
  <c r="O258" i="5"/>
  <c r="P258" i="5"/>
  <c r="Q258" i="5"/>
  <c r="R258" i="5"/>
  <c r="H259" i="5"/>
  <c r="I259" i="5"/>
  <c r="J259" i="5"/>
  <c r="K259" i="5"/>
  <c r="L259" i="5"/>
  <c r="M259" i="5"/>
  <c r="N259" i="5"/>
  <c r="O259" i="5"/>
  <c r="P259" i="5"/>
  <c r="Q259" i="5"/>
  <c r="R259" i="5"/>
  <c r="H260" i="5"/>
  <c r="I260" i="5"/>
  <c r="J260" i="5"/>
  <c r="K260" i="5"/>
  <c r="L260" i="5"/>
  <c r="M260" i="5"/>
  <c r="N260" i="5"/>
  <c r="O260" i="5"/>
  <c r="P260" i="5"/>
  <c r="Q260" i="5"/>
  <c r="R260" i="5"/>
  <c r="H261" i="5"/>
  <c r="I261" i="5"/>
  <c r="J261" i="5"/>
  <c r="K261" i="5"/>
  <c r="L261" i="5"/>
  <c r="M261" i="5"/>
  <c r="N261" i="5"/>
  <c r="O261" i="5"/>
  <c r="P261" i="5"/>
  <c r="Q261" i="5"/>
  <c r="R261" i="5"/>
  <c r="H262" i="5"/>
  <c r="I262" i="5"/>
  <c r="J262" i="5"/>
  <c r="K262" i="5"/>
  <c r="L262" i="5"/>
  <c r="M262" i="5"/>
  <c r="N262" i="5"/>
  <c r="O262" i="5"/>
  <c r="P262" i="5"/>
  <c r="Q262" i="5"/>
  <c r="R262" i="5"/>
  <c r="H263" i="5"/>
  <c r="I263" i="5"/>
  <c r="J263" i="5"/>
  <c r="K263" i="5"/>
  <c r="L263" i="5"/>
  <c r="M263" i="5"/>
  <c r="N263" i="5"/>
  <c r="O263" i="5"/>
  <c r="P263" i="5"/>
  <c r="Q263" i="5"/>
  <c r="R263" i="5"/>
  <c r="H264" i="5"/>
  <c r="I264" i="5"/>
  <c r="J264" i="5"/>
  <c r="K264" i="5"/>
  <c r="L264" i="5"/>
  <c r="M264" i="5"/>
  <c r="N264" i="5"/>
  <c r="O264" i="5"/>
  <c r="P264" i="5"/>
  <c r="Q264" i="5"/>
  <c r="R264" i="5"/>
  <c r="H265" i="5"/>
  <c r="I265" i="5"/>
  <c r="J265" i="5"/>
  <c r="K265" i="5"/>
  <c r="L265" i="5"/>
  <c r="M265" i="5"/>
  <c r="N265" i="5"/>
  <c r="O265" i="5"/>
  <c r="P265" i="5"/>
  <c r="Q265" i="5"/>
  <c r="R265" i="5"/>
  <c r="H266" i="5"/>
  <c r="I266" i="5"/>
  <c r="J266" i="5"/>
  <c r="K266" i="5"/>
  <c r="L266" i="5"/>
  <c r="M266" i="5"/>
  <c r="N266" i="5"/>
  <c r="O266" i="5"/>
  <c r="P266" i="5"/>
  <c r="Q266" i="5"/>
  <c r="R266" i="5"/>
  <c r="H267" i="5"/>
  <c r="I267" i="5"/>
  <c r="J267" i="5"/>
  <c r="K267" i="5"/>
  <c r="L267" i="5"/>
  <c r="M267" i="5"/>
  <c r="N267" i="5"/>
  <c r="O267" i="5"/>
  <c r="P267" i="5"/>
  <c r="Q267" i="5"/>
  <c r="R267" i="5"/>
  <c r="H268" i="5"/>
  <c r="I268" i="5"/>
  <c r="J268" i="5"/>
  <c r="K268" i="5"/>
  <c r="L268" i="5"/>
  <c r="M268" i="5"/>
  <c r="N268" i="5"/>
  <c r="O268" i="5"/>
  <c r="P268" i="5"/>
  <c r="Q268" i="5"/>
  <c r="R268" i="5"/>
  <c r="H269" i="5"/>
  <c r="I269" i="5"/>
  <c r="J269" i="5"/>
  <c r="K269" i="5"/>
  <c r="L269" i="5"/>
  <c r="M269" i="5"/>
  <c r="N269" i="5"/>
  <c r="O269" i="5"/>
  <c r="P269" i="5"/>
  <c r="Q269" i="5"/>
  <c r="R269" i="5"/>
  <c r="H270" i="5"/>
  <c r="I270" i="5"/>
  <c r="J270" i="5"/>
  <c r="K270" i="5"/>
  <c r="L270" i="5"/>
  <c r="M270" i="5"/>
  <c r="N270" i="5"/>
  <c r="O270" i="5"/>
  <c r="P270" i="5"/>
  <c r="Q270" i="5"/>
  <c r="R270" i="5"/>
  <c r="H271" i="5"/>
  <c r="I271" i="5"/>
  <c r="J271" i="5"/>
  <c r="K271" i="5"/>
  <c r="L271" i="5"/>
  <c r="M271" i="5"/>
  <c r="N271" i="5"/>
  <c r="O271" i="5"/>
  <c r="P271" i="5"/>
  <c r="Q271" i="5"/>
  <c r="R271" i="5"/>
  <c r="H272" i="5"/>
  <c r="I272" i="5"/>
  <c r="J272" i="5"/>
  <c r="K272" i="5"/>
  <c r="L272" i="5"/>
  <c r="M272" i="5"/>
  <c r="N272" i="5"/>
  <c r="O272" i="5"/>
  <c r="P272" i="5"/>
  <c r="Q272" i="5"/>
  <c r="R272" i="5"/>
  <c r="H273" i="5"/>
  <c r="I273" i="5"/>
  <c r="J273" i="5"/>
  <c r="K273" i="5"/>
  <c r="L273" i="5"/>
  <c r="M273" i="5"/>
  <c r="N273" i="5"/>
  <c r="O273" i="5"/>
  <c r="P273" i="5"/>
  <c r="Q273" i="5"/>
  <c r="R273" i="5"/>
  <c r="H274" i="5"/>
  <c r="I274" i="5"/>
  <c r="J274" i="5"/>
  <c r="K274" i="5"/>
  <c r="L274" i="5"/>
  <c r="M274" i="5"/>
  <c r="N274" i="5"/>
  <c r="O274" i="5"/>
  <c r="P274" i="5"/>
  <c r="Q274" i="5"/>
  <c r="R274" i="5"/>
  <c r="H275" i="5"/>
  <c r="I275" i="5"/>
  <c r="J275" i="5"/>
  <c r="K275" i="5"/>
  <c r="L275" i="5"/>
  <c r="M275" i="5"/>
  <c r="N275" i="5"/>
  <c r="O275" i="5"/>
  <c r="P275" i="5"/>
  <c r="Q275" i="5"/>
  <c r="R275" i="5"/>
  <c r="H276" i="5"/>
  <c r="I276" i="5"/>
  <c r="J276" i="5"/>
  <c r="K276" i="5"/>
  <c r="L276" i="5"/>
  <c r="M276" i="5"/>
  <c r="N276" i="5"/>
  <c r="O276" i="5"/>
  <c r="P276" i="5"/>
  <c r="Q276" i="5"/>
  <c r="R276" i="5"/>
  <c r="H277" i="5"/>
  <c r="I277" i="5"/>
  <c r="J277" i="5"/>
  <c r="K277" i="5"/>
  <c r="L277" i="5"/>
  <c r="M277" i="5"/>
  <c r="N277" i="5"/>
  <c r="O277" i="5"/>
  <c r="P277" i="5"/>
  <c r="Q277" i="5"/>
  <c r="R277" i="5"/>
  <c r="H278" i="5"/>
  <c r="I278" i="5"/>
  <c r="J278" i="5"/>
  <c r="K278" i="5"/>
  <c r="L278" i="5"/>
  <c r="M278" i="5"/>
  <c r="N278" i="5"/>
  <c r="O278" i="5"/>
  <c r="P278" i="5"/>
  <c r="Q278" i="5"/>
  <c r="R278" i="5"/>
  <c r="H279" i="5"/>
  <c r="I279" i="5"/>
  <c r="J279" i="5"/>
  <c r="K279" i="5"/>
  <c r="L279" i="5"/>
  <c r="M279" i="5"/>
  <c r="N279" i="5"/>
  <c r="O279" i="5"/>
  <c r="P279" i="5"/>
  <c r="Q279" i="5"/>
  <c r="R279" i="5"/>
  <c r="H280" i="5"/>
  <c r="I280" i="5"/>
  <c r="J280" i="5"/>
  <c r="K280" i="5"/>
  <c r="L280" i="5"/>
  <c r="M280" i="5"/>
  <c r="N280" i="5"/>
  <c r="O280" i="5"/>
  <c r="P280" i="5"/>
  <c r="Q280" i="5"/>
  <c r="R280" i="5"/>
  <c r="H281" i="5"/>
  <c r="I281" i="5"/>
  <c r="J281" i="5"/>
  <c r="K281" i="5"/>
  <c r="L281" i="5"/>
  <c r="M281" i="5"/>
  <c r="N281" i="5"/>
  <c r="O281" i="5"/>
  <c r="P281" i="5"/>
  <c r="Q281" i="5"/>
  <c r="R281" i="5"/>
  <c r="H282" i="5"/>
  <c r="I282" i="5"/>
  <c r="J282" i="5"/>
  <c r="K282" i="5"/>
  <c r="L282" i="5"/>
  <c r="M282" i="5"/>
  <c r="N282" i="5"/>
  <c r="O282" i="5"/>
  <c r="P282" i="5"/>
  <c r="Q282" i="5"/>
  <c r="R282" i="5"/>
  <c r="H283" i="5"/>
  <c r="I283" i="5"/>
  <c r="J283" i="5"/>
  <c r="K283" i="5"/>
  <c r="L283" i="5"/>
  <c r="M283" i="5"/>
  <c r="N283" i="5"/>
  <c r="O283" i="5"/>
  <c r="P283" i="5"/>
  <c r="Q283" i="5"/>
  <c r="R283" i="5"/>
  <c r="H284" i="5"/>
  <c r="I284" i="5"/>
  <c r="J284" i="5"/>
  <c r="K284" i="5"/>
  <c r="L284" i="5"/>
  <c r="M284" i="5"/>
  <c r="N284" i="5"/>
  <c r="O284" i="5"/>
  <c r="P284" i="5"/>
  <c r="Q284" i="5"/>
  <c r="R284" i="5"/>
  <c r="H285" i="5"/>
  <c r="I285" i="5"/>
  <c r="J285" i="5"/>
  <c r="K285" i="5"/>
  <c r="L285" i="5"/>
  <c r="M285" i="5"/>
  <c r="N285" i="5"/>
  <c r="O285" i="5"/>
  <c r="P285" i="5"/>
  <c r="Q285" i="5"/>
  <c r="R285" i="5"/>
  <c r="H286" i="5"/>
  <c r="I286" i="5"/>
  <c r="J286" i="5"/>
  <c r="K286" i="5"/>
  <c r="L286" i="5"/>
  <c r="M286" i="5"/>
  <c r="N286" i="5"/>
  <c r="O286" i="5"/>
  <c r="P286" i="5"/>
  <c r="Q286" i="5"/>
  <c r="R286" i="5"/>
  <c r="H287" i="5"/>
  <c r="I287" i="5"/>
  <c r="J287" i="5"/>
  <c r="K287" i="5"/>
  <c r="L287" i="5"/>
  <c r="M287" i="5"/>
  <c r="N287" i="5"/>
  <c r="O287" i="5"/>
  <c r="P287" i="5"/>
  <c r="Q287" i="5"/>
  <c r="R287" i="5"/>
  <c r="H288" i="5"/>
  <c r="I288" i="5"/>
  <c r="J288" i="5"/>
  <c r="K288" i="5"/>
  <c r="L288" i="5"/>
  <c r="M288" i="5"/>
  <c r="N288" i="5"/>
  <c r="O288" i="5"/>
  <c r="P288" i="5"/>
  <c r="Q288" i="5"/>
  <c r="R288" i="5"/>
  <c r="H289" i="5"/>
  <c r="I289" i="5"/>
  <c r="J289" i="5"/>
  <c r="K289" i="5"/>
  <c r="L289" i="5"/>
  <c r="M289" i="5"/>
  <c r="N289" i="5"/>
  <c r="O289" i="5"/>
  <c r="P289" i="5"/>
  <c r="Q289" i="5"/>
  <c r="R289" i="5"/>
  <c r="H290" i="5"/>
  <c r="I290" i="5"/>
  <c r="J290" i="5"/>
  <c r="K290" i="5"/>
  <c r="L290" i="5"/>
  <c r="M290" i="5"/>
  <c r="N290" i="5"/>
  <c r="O290" i="5"/>
  <c r="P290" i="5"/>
  <c r="Q290" i="5"/>
  <c r="R290" i="5"/>
  <c r="H291" i="5"/>
  <c r="I291" i="5"/>
  <c r="J291" i="5"/>
  <c r="K291" i="5"/>
  <c r="L291" i="5"/>
  <c r="M291" i="5"/>
  <c r="N291" i="5"/>
  <c r="O291" i="5"/>
  <c r="P291" i="5"/>
  <c r="Q291" i="5"/>
  <c r="R291" i="5"/>
  <c r="H292" i="5"/>
  <c r="I292" i="5"/>
  <c r="J292" i="5"/>
  <c r="K292" i="5"/>
  <c r="L292" i="5"/>
  <c r="M292" i="5"/>
  <c r="N292" i="5"/>
  <c r="O292" i="5"/>
  <c r="P292" i="5"/>
  <c r="Q292" i="5"/>
  <c r="R292" i="5"/>
  <c r="H293" i="5"/>
  <c r="I293" i="5"/>
  <c r="J293" i="5"/>
  <c r="K293" i="5"/>
  <c r="L293" i="5"/>
  <c r="M293" i="5"/>
  <c r="N293" i="5"/>
  <c r="O293" i="5"/>
  <c r="P293" i="5"/>
  <c r="Q293" i="5"/>
  <c r="R293" i="5"/>
  <c r="H294" i="5"/>
  <c r="I294" i="5"/>
  <c r="J294" i="5"/>
  <c r="K294" i="5"/>
  <c r="L294" i="5"/>
  <c r="M294" i="5"/>
  <c r="N294" i="5"/>
  <c r="O294" i="5"/>
  <c r="P294" i="5"/>
  <c r="Q294" i="5"/>
  <c r="R294" i="5"/>
  <c r="H295" i="5"/>
  <c r="I295" i="5"/>
  <c r="J295" i="5"/>
  <c r="K295" i="5"/>
  <c r="L295" i="5"/>
  <c r="M295" i="5"/>
  <c r="N295" i="5"/>
  <c r="O295" i="5"/>
  <c r="P295" i="5"/>
  <c r="Q295" i="5"/>
  <c r="R295" i="5"/>
  <c r="H296" i="5"/>
  <c r="I296" i="5"/>
  <c r="J296" i="5"/>
  <c r="K296" i="5"/>
  <c r="L296" i="5"/>
  <c r="M296" i="5"/>
  <c r="N296" i="5"/>
  <c r="O296" i="5"/>
  <c r="P296" i="5"/>
  <c r="Q296" i="5"/>
  <c r="R296" i="5"/>
  <c r="H297" i="5"/>
  <c r="I297" i="5"/>
  <c r="J297" i="5"/>
  <c r="K297" i="5"/>
  <c r="L297" i="5"/>
  <c r="M297" i="5"/>
  <c r="N297" i="5"/>
  <c r="O297" i="5"/>
  <c r="P297" i="5"/>
  <c r="Q297" i="5"/>
  <c r="R297" i="5"/>
  <c r="H298" i="5"/>
  <c r="I298" i="5"/>
  <c r="J298" i="5"/>
  <c r="K298" i="5"/>
  <c r="L298" i="5"/>
  <c r="M298" i="5"/>
  <c r="N298" i="5"/>
  <c r="O298" i="5"/>
  <c r="P298" i="5"/>
  <c r="Q298" i="5"/>
  <c r="R298" i="5"/>
  <c r="H299" i="5"/>
  <c r="I299" i="5"/>
  <c r="J299" i="5"/>
  <c r="K299" i="5"/>
  <c r="L299" i="5"/>
  <c r="M299" i="5"/>
  <c r="N299" i="5"/>
  <c r="O299" i="5"/>
  <c r="P299" i="5"/>
  <c r="Q299" i="5"/>
  <c r="R299" i="5"/>
  <c r="H300" i="5"/>
  <c r="I300" i="5"/>
  <c r="J300" i="5"/>
  <c r="K300" i="5"/>
  <c r="L300" i="5"/>
  <c r="M300" i="5"/>
  <c r="N300" i="5"/>
  <c r="O300" i="5"/>
  <c r="P300" i="5"/>
  <c r="Q300" i="5"/>
  <c r="R300" i="5"/>
  <c r="H301" i="5"/>
  <c r="I301" i="5"/>
  <c r="J301" i="5"/>
  <c r="K301" i="5"/>
  <c r="L301" i="5"/>
  <c r="M301" i="5"/>
  <c r="N301" i="5"/>
  <c r="O301" i="5"/>
  <c r="P301" i="5"/>
  <c r="Q301" i="5"/>
  <c r="R301" i="5"/>
  <c r="H302" i="5"/>
  <c r="I302" i="5"/>
  <c r="J302" i="5"/>
  <c r="K302" i="5"/>
  <c r="L302" i="5"/>
  <c r="M302" i="5"/>
  <c r="N302" i="5"/>
  <c r="O302" i="5"/>
  <c r="P302" i="5"/>
  <c r="Q302" i="5"/>
  <c r="R302" i="5"/>
  <c r="H303" i="5"/>
  <c r="I303" i="5"/>
  <c r="J303" i="5"/>
  <c r="K303" i="5"/>
  <c r="L303" i="5"/>
  <c r="M303" i="5"/>
  <c r="N303" i="5"/>
  <c r="O303" i="5"/>
  <c r="P303" i="5"/>
  <c r="Q303" i="5"/>
  <c r="R303" i="5"/>
  <c r="H304" i="5"/>
  <c r="I304" i="5"/>
  <c r="J304" i="5"/>
  <c r="K304" i="5"/>
  <c r="L304" i="5"/>
  <c r="M304" i="5"/>
  <c r="N304" i="5"/>
  <c r="O304" i="5"/>
  <c r="P304" i="5"/>
  <c r="Q304" i="5"/>
  <c r="R304" i="5"/>
  <c r="H305" i="5"/>
  <c r="I305" i="5"/>
  <c r="J305" i="5"/>
  <c r="K305" i="5"/>
  <c r="L305" i="5"/>
  <c r="M305" i="5"/>
  <c r="N305" i="5"/>
  <c r="O305" i="5"/>
  <c r="P305" i="5"/>
  <c r="Q305" i="5"/>
  <c r="R305" i="5"/>
  <c r="H306" i="5"/>
  <c r="I306" i="5"/>
  <c r="J306" i="5"/>
  <c r="K306" i="5"/>
  <c r="L306" i="5"/>
  <c r="M306" i="5"/>
  <c r="N306" i="5"/>
  <c r="O306" i="5"/>
  <c r="P306" i="5"/>
  <c r="Q306" i="5"/>
  <c r="R306" i="5"/>
  <c r="H307" i="5"/>
  <c r="I307" i="5"/>
  <c r="J307" i="5"/>
  <c r="K307" i="5"/>
  <c r="L307" i="5"/>
  <c r="M307" i="5"/>
  <c r="N307" i="5"/>
  <c r="O307" i="5"/>
  <c r="P307" i="5"/>
  <c r="Q307" i="5"/>
  <c r="R307" i="5"/>
  <c r="H308" i="5"/>
  <c r="I308" i="5"/>
  <c r="J308" i="5"/>
  <c r="K308" i="5"/>
  <c r="L308" i="5"/>
  <c r="M308" i="5"/>
  <c r="N308" i="5"/>
  <c r="O308" i="5"/>
  <c r="P308" i="5"/>
  <c r="Q308" i="5"/>
  <c r="R308" i="5"/>
  <c r="H309" i="5"/>
  <c r="I309" i="5"/>
  <c r="J309" i="5"/>
  <c r="K309" i="5"/>
  <c r="L309" i="5"/>
  <c r="M309" i="5"/>
  <c r="N309" i="5"/>
  <c r="O309" i="5"/>
  <c r="P309" i="5"/>
  <c r="Q309" i="5"/>
  <c r="R309" i="5"/>
  <c r="H310" i="5"/>
  <c r="I310" i="5"/>
  <c r="J310" i="5"/>
  <c r="K310" i="5"/>
  <c r="L310" i="5"/>
  <c r="M310" i="5"/>
  <c r="N310" i="5"/>
  <c r="O310" i="5"/>
  <c r="P310" i="5"/>
  <c r="Q310" i="5"/>
  <c r="R310" i="5"/>
  <c r="H311" i="5"/>
  <c r="I311" i="5"/>
  <c r="J311" i="5"/>
  <c r="K311" i="5"/>
  <c r="L311" i="5"/>
  <c r="M311" i="5"/>
  <c r="N311" i="5"/>
  <c r="O311" i="5"/>
  <c r="P311" i="5"/>
  <c r="Q311" i="5"/>
  <c r="R311" i="5"/>
  <c r="H312" i="5"/>
  <c r="I312" i="5"/>
  <c r="J312" i="5"/>
  <c r="K312" i="5"/>
  <c r="L312" i="5"/>
  <c r="M312" i="5"/>
  <c r="N312" i="5"/>
  <c r="O312" i="5"/>
  <c r="P312" i="5"/>
  <c r="Q312" i="5"/>
  <c r="R312" i="5"/>
  <c r="H313" i="5"/>
  <c r="I313" i="5"/>
  <c r="J313" i="5"/>
  <c r="K313" i="5"/>
  <c r="L313" i="5"/>
  <c r="M313" i="5"/>
  <c r="N313" i="5"/>
  <c r="O313" i="5"/>
  <c r="P313" i="5"/>
  <c r="Q313" i="5"/>
  <c r="R313" i="5"/>
  <c r="H314" i="5"/>
  <c r="I314" i="5"/>
  <c r="J314" i="5"/>
  <c r="K314" i="5"/>
  <c r="L314" i="5"/>
  <c r="M314" i="5"/>
  <c r="N314" i="5"/>
  <c r="O314" i="5"/>
  <c r="P314" i="5"/>
  <c r="Q314" i="5"/>
  <c r="R314" i="5"/>
  <c r="H315" i="5"/>
  <c r="I315" i="5"/>
  <c r="J315" i="5"/>
  <c r="K315" i="5"/>
  <c r="L315" i="5"/>
  <c r="M315" i="5"/>
  <c r="N315" i="5"/>
  <c r="O315" i="5"/>
  <c r="P315" i="5"/>
  <c r="Q315" i="5"/>
  <c r="R315" i="5"/>
  <c r="H316" i="5"/>
  <c r="I316" i="5"/>
  <c r="J316" i="5"/>
  <c r="K316" i="5"/>
  <c r="L316" i="5"/>
  <c r="M316" i="5"/>
  <c r="N316" i="5"/>
  <c r="O316" i="5"/>
  <c r="P316" i="5"/>
  <c r="Q316" i="5"/>
  <c r="R316" i="5"/>
  <c r="H317" i="5"/>
  <c r="I317" i="5"/>
  <c r="J317" i="5"/>
  <c r="K317" i="5"/>
  <c r="L317" i="5"/>
  <c r="M317" i="5"/>
  <c r="N317" i="5"/>
  <c r="O317" i="5"/>
  <c r="P317" i="5"/>
  <c r="Q317" i="5"/>
  <c r="R317" i="5"/>
  <c r="H318" i="5"/>
  <c r="I318" i="5"/>
  <c r="J318" i="5"/>
  <c r="K318" i="5"/>
  <c r="L318" i="5"/>
  <c r="M318" i="5"/>
  <c r="N318" i="5"/>
  <c r="O318" i="5"/>
  <c r="P318" i="5"/>
  <c r="Q318" i="5"/>
  <c r="R318" i="5"/>
  <c r="H319" i="5"/>
  <c r="I319" i="5"/>
  <c r="J319" i="5"/>
  <c r="K319" i="5"/>
  <c r="L319" i="5"/>
  <c r="M319" i="5"/>
  <c r="N319" i="5"/>
  <c r="O319" i="5"/>
  <c r="P319" i="5"/>
  <c r="Q319" i="5"/>
  <c r="R319" i="5"/>
  <c r="H320" i="5"/>
  <c r="I320" i="5"/>
  <c r="J320" i="5"/>
  <c r="K320" i="5"/>
  <c r="L320" i="5"/>
  <c r="M320" i="5"/>
  <c r="N320" i="5"/>
  <c r="O320" i="5"/>
  <c r="P320" i="5"/>
  <c r="Q320" i="5"/>
  <c r="R320" i="5"/>
  <c r="H321" i="5"/>
  <c r="I321" i="5"/>
  <c r="J321" i="5"/>
  <c r="K321" i="5"/>
  <c r="L321" i="5"/>
  <c r="M321" i="5"/>
  <c r="N321" i="5"/>
  <c r="O321" i="5"/>
  <c r="P321" i="5"/>
  <c r="Q321" i="5"/>
  <c r="R321" i="5"/>
  <c r="H322" i="5"/>
  <c r="I322" i="5"/>
  <c r="J322" i="5"/>
  <c r="K322" i="5"/>
  <c r="L322" i="5"/>
  <c r="M322" i="5"/>
  <c r="N322" i="5"/>
  <c r="O322" i="5"/>
  <c r="P322" i="5"/>
  <c r="Q322" i="5"/>
  <c r="R322" i="5"/>
  <c r="H323" i="5"/>
  <c r="I323" i="5"/>
  <c r="J323" i="5"/>
  <c r="K323" i="5"/>
  <c r="L323" i="5"/>
  <c r="M323" i="5"/>
  <c r="N323" i="5"/>
  <c r="O323" i="5"/>
  <c r="P323" i="5"/>
  <c r="Q323" i="5"/>
  <c r="R323" i="5"/>
  <c r="H324" i="5"/>
  <c r="I324" i="5"/>
  <c r="J324" i="5"/>
  <c r="K324" i="5"/>
  <c r="L324" i="5"/>
  <c r="M324" i="5"/>
  <c r="N324" i="5"/>
  <c r="O324" i="5"/>
  <c r="P324" i="5"/>
  <c r="Q324" i="5"/>
  <c r="R324" i="5"/>
  <c r="H325" i="5"/>
  <c r="I325" i="5"/>
  <c r="J325" i="5"/>
  <c r="K325" i="5"/>
  <c r="L325" i="5"/>
  <c r="M325" i="5"/>
  <c r="N325" i="5"/>
  <c r="O325" i="5"/>
  <c r="P325" i="5"/>
  <c r="Q325" i="5"/>
  <c r="R325" i="5"/>
  <c r="H326" i="5"/>
  <c r="I326" i="5"/>
  <c r="J326" i="5"/>
  <c r="K326" i="5"/>
  <c r="L326" i="5"/>
  <c r="M326" i="5"/>
  <c r="N326" i="5"/>
  <c r="O326" i="5"/>
  <c r="P326" i="5"/>
  <c r="Q326" i="5"/>
  <c r="R326" i="5"/>
  <c r="H327" i="5"/>
  <c r="I327" i="5"/>
  <c r="J327" i="5"/>
  <c r="K327" i="5"/>
  <c r="L327" i="5"/>
  <c r="M327" i="5"/>
  <c r="N327" i="5"/>
  <c r="O327" i="5"/>
  <c r="P327" i="5"/>
  <c r="Q327" i="5"/>
  <c r="R327" i="5"/>
  <c r="H328" i="5"/>
  <c r="I328" i="5"/>
  <c r="J328" i="5"/>
  <c r="K328" i="5"/>
  <c r="L328" i="5"/>
  <c r="M328" i="5"/>
  <c r="N328" i="5"/>
  <c r="O328" i="5"/>
  <c r="P328" i="5"/>
  <c r="Q328" i="5"/>
  <c r="R328" i="5"/>
  <c r="H329" i="5"/>
  <c r="I329" i="5"/>
  <c r="J329" i="5"/>
  <c r="K329" i="5"/>
  <c r="L329" i="5"/>
  <c r="M329" i="5"/>
  <c r="N329" i="5"/>
  <c r="O329" i="5"/>
  <c r="P329" i="5"/>
  <c r="Q329" i="5"/>
  <c r="R329" i="5"/>
  <c r="H330" i="5"/>
  <c r="I330" i="5"/>
  <c r="J330" i="5"/>
  <c r="K330" i="5"/>
  <c r="L330" i="5"/>
  <c r="M330" i="5"/>
  <c r="N330" i="5"/>
  <c r="O330" i="5"/>
  <c r="P330" i="5"/>
  <c r="Q330" i="5"/>
  <c r="R330" i="5"/>
  <c r="H331" i="5"/>
  <c r="I331" i="5"/>
  <c r="J331" i="5"/>
  <c r="K331" i="5"/>
  <c r="L331" i="5"/>
  <c r="M331" i="5"/>
  <c r="N331" i="5"/>
  <c r="O331" i="5"/>
  <c r="P331" i="5"/>
  <c r="Q331" i="5"/>
  <c r="R331" i="5"/>
  <c r="H332" i="5"/>
  <c r="I332" i="5"/>
  <c r="J332" i="5"/>
  <c r="K332" i="5"/>
  <c r="L332" i="5"/>
  <c r="M332" i="5"/>
  <c r="N332" i="5"/>
  <c r="O332" i="5"/>
  <c r="P332" i="5"/>
  <c r="Q332" i="5"/>
  <c r="R332" i="5"/>
  <c r="H333" i="5"/>
  <c r="I333" i="5"/>
  <c r="J333" i="5"/>
  <c r="K333" i="5"/>
  <c r="L333" i="5"/>
  <c r="M333" i="5"/>
  <c r="N333" i="5"/>
  <c r="O333" i="5"/>
  <c r="P333" i="5"/>
  <c r="Q333" i="5"/>
  <c r="R333" i="5"/>
  <c r="H334" i="5"/>
  <c r="I334" i="5"/>
  <c r="J334" i="5"/>
  <c r="K334" i="5"/>
  <c r="L334" i="5"/>
  <c r="M334" i="5"/>
  <c r="N334" i="5"/>
  <c r="O334" i="5"/>
  <c r="P334" i="5"/>
  <c r="Q334" i="5"/>
  <c r="R334" i="5"/>
  <c r="H335" i="5"/>
  <c r="I335" i="5"/>
  <c r="J335" i="5"/>
  <c r="K335" i="5"/>
  <c r="L335" i="5"/>
  <c r="M335" i="5"/>
  <c r="N335" i="5"/>
  <c r="O335" i="5"/>
  <c r="P335" i="5"/>
  <c r="Q335" i="5"/>
  <c r="R335" i="5"/>
  <c r="H336" i="5"/>
  <c r="I336" i="5"/>
  <c r="J336" i="5"/>
  <c r="K336" i="5"/>
  <c r="L336" i="5"/>
  <c r="M336" i="5"/>
  <c r="N336" i="5"/>
  <c r="O336" i="5"/>
  <c r="P336" i="5"/>
  <c r="Q336" i="5"/>
  <c r="R336" i="5"/>
  <c r="H337" i="5"/>
  <c r="I337" i="5"/>
  <c r="J337" i="5"/>
  <c r="K337" i="5"/>
  <c r="L337" i="5"/>
  <c r="M337" i="5"/>
  <c r="N337" i="5"/>
  <c r="O337" i="5"/>
  <c r="P337" i="5"/>
  <c r="Q337" i="5"/>
  <c r="R337" i="5"/>
  <c r="H338" i="5"/>
  <c r="I338" i="5"/>
  <c r="J338" i="5"/>
  <c r="K338" i="5"/>
  <c r="L338" i="5"/>
  <c r="M338" i="5"/>
  <c r="N338" i="5"/>
  <c r="O338" i="5"/>
  <c r="P338" i="5"/>
  <c r="Q338" i="5"/>
  <c r="R338" i="5"/>
  <c r="H339" i="5"/>
  <c r="I339" i="5"/>
  <c r="J339" i="5"/>
  <c r="K339" i="5"/>
  <c r="L339" i="5"/>
  <c r="M339" i="5"/>
  <c r="N339" i="5"/>
  <c r="O339" i="5"/>
  <c r="P339" i="5"/>
  <c r="Q339" i="5"/>
  <c r="R339" i="5"/>
  <c r="H340" i="5"/>
  <c r="I340" i="5"/>
  <c r="J340" i="5"/>
  <c r="K340" i="5"/>
  <c r="L340" i="5"/>
  <c r="M340" i="5"/>
  <c r="N340" i="5"/>
  <c r="O340" i="5"/>
  <c r="P340" i="5"/>
  <c r="Q340" i="5"/>
  <c r="R340" i="5"/>
  <c r="H341" i="5"/>
  <c r="I341" i="5"/>
  <c r="J341" i="5"/>
  <c r="K341" i="5"/>
  <c r="L341" i="5"/>
  <c r="M341" i="5"/>
  <c r="N341" i="5"/>
  <c r="O341" i="5"/>
  <c r="P341" i="5"/>
  <c r="Q341" i="5"/>
  <c r="R341" i="5"/>
  <c r="H342" i="5"/>
  <c r="I342" i="5"/>
  <c r="J342" i="5"/>
  <c r="K342" i="5"/>
  <c r="L342" i="5"/>
  <c r="M342" i="5"/>
  <c r="N342" i="5"/>
  <c r="O342" i="5"/>
  <c r="P342" i="5"/>
  <c r="Q342" i="5"/>
  <c r="R342" i="5"/>
  <c r="H343" i="5"/>
  <c r="I343" i="5"/>
  <c r="J343" i="5"/>
  <c r="K343" i="5"/>
  <c r="L343" i="5"/>
  <c r="M343" i="5"/>
  <c r="N343" i="5"/>
  <c r="O343" i="5"/>
  <c r="P343" i="5"/>
  <c r="Q343" i="5"/>
  <c r="R343" i="5"/>
  <c r="H344" i="5"/>
  <c r="I344" i="5"/>
  <c r="J344" i="5"/>
  <c r="K344" i="5"/>
  <c r="L344" i="5"/>
  <c r="M344" i="5"/>
  <c r="N344" i="5"/>
  <c r="O344" i="5"/>
  <c r="P344" i="5"/>
  <c r="Q344" i="5"/>
  <c r="R344" i="5"/>
  <c r="H345" i="5"/>
  <c r="I345" i="5"/>
  <c r="J345" i="5"/>
  <c r="K345" i="5"/>
  <c r="L345" i="5"/>
  <c r="M345" i="5"/>
  <c r="N345" i="5"/>
  <c r="O345" i="5"/>
  <c r="P345" i="5"/>
  <c r="Q345" i="5"/>
  <c r="R345" i="5"/>
  <c r="H346" i="5"/>
  <c r="I346" i="5"/>
  <c r="J346" i="5"/>
  <c r="K346" i="5"/>
  <c r="L346" i="5"/>
  <c r="M346" i="5"/>
  <c r="N346" i="5"/>
  <c r="O346" i="5"/>
  <c r="P346" i="5"/>
  <c r="Q346" i="5"/>
  <c r="R346" i="5"/>
  <c r="H347" i="5"/>
  <c r="I347" i="5"/>
  <c r="J347" i="5"/>
  <c r="K347" i="5"/>
  <c r="L347" i="5"/>
  <c r="M347" i="5"/>
  <c r="N347" i="5"/>
  <c r="O347" i="5"/>
  <c r="P347" i="5"/>
  <c r="Q347" i="5"/>
  <c r="R347" i="5"/>
  <c r="H348" i="5"/>
  <c r="I348" i="5"/>
  <c r="J348" i="5"/>
  <c r="K348" i="5"/>
  <c r="L348" i="5"/>
  <c r="M348" i="5"/>
  <c r="N348" i="5"/>
  <c r="O348" i="5"/>
  <c r="P348" i="5"/>
  <c r="Q348" i="5"/>
  <c r="R348" i="5"/>
  <c r="H349" i="5"/>
  <c r="I349" i="5"/>
  <c r="J349" i="5"/>
  <c r="K349" i="5"/>
  <c r="L349" i="5"/>
  <c r="M349" i="5"/>
  <c r="N349" i="5"/>
  <c r="O349" i="5"/>
  <c r="P349" i="5"/>
  <c r="Q349" i="5"/>
  <c r="R349" i="5"/>
  <c r="H350" i="5"/>
  <c r="I350" i="5"/>
  <c r="J350" i="5"/>
  <c r="K350" i="5"/>
  <c r="L350" i="5"/>
  <c r="M350" i="5"/>
  <c r="N350" i="5"/>
  <c r="O350" i="5"/>
  <c r="P350" i="5"/>
  <c r="Q350" i="5"/>
  <c r="R350" i="5"/>
  <c r="H351" i="5"/>
  <c r="I351" i="5"/>
  <c r="J351" i="5"/>
  <c r="K351" i="5"/>
  <c r="L351" i="5"/>
  <c r="M351" i="5"/>
  <c r="N351" i="5"/>
  <c r="O351" i="5"/>
  <c r="P351" i="5"/>
  <c r="Q351" i="5"/>
  <c r="R351" i="5"/>
  <c r="H352" i="5"/>
  <c r="I352" i="5"/>
  <c r="J352" i="5"/>
  <c r="K352" i="5"/>
  <c r="L352" i="5"/>
  <c r="M352" i="5"/>
  <c r="N352" i="5"/>
  <c r="O352" i="5"/>
  <c r="P352" i="5"/>
  <c r="Q352" i="5"/>
  <c r="R352" i="5"/>
  <c r="H353" i="5"/>
  <c r="I353" i="5"/>
  <c r="J353" i="5"/>
  <c r="K353" i="5"/>
  <c r="L353" i="5"/>
  <c r="M353" i="5"/>
  <c r="N353" i="5"/>
  <c r="O353" i="5"/>
  <c r="P353" i="5"/>
  <c r="Q353" i="5"/>
  <c r="R353" i="5"/>
  <c r="H354" i="5"/>
  <c r="I354" i="5"/>
  <c r="J354" i="5"/>
  <c r="K354" i="5"/>
  <c r="L354" i="5"/>
  <c r="M354" i="5"/>
  <c r="N354" i="5"/>
  <c r="O354" i="5"/>
  <c r="P354" i="5"/>
  <c r="Q354" i="5"/>
  <c r="R354" i="5"/>
  <c r="H355" i="5"/>
  <c r="I355" i="5"/>
  <c r="J355" i="5"/>
  <c r="K355" i="5"/>
  <c r="L355" i="5"/>
  <c r="M355" i="5"/>
  <c r="N355" i="5"/>
  <c r="O355" i="5"/>
  <c r="P355" i="5"/>
  <c r="Q355" i="5"/>
  <c r="R355" i="5"/>
  <c r="H356" i="5"/>
  <c r="I356" i="5"/>
  <c r="J356" i="5"/>
  <c r="K356" i="5"/>
  <c r="L356" i="5"/>
  <c r="M356" i="5"/>
  <c r="N356" i="5"/>
  <c r="O356" i="5"/>
  <c r="P356" i="5"/>
  <c r="Q356" i="5"/>
  <c r="R356" i="5"/>
  <c r="H357" i="5"/>
  <c r="I357" i="5"/>
  <c r="J357" i="5"/>
  <c r="K357" i="5"/>
  <c r="L357" i="5"/>
  <c r="M357" i="5"/>
  <c r="N357" i="5"/>
  <c r="O357" i="5"/>
  <c r="P357" i="5"/>
  <c r="Q357" i="5"/>
  <c r="R357" i="5"/>
  <c r="H358" i="5"/>
  <c r="I358" i="5"/>
  <c r="J358" i="5"/>
  <c r="K358" i="5"/>
  <c r="L358" i="5"/>
  <c r="M358" i="5"/>
  <c r="N358" i="5"/>
  <c r="O358" i="5"/>
  <c r="P358" i="5"/>
  <c r="Q358" i="5"/>
  <c r="R358" i="5"/>
  <c r="H359" i="5"/>
  <c r="I359" i="5"/>
  <c r="J359" i="5"/>
  <c r="K359" i="5"/>
  <c r="L359" i="5"/>
  <c r="M359" i="5"/>
  <c r="N359" i="5"/>
  <c r="O359" i="5"/>
  <c r="P359" i="5"/>
  <c r="Q359" i="5"/>
  <c r="R359" i="5"/>
  <c r="H360" i="5"/>
  <c r="I360" i="5"/>
  <c r="J360" i="5"/>
  <c r="K360" i="5"/>
  <c r="L360" i="5"/>
  <c r="M360" i="5"/>
  <c r="N360" i="5"/>
  <c r="O360" i="5"/>
  <c r="P360" i="5"/>
  <c r="Q360" i="5"/>
  <c r="R360" i="5"/>
  <c r="H361" i="5"/>
  <c r="I361" i="5"/>
  <c r="J361" i="5"/>
  <c r="K361" i="5"/>
  <c r="L361" i="5"/>
  <c r="M361" i="5"/>
  <c r="N361" i="5"/>
  <c r="O361" i="5"/>
  <c r="P361" i="5"/>
  <c r="Q361" i="5"/>
  <c r="R361" i="5"/>
  <c r="H362" i="5"/>
  <c r="I362" i="5"/>
  <c r="J362" i="5"/>
  <c r="K362" i="5"/>
  <c r="L362" i="5"/>
  <c r="M362" i="5"/>
  <c r="N362" i="5"/>
  <c r="O362" i="5"/>
  <c r="P362" i="5"/>
  <c r="Q362" i="5"/>
  <c r="R362" i="5"/>
  <c r="H363" i="5"/>
  <c r="I363" i="5"/>
  <c r="J363" i="5"/>
  <c r="K363" i="5"/>
  <c r="L363" i="5"/>
  <c r="M363" i="5"/>
  <c r="N363" i="5"/>
  <c r="O363" i="5"/>
  <c r="P363" i="5"/>
  <c r="Q363" i="5"/>
  <c r="R363" i="5"/>
  <c r="H364" i="5"/>
  <c r="I364" i="5"/>
  <c r="J364" i="5"/>
  <c r="K364" i="5"/>
  <c r="L364" i="5"/>
  <c r="M364" i="5"/>
  <c r="N364" i="5"/>
  <c r="O364" i="5"/>
  <c r="P364" i="5"/>
  <c r="Q364" i="5"/>
  <c r="R364" i="5"/>
  <c r="H365" i="5"/>
  <c r="I365" i="5"/>
  <c r="J365" i="5"/>
  <c r="K365" i="5"/>
  <c r="L365" i="5"/>
  <c r="M365" i="5"/>
  <c r="N365" i="5"/>
  <c r="O365" i="5"/>
  <c r="P365" i="5"/>
  <c r="Q365" i="5"/>
  <c r="R365" i="5"/>
  <c r="H366" i="5"/>
  <c r="I366" i="5"/>
  <c r="J366" i="5"/>
  <c r="K366" i="5"/>
  <c r="L366" i="5"/>
  <c r="M366" i="5"/>
  <c r="N366" i="5"/>
  <c r="O366" i="5"/>
  <c r="P366" i="5"/>
  <c r="Q366" i="5"/>
  <c r="R366" i="5"/>
  <c r="H367" i="5"/>
  <c r="I367" i="5"/>
  <c r="J367" i="5"/>
  <c r="K367" i="5"/>
  <c r="L367" i="5"/>
  <c r="M367" i="5"/>
  <c r="N367" i="5"/>
  <c r="O367" i="5"/>
  <c r="P367" i="5"/>
  <c r="Q367" i="5"/>
  <c r="R367" i="5"/>
  <c r="H368" i="5"/>
  <c r="I368" i="5"/>
  <c r="J368" i="5"/>
  <c r="K368" i="5"/>
  <c r="L368" i="5"/>
  <c r="M368" i="5"/>
  <c r="N368" i="5"/>
  <c r="O368" i="5"/>
  <c r="P368" i="5"/>
  <c r="Q368" i="5"/>
  <c r="R368" i="5"/>
  <c r="H369" i="5"/>
  <c r="I369" i="5"/>
  <c r="J369" i="5"/>
  <c r="K369" i="5"/>
  <c r="L369" i="5"/>
  <c r="M369" i="5"/>
  <c r="N369" i="5"/>
  <c r="O369" i="5"/>
  <c r="P369" i="5"/>
  <c r="Q369" i="5"/>
  <c r="R369" i="5"/>
  <c r="H370" i="5"/>
  <c r="I370" i="5"/>
  <c r="J370" i="5"/>
  <c r="K370" i="5"/>
  <c r="L370" i="5"/>
  <c r="M370" i="5"/>
  <c r="N370" i="5"/>
  <c r="O370" i="5"/>
  <c r="P370" i="5"/>
  <c r="Q370" i="5"/>
  <c r="R370" i="5"/>
  <c r="H371" i="5"/>
  <c r="I371" i="5"/>
  <c r="J371" i="5"/>
  <c r="K371" i="5"/>
  <c r="L371" i="5"/>
  <c r="M371" i="5"/>
  <c r="N371" i="5"/>
  <c r="O371" i="5"/>
  <c r="P371" i="5"/>
  <c r="Q371" i="5"/>
  <c r="R371" i="5"/>
  <c r="H372" i="5"/>
  <c r="I372" i="5"/>
  <c r="J372" i="5"/>
  <c r="K372" i="5"/>
  <c r="L372" i="5"/>
  <c r="M372" i="5"/>
  <c r="N372" i="5"/>
  <c r="O372" i="5"/>
  <c r="P372" i="5"/>
  <c r="Q372" i="5"/>
  <c r="R372" i="5"/>
  <c r="H373" i="5"/>
  <c r="I373" i="5"/>
  <c r="J373" i="5"/>
  <c r="K373" i="5"/>
  <c r="L373" i="5"/>
  <c r="M373" i="5"/>
  <c r="N373" i="5"/>
  <c r="O373" i="5"/>
  <c r="P373" i="5"/>
  <c r="Q373" i="5"/>
  <c r="R373" i="5"/>
  <c r="H374" i="5"/>
  <c r="I374" i="5"/>
  <c r="J374" i="5"/>
  <c r="K374" i="5"/>
  <c r="L374" i="5"/>
  <c r="M374" i="5"/>
  <c r="N374" i="5"/>
  <c r="O374" i="5"/>
  <c r="P374" i="5"/>
  <c r="Q374" i="5"/>
  <c r="R374" i="5"/>
  <c r="H375" i="5"/>
  <c r="I375" i="5"/>
  <c r="J375" i="5"/>
  <c r="K375" i="5"/>
  <c r="L375" i="5"/>
  <c r="M375" i="5"/>
  <c r="N375" i="5"/>
  <c r="O375" i="5"/>
  <c r="P375" i="5"/>
  <c r="Q375" i="5"/>
  <c r="R375" i="5"/>
  <c r="H376" i="5"/>
  <c r="I376" i="5"/>
  <c r="J376" i="5"/>
  <c r="K376" i="5"/>
  <c r="L376" i="5"/>
  <c r="M376" i="5"/>
  <c r="N376" i="5"/>
  <c r="O376" i="5"/>
  <c r="P376" i="5"/>
  <c r="Q376" i="5"/>
  <c r="R376" i="5"/>
  <c r="H377" i="5"/>
  <c r="I377" i="5"/>
  <c r="J377" i="5"/>
  <c r="K377" i="5"/>
  <c r="L377" i="5"/>
  <c r="M377" i="5"/>
  <c r="N377" i="5"/>
  <c r="O377" i="5"/>
  <c r="P377" i="5"/>
  <c r="Q377" i="5"/>
  <c r="R377" i="5"/>
  <c r="H378" i="5"/>
  <c r="I378" i="5"/>
  <c r="J378" i="5"/>
  <c r="K378" i="5"/>
  <c r="L378" i="5"/>
  <c r="M378" i="5"/>
  <c r="N378" i="5"/>
  <c r="O378" i="5"/>
  <c r="P378" i="5"/>
  <c r="Q378" i="5"/>
  <c r="R378" i="5"/>
  <c r="H379" i="5"/>
  <c r="I379" i="5"/>
  <c r="J379" i="5"/>
  <c r="K379" i="5"/>
  <c r="L379" i="5"/>
  <c r="M379" i="5"/>
  <c r="N379" i="5"/>
  <c r="O379" i="5"/>
  <c r="P379" i="5"/>
  <c r="Q379" i="5"/>
  <c r="R379" i="5"/>
  <c r="H380" i="5"/>
  <c r="I380" i="5"/>
  <c r="J380" i="5"/>
  <c r="K380" i="5"/>
  <c r="L380" i="5"/>
  <c r="M380" i="5"/>
  <c r="N380" i="5"/>
  <c r="O380" i="5"/>
  <c r="P380" i="5"/>
  <c r="Q380" i="5"/>
  <c r="R380" i="5"/>
  <c r="H381" i="5"/>
  <c r="I381" i="5"/>
  <c r="J381" i="5"/>
  <c r="K381" i="5"/>
  <c r="L381" i="5"/>
  <c r="M381" i="5"/>
  <c r="N381" i="5"/>
  <c r="O381" i="5"/>
  <c r="P381" i="5"/>
  <c r="Q381" i="5"/>
  <c r="R381" i="5"/>
  <c r="H382" i="5"/>
  <c r="I382" i="5"/>
  <c r="J382" i="5"/>
  <c r="K382" i="5"/>
  <c r="L382" i="5"/>
  <c r="M382" i="5"/>
  <c r="N382" i="5"/>
  <c r="O382" i="5"/>
  <c r="P382" i="5"/>
  <c r="Q382" i="5"/>
  <c r="R382" i="5"/>
  <c r="H383" i="5"/>
  <c r="I383" i="5"/>
  <c r="J383" i="5"/>
  <c r="K383" i="5"/>
  <c r="L383" i="5"/>
  <c r="M383" i="5"/>
  <c r="N383" i="5"/>
  <c r="O383" i="5"/>
  <c r="P383" i="5"/>
  <c r="Q383" i="5"/>
  <c r="R383" i="5"/>
  <c r="H384" i="5"/>
  <c r="I384" i="5"/>
  <c r="J384" i="5"/>
  <c r="K384" i="5"/>
  <c r="L384" i="5"/>
  <c r="M384" i="5"/>
  <c r="N384" i="5"/>
  <c r="O384" i="5"/>
  <c r="P384" i="5"/>
  <c r="Q384" i="5"/>
  <c r="R384" i="5"/>
  <c r="H385" i="5"/>
  <c r="I385" i="5"/>
  <c r="J385" i="5"/>
  <c r="K385" i="5"/>
  <c r="L385" i="5"/>
  <c r="M385" i="5"/>
  <c r="N385" i="5"/>
  <c r="O385" i="5"/>
  <c r="P385" i="5"/>
  <c r="Q385" i="5"/>
  <c r="R385" i="5"/>
  <c r="H386" i="5"/>
  <c r="I386" i="5"/>
  <c r="J386" i="5"/>
  <c r="K386" i="5"/>
  <c r="L386" i="5"/>
  <c r="M386" i="5"/>
  <c r="N386" i="5"/>
  <c r="O386" i="5"/>
  <c r="P386" i="5"/>
  <c r="Q386" i="5"/>
  <c r="R386" i="5"/>
  <c r="H387" i="5"/>
  <c r="I387" i="5"/>
  <c r="J387" i="5"/>
  <c r="K387" i="5"/>
  <c r="L387" i="5"/>
  <c r="M387" i="5"/>
  <c r="N387" i="5"/>
  <c r="O387" i="5"/>
  <c r="P387" i="5"/>
  <c r="Q387" i="5"/>
  <c r="R387" i="5"/>
  <c r="H388" i="5"/>
  <c r="I388" i="5"/>
  <c r="J388" i="5"/>
  <c r="K388" i="5"/>
  <c r="L388" i="5"/>
  <c r="M388" i="5"/>
  <c r="N388" i="5"/>
  <c r="O388" i="5"/>
  <c r="P388" i="5"/>
  <c r="Q388" i="5"/>
  <c r="R388" i="5"/>
  <c r="H389" i="5"/>
  <c r="I389" i="5"/>
  <c r="J389" i="5"/>
  <c r="K389" i="5"/>
  <c r="L389" i="5"/>
  <c r="M389" i="5"/>
  <c r="N389" i="5"/>
  <c r="O389" i="5"/>
  <c r="P389" i="5"/>
  <c r="Q389" i="5"/>
  <c r="R389" i="5"/>
  <c r="H390" i="5"/>
  <c r="I390" i="5"/>
  <c r="J390" i="5"/>
  <c r="K390" i="5"/>
  <c r="L390" i="5"/>
  <c r="M390" i="5"/>
  <c r="N390" i="5"/>
  <c r="O390" i="5"/>
  <c r="P390" i="5"/>
  <c r="Q390" i="5"/>
  <c r="R390" i="5"/>
  <c r="H391" i="5"/>
  <c r="I391" i="5"/>
  <c r="J391" i="5"/>
  <c r="K391" i="5"/>
  <c r="L391" i="5"/>
  <c r="M391" i="5"/>
  <c r="N391" i="5"/>
  <c r="O391" i="5"/>
  <c r="P391" i="5"/>
  <c r="Q391" i="5"/>
  <c r="R391" i="5"/>
  <c r="H392" i="5"/>
  <c r="I392" i="5"/>
  <c r="J392" i="5"/>
  <c r="K392" i="5"/>
  <c r="L392" i="5"/>
  <c r="M392" i="5"/>
  <c r="N392" i="5"/>
  <c r="O392" i="5"/>
  <c r="P392" i="5"/>
  <c r="Q392" i="5"/>
  <c r="R392" i="5"/>
  <c r="H393" i="5"/>
  <c r="I393" i="5"/>
  <c r="J393" i="5"/>
  <c r="K393" i="5"/>
  <c r="L393" i="5"/>
  <c r="M393" i="5"/>
  <c r="N393" i="5"/>
  <c r="O393" i="5"/>
  <c r="P393" i="5"/>
  <c r="Q393" i="5"/>
  <c r="R393" i="5"/>
  <c r="H394" i="5"/>
  <c r="I394" i="5"/>
  <c r="J394" i="5"/>
  <c r="K394" i="5"/>
  <c r="L394" i="5"/>
  <c r="M394" i="5"/>
  <c r="N394" i="5"/>
  <c r="O394" i="5"/>
  <c r="P394" i="5"/>
  <c r="Q394" i="5"/>
  <c r="R394" i="5"/>
  <c r="H395" i="5"/>
  <c r="I395" i="5"/>
  <c r="J395" i="5"/>
  <c r="K395" i="5"/>
  <c r="L395" i="5"/>
  <c r="M395" i="5"/>
  <c r="N395" i="5"/>
  <c r="O395" i="5"/>
  <c r="P395" i="5"/>
  <c r="Q395" i="5"/>
  <c r="R395" i="5"/>
  <c r="H396" i="5"/>
  <c r="I396" i="5"/>
  <c r="J396" i="5"/>
  <c r="K396" i="5"/>
  <c r="L396" i="5"/>
  <c r="M396" i="5"/>
  <c r="N396" i="5"/>
  <c r="O396" i="5"/>
  <c r="P396" i="5"/>
  <c r="Q396" i="5"/>
  <c r="R396" i="5"/>
  <c r="H397" i="5"/>
  <c r="I397" i="5"/>
  <c r="J397" i="5"/>
  <c r="K397" i="5"/>
  <c r="L397" i="5"/>
  <c r="M397" i="5"/>
  <c r="N397" i="5"/>
  <c r="O397" i="5"/>
  <c r="P397" i="5"/>
  <c r="Q397" i="5"/>
  <c r="R397" i="5"/>
  <c r="H398" i="5"/>
  <c r="I398" i="5"/>
  <c r="J398" i="5"/>
  <c r="K398" i="5"/>
  <c r="L398" i="5"/>
  <c r="M398" i="5"/>
  <c r="N398" i="5"/>
  <c r="O398" i="5"/>
  <c r="P398" i="5"/>
  <c r="Q398" i="5"/>
  <c r="R398" i="5"/>
  <c r="H399" i="5"/>
  <c r="I399" i="5"/>
  <c r="J399" i="5"/>
  <c r="K399" i="5"/>
  <c r="L399" i="5"/>
  <c r="M399" i="5"/>
  <c r="N399" i="5"/>
  <c r="O399" i="5"/>
  <c r="P399" i="5"/>
  <c r="Q399" i="5"/>
  <c r="R399" i="5"/>
  <c r="H400" i="5"/>
  <c r="I400" i="5"/>
  <c r="J400" i="5"/>
  <c r="K400" i="5"/>
  <c r="L400" i="5"/>
  <c r="M400" i="5"/>
  <c r="N400" i="5"/>
  <c r="O400" i="5"/>
  <c r="P400" i="5"/>
  <c r="Q400" i="5"/>
  <c r="R400" i="5"/>
  <c r="H401" i="5"/>
  <c r="I401" i="5"/>
  <c r="J401" i="5"/>
  <c r="K401" i="5"/>
  <c r="L401" i="5"/>
  <c r="M401" i="5"/>
  <c r="N401" i="5"/>
  <c r="O401" i="5"/>
  <c r="P401" i="5"/>
  <c r="Q401" i="5"/>
  <c r="R401" i="5"/>
  <c r="H402" i="5"/>
  <c r="I402" i="5"/>
  <c r="J402" i="5"/>
  <c r="K402" i="5"/>
  <c r="L402" i="5"/>
  <c r="M402" i="5"/>
  <c r="N402" i="5"/>
  <c r="O402" i="5"/>
  <c r="P402" i="5"/>
  <c r="Q402" i="5"/>
  <c r="R402" i="5"/>
  <c r="H403" i="5"/>
  <c r="I403" i="5"/>
  <c r="J403" i="5"/>
  <c r="K403" i="5"/>
  <c r="L403" i="5"/>
  <c r="M403" i="5"/>
  <c r="N403" i="5"/>
  <c r="O403" i="5"/>
  <c r="P403" i="5"/>
  <c r="Q403" i="5"/>
  <c r="R403" i="5"/>
  <c r="H404" i="5"/>
  <c r="I404" i="5"/>
  <c r="J404" i="5"/>
  <c r="K404" i="5"/>
  <c r="L404" i="5"/>
  <c r="M404" i="5"/>
  <c r="N404" i="5"/>
  <c r="O404" i="5"/>
  <c r="P404" i="5"/>
  <c r="Q404" i="5"/>
  <c r="R404" i="5"/>
  <c r="H405" i="5"/>
  <c r="I405" i="5"/>
  <c r="J405" i="5"/>
  <c r="K405" i="5"/>
  <c r="L405" i="5"/>
  <c r="M405" i="5"/>
  <c r="N405" i="5"/>
  <c r="O405" i="5"/>
  <c r="P405" i="5"/>
  <c r="Q405" i="5"/>
  <c r="R405" i="5"/>
  <c r="H406" i="5"/>
  <c r="I406" i="5"/>
  <c r="J406" i="5"/>
  <c r="K406" i="5"/>
  <c r="L406" i="5"/>
  <c r="M406" i="5"/>
  <c r="N406" i="5"/>
  <c r="O406" i="5"/>
  <c r="P406" i="5"/>
  <c r="Q406" i="5"/>
  <c r="R406" i="5"/>
  <c r="H407" i="5"/>
  <c r="I407" i="5"/>
  <c r="J407" i="5"/>
  <c r="K407" i="5"/>
  <c r="L407" i="5"/>
  <c r="M407" i="5"/>
  <c r="N407" i="5"/>
  <c r="O407" i="5"/>
  <c r="P407" i="5"/>
  <c r="Q407" i="5"/>
  <c r="R407" i="5"/>
  <c r="H408" i="5"/>
  <c r="I408" i="5"/>
  <c r="J408" i="5"/>
  <c r="K408" i="5"/>
  <c r="L408" i="5"/>
  <c r="M408" i="5"/>
  <c r="N408" i="5"/>
  <c r="O408" i="5"/>
  <c r="P408" i="5"/>
  <c r="Q408" i="5"/>
  <c r="R408" i="5"/>
  <c r="H409" i="5"/>
  <c r="I409" i="5"/>
  <c r="J409" i="5"/>
  <c r="K409" i="5"/>
  <c r="L409" i="5"/>
  <c r="M409" i="5"/>
  <c r="N409" i="5"/>
  <c r="O409" i="5"/>
  <c r="P409" i="5"/>
  <c r="Q409" i="5"/>
  <c r="R409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H233" i="4"/>
  <c r="I233" i="4"/>
  <c r="J233" i="4"/>
  <c r="K233" i="4"/>
  <c r="L233" i="4"/>
  <c r="M233" i="4"/>
  <c r="N233" i="4"/>
  <c r="O233" i="4"/>
  <c r="P233" i="4"/>
  <c r="Q233" i="4"/>
  <c r="R233" i="4"/>
  <c r="H234" i="4"/>
  <c r="I234" i="4"/>
  <c r="J234" i="4"/>
  <c r="K234" i="4"/>
  <c r="L234" i="4"/>
  <c r="M234" i="4"/>
  <c r="N234" i="4"/>
  <c r="O234" i="4"/>
  <c r="P234" i="4"/>
  <c r="Q234" i="4"/>
  <c r="R234" i="4"/>
  <c r="H235" i="4"/>
  <c r="I235" i="4"/>
  <c r="J235" i="4"/>
  <c r="K235" i="4"/>
  <c r="L235" i="4"/>
  <c r="M235" i="4"/>
  <c r="N235" i="4"/>
  <c r="O235" i="4"/>
  <c r="P235" i="4"/>
  <c r="Q235" i="4"/>
  <c r="R235" i="4"/>
  <c r="H236" i="4"/>
  <c r="I236" i="4"/>
  <c r="J236" i="4"/>
  <c r="K236" i="4"/>
  <c r="L236" i="4"/>
  <c r="M236" i="4"/>
  <c r="N236" i="4"/>
  <c r="O236" i="4"/>
  <c r="P236" i="4"/>
  <c r="Q236" i="4"/>
  <c r="R236" i="4"/>
  <c r="H237" i="4"/>
  <c r="I237" i="4"/>
  <c r="J237" i="4"/>
  <c r="K237" i="4"/>
  <c r="L237" i="4"/>
  <c r="M237" i="4"/>
  <c r="N237" i="4"/>
  <c r="O237" i="4"/>
  <c r="P237" i="4"/>
  <c r="Q237" i="4"/>
  <c r="R237" i="4"/>
  <c r="H238" i="4"/>
  <c r="I238" i="4"/>
  <c r="J238" i="4"/>
  <c r="K238" i="4"/>
  <c r="L238" i="4"/>
  <c r="M238" i="4"/>
  <c r="N238" i="4"/>
  <c r="O238" i="4"/>
  <c r="P238" i="4"/>
  <c r="Q238" i="4"/>
  <c r="R238" i="4"/>
  <c r="H239" i="4"/>
  <c r="I239" i="4"/>
  <c r="J239" i="4"/>
  <c r="K239" i="4"/>
  <c r="L239" i="4"/>
  <c r="M239" i="4"/>
  <c r="N239" i="4"/>
  <c r="O239" i="4"/>
  <c r="P239" i="4"/>
  <c r="Q239" i="4"/>
  <c r="R239" i="4"/>
  <c r="H240" i="4"/>
  <c r="I240" i="4"/>
  <c r="J240" i="4"/>
  <c r="K240" i="4"/>
  <c r="L240" i="4"/>
  <c r="M240" i="4"/>
  <c r="N240" i="4"/>
  <c r="O240" i="4"/>
  <c r="P240" i="4"/>
  <c r="Q240" i="4"/>
  <c r="R240" i="4"/>
  <c r="H241" i="4"/>
  <c r="I241" i="4"/>
  <c r="J241" i="4"/>
  <c r="K241" i="4"/>
  <c r="L241" i="4"/>
  <c r="M241" i="4"/>
  <c r="N241" i="4"/>
  <c r="O241" i="4"/>
  <c r="P241" i="4"/>
  <c r="Q241" i="4"/>
  <c r="R241" i="4"/>
  <c r="H242" i="4"/>
  <c r="I242" i="4"/>
  <c r="J242" i="4"/>
  <c r="K242" i="4"/>
  <c r="L242" i="4"/>
  <c r="M242" i="4"/>
  <c r="N242" i="4"/>
  <c r="O242" i="4"/>
  <c r="P242" i="4"/>
  <c r="Q242" i="4"/>
  <c r="R242" i="4"/>
  <c r="H243" i="4"/>
  <c r="I243" i="4"/>
  <c r="J243" i="4"/>
  <c r="K243" i="4"/>
  <c r="L243" i="4"/>
  <c r="M243" i="4"/>
  <c r="N243" i="4"/>
  <c r="O243" i="4"/>
  <c r="P243" i="4"/>
  <c r="Q243" i="4"/>
  <c r="R243" i="4"/>
  <c r="H244" i="4"/>
  <c r="I244" i="4"/>
  <c r="J244" i="4"/>
  <c r="K244" i="4"/>
  <c r="L244" i="4"/>
  <c r="M244" i="4"/>
  <c r="N244" i="4"/>
  <c r="O244" i="4"/>
  <c r="P244" i="4"/>
  <c r="Q244" i="4"/>
  <c r="R244" i="4"/>
  <c r="H245" i="4"/>
  <c r="I245" i="4"/>
  <c r="J245" i="4"/>
  <c r="K245" i="4"/>
  <c r="L245" i="4"/>
  <c r="M245" i="4"/>
  <c r="N245" i="4"/>
  <c r="O245" i="4"/>
  <c r="P245" i="4"/>
  <c r="Q245" i="4"/>
  <c r="R245" i="4"/>
  <c r="H246" i="4"/>
  <c r="I246" i="4"/>
  <c r="J246" i="4"/>
  <c r="K246" i="4"/>
  <c r="L246" i="4"/>
  <c r="M246" i="4"/>
  <c r="N246" i="4"/>
  <c r="O246" i="4"/>
  <c r="P246" i="4"/>
  <c r="Q246" i="4"/>
  <c r="R246" i="4"/>
  <c r="H247" i="4"/>
  <c r="I247" i="4"/>
  <c r="J247" i="4"/>
  <c r="K247" i="4"/>
  <c r="L247" i="4"/>
  <c r="M247" i="4"/>
  <c r="N247" i="4"/>
  <c r="O247" i="4"/>
  <c r="P247" i="4"/>
  <c r="Q247" i="4"/>
  <c r="R247" i="4"/>
  <c r="H248" i="4"/>
  <c r="I248" i="4"/>
  <c r="J248" i="4"/>
  <c r="K248" i="4"/>
  <c r="L248" i="4"/>
  <c r="M248" i="4"/>
  <c r="N248" i="4"/>
  <c r="O248" i="4"/>
  <c r="P248" i="4"/>
  <c r="Q248" i="4"/>
  <c r="R248" i="4"/>
  <c r="H249" i="4"/>
  <c r="I249" i="4"/>
  <c r="J249" i="4"/>
  <c r="K249" i="4"/>
  <c r="L249" i="4"/>
  <c r="M249" i="4"/>
  <c r="N249" i="4"/>
  <c r="O249" i="4"/>
  <c r="P249" i="4"/>
  <c r="Q249" i="4"/>
  <c r="R249" i="4"/>
  <c r="H250" i="4"/>
  <c r="I250" i="4"/>
  <c r="J250" i="4"/>
  <c r="K250" i="4"/>
  <c r="L250" i="4"/>
  <c r="M250" i="4"/>
  <c r="N250" i="4"/>
  <c r="O250" i="4"/>
  <c r="P250" i="4"/>
  <c r="Q250" i="4"/>
  <c r="R250" i="4"/>
  <c r="H251" i="4"/>
  <c r="I251" i="4"/>
  <c r="J251" i="4"/>
  <c r="K251" i="4"/>
  <c r="L251" i="4"/>
  <c r="M251" i="4"/>
  <c r="N251" i="4"/>
  <c r="O251" i="4"/>
  <c r="P251" i="4"/>
  <c r="Q251" i="4"/>
  <c r="R251" i="4"/>
  <c r="H252" i="4"/>
  <c r="I252" i="4"/>
  <c r="J252" i="4"/>
  <c r="K252" i="4"/>
  <c r="L252" i="4"/>
  <c r="M252" i="4"/>
  <c r="N252" i="4"/>
  <c r="O252" i="4"/>
  <c r="P252" i="4"/>
  <c r="Q252" i="4"/>
  <c r="R252" i="4"/>
  <c r="H253" i="4"/>
  <c r="I253" i="4"/>
  <c r="J253" i="4"/>
  <c r="K253" i="4"/>
  <c r="L253" i="4"/>
  <c r="M253" i="4"/>
  <c r="N253" i="4"/>
  <c r="O253" i="4"/>
  <c r="P253" i="4"/>
  <c r="Q253" i="4"/>
  <c r="R253" i="4"/>
  <c r="H254" i="4"/>
  <c r="I254" i="4"/>
  <c r="J254" i="4"/>
  <c r="K254" i="4"/>
  <c r="L254" i="4"/>
  <c r="M254" i="4"/>
  <c r="N254" i="4"/>
  <c r="O254" i="4"/>
  <c r="P254" i="4"/>
  <c r="Q254" i="4"/>
  <c r="R254" i="4"/>
  <c r="H255" i="4"/>
  <c r="I255" i="4"/>
  <c r="J255" i="4"/>
  <c r="K255" i="4"/>
  <c r="L255" i="4"/>
  <c r="M255" i="4"/>
  <c r="N255" i="4"/>
  <c r="O255" i="4"/>
  <c r="P255" i="4"/>
  <c r="Q255" i="4"/>
  <c r="R255" i="4"/>
  <c r="H256" i="4"/>
  <c r="I256" i="4"/>
  <c r="J256" i="4"/>
  <c r="K256" i="4"/>
  <c r="L256" i="4"/>
  <c r="M256" i="4"/>
  <c r="N256" i="4"/>
  <c r="O256" i="4"/>
  <c r="P256" i="4"/>
  <c r="Q256" i="4"/>
  <c r="R256" i="4"/>
  <c r="H257" i="4"/>
  <c r="I257" i="4"/>
  <c r="J257" i="4"/>
  <c r="K257" i="4"/>
  <c r="L257" i="4"/>
  <c r="M257" i="4"/>
  <c r="N257" i="4"/>
  <c r="O257" i="4"/>
  <c r="P257" i="4"/>
  <c r="Q257" i="4"/>
  <c r="R257" i="4"/>
  <c r="H258" i="4"/>
  <c r="I258" i="4"/>
  <c r="J258" i="4"/>
  <c r="K258" i="4"/>
  <c r="L258" i="4"/>
  <c r="M258" i="4"/>
  <c r="N258" i="4"/>
  <c r="O258" i="4"/>
  <c r="P258" i="4"/>
  <c r="Q258" i="4"/>
  <c r="R258" i="4"/>
  <c r="H259" i="4"/>
  <c r="I259" i="4"/>
  <c r="J259" i="4"/>
  <c r="K259" i="4"/>
  <c r="L259" i="4"/>
  <c r="M259" i="4"/>
  <c r="N259" i="4"/>
  <c r="O259" i="4"/>
  <c r="P259" i="4"/>
  <c r="Q259" i="4"/>
  <c r="R259" i="4"/>
  <c r="H260" i="4"/>
  <c r="I260" i="4"/>
  <c r="J260" i="4"/>
  <c r="K260" i="4"/>
  <c r="L260" i="4"/>
  <c r="M260" i="4"/>
  <c r="N260" i="4"/>
  <c r="O260" i="4"/>
  <c r="P260" i="4"/>
  <c r="Q260" i="4"/>
  <c r="R260" i="4"/>
  <c r="H261" i="4"/>
  <c r="I261" i="4"/>
  <c r="J261" i="4"/>
  <c r="K261" i="4"/>
  <c r="L261" i="4"/>
  <c r="M261" i="4"/>
  <c r="N261" i="4"/>
  <c r="O261" i="4"/>
  <c r="P261" i="4"/>
  <c r="Q261" i="4"/>
  <c r="R261" i="4"/>
  <c r="H262" i="4"/>
  <c r="I262" i="4"/>
  <c r="J262" i="4"/>
  <c r="K262" i="4"/>
  <c r="L262" i="4"/>
  <c r="M262" i="4"/>
  <c r="N262" i="4"/>
  <c r="O262" i="4"/>
  <c r="P262" i="4"/>
  <c r="Q262" i="4"/>
  <c r="R262" i="4"/>
  <c r="H263" i="4"/>
  <c r="I263" i="4"/>
  <c r="J263" i="4"/>
  <c r="K263" i="4"/>
  <c r="L263" i="4"/>
  <c r="M263" i="4"/>
  <c r="N263" i="4"/>
  <c r="O263" i="4"/>
  <c r="P263" i="4"/>
  <c r="Q263" i="4"/>
  <c r="R263" i="4"/>
  <c r="H264" i="4"/>
  <c r="I264" i="4"/>
  <c r="J264" i="4"/>
  <c r="K264" i="4"/>
  <c r="L264" i="4"/>
  <c r="M264" i="4"/>
  <c r="N264" i="4"/>
  <c r="O264" i="4"/>
  <c r="P264" i="4"/>
  <c r="Q264" i="4"/>
  <c r="R264" i="4"/>
  <c r="H265" i="4"/>
  <c r="I265" i="4"/>
  <c r="J265" i="4"/>
  <c r="K265" i="4"/>
  <c r="L265" i="4"/>
  <c r="M265" i="4"/>
  <c r="N265" i="4"/>
  <c r="O265" i="4"/>
  <c r="P265" i="4"/>
  <c r="Q265" i="4"/>
  <c r="R265" i="4"/>
  <c r="H266" i="4"/>
  <c r="I266" i="4"/>
  <c r="J266" i="4"/>
  <c r="K266" i="4"/>
  <c r="L266" i="4"/>
  <c r="M266" i="4"/>
  <c r="N266" i="4"/>
  <c r="O266" i="4"/>
  <c r="P266" i="4"/>
  <c r="Q266" i="4"/>
  <c r="R266" i="4"/>
  <c r="H267" i="4"/>
  <c r="I267" i="4"/>
  <c r="J267" i="4"/>
  <c r="K267" i="4"/>
  <c r="L267" i="4"/>
  <c r="M267" i="4"/>
  <c r="N267" i="4"/>
  <c r="O267" i="4"/>
  <c r="P267" i="4"/>
  <c r="Q267" i="4"/>
  <c r="R267" i="4"/>
  <c r="H268" i="4"/>
  <c r="I268" i="4"/>
  <c r="J268" i="4"/>
  <c r="K268" i="4"/>
  <c r="L268" i="4"/>
  <c r="M268" i="4"/>
  <c r="N268" i="4"/>
  <c r="O268" i="4"/>
  <c r="P268" i="4"/>
  <c r="Q268" i="4"/>
  <c r="R268" i="4"/>
  <c r="H269" i="4"/>
  <c r="I269" i="4"/>
  <c r="J269" i="4"/>
  <c r="K269" i="4"/>
  <c r="L269" i="4"/>
  <c r="M269" i="4"/>
  <c r="N269" i="4"/>
  <c r="O269" i="4"/>
  <c r="P269" i="4"/>
  <c r="Q269" i="4"/>
  <c r="R269" i="4"/>
  <c r="H270" i="4"/>
  <c r="I270" i="4"/>
  <c r="J270" i="4"/>
  <c r="K270" i="4"/>
  <c r="L270" i="4"/>
  <c r="M270" i="4"/>
  <c r="N270" i="4"/>
  <c r="O270" i="4"/>
  <c r="P270" i="4"/>
  <c r="Q270" i="4"/>
  <c r="R270" i="4"/>
  <c r="H271" i="4"/>
  <c r="I271" i="4"/>
  <c r="J271" i="4"/>
  <c r="K271" i="4"/>
  <c r="L271" i="4"/>
  <c r="M271" i="4"/>
  <c r="N271" i="4"/>
  <c r="O271" i="4"/>
  <c r="P271" i="4"/>
  <c r="Q271" i="4"/>
  <c r="R271" i="4"/>
  <c r="H272" i="4"/>
  <c r="I272" i="4"/>
  <c r="J272" i="4"/>
  <c r="K272" i="4"/>
  <c r="L272" i="4"/>
  <c r="M272" i="4"/>
  <c r="N272" i="4"/>
  <c r="O272" i="4"/>
  <c r="P272" i="4"/>
  <c r="Q272" i="4"/>
  <c r="R272" i="4"/>
  <c r="H273" i="4"/>
  <c r="I273" i="4"/>
  <c r="J273" i="4"/>
  <c r="K273" i="4"/>
  <c r="L273" i="4"/>
  <c r="M273" i="4"/>
  <c r="N273" i="4"/>
  <c r="O273" i="4"/>
  <c r="P273" i="4"/>
  <c r="Q273" i="4"/>
  <c r="R273" i="4"/>
  <c r="H274" i="4"/>
  <c r="I274" i="4"/>
  <c r="J274" i="4"/>
  <c r="K274" i="4"/>
  <c r="L274" i="4"/>
  <c r="M274" i="4"/>
  <c r="N274" i="4"/>
  <c r="O274" i="4"/>
  <c r="P274" i="4"/>
  <c r="Q274" i="4"/>
  <c r="R274" i="4"/>
  <c r="H275" i="4"/>
  <c r="I275" i="4"/>
  <c r="J275" i="4"/>
  <c r="K275" i="4"/>
  <c r="L275" i="4"/>
  <c r="M275" i="4"/>
  <c r="N275" i="4"/>
  <c r="O275" i="4"/>
  <c r="P275" i="4"/>
  <c r="Q275" i="4"/>
  <c r="R275" i="4"/>
  <c r="H276" i="4"/>
  <c r="I276" i="4"/>
  <c r="J276" i="4"/>
  <c r="K276" i="4"/>
  <c r="L276" i="4"/>
  <c r="M276" i="4"/>
  <c r="N276" i="4"/>
  <c r="O276" i="4"/>
  <c r="P276" i="4"/>
  <c r="Q276" i="4"/>
  <c r="R276" i="4"/>
  <c r="H277" i="4"/>
  <c r="I277" i="4"/>
  <c r="J277" i="4"/>
  <c r="K277" i="4"/>
  <c r="L277" i="4"/>
  <c r="M277" i="4"/>
  <c r="N277" i="4"/>
  <c r="O277" i="4"/>
  <c r="P277" i="4"/>
  <c r="Q277" i="4"/>
  <c r="R277" i="4"/>
  <c r="H278" i="4"/>
  <c r="I278" i="4"/>
  <c r="J278" i="4"/>
  <c r="K278" i="4"/>
  <c r="L278" i="4"/>
  <c r="M278" i="4"/>
  <c r="N278" i="4"/>
  <c r="O278" i="4"/>
  <c r="P278" i="4"/>
  <c r="Q278" i="4"/>
  <c r="R278" i="4"/>
  <c r="H279" i="4"/>
  <c r="I279" i="4"/>
  <c r="J279" i="4"/>
  <c r="K279" i="4"/>
  <c r="L279" i="4"/>
  <c r="M279" i="4"/>
  <c r="N279" i="4"/>
  <c r="O279" i="4"/>
  <c r="P279" i="4"/>
  <c r="Q279" i="4"/>
  <c r="R279" i="4"/>
  <c r="H280" i="4"/>
  <c r="I280" i="4"/>
  <c r="J280" i="4"/>
  <c r="K280" i="4"/>
  <c r="L280" i="4"/>
  <c r="M280" i="4"/>
  <c r="N280" i="4"/>
  <c r="O280" i="4"/>
  <c r="P280" i="4"/>
  <c r="Q280" i="4"/>
  <c r="R280" i="4"/>
  <c r="H281" i="4"/>
  <c r="I281" i="4"/>
  <c r="J281" i="4"/>
  <c r="K281" i="4"/>
  <c r="L281" i="4"/>
  <c r="M281" i="4"/>
  <c r="N281" i="4"/>
  <c r="O281" i="4"/>
  <c r="P281" i="4"/>
  <c r="Q281" i="4"/>
  <c r="R281" i="4"/>
  <c r="H282" i="4"/>
  <c r="I282" i="4"/>
  <c r="J282" i="4"/>
  <c r="K282" i="4"/>
  <c r="L282" i="4"/>
  <c r="M282" i="4"/>
  <c r="N282" i="4"/>
  <c r="O282" i="4"/>
  <c r="P282" i="4"/>
  <c r="Q282" i="4"/>
  <c r="R282" i="4"/>
  <c r="H283" i="4"/>
  <c r="I283" i="4"/>
  <c r="J283" i="4"/>
  <c r="K283" i="4"/>
  <c r="L283" i="4"/>
  <c r="M283" i="4"/>
  <c r="N283" i="4"/>
  <c r="O283" i="4"/>
  <c r="P283" i="4"/>
  <c r="Q283" i="4"/>
  <c r="R283" i="4"/>
  <c r="H284" i="4"/>
  <c r="I284" i="4"/>
  <c r="J284" i="4"/>
  <c r="K284" i="4"/>
  <c r="L284" i="4"/>
  <c r="M284" i="4"/>
  <c r="N284" i="4"/>
  <c r="O284" i="4"/>
  <c r="P284" i="4"/>
  <c r="Q284" i="4"/>
  <c r="R284" i="4"/>
  <c r="H285" i="4"/>
  <c r="I285" i="4"/>
  <c r="J285" i="4"/>
  <c r="K285" i="4"/>
  <c r="L285" i="4"/>
  <c r="M285" i="4"/>
  <c r="N285" i="4"/>
  <c r="O285" i="4"/>
  <c r="P285" i="4"/>
  <c r="Q285" i="4"/>
  <c r="R285" i="4"/>
  <c r="H286" i="4"/>
  <c r="I286" i="4"/>
  <c r="J286" i="4"/>
  <c r="K286" i="4"/>
  <c r="L286" i="4"/>
  <c r="M286" i="4"/>
  <c r="N286" i="4"/>
  <c r="O286" i="4"/>
  <c r="P286" i="4"/>
  <c r="Q286" i="4"/>
  <c r="R286" i="4"/>
  <c r="H287" i="4"/>
  <c r="I287" i="4"/>
  <c r="J287" i="4"/>
  <c r="K287" i="4"/>
  <c r="L287" i="4"/>
  <c r="M287" i="4"/>
  <c r="N287" i="4"/>
  <c r="O287" i="4"/>
  <c r="P287" i="4"/>
  <c r="Q287" i="4"/>
  <c r="R287" i="4"/>
  <c r="H288" i="4"/>
  <c r="I288" i="4"/>
  <c r="J288" i="4"/>
  <c r="K288" i="4"/>
  <c r="L288" i="4"/>
  <c r="M288" i="4"/>
  <c r="N288" i="4"/>
  <c r="O288" i="4"/>
  <c r="P288" i="4"/>
  <c r="Q288" i="4"/>
  <c r="R288" i="4"/>
  <c r="H289" i="4"/>
  <c r="I289" i="4"/>
  <c r="J289" i="4"/>
  <c r="K289" i="4"/>
  <c r="L289" i="4"/>
  <c r="M289" i="4"/>
  <c r="N289" i="4"/>
  <c r="O289" i="4"/>
  <c r="P289" i="4"/>
  <c r="Q289" i="4"/>
  <c r="R289" i="4"/>
  <c r="H290" i="4"/>
  <c r="I290" i="4"/>
  <c r="J290" i="4"/>
  <c r="K290" i="4"/>
  <c r="L290" i="4"/>
  <c r="M290" i="4"/>
  <c r="N290" i="4"/>
  <c r="O290" i="4"/>
  <c r="P290" i="4"/>
  <c r="Q290" i="4"/>
  <c r="R290" i="4"/>
  <c r="H291" i="4"/>
  <c r="I291" i="4"/>
  <c r="J291" i="4"/>
  <c r="K291" i="4"/>
  <c r="L291" i="4"/>
  <c r="M291" i="4"/>
  <c r="N291" i="4"/>
  <c r="O291" i="4"/>
  <c r="P291" i="4"/>
  <c r="Q291" i="4"/>
  <c r="R291" i="4"/>
  <c r="H292" i="4"/>
  <c r="I292" i="4"/>
  <c r="J292" i="4"/>
  <c r="K292" i="4"/>
  <c r="L292" i="4"/>
  <c r="M292" i="4"/>
  <c r="N292" i="4"/>
  <c r="O292" i="4"/>
  <c r="P292" i="4"/>
  <c r="Q292" i="4"/>
  <c r="R292" i="4"/>
  <c r="H293" i="4"/>
  <c r="I293" i="4"/>
  <c r="J293" i="4"/>
  <c r="K293" i="4"/>
  <c r="L293" i="4"/>
  <c r="M293" i="4"/>
  <c r="N293" i="4"/>
  <c r="O293" i="4"/>
  <c r="P293" i="4"/>
  <c r="Q293" i="4"/>
  <c r="R293" i="4"/>
  <c r="H294" i="4"/>
  <c r="I294" i="4"/>
  <c r="J294" i="4"/>
  <c r="K294" i="4"/>
  <c r="L294" i="4"/>
  <c r="M294" i="4"/>
  <c r="N294" i="4"/>
  <c r="O294" i="4"/>
  <c r="P294" i="4"/>
  <c r="Q294" i="4"/>
  <c r="R294" i="4"/>
  <c r="H295" i="4"/>
  <c r="I295" i="4"/>
  <c r="J295" i="4"/>
  <c r="K295" i="4"/>
  <c r="L295" i="4"/>
  <c r="M295" i="4"/>
  <c r="N295" i="4"/>
  <c r="O295" i="4"/>
  <c r="P295" i="4"/>
  <c r="Q295" i="4"/>
  <c r="R295" i="4"/>
  <c r="H296" i="4"/>
  <c r="I296" i="4"/>
  <c r="J296" i="4"/>
  <c r="K296" i="4"/>
  <c r="L296" i="4"/>
  <c r="M296" i="4"/>
  <c r="N296" i="4"/>
  <c r="O296" i="4"/>
  <c r="P296" i="4"/>
  <c r="Q296" i="4"/>
  <c r="R296" i="4"/>
  <c r="H297" i="4"/>
  <c r="I297" i="4"/>
  <c r="J297" i="4"/>
  <c r="K297" i="4"/>
  <c r="L297" i="4"/>
  <c r="M297" i="4"/>
  <c r="N297" i="4"/>
  <c r="O297" i="4"/>
  <c r="P297" i="4"/>
  <c r="Q297" i="4"/>
  <c r="R297" i="4"/>
  <c r="H298" i="4"/>
  <c r="I298" i="4"/>
  <c r="J298" i="4"/>
  <c r="K298" i="4"/>
  <c r="L298" i="4"/>
  <c r="M298" i="4"/>
  <c r="N298" i="4"/>
  <c r="O298" i="4"/>
  <c r="P298" i="4"/>
  <c r="Q298" i="4"/>
  <c r="R298" i="4"/>
  <c r="H299" i="4"/>
  <c r="I299" i="4"/>
  <c r="J299" i="4"/>
  <c r="K299" i="4"/>
  <c r="L299" i="4"/>
  <c r="M299" i="4"/>
  <c r="N299" i="4"/>
  <c r="O299" i="4"/>
  <c r="P299" i="4"/>
  <c r="Q299" i="4"/>
  <c r="R299" i="4"/>
  <c r="H300" i="4"/>
  <c r="I300" i="4"/>
  <c r="J300" i="4"/>
  <c r="K300" i="4"/>
  <c r="L300" i="4"/>
  <c r="M300" i="4"/>
  <c r="N300" i="4"/>
  <c r="O300" i="4"/>
  <c r="P300" i="4"/>
  <c r="Q300" i="4"/>
  <c r="R300" i="4"/>
  <c r="H301" i="4"/>
  <c r="I301" i="4"/>
  <c r="J301" i="4"/>
  <c r="K301" i="4"/>
  <c r="L301" i="4"/>
  <c r="M301" i="4"/>
  <c r="N301" i="4"/>
  <c r="O301" i="4"/>
  <c r="P301" i="4"/>
  <c r="Q301" i="4"/>
  <c r="R301" i="4"/>
  <c r="H302" i="4"/>
  <c r="I302" i="4"/>
  <c r="J302" i="4"/>
  <c r="K302" i="4"/>
  <c r="L302" i="4"/>
  <c r="M302" i="4"/>
  <c r="N302" i="4"/>
  <c r="O302" i="4"/>
  <c r="P302" i="4"/>
  <c r="Q302" i="4"/>
  <c r="R302" i="4"/>
  <c r="H303" i="4"/>
  <c r="I303" i="4"/>
  <c r="J303" i="4"/>
  <c r="K303" i="4"/>
  <c r="L303" i="4"/>
  <c r="M303" i="4"/>
  <c r="N303" i="4"/>
  <c r="O303" i="4"/>
  <c r="P303" i="4"/>
  <c r="Q303" i="4"/>
  <c r="R303" i="4"/>
  <c r="H304" i="4"/>
  <c r="I304" i="4"/>
  <c r="J304" i="4"/>
  <c r="K304" i="4"/>
  <c r="L304" i="4"/>
  <c r="M304" i="4"/>
  <c r="N304" i="4"/>
  <c r="O304" i="4"/>
  <c r="P304" i="4"/>
  <c r="Q304" i="4"/>
  <c r="R304" i="4"/>
  <c r="H305" i="4"/>
  <c r="I305" i="4"/>
  <c r="J305" i="4"/>
  <c r="K305" i="4"/>
  <c r="L305" i="4"/>
  <c r="M305" i="4"/>
  <c r="N305" i="4"/>
  <c r="O305" i="4"/>
  <c r="P305" i="4"/>
  <c r="Q305" i="4"/>
  <c r="R305" i="4"/>
  <c r="H306" i="4"/>
  <c r="I306" i="4"/>
  <c r="J306" i="4"/>
  <c r="K306" i="4"/>
  <c r="L306" i="4"/>
  <c r="M306" i="4"/>
  <c r="N306" i="4"/>
  <c r="O306" i="4"/>
  <c r="P306" i="4"/>
  <c r="Q306" i="4"/>
  <c r="R306" i="4"/>
  <c r="H307" i="4"/>
  <c r="I307" i="4"/>
  <c r="J307" i="4"/>
  <c r="K307" i="4"/>
  <c r="L307" i="4"/>
  <c r="M307" i="4"/>
  <c r="N307" i="4"/>
  <c r="O307" i="4"/>
  <c r="P307" i="4"/>
  <c r="Q307" i="4"/>
  <c r="R307" i="4"/>
  <c r="H308" i="4"/>
  <c r="I308" i="4"/>
  <c r="J308" i="4"/>
  <c r="K308" i="4"/>
  <c r="L308" i="4"/>
  <c r="M308" i="4"/>
  <c r="N308" i="4"/>
  <c r="O308" i="4"/>
  <c r="P308" i="4"/>
  <c r="Q308" i="4"/>
  <c r="R308" i="4"/>
  <c r="H309" i="4"/>
  <c r="I309" i="4"/>
  <c r="J309" i="4"/>
  <c r="K309" i="4"/>
  <c r="L309" i="4"/>
  <c r="M309" i="4"/>
  <c r="N309" i="4"/>
  <c r="O309" i="4"/>
  <c r="P309" i="4"/>
  <c r="Q309" i="4"/>
  <c r="R309" i="4"/>
  <c r="H310" i="4"/>
  <c r="I310" i="4"/>
  <c r="J310" i="4"/>
  <c r="K310" i="4"/>
  <c r="L310" i="4"/>
  <c r="M310" i="4"/>
  <c r="N310" i="4"/>
  <c r="O310" i="4"/>
  <c r="P310" i="4"/>
  <c r="Q310" i="4"/>
  <c r="R310" i="4"/>
  <c r="H311" i="4"/>
  <c r="I311" i="4"/>
  <c r="J311" i="4"/>
  <c r="K311" i="4"/>
  <c r="L311" i="4"/>
  <c r="M311" i="4"/>
  <c r="N311" i="4"/>
  <c r="O311" i="4"/>
  <c r="P311" i="4"/>
  <c r="Q311" i="4"/>
  <c r="R311" i="4"/>
  <c r="H312" i="4"/>
  <c r="I312" i="4"/>
  <c r="J312" i="4"/>
  <c r="K312" i="4"/>
  <c r="L312" i="4"/>
  <c r="M312" i="4"/>
  <c r="N312" i="4"/>
  <c r="O312" i="4"/>
  <c r="P312" i="4"/>
  <c r="Q312" i="4"/>
  <c r="R312" i="4"/>
  <c r="H313" i="4"/>
  <c r="I313" i="4"/>
  <c r="J313" i="4"/>
  <c r="K313" i="4"/>
  <c r="L313" i="4"/>
  <c r="M313" i="4"/>
  <c r="N313" i="4"/>
  <c r="O313" i="4"/>
  <c r="P313" i="4"/>
  <c r="Q313" i="4"/>
  <c r="R313" i="4"/>
  <c r="H314" i="4"/>
  <c r="I314" i="4"/>
  <c r="J314" i="4"/>
  <c r="K314" i="4"/>
  <c r="L314" i="4"/>
  <c r="M314" i="4"/>
  <c r="N314" i="4"/>
  <c r="O314" i="4"/>
  <c r="P314" i="4"/>
  <c r="Q314" i="4"/>
  <c r="R314" i="4"/>
  <c r="H315" i="4"/>
  <c r="I315" i="4"/>
  <c r="J315" i="4"/>
  <c r="K315" i="4"/>
  <c r="L315" i="4"/>
  <c r="M315" i="4"/>
  <c r="N315" i="4"/>
  <c r="O315" i="4"/>
  <c r="P315" i="4"/>
  <c r="Q315" i="4"/>
  <c r="R315" i="4"/>
  <c r="H316" i="4"/>
  <c r="I316" i="4"/>
  <c r="J316" i="4"/>
  <c r="K316" i="4"/>
  <c r="L316" i="4"/>
  <c r="M316" i="4"/>
  <c r="N316" i="4"/>
  <c r="O316" i="4"/>
  <c r="P316" i="4"/>
  <c r="Q316" i="4"/>
  <c r="R316" i="4"/>
  <c r="H317" i="4"/>
  <c r="I317" i="4"/>
  <c r="J317" i="4"/>
  <c r="K317" i="4"/>
  <c r="L317" i="4"/>
  <c r="M317" i="4"/>
  <c r="N317" i="4"/>
  <c r="O317" i="4"/>
  <c r="P317" i="4"/>
  <c r="Q317" i="4"/>
  <c r="R317" i="4"/>
  <c r="H318" i="4"/>
  <c r="I318" i="4"/>
  <c r="J318" i="4"/>
  <c r="K318" i="4"/>
  <c r="L318" i="4"/>
  <c r="M318" i="4"/>
  <c r="N318" i="4"/>
  <c r="O318" i="4"/>
  <c r="P318" i="4"/>
  <c r="Q318" i="4"/>
  <c r="R318" i="4"/>
  <c r="H319" i="4"/>
  <c r="I319" i="4"/>
  <c r="J319" i="4"/>
  <c r="K319" i="4"/>
  <c r="L319" i="4"/>
  <c r="M319" i="4"/>
  <c r="N319" i="4"/>
  <c r="O319" i="4"/>
  <c r="P319" i="4"/>
  <c r="Q319" i="4"/>
  <c r="R319" i="4"/>
  <c r="H320" i="4"/>
  <c r="I320" i="4"/>
  <c r="J320" i="4"/>
  <c r="K320" i="4"/>
  <c r="L320" i="4"/>
  <c r="M320" i="4"/>
  <c r="N320" i="4"/>
  <c r="O320" i="4"/>
  <c r="P320" i="4"/>
  <c r="Q320" i="4"/>
  <c r="R320" i="4"/>
  <c r="H321" i="4"/>
  <c r="I321" i="4"/>
  <c r="J321" i="4"/>
  <c r="K321" i="4"/>
  <c r="L321" i="4"/>
  <c r="M321" i="4"/>
  <c r="N321" i="4"/>
  <c r="O321" i="4"/>
  <c r="P321" i="4"/>
  <c r="Q321" i="4"/>
  <c r="R321" i="4"/>
  <c r="H322" i="4"/>
  <c r="I322" i="4"/>
  <c r="J322" i="4"/>
  <c r="K322" i="4"/>
  <c r="L322" i="4"/>
  <c r="M322" i="4"/>
  <c r="N322" i="4"/>
  <c r="O322" i="4"/>
  <c r="P322" i="4"/>
  <c r="Q322" i="4"/>
  <c r="R322" i="4"/>
  <c r="H323" i="4"/>
  <c r="I323" i="4"/>
  <c r="J323" i="4"/>
  <c r="K323" i="4"/>
  <c r="L323" i="4"/>
  <c r="M323" i="4"/>
  <c r="N323" i="4"/>
  <c r="O323" i="4"/>
  <c r="P323" i="4"/>
  <c r="Q323" i="4"/>
  <c r="R323" i="4"/>
  <c r="H324" i="4"/>
  <c r="I324" i="4"/>
  <c r="J324" i="4"/>
  <c r="K324" i="4"/>
  <c r="L324" i="4"/>
  <c r="M324" i="4"/>
  <c r="N324" i="4"/>
  <c r="O324" i="4"/>
  <c r="P324" i="4"/>
  <c r="Q324" i="4"/>
  <c r="R324" i="4"/>
  <c r="H325" i="4"/>
  <c r="I325" i="4"/>
  <c r="J325" i="4"/>
  <c r="K325" i="4"/>
  <c r="L325" i="4"/>
  <c r="M325" i="4"/>
  <c r="N325" i="4"/>
  <c r="O325" i="4"/>
  <c r="P325" i="4"/>
  <c r="Q325" i="4"/>
  <c r="R325" i="4"/>
  <c r="H326" i="4"/>
  <c r="I326" i="4"/>
  <c r="J326" i="4"/>
  <c r="K326" i="4"/>
  <c r="L326" i="4"/>
  <c r="M326" i="4"/>
  <c r="N326" i="4"/>
  <c r="O326" i="4"/>
  <c r="P326" i="4"/>
  <c r="Q326" i="4"/>
  <c r="R326" i="4"/>
  <c r="H327" i="4"/>
  <c r="I327" i="4"/>
  <c r="J327" i="4"/>
  <c r="K327" i="4"/>
  <c r="L327" i="4"/>
  <c r="M327" i="4"/>
  <c r="N327" i="4"/>
  <c r="O327" i="4"/>
  <c r="P327" i="4"/>
  <c r="Q327" i="4"/>
  <c r="R327" i="4"/>
  <c r="H328" i="4"/>
  <c r="I328" i="4"/>
  <c r="J328" i="4"/>
  <c r="K328" i="4"/>
  <c r="L328" i="4"/>
  <c r="M328" i="4"/>
  <c r="N328" i="4"/>
  <c r="O328" i="4"/>
  <c r="P328" i="4"/>
  <c r="Q328" i="4"/>
  <c r="R328" i="4"/>
  <c r="H329" i="4"/>
  <c r="I329" i="4"/>
  <c r="J329" i="4"/>
  <c r="K329" i="4"/>
  <c r="L329" i="4"/>
  <c r="M329" i="4"/>
  <c r="N329" i="4"/>
  <c r="O329" i="4"/>
  <c r="P329" i="4"/>
  <c r="Q329" i="4"/>
  <c r="R329" i="4"/>
  <c r="H330" i="4"/>
  <c r="I330" i="4"/>
  <c r="J330" i="4"/>
  <c r="K330" i="4"/>
  <c r="L330" i="4"/>
  <c r="M330" i="4"/>
  <c r="N330" i="4"/>
  <c r="O330" i="4"/>
  <c r="P330" i="4"/>
  <c r="Q330" i="4"/>
  <c r="R330" i="4"/>
  <c r="H331" i="4"/>
  <c r="I331" i="4"/>
  <c r="J331" i="4"/>
  <c r="K331" i="4"/>
  <c r="L331" i="4"/>
  <c r="M331" i="4"/>
  <c r="N331" i="4"/>
  <c r="O331" i="4"/>
  <c r="P331" i="4"/>
  <c r="Q331" i="4"/>
  <c r="R331" i="4"/>
  <c r="H332" i="4"/>
  <c r="I332" i="4"/>
  <c r="J332" i="4"/>
  <c r="K332" i="4"/>
  <c r="L332" i="4"/>
  <c r="M332" i="4"/>
  <c r="N332" i="4"/>
  <c r="O332" i="4"/>
  <c r="P332" i="4"/>
  <c r="Q332" i="4"/>
  <c r="R332" i="4"/>
  <c r="H333" i="4"/>
  <c r="I333" i="4"/>
  <c r="J333" i="4"/>
  <c r="K333" i="4"/>
  <c r="L333" i="4"/>
  <c r="M333" i="4"/>
  <c r="N333" i="4"/>
  <c r="O333" i="4"/>
  <c r="P333" i="4"/>
  <c r="Q333" i="4"/>
  <c r="R333" i="4"/>
  <c r="H334" i="4"/>
  <c r="I334" i="4"/>
  <c r="J334" i="4"/>
  <c r="K334" i="4"/>
  <c r="L334" i="4"/>
  <c r="M334" i="4"/>
  <c r="N334" i="4"/>
  <c r="O334" i="4"/>
  <c r="P334" i="4"/>
  <c r="Q334" i="4"/>
  <c r="R334" i="4"/>
  <c r="H335" i="4"/>
  <c r="I335" i="4"/>
  <c r="J335" i="4"/>
  <c r="K335" i="4"/>
  <c r="L335" i="4"/>
  <c r="M335" i="4"/>
  <c r="N335" i="4"/>
  <c r="O335" i="4"/>
  <c r="P335" i="4"/>
  <c r="Q335" i="4"/>
  <c r="R335" i="4"/>
  <c r="H336" i="4"/>
  <c r="I336" i="4"/>
  <c r="J336" i="4"/>
  <c r="K336" i="4"/>
  <c r="L336" i="4"/>
  <c r="M336" i="4"/>
  <c r="N336" i="4"/>
  <c r="O336" i="4"/>
  <c r="P336" i="4"/>
  <c r="Q336" i="4"/>
  <c r="R336" i="4"/>
  <c r="H337" i="4"/>
  <c r="I337" i="4"/>
  <c r="J337" i="4"/>
  <c r="K337" i="4"/>
  <c r="L337" i="4"/>
  <c r="M337" i="4"/>
  <c r="N337" i="4"/>
  <c r="O337" i="4"/>
  <c r="P337" i="4"/>
  <c r="Q337" i="4"/>
  <c r="R337" i="4"/>
  <c r="H338" i="4"/>
  <c r="I338" i="4"/>
  <c r="J338" i="4"/>
  <c r="K338" i="4"/>
  <c r="L338" i="4"/>
  <c r="M338" i="4"/>
  <c r="N338" i="4"/>
  <c r="O338" i="4"/>
  <c r="P338" i="4"/>
  <c r="Q338" i="4"/>
  <c r="R338" i="4"/>
  <c r="H339" i="4"/>
  <c r="I339" i="4"/>
  <c r="J339" i="4"/>
  <c r="K339" i="4"/>
  <c r="L339" i="4"/>
  <c r="M339" i="4"/>
  <c r="N339" i="4"/>
  <c r="O339" i="4"/>
  <c r="P339" i="4"/>
  <c r="Q339" i="4"/>
  <c r="R339" i="4"/>
  <c r="H340" i="4"/>
  <c r="I340" i="4"/>
  <c r="J340" i="4"/>
  <c r="K340" i="4"/>
  <c r="L340" i="4"/>
  <c r="M340" i="4"/>
  <c r="N340" i="4"/>
  <c r="O340" i="4"/>
  <c r="P340" i="4"/>
  <c r="Q340" i="4"/>
  <c r="R340" i="4"/>
  <c r="H341" i="4"/>
  <c r="I341" i="4"/>
  <c r="J341" i="4"/>
  <c r="K341" i="4"/>
  <c r="L341" i="4"/>
  <c r="M341" i="4"/>
  <c r="N341" i="4"/>
  <c r="O341" i="4"/>
  <c r="P341" i="4"/>
  <c r="Q341" i="4"/>
  <c r="R341" i="4"/>
  <c r="H342" i="4"/>
  <c r="I342" i="4"/>
  <c r="J342" i="4"/>
  <c r="K342" i="4"/>
  <c r="L342" i="4"/>
  <c r="M342" i="4"/>
  <c r="N342" i="4"/>
  <c r="O342" i="4"/>
  <c r="P342" i="4"/>
  <c r="Q342" i="4"/>
  <c r="R342" i="4"/>
  <c r="H343" i="4"/>
  <c r="I343" i="4"/>
  <c r="J343" i="4"/>
  <c r="K343" i="4"/>
  <c r="L343" i="4"/>
  <c r="M343" i="4"/>
  <c r="N343" i="4"/>
  <c r="O343" i="4"/>
  <c r="P343" i="4"/>
  <c r="Q343" i="4"/>
  <c r="R343" i="4"/>
  <c r="H344" i="4"/>
  <c r="I344" i="4"/>
  <c r="J344" i="4"/>
  <c r="K344" i="4"/>
  <c r="L344" i="4"/>
  <c r="M344" i="4"/>
  <c r="N344" i="4"/>
  <c r="O344" i="4"/>
  <c r="P344" i="4"/>
  <c r="Q344" i="4"/>
  <c r="R344" i="4"/>
  <c r="H345" i="4"/>
  <c r="I345" i="4"/>
  <c r="J345" i="4"/>
  <c r="K345" i="4"/>
  <c r="L345" i="4"/>
  <c r="M345" i="4"/>
  <c r="N345" i="4"/>
  <c r="O345" i="4"/>
  <c r="P345" i="4"/>
  <c r="Q345" i="4"/>
  <c r="R345" i="4"/>
  <c r="H346" i="4"/>
  <c r="I346" i="4"/>
  <c r="J346" i="4"/>
  <c r="K346" i="4"/>
  <c r="L346" i="4"/>
  <c r="M346" i="4"/>
  <c r="N346" i="4"/>
  <c r="O346" i="4"/>
  <c r="P346" i="4"/>
  <c r="Q346" i="4"/>
  <c r="R346" i="4"/>
  <c r="H347" i="4"/>
  <c r="I347" i="4"/>
  <c r="J347" i="4"/>
  <c r="K347" i="4"/>
  <c r="L347" i="4"/>
  <c r="M347" i="4"/>
  <c r="N347" i="4"/>
  <c r="O347" i="4"/>
  <c r="P347" i="4"/>
  <c r="Q347" i="4"/>
  <c r="R347" i="4"/>
  <c r="H348" i="4"/>
  <c r="I348" i="4"/>
  <c r="J348" i="4"/>
  <c r="K348" i="4"/>
  <c r="L348" i="4"/>
  <c r="M348" i="4"/>
  <c r="N348" i="4"/>
  <c r="O348" i="4"/>
  <c r="P348" i="4"/>
  <c r="Q348" i="4"/>
  <c r="R348" i="4"/>
  <c r="H349" i="4"/>
  <c r="I349" i="4"/>
  <c r="J349" i="4"/>
  <c r="K349" i="4"/>
  <c r="L349" i="4"/>
  <c r="M349" i="4"/>
  <c r="N349" i="4"/>
  <c r="O349" i="4"/>
  <c r="P349" i="4"/>
  <c r="Q349" i="4"/>
  <c r="R349" i="4"/>
  <c r="H350" i="4"/>
  <c r="I350" i="4"/>
  <c r="J350" i="4"/>
  <c r="K350" i="4"/>
  <c r="L350" i="4"/>
  <c r="M350" i="4"/>
  <c r="N350" i="4"/>
  <c r="O350" i="4"/>
  <c r="P350" i="4"/>
  <c r="Q350" i="4"/>
  <c r="R350" i="4"/>
  <c r="H351" i="4"/>
  <c r="I351" i="4"/>
  <c r="J351" i="4"/>
  <c r="K351" i="4"/>
  <c r="L351" i="4"/>
  <c r="M351" i="4"/>
  <c r="N351" i="4"/>
  <c r="O351" i="4"/>
  <c r="P351" i="4"/>
  <c r="Q351" i="4"/>
  <c r="R351" i="4"/>
  <c r="H352" i="4"/>
  <c r="I352" i="4"/>
  <c r="J352" i="4"/>
  <c r="K352" i="4"/>
  <c r="L352" i="4"/>
  <c r="M352" i="4"/>
  <c r="N352" i="4"/>
  <c r="O352" i="4"/>
  <c r="P352" i="4"/>
  <c r="Q352" i="4"/>
  <c r="R352" i="4"/>
  <c r="H353" i="4"/>
  <c r="I353" i="4"/>
  <c r="J353" i="4"/>
  <c r="K353" i="4"/>
  <c r="L353" i="4"/>
  <c r="M353" i="4"/>
  <c r="N353" i="4"/>
  <c r="O353" i="4"/>
  <c r="P353" i="4"/>
  <c r="Q353" i="4"/>
  <c r="R353" i="4"/>
  <c r="H354" i="4"/>
  <c r="I354" i="4"/>
  <c r="J354" i="4"/>
  <c r="K354" i="4"/>
  <c r="L354" i="4"/>
  <c r="M354" i="4"/>
  <c r="N354" i="4"/>
  <c r="O354" i="4"/>
  <c r="P354" i="4"/>
  <c r="Q354" i="4"/>
  <c r="R354" i="4"/>
  <c r="H355" i="4"/>
  <c r="I355" i="4"/>
  <c r="J355" i="4"/>
  <c r="K355" i="4"/>
  <c r="L355" i="4"/>
  <c r="M355" i="4"/>
  <c r="N355" i="4"/>
  <c r="O355" i="4"/>
  <c r="P355" i="4"/>
  <c r="Q355" i="4"/>
  <c r="R355" i="4"/>
  <c r="H356" i="4"/>
  <c r="I356" i="4"/>
  <c r="J356" i="4"/>
  <c r="K356" i="4"/>
  <c r="L356" i="4"/>
  <c r="M356" i="4"/>
  <c r="N356" i="4"/>
  <c r="O356" i="4"/>
  <c r="P356" i="4"/>
  <c r="Q356" i="4"/>
  <c r="R356" i="4"/>
  <c r="H357" i="4"/>
  <c r="I357" i="4"/>
  <c r="J357" i="4"/>
  <c r="K357" i="4"/>
  <c r="L357" i="4"/>
  <c r="M357" i="4"/>
  <c r="N357" i="4"/>
  <c r="O357" i="4"/>
  <c r="P357" i="4"/>
  <c r="Q357" i="4"/>
  <c r="R357" i="4"/>
  <c r="H358" i="4"/>
  <c r="I358" i="4"/>
  <c r="J358" i="4"/>
  <c r="K358" i="4"/>
  <c r="L358" i="4"/>
  <c r="M358" i="4"/>
  <c r="N358" i="4"/>
  <c r="O358" i="4"/>
  <c r="P358" i="4"/>
  <c r="Q358" i="4"/>
  <c r="R358" i="4"/>
  <c r="H359" i="4"/>
  <c r="I359" i="4"/>
  <c r="J359" i="4"/>
  <c r="K359" i="4"/>
  <c r="L359" i="4"/>
  <c r="M359" i="4"/>
  <c r="N359" i="4"/>
  <c r="O359" i="4"/>
  <c r="P359" i="4"/>
  <c r="Q359" i="4"/>
  <c r="R359" i="4"/>
  <c r="H360" i="4"/>
  <c r="I360" i="4"/>
  <c r="J360" i="4"/>
  <c r="K360" i="4"/>
  <c r="L360" i="4"/>
  <c r="M360" i="4"/>
  <c r="N360" i="4"/>
  <c r="O360" i="4"/>
  <c r="P360" i="4"/>
  <c r="Q360" i="4"/>
  <c r="R360" i="4"/>
  <c r="H361" i="4"/>
  <c r="I361" i="4"/>
  <c r="J361" i="4"/>
  <c r="K361" i="4"/>
  <c r="L361" i="4"/>
  <c r="M361" i="4"/>
  <c r="N361" i="4"/>
  <c r="O361" i="4"/>
  <c r="P361" i="4"/>
  <c r="Q361" i="4"/>
  <c r="R361" i="4"/>
  <c r="H362" i="4"/>
  <c r="I362" i="4"/>
  <c r="J362" i="4"/>
  <c r="K362" i="4"/>
  <c r="L362" i="4"/>
  <c r="M362" i="4"/>
  <c r="N362" i="4"/>
  <c r="O362" i="4"/>
  <c r="P362" i="4"/>
  <c r="Q362" i="4"/>
  <c r="R362" i="4"/>
  <c r="H363" i="4"/>
  <c r="I363" i="4"/>
  <c r="J363" i="4"/>
  <c r="K363" i="4"/>
  <c r="L363" i="4"/>
  <c r="M363" i="4"/>
  <c r="N363" i="4"/>
  <c r="O363" i="4"/>
  <c r="P363" i="4"/>
  <c r="Q363" i="4"/>
  <c r="R363" i="4"/>
  <c r="H364" i="4"/>
  <c r="I364" i="4"/>
  <c r="J364" i="4"/>
  <c r="K364" i="4"/>
  <c r="L364" i="4"/>
  <c r="M364" i="4"/>
  <c r="N364" i="4"/>
  <c r="O364" i="4"/>
  <c r="P364" i="4"/>
  <c r="Q364" i="4"/>
  <c r="R364" i="4"/>
  <c r="H365" i="4"/>
  <c r="I365" i="4"/>
  <c r="J365" i="4"/>
  <c r="K365" i="4"/>
  <c r="L365" i="4"/>
  <c r="M365" i="4"/>
  <c r="N365" i="4"/>
  <c r="O365" i="4"/>
  <c r="P365" i="4"/>
  <c r="Q365" i="4"/>
  <c r="R365" i="4"/>
  <c r="H366" i="4"/>
  <c r="I366" i="4"/>
  <c r="J366" i="4"/>
  <c r="K366" i="4"/>
  <c r="L366" i="4"/>
  <c r="M366" i="4"/>
  <c r="N366" i="4"/>
  <c r="O366" i="4"/>
  <c r="P366" i="4"/>
  <c r="Q366" i="4"/>
  <c r="R366" i="4"/>
  <c r="H367" i="4"/>
  <c r="I367" i="4"/>
  <c r="J367" i="4"/>
  <c r="K367" i="4"/>
  <c r="L367" i="4"/>
  <c r="M367" i="4"/>
  <c r="N367" i="4"/>
  <c r="O367" i="4"/>
  <c r="P367" i="4"/>
  <c r="Q367" i="4"/>
  <c r="R367" i="4"/>
  <c r="H368" i="4"/>
  <c r="I368" i="4"/>
  <c r="J368" i="4"/>
  <c r="K368" i="4"/>
  <c r="L368" i="4"/>
  <c r="M368" i="4"/>
  <c r="N368" i="4"/>
  <c r="O368" i="4"/>
  <c r="P368" i="4"/>
  <c r="Q368" i="4"/>
  <c r="R368" i="4"/>
  <c r="H369" i="4"/>
  <c r="I369" i="4"/>
  <c r="J369" i="4"/>
  <c r="K369" i="4"/>
  <c r="L369" i="4"/>
  <c r="M369" i="4"/>
  <c r="N369" i="4"/>
  <c r="O369" i="4"/>
  <c r="P369" i="4"/>
  <c r="Q369" i="4"/>
  <c r="R369" i="4"/>
  <c r="H370" i="4"/>
  <c r="I370" i="4"/>
  <c r="J370" i="4"/>
  <c r="K370" i="4"/>
  <c r="L370" i="4"/>
  <c r="M370" i="4"/>
  <c r="N370" i="4"/>
  <c r="O370" i="4"/>
  <c r="P370" i="4"/>
  <c r="Q370" i="4"/>
  <c r="R370" i="4"/>
  <c r="H371" i="4"/>
  <c r="I371" i="4"/>
  <c r="J371" i="4"/>
  <c r="K371" i="4"/>
  <c r="L371" i="4"/>
  <c r="M371" i="4"/>
  <c r="N371" i="4"/>
  <c r="O371" i="4"/>
  <c r="P371" i="4"/>
  <c r="Q371" i="4"/>
  <c r="R371" i="4"/>
  <c r="H372" i="4"/>
  <c r="I372" i="4"/>
  <c r="J372" i="4"/>
  <c r="K372" i="4"/>
  <c r="L372" i="4"/>
  <c r="M372" i="4"/>
  <c r="N372" i="4"/>
  <c r="O372" i="4"/>
  <c r="P372" i="4"/>
  <c r="Q372" i="4"/>
  <c r="R372" i="4"/>
  <c r="H373" i="4"/>
  <c r="I373" i="4"/>
  <c r="J373" i="4"/>
  <c r="K373" i="4"/>
  <c r="L373" i="4"/>
  <c r="M373" i="4"/>
  <c r="N373" i="4"/>
  <c r="O373" i="4"/>
  <c r="P373" i="4"/>
  <c r="Q373" i="4"/>
  <c r="R373" i="4"/>
  <c r="H374" i="4"/>
  <c r="I374" i="4"/>
  <c r="J374" i="4"/>
  <c r="K374" i="4"/>
  <c r="L374" i="4"/>
  <c r="M374" i="4"/>
  <c r="N374" i="4"/>
  <c r="O374" i="4"/>
  <c r="P374" i="4"/>
  <c r="Q374" i="4"/>
  <c r="R374" i="4"/>
  <c r="H375" i="4"/>
  <c r="I375" i="4"/>
  <c r="J375" i="4"/>
  <c r="K375" i="4"/>
  <c r="L375" i="4"/>
  <c r="M375" i="4"/>
  <c r="N375" i="4"/>
  <c r="O375" i="4"/>
  <c r="P375" i="4"/>
  <c r="Q375" i="4"/>
  <c r="R375" i="4"/>
  <c r="H376" i="4"/>
  <c r="I376" i="4"/>
  <c r="J376" i="4"/>
  <c r="K376" i="4"/>
  <c r="L376" i="4"/>
  <c r="M376" i="4"/>
  <c r="N376" i="4"/>
  <c r="O376" i="4"/>
  <c r="P376" i="4"/>
  <c r="Q376" i="4"/>
  <c r="R376" i="4"/>
  <c r="H377" i="4"/>
  <c r="I377" i="4"/>
  <c r="J377" i="4"/>
  <c r="K377" i="4"/>
  <c r="L377" i="4"/>
  <c r="M377" i="4"/>
  <c r="N377" i="4"/>
  <c r="O377" i="4"/>
  <c r="P377" i="4"/>
  <c r="Q377" i="4"/>
  <c r="R377" i="4"/>
  <c r="H378" i="4"/>
  <c r="I378" i="4"/>
  <c r="J378" i="4"/>
  <c r="K378" i="4"/>
  <c r="L378" i="4"/>
  <c r="M378" i="4"/>
  <c r="N378" i="4"/>
  <c r="O378" i="4"/>
  <c r="P378" i="4"/>
  <c r="Q378" i="4"/>
  <c r="R378" i="4"/>
  <c r="H379" i="4"/>
  <c r="I379" i="4"/>
  <c r="J379" i="4"/>
  <c r="K379" i="4"/>
  <c r="L379" i="4"/>
  <c r="M379" i="4"/>
  <c r="N379" i="4"/>
  <c r="O379" i="4"/>
  <c r="P379" i="4"/>
  <c r="Q379" i="4"/>
  <c r="R379" i="4"/>
  <c r="H380" i="4"/>
  <c r="I380" i="4"/>
  <c r="J380" i="4"/>
  <c r="K380" i="4"/>
  <c r="L380" i="4"/>
  <c r="M380" i="4"/>
  <c r="N380" i="4"/>
  <c r="O380" i="4"/>
  <c r="P380" i="4"/>
  <c r="Q380" i="4"/>
  <c r="R380" i="4"/>
  <c r="H381" i="4"/>
  <c r="I381" i="4"/>
  <c r="J381" i="4"/>
  <c r="K381" i="4"/>
  <c r="L381" i="4"/>
  <c r="M381" i="4"/>
  <c r="N381" i="4"/>
  <c r="O381" i="4"/>
  <c r="P381" i="4"/>
  <c r="Q381" i="4"/>
  <c r="R381" i="4"/>
  <c r="H382" i="4"/>
  <c r="I382" i="4"/>
  <c r="J382" i="4"/>
  <c r="K382" i="4"/>
  <c r="L382" i="4"/>
  <c r="M382" i="4"/>
  <c r="N382" i="4"/>
  <c r="O382" i="4"/>
  <c r="P382" i="4"/>
  <c r="Q382" i="4"/>
  <c r="R382" i="4"/>
  <c r="H383" i="4"/>
  <c r="I383" i="4"/>
  <c r="J383" i="4"/>
  <c r="K383" i="4"/>
  <c r="L383" i="4"/>
  <c r="M383" i="4"/>
  <c r="N383" i="4"/>
  <c r="O383" i="4"/>
  <c r="P383" i="4"/>
  <c r="Q383" i="4"/>
  <c r="R383" i="4"/>
  <c r="H384" i="4"/>
  <c r="I384" i="4"/>
  <c r="J384" i="4"/>
  <c r="K384" i="4"/>
  <c r="L384" i="4"/>
  <c r="M384" i="4"/>
  <c r="N384" i="4"/>
  <c r="O384" i="4"/>
  <c r="P384" i="4"/>
  <c r="Q384" i="4"/>
  <c r="R384" i="4"/>
  <c r="H385" i="4"/>
  <c r="I385" i="4"/>
  <c r="J385" i="4"/>
  <c r="K385" i="4"/>
  <c r="L385" i="4"/>
  <c r="M385" i="4"/>
  <c r="N385" i="4"/>
  <c r="O385" i="4"/>
  <c r="P385" i="4"/>
  <c r="Q385" i="4"/>
  <c r="R385" i="4"/>
  <c r="H386" i="4"/>
  <c r="I386" i="4"/>
  <c r="J386" i="4"/>
  <c r="K386" i="4"/>
  <c r="L386" i="4"/>
  <c r="M386" i="4"/>
  <c r="N386" i="4"/>
  <c r="O386" i="4"/>
  <c r="P386" i="4"/>
  <c r="Q386" i="4"/>
  <c r="R386" i="4"/>
  <c r="H387" i="4"/>
  <c r="I387" i="4"/>
  <c r="J387" i="4"/>
  <c r="K387" i="4"/>
  <c r="L387" i="4"/>
  <c r="M387" i="4"/>
  <c r="N387" i="4"/>
  <c r="O387" i="4"/>
  <c r="P387" i="4"/>
  <c r="Q387" i="4"/>
  <c r="R387" i="4"/>
  <c r="H388" i="4"/>
  <c r="I388" i="4"/>
  <c r="J388" i="4"/>
  <c r="K388" i="4"/>
  <c r="L388" i="4"/>
  <c r="M388" i="4"/>
  <c r="N388" i="4"/>
  <c r="O388" i="4"/>
  <c r="P388" i="4"/>
  <c r="Q388" i="4"/>
  <c r="R388" i="4"/>
  <c r="H389" i="4"/>
  <c r="I389" i="4"/>
  <c r="J389" i="4"/>
  <c r="K389" i="4"/>
  <c r="L389" i="4"/>
  <c r="M389" i="4"/>
  <c r="N389" i="4"/>
  <c r="O389" i="4"/>
  <c r="P389" i="4"/>
  <c r="Q389" i="4"/>
  <c r="R389" i="4"/>
  <c r="H390" i="4"/>
  <c r="I390" i="4"/>
  <c r="J390" i="4"/>
  <c r="K390" i="4"/>
  <c r="L390" i="4"/>
  <c r="M390" i="4"/>
  <c r="N390" i="4"/>
  <c r="O390" i="4"/>
  <c r="P390" i="4"/>
  <c r="Q390" i="4"/>
  <c r="R390" i="4"/>
  <c r="H391" i="4"/>
  <c r="I391" i="4"/>
  <c r="J391" i="4"/>
  <c r="K391" i="4"/>
  <c r="L391" i="4"/>
  <c r="M391" i="4"/>
  <c r="N391" i="4"/>
  <c r="O391" i="4"/>
  <c r="P391" i="4"/>
  <c r="Q391" i="4"/>
  <c r="R391" i="4"/>
  <c r="H392" i="4"/>
  <c r="I392" i="4"/>
  <c r="J392" i="4"/>
  <c r="K392" i="4"/>
  <c r="L392" i="4"/>
  <c r="M392" i="4"/>
  <c r="N392" i="4"/>
  <c r="O392" i="4"/>
  <c r="P392" i="4"/>
  <c r="Q392" i="4"/>
  <c r="R392" i="4"/>
  <c r="H393" i="4"/>
  <c r="I393" i="4"/>
  <c r="J393" i="4"/>
  <c r="K393" i="4"/>
  <c r="L393" i="4"/>
  <c r="M393" i="4"/>
  <c r="N393" i="4"/>
  <c r="O393" i="4"/>
  <c r="P393" i="4"/>
  <c r="Q393" i="4"/>
  <c r="R393" i="4"/>
  <c r="H394" i="4"/>
  <c r="I394" i="4"/>
  <c r="J394" i="4"/>
  <c r="K394" i="4"/>
  <c r="L394" i="4"/>
  <c r="M394" i="4"/>
  <c r="N394" i="4"/>
  <c r="O394" i="4"/>
  <c r="P394" i="4"/>
  <c r="Q394" i="4"/>
  <c r="R394" i="4"/>
  <c r="H395" i="4"/>
  <c r="I395" i="4"/>
  <c r="J395" i="4"/>
  <c r="K395" i="4"/>
  <c r="L395" i="4"/>
  <c r="M395" i="4"/>
  <c r="N395" i="4"/>
  <c r="O395" i="4"/>
  <c r="P395" i="4"/>
  <c r="Q395" i="4"/>
  <c r="R395" i="4"/>
  <c r="H396" i="4"/>
  <c r="I396" i="4"/>
  <c r="J396" i="4"/>
  <c r="K396" i="4"/>
  <c r="L396" i="4"/>
  <c r="M396" i="4"/>
  <c r="N396" i="4"/>
  <c r="O396" i="4"/>
  <c r="P396" i="4"/>
  <c r="Q396" i="4"/>
  <c r="R396" i="4"/>
  <c r="H397" i="4"/>
  <c r="I397" i="4"/>
  <c r="J397" i="4"/>
  <c r="K397" i="4"/>
  <c r="L397" i="4"/>
  <c r="M397" i="4"/>
  <c r="N397" i="4"/>
  <c r="O397" i="4"/>
  <c r="P397" i="4"/>
  <c r="Q397" i="4"/>
  <c r="R397" i="4"/>
  <c r="H398" i="4"/>
  <c r="I398" i="4"/>
  <c r="J398" i="4"/>
  <c r="K398" i="4"/>
  <c r="L398" i="4"/>
  <c r="M398" i="4"/>
  <c r="N398" i="4"/>
  <c r="O398" i="4"/>
  <c r="P398" i="4"/>
  <c r="Q398" i="4"/>
  <c r="R398" i="4"/>
  <c r="H399" i="4"/>
  <c r="I399" i="4"/>
  <c r="J399" i="4"/>
  <c r="K399" i="4"/>
  <c r="L399" i="4"/>
  <c r="M399" i="4"/>
  <c r="N399" i="4"/>
  <c r="O399" i="4"/>
  <c r="P399" i="4"/>
  <c r="Q399" i="4"/>
  <c r="R399" i="4"/>
  <c r="H400" i="4"/>
  <c r="I400" i="4"/>
  <c r="J400" i="4"/>
  <c r="K400" i="4"/>
  <c r="L400" i="4"/>
  <c r="M400" i="4"/>
  <c r="N400" i="4"/>
  <c r="O400" i="4"/>
  <c r="P400" i="4"/>
  <c r="Q400" i="4"/>
  <c r="R400" i="4"/>
  <c r="H401" i="4"/>
  <c r="I401" i="4"/>
  <c r="J401" i="4"/>
  <c r="K401" i="4"/>
  <c r="L401" i="4"/>
  <c r="M401" i="4"/>
  <c r="N401" i="4"/>
  <c r="O401" i="4"/>
  <c r="P401" i="4"/>
  <c r="Q401" i="4"/>
  <c r="R401" i="4"/>
  <c r="H402" i="4"/>
  <c r="I402" i="4"/>
  <c r="J402" i="4"/>
  <c r="K402" i="4"/>
  <c r="L402" i="4"/>
  <c r="M402" i="4"/>
  <c r="N402" i="4"/>
  <c r="O402" i="4"/>
  <c r="P402" i="4"/>
  <c r="Q402" i="4"/>
  <c r="R402" i="4"/>
  <c r="H403" i="4"/>
  <c r="I403" i="4"/>
  <c r="J403" i="4"/>
  <c r="K403" i="4"/>
  <c r="L403" i="4"/>
  <c r="M403" i="4"/>
  <c r="N403" i="4"/>
  <c r="O403" i="4"/>
  <c r="P403" i="4"/>
  <c r="Q403" i="4"/>
  <c r="R403" i="4"/>
  <c r="H404" i="4"/>
  <c r="I404" i="4"/>
  <c r="J404" i="4"/>
  <c r="K404" i="4"/>
  <c r="L404" i="4"/>
  <c r="M404" i="4"/>
  <c r="N404" i="4"/>
  <c r="O404" i="4"/>
  <c r="P404" i="4"/>
  <c r="Q404" i="4"/>
  <c r="R404" i="4"/>
  <c r="H405" i="4"/>
  <c r="I405" i="4"/>
  <c r="J405" i="4"/>
  <c r="K405" i="4"/>
  <c r="L405" i="4"/>
  <c r="M405" i="4"/>
  <c r="N405" i="4"/>
  <c r="O405" i="4"/>
  <c r="P405" i="4"/>
  <c r="Q405" i="4"/>
  <c r="R405" i="4"/>
  <c r="H406" i="4"/>
  <c r="I406" i="4"/>
  <c r="J406" i="4"/>
  <c r="K406" i="4"/>
  <c r="L406" i="4"/>
  <c r="M406" i="4"/>
  <c r="N406" i="4"/>
  <c r="O406" i="4"/>
  <c r="P406" i="4"/>
  <c r="Q406" i="4"/>
  <c r="R406" i="4"/>
  <c r="H407" i="4"/>
  <c r="I407" i="4"/>
  <c r="J407" i="4"/>
  <c r="K407" i="4"/>
  <c r="L407" i="4"/>
  <c r="M407" i="4"/>
  <c r="N407" i="4"/>
  <c r="O407" i="4"/>
  <c r="P407" i="4"/>
  <c r="Q407" i="4"/>
  <c r="R407" i="4"/>
  <c r="H408" i="4"/>
  <c r="I408" i="4"/>
  <c r="J408" i="4"/>
  <c r="K408" i="4"/>
  <c r="L408" i="4"/>
  <c r="M408" i="4"/>
  <c r="N408" i="4"/>
  <c r="O408" i="4"/>
  <c r="P408" i="4"/>
  <c r="Q408" i="4"/>
  <c r="R408" i="4"/>
  <c r="H409" i="4"/>
  <c r="I409" i="4"/>
  <c r="J409" i="4"/>
  <c r="K409" i="4"/>
  <c r="L409" i="4"/>
  <c r="M409" i="4"/>
  <c r="N409" i="4"/>
  <c r="O409" i="4"/>
  <c r="P409" i="4"/>
  <c r="Q409" i="4"/>
  <c r="R409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H233" i="2" l="1"/>
  <c r="I233" i="2"/>
  <c r="J233" i="2"/>
  <c r="K233" i="2"/>
  <c r="L233" i="2"/>
  <c r="H234" i="2"/>
  <c r="I234" i="2"/>
  <c r="J234" i="2"/>
  <c r="K234" i="2"/>
  <c r="L234" i="2"/>
  <c r="H235" i="2"/>
  <c r="I235" i="2"/>
  <c r="J235" i="2"/>
  <c r="K235" i="2"/>
  <c r="L235" i="2"/>
  <c r="H236" i="2"/>
  <c r="I236" i="2"/>
  <c r="J236" i="2"/>
  <c r="K236" i="2"/>
  <c r="L236" i="2"/>
  <c r="H237" i="2"/>
  <c r="I237" i="2"/>
  <c r="J237" i="2"/>
  <c r="K237" i="2"/>
  <c r="L237" i="2"/>
  <c r="H238" i="2"/>
  <c r="I238" i="2"/>
  <c r="J238" i="2"/>
  <c r="K238" i="2"/>
  <c r="L238" i="2"/>
  <c r="H239" i="2"/>
  <c r="I239" i="2"/>
  <c r="J239" i="2"/>
  <c r="K239" i="2"/>
  <c r="L239" i="2"/>
  <c r="H240" i="2"/>
  <c r="I240" i="2"/>
  <c r="J240" i="2"/>
  <c r="K240" i="2"/>
  <c r="L240" i="2"/>
  <c r="H241" i="2"/>
  <c r="I241" i="2"/>
  <c r="J241" i="2"/>
  <c r="K241" i="2"/>
  <c r="L241" i="2"/>
  <c r="H242" i="2"/>
  <c r="I242" i="2"/>
  <c r="J242" i="2"/>
  <c r="K242" i="2"/>
  <c r="L242" i="2"/>
  <c r="H243" i="2"/>
  <c r="I243" i="2"/>
  <c r="J243" i="2"/>
  <c r="K243" i="2"/>
  <c r="L243" i="2"/>
  <c r="H244" i="2"/>
  <c r="I244" i="2"/>
  <c r="J244" i="2"/>
  <c r="K244" i="2"/>
  <c r="L244" i="2"/>
  <c r="H245" i="2"/>
  <c r="I245" i="2"/>
  <c r="J245" i="2"/>
  <c r="K245" i="2"/>
  <c r="L245" i="2"/>
  <c r="H246" i="2"/>
  <c r="I246" i="2"/>
  <c r="J246" i="2"/>
  <c r="K246" i="2"/>
  <c r="L246" i="2"/>
  <c r="H247" i="2"/>
  <c r="I247" i="2"/>
  <c r="J247" i="2"/>
  <c r="K247" i="2"/>
  <c r="L247" i="2"/>
  <c r="H248" i="2"/>
  <c r="I248" i="2"/>
  <c r="J248" i="2"/>
  <c r="K248" i="2"/>
  <c r="L248" i="2"/>
  <c r="H249" i="2"/>
  <c r="I249" i="2"/>
  <c r="J249" i="2"/>
  <c r="K249" i="2"/>
  <c r="L249" i="2"/>
  <c r="H250" i="2"/>
  <c r="I250" i="2"/>
  <c r="J250" i="2"/>
  <c r="K250" i="2"/>
  <c r="L250" i="2"/>
  <c r="H251" i="2"/>
  <c r="I251" i="2"/>
  <c r="J251" i="2"/>
  <c r="K251" i="2"/>
  <c r="L251" i="2"/>
  <c r="H252" i="2"/>
  <c r="I252" i="2"/>
  <c r="J252" i="2"/>
  <c r="K252" i="2"/>
  <c r="L252" i="2"/>
  <c r="H253" i="2"/>
  <c r="I253" i="2"/>
  <c r="J253" i="2"/>
  <c r="K253" i="2"/>
  <c r="L253" i="2"/>
  <c r="H254" i="2"/>
  <c r="I254" i="2"/>
  <c r="J254" i="2"/>
  <c r="K254" i="2"/>
  <c r="L254" i="2"/>
  <c r="H255" i="2"/>
  <c r="I255" i="2"/>
  <c r="J255" i="2"/>
  <c r="K255" i="2"/>
  <c r="L255" i="2"/>
  <c r="H256" i="2"/>
  <c r="I256" i="2"/>
  <c r="J256" i="2"/>
  <c r="K256" i="2"/>
  <c r="L256" i="2"/>
  <c r="H257" i="2"/>
  <c r="I257" i="2"/>
  <c r="J257" i="2"/>
  <c r="K257" i="2"/>
  <c r="L257" i="2"/>
  <c r="H258" i="2"/>
  <c r="I258" i="2"/>
  <c r="J258" i="2"/>
  <c r="K258" i="2"/>
  <c r="L258" i="2"/>
  <c r="H259" i="2"/>
  <c r="I259" i="2"/>
  <c r="J259" i="2"/>
  <c r="K259" i="2"/>
  <c r="L259" i="2"/>
  <c r="H260" i="2"/>
  <c r="I260" i="2"/>
  <c r="J260" i="2"/>
  <c r="K260" i="2"/>
  <c r="L260" i="2"/>
  <c r="H261" i="2"/>
  <c r="I261" i="2"/>
  <c r="J261" i="2"/>
  <c r="K261" i="2"/>
  <c r="L261" i="2"/>
  <c r="H262" i="2"/>
  <c r="I262" i="2"/>
  <c r="J262" i="2"/>
  <c r="K262" i="2"/>
  <c r="L262" i="2"/>
  <c r="H263" i="2"/>
  <c r="I263" i="2"/>
  <c r="J263" i="2"/>
  <c r="K263" i="2"/>
  <c r="L263" i="2"/>
  <c r="H264" i="2"/>
  <c r="I264" i="2"/>
  <c r="J264" i="2"/>
  <c r="K264" i="2"/>
  <c r="L264" i="2"/>
  <c r="H265" i="2"/>
  <c r="I265" i="2"/>
  <c r="J265" i="2"/>
  <c r="K265" i="2"/>
  <c r="L265" i="2"/>
  <c r="H266" i="2"/>
  <c r="I266" i="2"/>
  <c r="J266" i="2"/>
  <c r="K266" i="2"/>
  <c r="L266" i="2"/>
  <c r="H267" i="2"/>
  <c r="I267" i="2"/>
  <c r="J267" i="2"/>
  <c r="K267" i="2"/>
  <c r="L267" i="2"/>
  <c r="H268" i="2"/>
  <c r="I268" i="2"/>
  <c r="J268" i="2"/>
  <c r="K268" i="2"/>
  <c r="L268" i="2"/>
  <c r="H269" i="2"/>
  <c r="I269" i="2"/>
  <c r="J269" i="2"/>
  <c r="K269" i="2"/>
  <c r="L269" i="2"/>
  <c r="H270" i="2"/>
  <c r="I270" i="2"/>
  <c r="J270" i="2"/>
  <c r="K270" i="2"/>
  <c r="L270" i="2"/>
  <c r="H271" i="2"/>
  <c r="I271" i="2"/>
  <c r="J271" i="2"/>
  <c r="K271" i="2"/>
  <c r="L271" i="2"/>
  <c r="H272" i="2"/>
  <c r="I272" i="2"/>
  <c r="J272" i="2"/>
  <c r="K272" i="2"/>
  <c r="L272" i="2"/>
  <c r="H273" i="2"/>
  <c r="I273" i="2"/>
  <c r="J273" i="2"/>
  <c r="K273" i="2"/>
  <c r="L273" i="2"/>
  <c r="H274" i="2"/>
  <c r="I274" i="2"/>
  <c r="J274" i="2"/>
  <c r="K274" i="2"/>
  <c r="L274" i="2"/>
  <c r="H275" i="2"/>
  <c r="I275" i="2"/>
  <c r="J275" i="2"/>
  <c r="K275" i="2"/>
  <c r="L275" i="2"/>
  <c r="H276" i="2"/>
  <c r="I276" i="2"/>
  <c r="J276" i="2"/>
  <c r="K276" i="2"/>
  <c r="L276" i="2"/>
  <c r="H277" i="2"/>
  <c r="I277" i="2"/>
  <c r="J277" i="2"/>
  <c r="K277" i="2"/>
  <c r="L277" i="2"/>
  <c r="H278" i="2"/>
  <c r="I278" i="2"/>
  <c r="J278" i="2"/>
  <c r="K278" i="2"/>
  <c r="L278" i="2"/>
  <c r="H279" i="2"/>
  <c r="I279" i="2"/>
  <c r="J279" i="2"/>
  <c r="K279" i="2"/>
  <c r="L279" i="2"/>
  <c r="H280" i="2"/>
  <c r="I280" i="2"/>
  <c r="J280" i="2"/>
  <c r="K280" i="2"/>
  <c r="L280" i="2"/>
  <c r="H281" i="2"/>
  <c r="I281" i="2"/>
  <c r="J281" i="2"/>
  <c r="K281" i="2"/>
  <c r="L281" i="2"/>
  <c r="H282" i="2"/>
  <c r="I282" i="2"/>
  <c r="J282" i="2"/>
  <c r="K282" i="2"/>
  <c r="L282" i="2"/>
  <c r="H283" i="2"/>
  <c r="I283" i="2"/>
  <c r="J283" i="2"/>
  <c r="K283" i="2"/>
  <c r="L283" i="2"/>
  <c r="H284" i="2"/>
  <c r="I284" i="2"/>
  <c r="J284" i="2"/>
  <c r="K284" i="2"/>
  <c r="L284" i="2"/>
  <c r="H285" i="2"/>
  <c r="I285" i="2"/>
  <c r="J285" i="2"/>
  <c r="K285" i="2"/>
  <c r="L285" i="2"/>
  <c r="H286" i="2"/>
  <c r="I286" i="2"/>
  <c r="J286" i="2"/>
  <c r="K286" i="2"/>
  <c r="L286" i="2"/>
  <c r="H287" i="2"/>
  <c r="I287" i="2"/>
  <c r="J287" i="2"/>
  <c r="K287" i="2"/>
  <c r="L287" i="2"/>
  <c r="H288" i="2"/>
  <c r="I288" i="2"/>
  <c r="J288" i="2"/>
  <c r="K288" i="2"/>
  <c r="L288" i="2"/>
  <c r="H289" i="2"/>
  <c r="I289" i="2"/>
  <c r="J289" i="2"/>
  <c r="K289" i="2"/>
  <c r="L289" i="2"/>
  <c r="H290" i="2"/>
  <c r="I290" i="2"/>
  <c r="J290" i="2"/>
  <c r="K290" i="2"/>
  <c r="L290" i="2"/>
  <c r="H291" i="2"/>
  <c r="I291" i="2"/>
  <c r="J291" i="2"/>
  <c r="K291" i="2"/>
  <c r="L291" i="2"/>
  <c r="H292" i="2"/>
  <c r="I292" i="2"/>
  <c r="J292" i="2"/>
  <c r="K292" i="2"/>
  <c r="L292" i="2"/>
  <c r="H293" i="2"/>
  <c r="I293" i="2"/>
  <c r="J293" i="2"/>
  <c r="K293" i="2"/>
  <c r="L293" i="2"/>
  <c r="H294" i="2"/>
  <c r="I294" i="2"/>
  <c r="J294" i="2"/>
  <c r="K294" i="2"/>
  <c r="L294" i="2"/>
  <c r="H295" i="2"/>
  <c r="I295" i="2"/>
  <c r="J295" i="2"/>
  <c r="K295" i="2"/>
  <c r="L295" i="2"/>
  <c r="H296" i="2"/>
  <c r="I296" i="2"/>
  <c r="J296" i="2"/>
  <c r="K296" i="2"/>
  <c r="L296" i="2"/>
  <c r="H297" i="2"/>
  <c r="I297" i="2"/>
  <c r="J297" i="2"/>
  <c r="K297" i="2"/>
  <c r="L297" i="2"/>
  <c r="H298" i="2"/>
  <c r="I298" i="2"/>
  <c r="J298" i="2"/>
  <c r="K298" i="2"/>
  <c r="L298" i="2"/>
  <c r="H299" i="2"/>
  <c r="I299" i="2"/>
  <c r="J299" i="2"/>
  <c r="K299" i="2"/>
  <c r="L299" i="2"/>
  <c r="H300" i="2"/>
  <c r="I300" i="2"/>
  <c r="J300" i="2"/>
  <c r="K300" i="2"/>
  <c r="L300" i="2"/>
  <c r="H301" i="2"/>
  <c r="I301" i="2"/>
  <c r="J301" i="2"/>
  <c r="K301" i="2"/>
  <c r="L301" i="2"/>
  <c r="H302" i="2"/>
  <c r="I302" i="2"/>
  <c r="J302" i="2"/>
  <c r="K302" i="2"/>
  <c r="L302" i="2"/>
  <c r="H303" i="2"/>
  <c r="I303" i="2"/>
  <c r="J303" i="2"/>
  <c r="K303" i="2"/>
  <c r="L303" i="2"/>
  <c r="H304" i="2"/>
  <c r="I304" i="2"/>
  <c r="J304" i="2"/>
  <c r="K304" i="2"/>
  <c r="L304" i="2"/>
  <c r="H305" i="2"/>
  <c r="I305" i="2"/>
  <c r="J305" i="2"/>
  <c r="K305" i="2"/>
  <c r="L305" i="2"/>
  <c r="H306" i="2"/>
  <c r="I306" i="2"/>
  <c r="J306" i="2"/>
  <c r="K306" i="2"/>
  <c r="L306" i="2"/>
  <c r="H307" i="2"/>
  <c r="I307" i="2"/>
  <c r="J307" i="2"/>
  <c r="K307" i="2"/>
  <c r="L307" i="2"/>
  <c r="H308" i="2"/>
  <c r="I308" i="2"/>
  <c r="J308" i="2"/>
  <c r="K308" i="2"/>
  <c r="L308" i="2"/>
  <c r="H309" i="2"/>
  <c r="I309" i="2"/>
  <c r="J309" i="2"/>
  <c r="K309" i="2"/>
  <c r="L309" i="2"/>
  <c r="H310" i="2"/>
  <c r="I310" i="2"/>
  <c r="J310" i="2"/>
  <c r="K310" i="2"/>
  <c r="L310" i="2"/>
  <c r="H311" i="2"/>
  <c r="I311" i="2"/>
  <c r="J311" i="2"/>
  <c r="K311" i="2"/>
  <c r="L311" i="2"/>
  <c r="H312" i="2"/>
  <c r="I312" i="2"/>
  <c r="J312" i="2"/>
  <c r="K312" i="2"/>
  <c r="L312" i="2"/>
  <c r="H313" i="2"/>
  <c r="I313" i="2"/>
  <c r="J313" i="2"/>
  <c r="K313" i="2"/>
  <c r="L313" i="2"/>
  <c r="H314" i="2"/>
  <c r="I314" i="2"/>
  <c r="J314" i="2"/>
  <c r="K314" i="2"/>
  <c r="L314" i="2"/>
  <c r="H315" i="2"/>
  <c r="I315" i="2"/>
  <c r="J315" i="2"/>
  <c r="K315" i="2"/>
  <c r="L315" i="2"/>
  <c r="H316" i="2"/>
  <c r="I316" i="2"/>
  <c r="J316" i="2"/>
  <c r="K316" i="2"/>
  <c r="L316" i="2"/>
  <c r="H317" i="2"/>
  <c r="I317" i="2"/>
  <c r="J317" i="2"/>
  <c r="K317" i="2"/>
  <c r="L317" i="2"/>
  <c r="H318" i="2"/>
  <c r="I318" i="2"/>
  <c r="J318" i="2"/>
  <c r="K318" i="2"/>
  <c r="L318" i="2"/>
  <c r="H319" i="2"/>
  <c r="I319" i="2"/>
  <c r="J319" i="2"/>
  <c r="K319" i="2"/>
  <c r="L319" i="2"/>
  <c r="H320" i="2"/>
  <c r="I320" i="2"/>
  <c r="J320" i="2"/>
  <c r="K320" i="2"/>
  <c r="L320" i="2"/>
  <c r="H321" i="2"/>
  <c r="I321" i="2"/>
  <c r="J321" i="2"/>
  <c r="K321" i="2"/>
  <c r="L321" i="2"/>
  <c r="H322" i="2"/>
  <c r="I322" i="2"/>
  <c r="J322" i="2"/>
  <c r="K322" i="2"/>
  <c r="L322" i="2"/>
  <c r="H323" i="2"/>
  <c r="I323" i="2"/>
  <c r="J323" i="2"/>
  <c r="K323" i="2"/>
  <c r="L323" i="2"/>
  <c r="H324" i="2"/>
  <c r="I324" i="2"/>
  <c r="J324" i="2"/>
  <c r="K324" i="2"/>
  <c r="L324" i="2"/>
  <c r="H325" i="2"/>
  <c r="I325" i="2"/>
  <c r="J325" i="2"/>
  <c r="K325" i="2"/>
  <c r="L325" i="2"/>
  <c r="H326" i="2"/>
  <c r="I326" i="2"/>
  <c r="J326" i="2"/>
  <c r="K326" i="2"/>
  <c r="L326" i="2"/>
  <c r="H327" i="2"/>
  <c r="I327" i="2"/>
  <c r="J327" i="2"/>
  <c r="K327" i="2"/>
  <c r="L327" i="2"/>
  <c r="H328" i="2"/>
  <c r="I328" i="2"/>
  <c r="J328" i="2"/>
  <c r="K328" i="2"/>
  <c r="L328" i="2"/>
  <c r="H329" i="2"/>
  <c r="I329" i="2"/>
  <c r="J329" i="2"/>
  <c r="K329" i="2"/>
  <c r="L329" i="2"/>
  <c r="H330" i="2"/>
  <c r="I330" i="2"/>
  <c r="J330" i="2"/>
  <c r="K330" i="2"/>
  <c r="L330" i="2"/>
  <c r="H331" i="2"/>
  <c r="I331" i="2"/>
  <c r="J331" i="2"/>
  <c r="K331" i="2"/>
  <c r="L331" i="2"/>
  <c r="H332" i="2"/>
  <c r="I332" i="2"/>
  <c r="J332" i="2"/>
  <c r="K332" i="2"/>
  <c r="L332" i="2"/>
  <c r="H333" i="2"/>
  <c r="I333" i="2"/>
  <c r="J333" i="2"/>
  <c r="K333" i="2"/>
  <c r="L333" i="2"/>
  <c r="H334" i="2"/>
  <c r="I334" i="2"/>
  <c r="J334" i="2"/>
  <c r="K334" i="2"/>
  <c r="L334" i="2"/>
  <c r="H335" i="2"/>
  <c r="I335" i="2"/>
  <c r="J335" i="2"/>
  <c r="K335" i="2"/>
  <c r="L335" i="2"/>
  <c r="H336" i="2"/>
  <c r="I336" i="2"/>
  <c r="J336" i="2"/>
  <c r="K336" i="2"/>
  <c r="L336" i="2"/>
  <c r="H337" i="2"/>
  <c r="I337" i="2"/>
  <c r="J337" i="2"/>
  <c r="K337" i="2"/>
  <c r="L337" i="2"/>
  <c r="H338" i="2"/>
  <c r="I338" i="2"/>
  <c r="J338" i="2"/>
  <c r="K338" i="2"/>
  <c r="L338" i="2"/>
  <c r="H339" i="2"/>
  <c r="I339" i="2"/>
  <c r="J339" i="2"/>
  <c r="K339" i="2"/>
  <c r="L339" i="2"/>
  <c r="H340" i="2"/>
  <c r="I340" i="2"/>
  <c r="J340" i="2"/>
  <c r="K340" i="2"/>
  <c r="L340" i="2"/>
  <c r="H341" i="2"/>
  <c r="I341" i="2"/>
  <c r="J341" i="2"/>
  <c r="K341" i="2"/>
  <c r="L341" i="2"/>
  <c r="H342" i="2"/>
  <c r="I342" i="2"/>
  <c r="J342" i="2"/>
  <c r="K342" i="2"/>
  <c r="L342" i="2"/>
  <c r="H343" i="2"/>
  <c r="I343" i="2"/>
  <c r="J343" i="2"/>
  <c r="K343" i="2"/>
  <c r="L343" i="2"/>
  <c r="H344" i="2"/>
  <c r="I344" i="2"/>
  <c r="J344" i="2"/>
  <c r="K344" i="2"/>
  <c r="L344" i="2"/>
  <c r="H345" i="2"/>
  <c r="I345" i="2"/>
  <c r="J345" i="2"/>
  <c r="K345" i="2"/>
  <c r="L345" i="2"/>
  <c r="H346" i="2"/>
  <c r="I346" i="2"/>
  <c r="J346" i="2"/>
  <c r="K346" i="2"/>
  <c r="L346" i="2"/>
  <c r="H347" i="2"/>
  <c r="I347" i="2"/>
  <c r="J347" i="2"/>
  <c r="K347" i="2"/>
  <c r="L347" i="2"/>
  <c r="H348" i="2"/>
  <c r="I348" i="2"/>
  <c r="J348" i="2"/>
  <c r="K348" i="2"/>
  <c r="L348" i="2"/>
  <c r="H349" i="2"/>
  <c r="I349" i="2"/>
  <c r="J349" i="2"/>
  <c r="K349" i="2"/>
  <c r="L349" i="2"/>
  <c r="H350" i="2"/>
  <c r="I350" i="2"/>
  <c r="J350" i="2"/>
  <c r="K350" i="2"/>
  <c r="L350" i="2"/>
  <c r="H351" i="2"/>
  <c r="I351" i="2"/>
  <c r="J351" i="2"/>
  <c r="K351" i="2"/>
  <c r="L351" i="2"/>
  <c r="H352" i="2"/>
  <c r="I352" i="2"/>
  <c r="J352" i="2"/>
  <c r="K352" i="2"/>
  <c r="L352" i="2"/>
  <c r="H353" i="2"/>
  <c r="I353" i="2"/>
  <c r="J353" i="2"/>
  <c r="K353" i="2"/>
  <c r="L353" i="2"/>
  <c r="H354" i="2"/>
  <c r="I354" i="2"/>
  <c r="J354" i="2"/>
  <c r="K354" i="2"/>
  <c r="L354" i="2"/>
  <c r="H355" i="2"/>
  <c r="I355" i="2"/>
  <c r="J355" i="2"/>
  <c r="K355" i="2"/>
  <c r="L355" i="2"/>
  <c r="H356" i="2"/>
  <c r="I356" i="2"/>
  <c r="J356" i="2"/>
  <c r="K356" i="2"/>
  <c r="L356" i="2"/>
  <c r="H357" i="2"/>
  <c r="I357" i="2"/>
  <c r="J357" i="2"/>
  <c r="K357" i="2"/>
  <c r="L357" i="2"/>
  <c r="H358" i="2"/>
  <c r="I358" i="2"/>
  <c r="J358" i="2"/>
  <c r="K358" i="2"/>
  <c r="L358" i="2"/>
  <c r="H359" i="2"/>
  <c r="I359" i="2"/>
  <c r="J359" i="2"/>
  <c r="K359" i="2"/>
  <c r="L359" i="2"/>
  <c r="H360" i="2"/>
  <c r="I360" i="2"/>
  <c r="J360" i="2"/>
  <c r="K360" i="2"/>
  <c r="L360" i="2"/>
  <c r="H361" i="2"/>
  <c r="I361" i="2"/>
  <c r="J361" i="2"/>
  <c r="K361" i="2"/>
  <c r="L361" i="2"/>
  <c r="H362" i="2"/>
  <c r="I362" i="2"/>
  <c r="J362" i="2"/>
  <c r="K362" i="2"/>
  <c r="L362" i="2"/>
  <c r="H363" i="2"/>
  <c r="I363" i="2"/>
  <c r="J363" i="2"/>
  <c r="K363" i="2"/>
  <c r="L363" i="2"/>
  <c r="H364" i="2"/>
  <c r="I364" i="2"/>
  <c r="J364" i="2"/>
  <c r="K364" i="2"/>
  <c r="L364" i="2"/>
  <c r="H365" i="2"/>
  <c r="I365" i="2"/>
  <c r="J365" i="2"/>
  <c r="K365" i="2"/>
  <c r="L365" i="2"/>
  <c r="H366" i="2"/>
  <c r="I366" i="2"/>
  <c r="J366" i="2"/>
  <c r="K366" i="2"/>
  <c r="L366" i="2"/>
  <c r="H367" i="2"/>
  <c r="I367" i="2"/>
  <c r="J367" i="2"/>
  <c r="K367" i="2"/>
  <c r="L367" i="2"/>
  <c r="H368" i="2"/>
  <c r="I368" i="2"/>
  <c r="J368" i="2"/>
  <c r="K368" i="2"/>
  <c r="L368" i="2"/>
  <c r="H369" i="2"/>
  <c r="I369" i="2"/>
  <c r="J369" i="2"/>
  <c r="K369" i="2"/>
  <c r="L369" i="2"/>
  <c r="H370" i="2"/>
  <c r="I370" i="2"/>
  <c r="J370" i="2"/>
  <c r="K370" i="2"/>
  <c r="L370" i="2"/>
  <c r="H371" i="2"/>
  <c r="I371" i="2"/>
  <c r="J371" i="2"/>
  <c r="K371" i="2"/>
  <c r="L371" i="2"/>
  <c r="H372" i="2"/>
  <c r="I372" i="2"/>
  <c r="J372" i="2"/>
  <c r="K372" i="2"/>
  <c r="L372" i="2"/>
  <c r="H373" i="2"/>
  <c r="I373" i="2"/>
  <c r="J373" i="2"/>
  <c r="K373" i="2"/>
  <c r="L373" i="2"/>
  <c r="H374" i="2"/>
  <c r="I374" i="2"/>
  <c r="J374" i="2"/>
  <c r="K374" i="2"/>
  <c r="L374" i="2"/>
  <c r="H375" i="2"/>
  <c r="I375" i="2"/>
  <c r="J375" i="2"/>
  <c r="K375" i="2"/>
  <c r="L375" i="2"/>
  <c r="H376" i="2"/>
  <c r="I376" i="2"/>
  <c r="J376" i="2"/>
  <c r="K376" i="2"/>
  <c r="L376" i="2"/>
  <c r="H377" i="2"/>
  <c r="I377" i="2"/>
  <c r="J377" i="2"/>
  <c r="K377" i="2"/>
  <c r="L377" i="2"/>
  <c r="H378" i="2"/>
  <c r="I378" i="2"/>
  <c r="J378" i="2"/>
  <c r="K378" i="2"/>
  <c r="L378" i="2"/>
  <c r="H379" i="2"/>
  <c r="I379" i="2"/>
  <c r="J379" i="2"/>
  <c r="K379" i="2"/>
  <c r="L379" i="2"/>
  <c r="H380" i="2"/>
  <c r="I380" i="2"/>
  <c r="J380" i="2"/>
  <c r="K380" i="2"/>
  <c r="L380" i="2"/>
  <c r="H381" i="2"/>
  <c r="I381" i="2"/>
  <c r="J381" i="2"/>
  <c r="K381" i="2"/>
  <c r="L381" i="2"/>
  <c r="H382" i="2"/>
  <c r="I382" i="2"/>
  <c r="J382" i="2"/>
  <c r="K382" i="2"/>
  <c r="L382" i="2"/>
  <c r="H383" i="2"/>
  <c r="I383" i="2"/>
  <c r="J383" i="2"/>
  <c r="K383" i="2"/>
  <c r="L383" i="2"/>
  <c r="H384" i="2"/>
  <c r="I384" i="2"/>
  <c r="J384" i="2"/>
  <c r="K384" i="2"/>
  <c r="L384" i="2"/>
  <c r="H385" i="2"/>
  <c r="I385" i="2"/>
  <c r="J385" i="2"/>
  <c r="K385" i="2"/>
  <c r="L385" i="2"/>
  <c r="H386" i="2"/>
  <c r="I386" i="2"/>
  <c r="J386" i="2"/>
  <c r="K386" i="2"/>
  <c r="L386" i="2"/>
  <c r="H387" i="2"/>
  <c r="I387" i="2"/>
  <c r="J387" i="2"/>
  <c r="K387" i="2"/>
  <c r="L387" i="2"/>
  <c r="H388" i="2"/>
  <c r="I388" i="2"/>
  <c r="J388" i="2"/>
  <c r="K388" i="2"/>
  <c r="L388" i="2"/>
  <c r="H389" i="2"/>
  <c r="I389" i="2"/>
  <c r="J389" i="2"/>
  <c r="K389" i="2"/>
  <c r="L389" i="2"/>
  <c r="H390" i="2"/>
  <c r="I390" i="2"/>
  <c r="J390" i="2"/>
  <c r="K390" i="2"/>
  <c r="L390" i="2"/>
  <c r="H391" i="2"/>
  <c r="I391" i="2"/>
  <c r="J391" i="2"/>
  <c r="K391" i="2"/>
  <c r="L391" i="2"/>
  <c r="H392" i="2"/>
  <c r="I392" i="2"/>
  <c r="J392" i="2"/>
  <c r="K392" i="2"/>
  <c r="L392" i="2"/>
  <c r="H393" i="2"/>
  <c r="I393" i="2"/>
  <c r="J393" i="2"/>
  <c r="K393" i="2"/>
  <c r="L393" i="2"/>
  <c r="H394" i="2"/>
  <c r="I394" i="2"/>
  <c r="J394" i="2"/>
  <c r="K394" i="2"/>
  <c r="L394" i="2"/>
  <c r="H395" i="2"/>
  <c r="I395" i="2"/>
  <c r="J395" i="2"/>
  <c r="K395" i="2"/>
  <c r="L395" i="2"/>
  <c r="H396" i="2"/>
  <c r="I396" i="2"/>
  <c r="J396" i="2"/>
  <c r="K396" i="2"/>
  <c r="L396" i="2"/>
  <c r="H397" i="2"/>
  <c r="I397" i="2"/>
  <c r="J397" i="2"/>
  <c r="K397" i="2"/>
  <c r="L397" i="2"/>
  <c r="H398" i="2"/>
  <c r="I398" i="2"/>
  <c r="J398" i="2"/>
  <c r="K398" i="2"/>
  <c r="L398" i="2"/>
  <c r="H399" i="2"/>
  <c r="I399" i="2"/>
  <c r="J399" i="2"/>
  <c r="K399" i="2"/>
  <c r="L399" i="2"/>
  <c r="H400" i="2"/>
  <c r="I400" i="2"/>
  <c r="J400" i="2"/>
  <c r="K400" i="2"/>
  <c r="L400" i="2"/>
  <c r="H401" i="2"/>
  <c r="I401" i="2"/>
  <c r="J401" i="2"/>
  <c r="K401" i="2"/>
  <c r="L401" i="2"/>
  <c r="H402" i="2"/>
  <c r="I402" i="2"/>
  <c r="J402" i="2"/>
  <c r="K402" i="2"/>
  <c r="L402" i="2"/>
  <c r="H403" i="2"/>
  <c r="I403" i="2"/>
  <c r="J403" i="2"/>
  <c r="K403" i="2"/>
  <c r="L403" i="2"/>
  <c r="H404" i="2"/>
  <c r="I404" i="2"/>
  <c r="J404" i="2"/>
  <c r="K404" i="2"/>
  <c r="L404" i="2"/>
  <c r="H405" i="2"/>
  <c r="I405" i="2"/>
  <c r="J405" i="2"/>
  <c r="K405" i="2"/>
  <c r="L405" i="2"/>
  <c r="H406" i="2"/>
  <c r="I406" i="2"/>
  <c r="J406" i="2"/>
  <c r="K406" i="2"/>
  <c r="L406" i="2"/>
  <c r="H407" i="2"/>
  <c r="I407" i="2"/>
  <c r="J407" i="2"/>
  <c r="K407" i="2"/>
  <c r="L407" i="2"/>
  <c r="H408" i="2"/>
  <c r="I408" i="2"/>
  <c r="J408" i="2"/>
  <c r="K408" i="2"/>
  <c r="L408" i="2"/>
  <c r="H409" i="2"/>
  <c r="I409" i="2"/>
  <c r="J409" i="2"/>
  <c r="K409" i="2"/>
  <c r="L409" i="2"/>
  <c r="G405" i="2"/>
  <c r="G404" i="2"/>
  <c r="G403" i="2"/>
  <c r="G402" i="2"/>
  <c r="G400" i="2"/>
  <c r="G399" i="2"/>
  <c r="G398" i="2"/>
  <c r="G397" i="2"/>
  <c r="G393" i="2"/>
  <c r="G392" i="2"/>
  <c r="G391" i="2"/>
  <c r="G390" i="2"/>
  <c r="G389" i="2"/>
  <c r="G388" i="2"/>
  <c r="G387" i="2"/>
  <c r="G386" i="2"/>
  <c r="G384" i="2"/>
  <c r="G385" i="2"/>
  <c r="G378" i="2"/>
  <c r="G377" i="2"/>
  <c r="G376" i="2"/>
  <c r="G375" i="2"/>
  <c r="G373" i="2"/>
  <c r="G372" i="2"/>
  <c r="G371" i="2"/>
  <c r="G361" i="2"/>
  <c r="G360" i="2"/>
  <c r="G359" i="2"/>
  <c r="G358" i="2"/>
  <c r="G355" i="2"/>
  <c r="G354" i="2"/>
  <c r="G350" i="2"/>
  <c r="G349" i="2"/>
  <c r="G348" i="2"/>
  <c r="G347" i="2"/>
  <c r="G346" i="2"/>
  <c r="G345" i="2"/>
  <c r="G343" i="2"/>
  <c r="G342" i="2"/>
  <c r="G340" i="2"/>
  <c r="G339" i="2"/>
  <c r="G338" i="2"/>
  <c r="G333" i="2"/>
  <c r="G332" i="2"/>
  <c r="G331" i="2"/>
  <c r="G330" i="2"/>
  <c r="G329" i="2"/>
  <c r="G328" i="2"/>
  <c r="G327" i="2"/>
  <c r="G326" i="2"/>
  <c r="G325" i="2"/>
  <c r="G324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286" i="2"/>
  <c r="G268" i="2"/>
  <c r="G267" i="2"/>
  <c r="G251" i="2"/>
  <c r="G250" i="2"/>
  <c r="G243" i="2"/>
  <c r="G242" i="2"/>
  <c r="G241" i="2"/>
  <c r="G238" i="2"/>
  <c r="G237" i="2"/>
  <c r="O152" i="2" l="1"/>
  <c r="O200" i="2"/>
  <c r="BO51" i="1"/>
  <c r="O51" i="2" s="1"/>
  <c r="BO52" i="1"/>
  <c r="O52" i="2" s="1"/>
  <c r="BO53" i="1"/>
  <c r="O53" i="2" s="1"/>
  <c r="BO54" i="1"/>
  <c r="O54" i="2" s="1"/>
  <c r="BO55" i="1"/>
  <c r="O55" i="2" s="1"/>
  <c r="BO56" i="1"/>
  <c r="O56" i="2" s="1"/>
  <c r="BO57" i="1"/>
  <c r="O57" i="2" s="1"/>
  <c r="BO58" i="1"/>
  <c r="O58" i="2" s="1"/>
  <c r="BO59" i="1"/>
  <c r="O59" i="2" s="1"/>
  <c r="BO60" i="1"/>
  <c r="O60" i="2" s="1"/>
  <c r="BO61" i="1"/>
  <c r="O61" i="2" s="1"/>
  <c r="BO62" i="1"/>
  <c r="O62" i="2" s="1"/>
  <c r="BO63" i="1"/>
  <c r="O63" i="2" s="1"/>
  <c r="BO64" i="1"/>
  <c r="O64" i="2" s="1"/>
  <c r="BO65" i="1"/>
  <c r="O65" i="2" s="1"/>
  <c r="BO66" i="1"/>
  <c r="O66" i="2" s="1"/>
  <c r="BO67" i="1"/>
  <c r="O67" i="2" s="1"/>
  <c r="BO68" i="1"/>
  <c r="O68" i="2" s="1"/>
  <c r="BO69" i="1"/>
  <c r="O69" i="2" s="1"/>
  <c r="BO70" i="1"/>
  <c r="O70" i="2" s="1"/>
  <c r="BO71" i="1"/>
  <c r="O71" i="2" s="1"/>
  <c r="BO72" i="1"/>
  <c r="O72" i="2" s="1"/>
  <c r="BO73" i="1"/>
  <c r="O73" i="2" s="1"/>
  <c r="BO74" i="1"/>
  <c r="O74" i="2" s="1"/>
  <c r="BO75" i="1"/>
  <c r="O75" i="2" s="1"/>
  <c r="BO76" i="1"/>
  <c r="O76" i="2" s="1"/>
  <c r="BO77" i="1"/>
  <c r="O77" i="2" s="1"/>
  <c r="BO78" i="1"/>
  <c r="O78" i="2" s="1"/>
  <c r="BO79" i="1"/>
  <c r="O79" i="2" s="1"/>
  <c r="BO80" i="1"/>
  <c r="O80" i="2" s="1"/>
  <c r="BO81" i="1"/>
  <c r="O81" i="2" s="1"/>
  <c r="BO82" i="1"/>
  <c r="O82" i="2" s="1"/>
  <c r="BO83" i="1"/>
  <c r="O83" i="2" s="1"/>
  <c r="BO84" i="1"/>
  <c r="O84" i="2" s="1"/>
  <c r="BO85" i="1"/>
  <c r="O85" i="2" s="1"/>
  <c r="BO86" i="1"/>
  <c r="O86" i="2" s="1"/>
  <c r="BO87" i="1"/>
  <c r="O87" i="2" s="1"/>
  <c r="BO88" i="1"/>
  <c r="O88" i="2" s="1"/>
  <c r="BO89" i="1"/>
  <c r="O89" i="2" s="1"/>
  <c r="BO90" i="1"/>
  <c r="O90" i="2" s="1"/>
  <c r="BO91" i="1"/>
  <c r="O91" i="2" s="1"/>
  <c r="BO92" i="1"/>
  <c r="O92" i="2" s="1"/>
  <c r="BO93" i="1"/>
  <c r="O93" i="2" s="1"/>
  <c r="BO94" i="1"/>
  <c r="O94" i="2" s="1"/>
  <c r="BO95" i="1"/>
  <c r="O95" i="2" s="1"/>
  <c r="BO96" i="1"/>
  <c r="O96" i="2" s="1"/>
  <c r="BO97" i="1"/>
  <c r="O97" i="2" s="1"/>
  <c r="BO98" i="1"/>
  <c r="O98" i="2" s="1"/>
  <c r="BO99" i="1"/>
  <c r="O99" i="2" s="1"/>
  <c r="BO100" i="1"/>
  <c r="O100" i="2" s="1"/>
  <c r="BO101" i="1"/>
  <c r="O101" i="2" s="1"/>
  <c r="BO102" i="1"/>
  <c r="O102" i="2" s="1"/>
  <c r="BO103" i="1"/>
  <c r="O103" i="2" s="1"/>
  <c r="BO104" i="1"/>
  <c r="O104" i="2" s="1"/>
  <c r="BO105" i="1"/>
  <c r="O105" i="2" s="1"/>
  <c r="BO106" i="1"/>
  <c r="O106" i="2" s="1"/>
  <c r="BO107" i="1"/>
  <c r="O107" i="2" s="1"/>
  <c r="BO108" i="1"/>
  <c r="O108" i="2" s="1"/>
  <c r="BO109" i="1"/>
  <c r="O109" i="2" s="1"/>
  <c r="BO110" i="1"/>
  <c r="O110" i="2" s="1"/>
  <c r="BO111" i="1"/>
  <c r="O111" i="2" s="1"/>
  <c r="BO112" i="1"/>
  <c r="O112" i="2" s="1"/>
  <c r="BO113" i="1"/>
  <c r="O113" i="2" s="1"/>
  <c r="BO114" i="1"/>
  <c r="O114" i="2" s="1"/>
  <c r="BO115" i="1"/>
  <c r="O115" i="2" s="1"/>
  <c r="BO116" i="1"/>
  <c r="O116" i="2" s="1"/>
  <c r="BO117" i="1"/>
  <c r="O117" i="2" s="1"/>
  <c r="BO118" i="1"/>
  <c r="O118" i="2" s="1"/>
  <c r="BO119" i="1"/>
  <c r="O119" i="2" s="1"/>
  <c r="BO120" i="1"/>
  <c r="O120" i="2" s="1"/>
  <c r="BO121" i="1"/>
  <c r="O121" i="2" s="1"/>
  <c r="BO122" i="1"/>
  <c r="O122" i="2" s="1"/>
  <c r="BO123" i="1"/>
  <c r="O123" i="2" s="1"/>
  <c r="BO124" i="1"/>
  <c r="O124" i="2" s="1"/>
  <c r="BO125" i="1"/>
  <c r="O125" i="2" s="1"/>
  <c r="BO126" i="1"/>
  <c r="O126" i="2" s="1"/>
  <c r="BO127" i="1"/>
  <c r="O127" i="2" s="1"/>
  <c r="BO128" i="1"/>
  <c r="O128" i="2" s="1"/>
  <c r="BO129" i="1"/>
  <c r="O129" i="2" s="1"/>
  <c r="BO130" i="1"/>
  <c r="O130" i="2" s="1"/>
  <c r="BO131" i="1"/>
  <c r="O131" i="2" s="1"/>
  <c r="BO132" i="1"/>
  <c r="O132" i="2" s="1"/>
  <c r="BO133" i="1"/>
  <c r="O133" i="2" s="1"/>
  <c r="BO134" i="1"/>
  <c r="O134" i="2" s="1"/>
  <c r="BO135" i="1"/>
  <c r="O135" i="2" s="1"/>
  <c r="BO136" i="1"/>
  <c r="O136" i="2" s="1"/>
  <c r="BO137" i="1"/>
  <c r="O137" i="2" s="1"/>
  <c r="BO138" i="1"/>
  <c r="O138" i="2" s="1"/>
  <c r="BO139" i="1"/>
  <c r="O139" i="2" s="1"/>
  <c r="BO140" i="1"/>
  <c r="O140" i="2" s="1"/>
  <c r="BO141" i="1"/>
  <c r="O141" i="2" s="1"/>
  <c r="BO142" i="1"/>
  <c r="O142" i="2" s="1"/>
  <c r="BO143" i="1"/>
  <c r="O143" i="2" s="1"/>
  <c r="BO144" i="1"/>
  <c r="O144" i="2" s="1"/>
  <c r="BO145" i="1"/>
  <c r="O145" i="2" s="1"/>
  <c r="BO146" i="1"/>
  <c r="O146" i="2" s="1"/>
  <c r="BO147" i="1"/>
  <c r="O147" i="2" s="1"/>
  <c r="BO148" i="1"/>
  <c r="O148" i="2" s="1"/>
  <c r="BO149" i="1"/>
  <c r="O149" i="2" s="1"/>
  <c r="BO150" i="1"/>
  <c r="O150" i="2" s="1"/>
  <c r="BO151" i="1"/>
  <c r="O151" i="2" s="1"/>
  <c r="BO152" i="1"/>
  <c r="BO153" i="1"/>
  <c r="O153" i="2" s="1"/>
  <c r="BO154" i="1"/>
  <c r="O154" i="2" s="1"/>
  <c r="BO155" i="1"/>
  <c r="O155" i="2" s="1"/>
  <c r="BO156" i="1"/>
  <c r="O156" i="2" s="1"/>
  <c r="BO157" i="1"/>
  <c r="O157" i="2" s="1"/>
  <c r="BO158" i="1"/>
  <c r="O158" i="2" s="1"/>
  <c r="BO159" i="1"/>
  <c r="O159" i="2" s="1"/>
  <c r="BO160" i="1"/>
  <c r="O160" i="2" s="1"/>
  <c r="BO161" i="1"/>
  <c r="O161" i="2" s="1"/>
  <c r="BO162" i="1"/>
  <c r="O162" i="2" s="1"/>
  <c r="BO163" i="1"/>
  <c r="O163" i="2" s="1"/>
  <c r="BO164" i="1"/>
  <c r="O164" i="2" s="1"/>
  <c r="BO165" i="1"/>
  <c r="O165" i="2" s="1"/>
  <c r="BO166" i="1"/>
  <c r="O166" i="2" s="1"/>
  <c r="BO167" i="1"/>
  <c r="O167" i="2" s="1"/>
  <c r="BO168" i="1"/>
  <c r="O168" i="2" s="1"/>
  <c r="BO169" i="1"/>
  <c r="O169" i="2" s="1"/>
  <c r="BO170" i="1"/>
  <c r="O170" i="2" s="1"/>
  <c r="BO171" i="1"/>
  <c r="O171" i="2" s="1"/>
  <c r="BO172" i="1"/>
  <c r="O172" i="2" s="1"/>
  <c r="BO173" i="1"/>
  <c r="O173" i="2" s="1"/>
  <c r="BO174" i="1"/>
  <c r="O174" i="2" s="1"/>
  <c r="BO175" i="1"/>
  <c r="O175" i="2" s="1"/>
  <c r="BO176" i="1"/>
  <c r="O176" i="2" s="1"/>
  <c r="BO177" i="1"/>
  <c r="O177" i="2" s="1"/>
  <c r="BO178" i="1"/>
  <c r="O178" i="2" s="1"/>
  <c r="BO179" i="1"/>
  <c r="O179" i="2" s="1"/>
  <c r="BO180" i="1"/>
  <c r="O180" i="2" s="1"/>
  <c r="BO181" i="1"/>
  <c r="O181" i="2" s="1"/>
  <c r="BO182" i="1"/>
  <c r="O182" i="2" s="1"/>
  <c r="BO183" i="1"/>
  <c r="O183" i="2" s="1"/>
  <c r="BO184" i="1"/>
  <c r="O184" i="2" s="1"/>
  <c r="BO185" i="1"/>
  <c r="O185" i="2" s="1"/>
  <c r="BO186" i="1"/>
  <c r="O186" i="2" s="1"/>
  <c r="BO187" i="1"/>
  <c r="O187" i="2" s="1"/>
  <c r="BO188" i="1"/>
  <c r="O188" i="2" s="1"/>
  <c r="BO189" i="1"/>
  <c r="O189" i="2" s="1"/>
  <c r="BO190" i="1"/>
  <c r="O190" i="2" s="1"/>
  <c r="BO191" i="1"/>
  <c r="O191" i="2" s="1"/>
  <c r="BO192" i="1"/>
  <c r="O192" i="2" s="1"/>
  <c r="BO193" i="1"/>
  <c r="O193" i="2" s="1"/>
  <c r="BO194" i="1"/>
  <c r="O194" i="2" s="1"/>
  <c r="BO195" i="1"/>
  <c r="O195" i="2" s="1"/>
  <c r="BO196" i="1"/>
  <c r="O196" i="2" s="1"/>
  <c r="BO197" i="1"/>
  <c r="O197" i="2" s="1"/>
  <c r="BO198" i="1"/>
  <c r="O198" i="2" s="1"/>
  <c r="BO199" i="1"/>
  <c r="O199" i="2" s="1"/>
  <c r="BO200" i="1"/>
  <c r="BO201" i="1"/>
  <c r="O201" i="2" s="1"/>
  <c r="BO202" i="1"/>
  <c r="O202" i="2" s="1"/>
  <c r="BO203" i="1"/>
  <c r="O203" i="2" s="1"/>
  <c r="BO204" i="1"/>
  <c r="O204" i="2" s="1"/>
  <c r="BO205" i="1"/>
  <c r="O205" i="2" s="1"/>
  <c r="BO206" i="1"/>
  <c r="O206" i="2" s="1"/>
  <c r="BO207" i="1"/>
  <c r="O207" i="2" s="1"/>
  <c r="BO208" i="1"/>
  <c r="O208" i="2" s="1"/>
  <c r="BO209" i="1"/>
  <c r="O209" i="2" s="1"/>
  <c r="BO210" i="1"/>
  <c r="O210" i="2" s="1"/>
  <c r="BO211" i="1"/>
  <c r="O211" i="2" s="1"/>
  <c r="BO212" i="1"/>
  <c r="O212" i="2" s="1"/>
  <c r="BO213" i="1"/>
  <c r="O213" i="2" s="1"/>
  <c r="BO214" i="1"/>
  <c r="O214" i="2" s="1"/>
  <c r="BO215" i="1"/>
  <c r="O215" i="2" s="1"/>
  <c r="BO216" i="1"/>
  <c r="O216" i="2" s="1"/>
  <c r="BO217" i="1"/>
  <c r="O217" i="2" s="1"/>
  <c r="BO218" i="1"/>
  <c r="O218" i="2" s="1"/>
  <c r="BO219" i="1"/>
  <c r="O219" i="2" s="1"/>
  <c r="BO220" i="1"/>
  <c r="O220" i="2" s="1"/>
  <c r="BO221" i="1"/>
  <c r="O221" i="2" s="1"/>
  <c r="BO222" i="1"/>
  <c r="O222" i="2" s="1"/>
  <c r="BO223" i="1"/>
  <c r="O223" i="2" s="1"/>
  <c r="BO224" i="1"/>
  <c r="O224" i="2" s="1"/>
  <c r="BO225" i="1"/>
  <c r="O225" i="2" s="1"/>
  <c r="BO226" i="1"/>
  <c r="O226" i="2" s="1"/>
  <c r="BO50" i="1"/>
  <c r="O50" i="2" s="1"/>
  <c r="S226" i="4" l="1"/>
  <c r="H226" i="14" s="1"/>
  <c r="S225" i="4"/>
  <c r="T225" i="4" s="1"/>
  <c r="I225" i="14" s="1"/>
  <c r="S224" i="4"/>
  <c r="T224" i="4" s="1"/>
  <c r="I224" i="14" s="1"/>
  <c r="S223" i="4"/>
  <c r="H223" i="14" s="1"/>
  <c r="S222" i="4"/>
  <c r="H222" i="14" s="1"/>
  <c r="S221" i="4"/>
  <c r="T221" i="4" s="1"/>
  <c r="I221" i="14" s="1"/>
  <c r="S220" i="4"/>
  <c r="T220" i="4" s="1"/>
  <c r="I220" i="14" s="1"/>
  <c r="S219" i="4"/>
  <c r="T219" i="4" s="1"/>
  <c r="I219" i="14" s="1"/>
  <c r="S218" i="4"/>
  <c r="H218" i="14" s="1"/>
  <c r="S217" i="4"/>
  <c r="T217" i="4" s="1"/>
  <c r="I217" i="14" s="1"/>
  <c r="S216" i="4"/>
  <c r="H216" i="14" s="1"/>
  <c r="S215" i="4"/>
  <c r="T215" i="4" s="1"/>
  <c r="I215" i="14" s="1"/>
  <c r="S214" i="4"/>
  <c r="H214" i="14" s="1"/>
  <c r="S213" i="4"/>
  <c r="T213" i="4" s="1"/>
  <c r="I213" i="14" s="1"/>
  <c r="S212" i="4"/>
  <c r="H212" i="14" s="1"/>
  <c r="S211" i="4"/>
  <c r="H211" i="14" s="1"/>
  <c r="S210" i="4"/>
  <c r="H210" i="14" s="1"/>
  <c r="S209" i="4"/>
  <c r="T209" i="4" s="1"/>
  <c r="I209" i="14" s="1"/>
  <c r="S208" i="4"/>
  <c r="H208" i="14" s="1"/>
  <c r="S207" i="4"/>
  <c r="T207" i="4" s="1"/>
  <c r="I207" i="14" s="1"/>
  <c r="S206" i="4"/>
  <c r="H206" i="14" s="1"/>
  <c r="T205" i="4"/>
  <c r="I205" i="14" s="1"/>
  <c r="S205" i="4"/>
  <c r="H205" i="14" s="1"/>
  <c r="S204" i="4"/>
  <c r="H204" i="14" s="1"/>
  <c r="S203" i="4"/>
  <c r="T203" i="4" s="1"/>
  <c r="I203" i="14" s="1"/>
  <c r="S202" i="4"/>
  <c r="H202" i="14" s="1"/>
  <c r="S201" i="4"/>
  <c r="T201" i="4" s="1"/>
  <c r="I201" i="14" s="1"/>
  <c r="S200" i="4"/>
  <c r="T200" i="4" s="1"/>
  <c r="I200" i="14" s="1"/>
  <c r="S199" i="4"/>
  <c r="H199" i="14" s="1"/>
  <c r="T198" i="4"/>
  <c r="I198" i="14" s="1"/>
  <c r="S198" i="4"/>
  <c r="H198" i="14" s="1"/>
  <c r="S197" i="4"/>
  <c r="T197" i="4" s="1"/>
  <c r="I197" i="14" s="1"/>
  <c r="S196" i="4"/>
  <c r="H196" i="14" s="1"/>
  <c r="S195" i="4"/>
  <c r="T195" i="4" s="1"/>
  <c r="I195" i="14" s="1"/>
  <c r="S194" i="4"/>
  <c r="H194" i="14" s="1"/>
  <c r="S193" i="4"/>
  <c r="T193" i="4" s="1"/>
  <c r="I193" i="14" s="1"/>
  <c r="S192" i="4"/>
  <c r="T192" i="4" s="1"/>
  <c r="I192" i="14" s="1"/>
  <c r="S191" i="4"/>
  <c r="T191" i="4" s="1"/>
  <c r="I191" i="14" s="1"/>
  <c r="S190" i="4"/>
  <c r="H190" i="14" s="1"/>
  <c r="S189" i="4"/>
  <c r="T189" i="4" s="1"/>
  <c r="I189" i="14" s="1"/>
  <c r="S188" i="4"/>
  <c r="T188" i="4" s="1"/>
  <c r="I188" i="14" s="1"/>
  <c r="S187" i="4"/>
  <c r="T187" i="4" s="1"/>
  <c r="I187" i="14" s="1"/>
  <c r="S186" i="4"/>
  <c r="H186" i="14" s="1"/>
  <c r="S185" i="4"/>
  <c r="T185" i="4" s="1"/>
  <c r="I185" i="14" s="1"/>
  <c r="S184" i="4"/>
  <c r="T184" i="4" s="1"/>
  <c r="I184" i="14" s="1"/>
  <c r="S183" i="4"/>
  <c r="T183" i="4" s="1"/>
  <c r="I183" i="14" s="1"/>
  <c r="S182" i="4"/>
  <c r="H182" i="14" s="1"/>
  <c r="S181" i="4"/>
  <c r="T181" i="4" s="1"/>
  <c r="I181" i="14" s="1"/>
  <c r="S180" i="4"/>
  <c r="H180" i="14" s="1"/>
  <c r="S179" i="4"/>
  <c r="T179" i="4" s="1"/>
  <c r="I179" i="14" s="1"/>
  <c r="S178" i="4"/>
  <c r="H178" i="14" s="1"/>
  <c r="S177" i="4"/>
  <c r="T177" i="4" s="1"/>
  <c r="I177" i="14" s="1"/>
  <c r="T176" i="4"/>
  <c r="I176" i="14" s="1"/>
  <c r="S176" i="4"/>
  <c r="H176" i="14" s="1"/>
  <c r="S175" i="4"/>
  <c r="T175" i="4" s="1"/>
  <c r="I175" i="14" s="1"/>
  <c r="S174" i="4"/>
  <c r="H174" i="14" s="1"/>
  <c r="S173" i="4"/>
  <c r="T173" i="4" s="1"/>
  <c r="I173" i="14" s="1"/>
  <c r="S172" i="4"/>
  <c r="H172" i="14" s="1"/>
  <c r="S171" i="4"/>
  <c r="T171" i="4" s="1"/>
  <c r="I171" i="14" s="1"/>
  <c r="S170" i="4"/>
  <c r="H170" i="14" s="1"/>
  <c r="S169" i="4"/>
  <c r="H169" i="14" s="1"/>
  <c r="S168" i="4"/>
  <c r="H168" i="14" s="1"/>
  <c r="S167" i="4"/>
  <c r="T167" i="4" s="1"/>
  <c r="I167" i="14" s="1"/>
  <c r="S166" i="4"/>
  <c r="H166" i="14" s="1"/>
  <c r="S165" i="4"/>
  <c r="T165" i="4" s="1"/>
  <c r="I165" i="14" s="1"/>
  <c r="S164" i="4"/>
  <c r="T164" i="4" s="1"/>
  <c r="I164" i="14" s="1"/>
  <c r="S163" i="4"/>
  <c r="H163" i="14" s="1"/>
  <c r="S162" i="4"/>
  <c r="H162" i="14" s="1"/>
  <c r="S161" i="4"/>
  <c r="T161" i="4" s="1"/>
  <c r="I161" i="14" s="1"/>
  <c r="S160" i="4"/>
  <c r="H160" i="14" s="1"/>
  <c r="S159" i="4"/>
  <c r="T159" i="4" s="1"/>
  <c r="I159" i="14" s="1"/>
  <c r="S158" i="4"/>
  <c r="H158" i="14" s="1"/>
  <c r="S157" i="4"/>
  <c r="T157" i="4" s="1"/>
  <c r="I157" i="14" s="1"/>
  <c r="S156" i="4"/>
  <c r="T156" i="4" s="1"/>
  <c r="I156" i="14" s="1"/>
  <c r="S155" i="4"/>
  <c r="T155" i="4" s="1"/>
  <c r="I155" i="14" s="1"/>
  <c r="S154" i="4"/>
  <c r="H154" i="14" s="1"/>
  <c r="S153" i="4"/>
  <c r="T153" i="4" s="1"/>
  <c r="I153" i="14" s="1"/>
  <c r="S152" i="4"/>
  <c r="T152" i="4" s="1"/>
  <c r="I152" i="14" s="1"/>
  <c r="S151" i="4"/>
  <c r="H151" i="14" s="1"/>
  <c r="S150" i="4"/>
  <c r="H150" i="14" s="1"/>
  <c r="S149" i="4"/>
  <c r="T149" i="4" s="1"/>
  <c r="I149" i="14" s="1"/>
  <c r="S148" i="4"/>
  <c r="T148" i="4" s="1"/>
  <c r="I148" i="14" s="1"/>
  <c r="S147" i="4"/>
  <c r="T147" i="4" s="1"/>
  <c r="I147" i="14" s="1"/>
  <c r="S146" i="4"/>
  <c r="H146" i="14" s="1"/>
  <c r="S145" i="4"/>
  <c r="T145" i="4" s="1"/>
  <c r="I145" i="14" s="1"/>
  <c r="S144" i="4"/>
  <c r="H144" i="14" s="1"/>
  <c r="S143" i="4"/>
  <c r="T143" i="4" s="1"/>
  <c r="I143" i="14" s="1"/>
  <c r="S142" i="4"/>
  <c r="T142" i="4" s="1"/>
  <c r="I142" i="14" s="1"/>
  <c r="S141" i="4"/>
  <c r="T141" i="4" s="1"/>
  <c r="I141" i="14" s="1"/>
  <c r="S140" i="4"/>
  <c r="H140" i="14" s="1"/>
  <c r="S139" i="4"/>
  <c r="T139" i="4" s="1"/>
  <c r="I139" i="14" s="1"/>
  <c r="S138" i="4"/>
  <c r="H138" i="14" s="1"/>
  <c r="S137" i="4"/>
  <c r="T137" i="4" s="1"/>
  <c r="I137" i="14" s="1"/>
  <c r="S136" i="4"/>
  <c r="H136" i="14" s="1"/>
  <c r="S135" i="4"/>
  <c r="T135" i="4" s="1"/>
  <c r="I135" i="14" s="1"/>
  <c r="S134" i="4"/>
  <c r="T134" i="4" s="1"/>
  <c r="I134" i="14" s="1"/>
  <c r="S133" i="4"/>
  <c r="H133" i="14" s="1"/>
  <c r="S132" i="4"/>
  <c r="H132" i="14" s="1"/>
  <c r="S131" i="4"/>
  <c r="T131" i="4" s="1"/>
  <c r="I131" i="14" s="1"/>
  <c r="S130" i="4"/>
  <c r="H130" i="14" s="1"/>
  <c r="S129" i="4"/>
  <c r="T129" i="4" s="1"/>
  <c r="I129" i="14" s="1"/>
  <c r="S128" i="4"/>
  <c r="T128" i="4" s="1"/>
  <c r="I128" i="14" s="1"/>
  <c r="S127" i="4"/>
  <c r="H127" i="14" s="1"/>
  <c r="S126" i="4"/>
  <c r="H126" i="14" s="1"/>
  <c r="S125" i="4"/>
  <c r="T125" i="4" s="1"/>
  <c r="I125" i="14" s="1"/>
  <c r="S124" i="4"/>
  <c r="H124" i="14" s="1"/>
  <c r="S123" i="4"/>
  <c r="T123" i="4" s="1"/>
  <c r="I123" i="14" s="1"/>
  <c r="T122" i="4"/>
  <c r="I122" i="14" s="1"/>
  <c r="S122" i="4"/>
  <c r="H122" i="14" s="1"/>
  <c r="S121" i="4"/>
  <c r="H121" i="14" s="1"/>
  <c r="S120" i="4"/>
  <c r="H120" i="14" s="1"/>
  <c r="S119" i="4"/>
  <c r="T119" i="4" s="1"/>
  <c r="I119" i="14" s="1"/>
  <c r="S118" i="4"/>
  <c r="H118" i="14" s="1"/>
  <c r="S117" i="4"/>
  <c r="T117" i="4" s="1"/>
  <c r="I117" i="14" s="1"/>
  <c r="S116" i="4"/>
  <c r="T116" i="4" s="1"/>
  <c r="I116" i="14" s="1"/>
  <c r="S115" i="4"/>
  <c r="H115" i="14" s="1"/>
  <c r="S114" i="4"/>
  <c r="H114" i="14" s="1"/>
  <c r="S113" i="4"/>
  <c r="T113" i="4" s="1"/>
  <c r="I113" i="14" s="1"/>
  <c r="S112" i="4"/>
  <c r="T112" i="4" s="1"/>
  <c r="I112" i="14" s="1"/>
  <c r="S111" i="4"/>
  <c r="T111" i="4" s="1"/>
  <c r="I111" i="14" s="1"/>
  <c r="S110" i="4"/>
  <c r="H110" i="14" s="1"/>
  <c r="S109" i="4"/>
  <c r="T109" i="4" s="1"/>
  <c r="I109" i="14" s="1"/>
  <c r="T108" i="4"/>
  <c r="I108" i="14" s="1"/>
  <c r="S108" i="4"/>
  <c r="H108" i="14" s="1"/>
  <c r="S107" i="4"/>
  <c r="T107" i="4" s="1"/>
  <c r="I107" i="14" s="1"/>
  <c r="S106" i="4"/>
  <c r="H106" i="14" s="1"/>
  <c r="S105" i="4"/>
  <c r="T105" i="4" s="1"/>
  <c r="I105" i="14" s="1"/>
  <c r="S104" i="4"/>
  <c r="H104" i="14" s="1"/>
  <c r="S103" i="4"/>
  <c r="T103" i="4" s="1"/>
  <c r="I103" i="14" s="1"/>
  <c r="S102" i="4"/>
  <c r="H102" i="14" s="1"/>
  <c r="S101" i="4"/>
  <c r="T101" i="4" s="1"/>
  <c r="I101" i="14" s="1"/>
  <c r="S100" i="4"/>
  <c r="H100" i="14" s="1"/>
  <c r="S99" i="4"/>
  <c r="T99" i="4" s="1"/>
  <c r="I99" i="14" s="1"/>
  <c r="S98" i="4"/>
  <c r="H98" i="14" s="1"/>
  <c r="S97" i="4"/>
  <c r="T97" i="4" s="1"/>
  <c r="I97" i="14" s="1"/>
  <c r="S96" i="4"/>
  <c r="H96" i="14" s="1"/>
  <c r="S95" i="4"/>
  <c r="T95" i="4" s="1"/>
  <c r="I95" i="14" s="1"/>
  <c r="S94" i="4"/>
  <c r="H94" i="14" s="1"/>
  <c r="S93" i="4"/>
  <c r="T93" i="4" s="1"/>
  <c r="I93" i="14" s="1"/>
  <c r="S92" i="4"/>
  <c r="T92" i="4" s="1"/>
  <c r="I92" i="14" s="1"/>
  <c r="S91" i="4"/>
  <c r="H91" i="14" s="1"/>
  <c r="S90" i="4"/>
  <c r="H90" i="14" s="1"/>
  <c r="S89" i="4"/>
  <c r="T89" i="4" s="1"/>
  <c r="I89" i="14" s="1"/>
  <c r="S88" i="4"/>
  <c r="T88" i="4" s="1"/>
  <c r="I88" i="14" s="1"/>
  <c r="S87" i="4"/>
  <c r="T87" i="4" s="1"/>
  <c r="I87" i="14" s="1"/>
  <c r="S86" i="4"/>
  <c r="H86" i="14" s="1"/>
  <c r="S85" i="4"/>
  <c r="H85" i="14" s="1"/>
  <c r="S84" i="4"/>
  <c r="H84" i="14" s="1"/>
  <c r="S83" i="4"/>
  <c r="T83" i="4" s="1"/>
  <c r="I83" i="14" s="1"/>
  <c r="S82" i="4"/>
  <c r="H82" i="14" s="1"/>
  <c r="S81" i="4"/>
  <c r="T81" i="4" s="1"/>
  <c r="I81" i="14" s="1"/>
  <c r="S80" i="4"/>
  <c r="T80" i="4" s="1"/>
  <c r="I80" i="14" s="1"/>
  <c r="S79" i="4"/>
  <c r="H79" i="14" s="1"/>
  <c r="S78" i="4"/>
  <c r="H78" i="14" s="1"/>
  <c r="S77" i="4"/>
  <c r="T77" i="4" s="1"/>
  <c r="I77" i="14" s="1"/>
  <c r="S76" i="4"/>
  <c r="T76" i="4" s="1"/>
  <c r="I76" i="14" s="1"/>
  <c r="S75" i="4"/>
  <c r="T75" i="4" s="1"/>
  <c r="I75" i="14" s="1"/>
  <c r="T74" i="4"/>
  <c r="I74" i="14" s="1"/>
  <c r="S74" i="4"/>
  <c r="H74" i="14" s="1"/>
  <c r="S73" i="4"/>
  <c r="T73" i="4" s="1"/>
  <c r="I73" i="14" s="1"/>
  <c r="S72" i="4"/>
  <c r="H72" i="14" s="1"/>
  <c r="S71" i="4"/>
  <c r="T71" i="4" s="1"/>
  <c r="I71" i="14" s="1"/>
  <c r="S70" i="4"/>
  <c r="H70" i="14" s="1"/>
  <c r="S69" i="4"/>
  <c r="T69" i="4" s="1"/>
  <c r="I69" i="14" s="1"/>
  <c r="S68" i="4"/>
  <c r="H68" i="14" s="1"/>
  <c r="S67" i="4"/>
  <c r="H67" i="14" s="1"/>
  <c r="S66" i="4"/>
  <c r="H66" i="14" s="1"/>
  <c r="S65" i="4"/>
  <c r="T65" i="4" s="1"/>
  <c r="I65" i="14" s="1"/>
  <c r="S64" i="4"/>
  <c r="T64" i="4" s="1"/>
  <c r="I64" i="14" s="1"/>
  <c r="S63" i="4"/>
  <c r="T63" i="4" s="1"/>
  <c r="I63" i="14" s="1"/>
  <c r="S62" i="4"/>
  <c r="H62" i="14" s="1"/>
  <c r="S61" i="4"/>
  <c r="H61" i="14" s="1"/>
  <c r="S60" i="4"/>
  <c r="H60" i="14" s="1"/>
  <c r="S59" i="4"/>
  <c r="T59" i="4" s="1"/>
  <c r="I59" i="14" s="1"/>
  <c r="S58" i="4"/>
  <c r="H58" i="14" s="1"/>
  <c r="S57" i="4"/>
  <c r="T57" i="4" s="1"/>
  <c r="I57" i="14" s="1"/>
  <c r="S56" i="4"/>
  <c r="H56" i="14" s="1"/>
  <c r="S55" i="4"/>
  <c r="T55" i="4" s="1"/>
  <c r="I55" i="14" s="1"/>
  <c r="S54" i="4"/>
  <c r="H54" i="14" s="1"/>
  <c r="S53" i="4"/>
  <c r="T53" i="4" s="1"/>
  <c r="I53" i="14" s="1"/>
  <c r="S52" i="4"/>
  <c r="H52" i="14" s="1"/>
  <c r="S51" i="4"/>
  <c r="T51" i="4" s="1"/>
  <c r="I51" i="14" s="1"/>
  <c r="T50" i="4"/>
  <c r="I50" i="14" s="1"/>
  <c r="S50" i="4"/>
  <c r="H50" i="14" s="1"/>
  <c r="S226" i="5"/>
  <c r="L226" i="14" s="1"/>
  <c r="S225" i="5"/>
  <c r="T225" i="5" s="1"/>
  <c r="M225" i="14" s="1"/>
  <c r="S224" i="5"/>
  <c r="T224" i="5" s="1"/>
  <c r="M224" i="14" s="1"/>
  <c r="S223" i="5"/>
  <c r="L223" i="14" s="1"/>
  <c r="S222" i="5"/>
  <c r="T222" i="5" s="1"/>
  <c r="M222" i="14" s="1"/>
  <c r="S221" i="5"/>
  <c r="L221" i="14" s="1"/>
  <c r="S220" i="5"/>
  <c r="L220" i="14" s="1"/>
  <c r="S219" i="5"/>
  <c r="T219" i="5" s="1"/>
  <c r="M219" i="14" s="1"/>
  <c r="S218" i="5"/>
  <c r="T218" i="5" s="1"/>
  <c r="M218" i="14" s="1"/>
  <c r="S217" i="5"/>
  <c r="T217" i="5" s="1"/>
  <c r="M217" i="14" s="1"/>
  <c r="S216" i="5"/>
  <c r="L216" i="14" s="1"/>
  <c r="S215" i="5"/>
  <c r="L215" i="14" s="1"/>
  <c r="S214" i="5"/>
  <c r="L214" i="14" s="1"/>
  <c r="S213" i="5"/>
  <c r="T213" i="5" s="1"/>
  <c r="M213" i="14" s="1"/>
  <c r="S212" i="5"/>
  <c r="T212" i="5" s="1"/>
  <c r="M212" i="14" s="1"/>
  <c r="S211" i="5"/>
  <c r="L211" i="14" s="1"/>
  <c r="S210" i="5"/>
  <c r="T210" i="5" s="1"/>
  <c r="M210" i="14" s="1"/>
  <c r="S209" i="5"/>
  <c r="T209" i="5" s="1"/>
  <c r="M209" i="14" s="1"/>
  <c r="S208" i="5"/>
  <c r="L208" i="14" s="1"/>
  <c r="S207" i="5"/>
  <c r="T207" i="5" s="1"/>
  <c r="M207" i="14" s="1"/>
  <c r="S206" i="5"/>
  <c r="T206" i="5" s="1"/>
  <c r="M206" i="14" s="1"/>
  <c r="S205" i="5"/>
  <c r="T205" i="5" s="1"/>
  <c r="M205" i="14" s="1"/>
  <c r="S204" i="5"/>
  <c r="L204" i="14" s="1"/>
  <c r="S203" i="5"/>
  <c r="T203" i="5" s="1"/>
  <c r="M203" i="14" s="1"/>
  <c r="S202" i="5"/>
  <c r="L202" i="14" s="1"/>
  <c r="S201" i="5"/>
  <c r="T201" i="5" s="1"/>
  <c r="M201" i="14" s="1"/>
  <c r="S200" i="5"/>
  <c r="T200" i="5" s="1"/>
  <c r="M200" i="14" s="1"/>
  <c r="S199" i="5"/>
  <c r="L199" i="14" s="1"/>
  <c r="S198" i="5"/>
  <c r="T198" i="5" s="1"/>
  <c r="M198" i="14" s="1"/>
  <c r="S197" i="5"/>
  <c r="L197" i="14" s="1"/>
  <c r="S196" i="5"/>
  <c r="T196" i="5" s="1"/>
  <c r="M196" i="14" s="1"/>
  <c r="S195" i="5"/>
  <c r="T195" i="5" s="1"/>
  <c r="M195" i="14" s="1"/>
  <c r="S194" i="5"/>
  <c r="T194" i="5" s="1"/>
  <c r="M194" i="14" s="1"/>
  <c r="S193" i="5"/>
  <c r="L193" i="14" s="1"/>
  <c r="S192" i="5"/>
  <c r="T192" i="5" s="1"/>
  <c r="M192" i="14" s="1"/>
  <c r="S191" i="5"/>
  <c r="T191" i="5" s="1"/>
  <c r="M191" i="14" s="1"/>
  <c r="S190" i="5"/>
  <c r="L190" i="14" s="1"/>
  <c r="S189" i="5"/>
  <c r="T189" i="5" s="1"/>
  <c r="M189" i="14" s="1"/>
  <c r="S188" i="5"/>
  <c r="T188" i="5" s="1"/>
  <c r="M188" i="14" s="1"/>
  <c r="S187" i="5"/>
  <c r="L187" i="14" s="1"/>
  <c r="S186" i="5"/>
  <c r="L186" i="14" s="1"/>
  <c r="S185" i="5"/>
  <c r="T185" i="5" s="1"/>
  <c r="M185" i="14" s="1"/>
  <c r="S184" i="5"/>
  <c r="L184" i="14" s="1"/>
  <c r="S183" i="5"/>
  <c r="T183" i="5" s="1"/>
  <c r="M183" i="14" s="1"/>
  <c r="S182" i="5"/>
  <c r="T182" i="5" s="1"/>
  <c r="M182" i="14" s="1"/>
  <c r="S181" i="5"/>
  <c r="T181" i="5" s="1"/>
  <c r="M181" i="14" s="1"/>
  <c r="S180" i="5"/>
  <c r="L180" i="14" s="1"/>
  <c r="S179" i="5"/>
  <c r="L179" i="14" s="1"/>
  <c r="S178" i="5"/>
  <c r="L178" i="14" s="1"/>
  <c r="S177" i="5"/>
  <c r="T177" i="5" s="1"/>
  <c r="M177" i="14" s="1"/>
  <c r="S176" i="5"/>
  <c r="T176" i="5" s="1"/>
  <c r="M176" i="14" s="1"/>
  <c r="S175" i="5"/>
  <c r="L175" i="14" s="1"/>
  <c r="S174" i="5"/>
  <c r="T174" i="5" s="1"/>
  <c r="M174" i="14" s="1"/>
  <c r="S173" i="5"/>
  <c r="L173" i="14" s="1"/>
  <c r="S172" i="5"/>
  <c r="L172" i="14" s="1"/>
  <c r="S171" i="5"/>
  <c r="T171" i="5" s="1"/>
  <c r="M171" i="14" s="1"/>
  <c r="S170" i="5"/>
  <c r="T170" i="5" s="1"/>
  <c r="M170" i="14" s="1"/>
  <c r="S169" i="5"/>
  <c r="T169" i="5" s="1"/>
  <c r="M169" i="14" s="1"/>
  <c r="S168" i="5"/>
  <c r="L168" i="14" s="1"/>
  <c r="S167" i="5"/>
  <c r="T167" i="5" s="1"/>
  <c r="M167" i="14" s="1"/>
  <c r="S166" i="5"/>
  <c r="L166" i="14" s="1"/>
  <c r="S165" i="5"/>
  <c r="T165" i="5" s="1"/>
  <c r="M165" i="14" s="1"/>
  <c r="S164" i="5"/>
  <c r="T164" i="5" s="1"/>
  <c r="M164" i="14" s="1"/>
  <c r="S163" i="5"/>
  <c r="L163" i="14" s="1"/>
  <c r="S162" i="5"/>
  <c r="T162" i="5" s="1"/>
  <c r="M162" i="14" s="1"/>
  <c r="S161" i="5"/>
  <c r="L161" i="14" s="1"/>
  <c r="S160" i="5"/>
  <c r="T160" i="5" s="1"/>
  <c r="M160" i="14" s="1"/>
  <c r="S159" i="5"/>
  <c r="T159" i="5" s="1"/>
  <c r="M159" i="14" s="1"/>
  <c r="S158" i="5"/>
  <c r="T158" i="5" s="1"/>
  <c r="M158" i="14" s="1"/>
  <c r="S157" i="5"/>
  <c r="L157" i="14" s="1"/>
  <c r="S156" i="5"/>
  <c r="L156" i="14" s="1"/>
  <c r="S155" i="5"/>
  <c r="T155" i="5" s="1"/>
  <c r="M155" i="14" s="1"/>
  <c r="S154" i="5"/>
  <c r="L154" i="14" s="1"/>
  <c r="S153" i="5"/>
  <c r="T153" i="5" s="1"/>
  <c r="M153" i="14" s="1"/>
  <c r="S152" i="5"/>
  <c r="T152" i="5" s="1"/>
  <c r="M152" i="14" s="1"/>
  <c r="S151" i="5"/>
  <c r="L151" i="14" s="1"/>
  <c r="T150" i="5"/>
  <c r="M150" i="14" s="1"/>
  <c r="S150" i="5"/>
  <c r="L150" i="14" s="1"/>
  <c r="S149" i="5"/>
  <c r="T149" i="5" s="1"/>
  <c r="M149" i="14" s="1"/>
  <c r="S148" i="5"/>
  <c r="L148" i="14" s="1"/>
  <c r="S147" i="5"/>
  <c r="T147" i="5" s="1"/>
  <c r="M147" i="14" s="1"/>
  <c r="S146" i="5"/>
  <c r="T146" i="5" s="1"/>
  <c r="M146" i="14" s="1"/>
  <c r="S145" i="5"/>
  <c r="T145" i="5" s="1"/>
  <c r="M145" i="14" s="1"/>
  <c r="S144" i="5"/>
  <c r="L144" i="14" s="1"/>
  <c r="T143" i="5"/>
  <c r="M143" i="14" s="1"/>
  <c r="S143" i="5"/>
  <c r="L143" i="14" s="1"/>
  <c r="S142" i="5"/>
  <c r="L142" i="14" s="1"/>
  <c r="S141" i="5"/>
  <c r="T141" i="5" s="1"/>
  <c r="M141" i="14" s="1"/>
  <c r="S140" i="5"/>
  <c r="T140" i="5" s="1"/>
  <c r="M140" i="14" s="1"/>
  <c r="S139" i="5"/>
  <c r="L139" i="14" s="1"/>
  <c r="S138" i="5"/>
  <c r="T138" i="5" s="1"/>
  <c r="M138" i="14" s="1"/>
  <c r="S137" i="5"/>
  <c r="T137" i="5" s="1"/>
  <c r="M137" i="14" s="1"/>
  <c r="S136" i="5"/>
  <c r="L136" i="14" s="1"/>
  <c r="S135" i="5"/>
  <c r="T135" i="5" s="1"/>
  <c r="M135" i="14" s="1"/>
  <c r="S134" i="5"/>
  <c r="T134" i="5" s="1"/>
  <c r="M134" i="14" s="1"/>
  <c r="S133" i="5"/>
  <c r="T133" i="5" s="1"/>
  <c r="M133" i="14" s="1"/>
  <c r="T132" i="5"/>
  <c r="M132" i="14" s="1"/>
  <c r="S132" i="5"/>
  <c r="L132" i="14" s="1"/>
  <c r="S131" i="5"/>
  <c r="T131" i="5" s="1"/>
  <c r="M131" i="14" s="1"/>
  <c r="S130" i="5"/>
  <c r="L130" i="14" s="1"/>
  <c r="S129" i="5"/>
  <c r="T129" i="5" s="1"/>
  <c r="M129" i="14" s="1"/>
  <c r="S128" i="5"/>
  <c r="T128" i="5" s="1"/>
  <c r="M128" i="14" s="1"/>
  <c r="S127" i="5"/>
  <c r="L127" i="14" s="1"/>
  <c r="S126" i="5"/>
  <c r="T126" i="5" s="1"/>
  <c r="M126" i="14" s="1"/>
  <c r="S125" i="5"/>
  <c r="L125" i="14" s="1"/>
  <c r="S124" i="5"/>
  <c r="T124" i="5" s="1"/>
  <c r="M124" i="14" s="1"/>
  <c r="S123" i="5"/>
  <c r="T123" i="5" s="1"/>
  <c r="M123" i="14" s="1"/>
  <c r="S122" i="5"/>
  <c r="T122" i="5" s="1"/>
  <c r="M122" i="14" s="1"/>
  <c r="S121" i="5"/>
  <c r="L121" i="14" s="1"/>
  <c r="S120" i="5"/>
  <c r="L120" i="14" s="1"/>
  <c r="S119" i="5"/>
  <c r="T119" i="5" s="1"/>
  <c r="M119" i="14" s="1"/>
  <c r="S118" i="5"/>
  <c r="L118" i="14" s="1"/>
  <c r="S117" i="5"/>
  <c r="T117" i="5" s="1"/>
  <c r="M117" i="14" s="1"/>
  <c r="S116" i="5"/>
  <c r="T116" i="5" s="1"/>
  <c r="M116" i="14" s="1"/>
  <c r="S115" i="5"/>
  <c r="L115" i="14" s="1"/>
  <c r="S114" i="5"/>
  <c r="L114" i="14" s="1"/>
  <c r="S113" i="5"/>
  <c r="L113" i="14" s="1"/>
  <c r="S112" i="5"/>
  <c r="L112" i="14" s="1"/>
  <c r="S111" i="5"/>
  <c r="T111" i="5" s="1"/>
  <c r="M111" i="14" s="1"/>
  <c r="S110" i="5"/>
  <c r="T110" i="5" s="1"/>
  <c r="M110" i="14" s="1"/>
  <c r="S109" i="5"/>
  <c r="T109" i="5" s="1"/>
  <c r="M109" i="14" s="1"/>
  <c r="S108" i="5"/>
  <c r="L108" i="14" s="1"/>
  <c r="S107" i="5"/>
  <c r="L107" i="14" s="1"/>
  <c r="S106" i="5"/>
  <c r="L106" i="14" s="1"/>
  <c r="S105" i="5"/>
  <c r="T105" i="5" s="1"/>
  <c r="M105" i="14" s="1"/>
  <c r="S104" i="5"/>
  <c r="T104" i="5" s="1"/>
  <c r="M104" i="14" s="1"/>
  <c r="S103" i="5"/>
  <c r="L103" i="14" s="1"/>
  <c r="S102" i="5"/>
  <c r="T102" i="5" s="1"/>
  <c r="M102" i="14" s="1"/>
  <c r="S101" i="5"/>
  <c r="T101" i="5" s="1"/>
  <c r="M101" i="14" s="1"/>
  <c r="S100" i="5"/>
  <c r="L100" i="14" s="1"/>
  <c r="S99" i="5"/>
  <c r="T99" i="5" s="1"/>
  <c r="M99" i="14" s="1"/>
  <c r="S98" i="5"/>
  <c r="T98" i="5" s="1"/>
  <c r="M98" i="14" s="1"/>
  <c r="S97" i="5"/>
  <c r="L97" i="14" s="1"/>
  <c r="S96" i="5"/>
  <c r="L96" i="14" s="1"/>
  <c r="S95" i="5"/>
  <c r="T95" i="5" s="1"/>
  <c r="M95" i="14" s="1"/>
  <c r="S94" i="5"/>
  <c r="L94" i="14" s="1"/>
  <c r="S93" i="5"/>
  <c r="T93" i="5" s="1"/>
  <c r="M93" i="14" s="1"/>
  <c r="S92" i="5"/>
  <c r="T92" i="5" s="1"/>
  <c r="M92" i="14" s="1"/>
  <c r="S91" i="5"/>
  <c r="L91" i="14" s="1"/>
  <c r="S90" i="5"/>
  <c r="T90" i="5" s="1"/>
  <c r="M90" i="14" s="1"/>
  <c r="S89" i="5"/>
  <c r="L89" i="14" s="1"/>
  <c r="S88" i="5"/>
  <c r="T88" i="5" s="1"/>
  <c r="M88" i="14" s="1"/>
  <c r="S87" i="5"/>
  <c r="T87" i="5" s="1"/>
  <c r="M87" i="14" s="1"/>
  <c r="S86" i="5"/>
  <c r="T86" i="5" s="1"/>
  <c r="M86" i="14" s="1"/>
  <c r="S85" i="5"/>
  <c r="L85" i="14" s="1"/>
  <c r="S84" i="5"/>
  <c r="L84" i="14" s="1"/>
  <c r="S83" i="5"/>
  <c r="L83" i="14" s="1"/>
  <c r="S82" i="5"/>
  <c r="L82" i="14" s="1"/>
  <c r="S81" i="5"/>
  <c r="T81" i="5" s="1"/>
  <c r="M81" i="14" s="1"/>
  <c r="S80" i="5"/>
  <c r="T80" i="5" s="1"/>
  <c r="M80" i="14" s="1"/>
  <c r="S79" i="5"/>
  <c r="L79" i="14" s="1"/>
  <c r="S78" i="5"/>
  <c r="T78" i="5" s="1"/>
  <c r="M78" i="14" s="1"/>
  <c r="T77" i="5"/>
  <c r="M77" i="14" s="1"/>
  <c r="S77" i="5"/>
  <c r="L77" i="14" s="1"/>
  <c r="S76" i="5"/>
  <c r="L76" i="14" s="1"/>
  <c r="S75" i="5"/>
  <c r="T75" i="5" s="1"/>
  <c r="M75" i="14" s="1"/>
  <c r="S74" i="5"/>
  <c r="T74" i="5" s="1"/>
  <c r="M74" i="14" s="1"/>
  <c r="S73" i="5"/>
  <c r="T73" i="5" s="1"/>
  <c r="M73" i="14" s="1"/>
  <c r="S72" i="5"/>
  <c r="L72" i="14" s="1"/>
  <c r="S71" i="5"/>
  <c r="L71" i="14" s="1"/>
  <c r="S70" i="5"/>
  <c r="L70" i="14" s="1"/>
  <c r="S69" i="5"/>
  <c r="T69" i="5" s="1"/>
  <c r="M69" i="14" s="1"/>
  <c r="S68" i="5"/>
  <c r="T68" i="5" s="1"/>
  <c r="M68" i="14" s="1"/>
  <c r="S67" i="5"/>
  <c r="L67" i="14" s="1"/>
  <c r="S66" i="5"/>
  <c r="T66" i="5" s="1"/>
  <c r="M66" i="14" s="1"/>
  <c r="S65" i="5"/>
  <c r="L65" i="14" s="1"/>
  <c r="S64" i="5"/>
  <c r="L64" i="14" s="1"/>
  <c r="S63" i="5"/>
  <c r="T63" i="5" s="1"/>
  <c r="M63" i="14" s="1"/>
  <c r="S62" i="5"/>
  <c r="T62" i="5" s="1"/>
  <c r="M62" i="14" s="1"/>
  <c r="T61" i="5"/>
  <c r="M61" i="14" s="1"/>
  <c r="S61" i="5"/>
  <c r="L61" i="14" s="1"/>
  <c r="S60" i="5"/>
  <c r="T60" i="5" s="1"/>
  <c r="M60" i="14" s="1"/>
  <c r="S59" i="5"/>
  <c r="T59" i="5" s="1"/>
  <c r="M59" i="14" s="1"/>
  <c r="S58" i="5"/>
  <c r="L58" i="14" s="1"/>
  <c r="S57" i="5"/>
  <c r="T57" i="5" s="1"/>
  <c r="M57" i="14" s="1"/>
  <c r="S56" i="5"/>
  <c r="T56" i="5" s="1"/>
  <c r="M56" i="14" s="1"/>
  <c r="S55" i="5"/>
  <c r="L55" i="14" s="1"/>
  <c r="S54" i="5"/>
  <c r="L54" i="14" s="1"/>
  <c r="S53" i="5"/>
  <c r="L53" i="14" s="1"/>
  <c r="S52" i="5"/>
  <c r="T52" i="5" s="1"/>
  <c r="M52" i="14" s="1"/>
  <c r="S51" i="5"/>
  <c r="T51" i="5" s="1"/>
  <c r="M51" i="14" s="1"/>
  <c r="S50" i="5"/>
  <c r="T50" i="5" s="1"/>
  <c r="M50" i="14" s="1"/>
  <c r="S51" i="6"/>
  <c r="P51" i="14" s="1"/>
  <c r="S52" i="6"/>
  <c r="T52" i="6" s="1"/>
  <c r="Q52" i="14" s="1"/>
  <c r="S53" i="6"/>
  <c r="P53" i="14" s="1"/>
  <c r="S54" i="6"/>
  <c r="P54" i="14" s="1"/>
  <c r="S55" i="6"/>
  <c r="P55" i="14" s="1"/>
  <c r="S56" i="6"/>
  <c r="P56" i="14" s="1"/>
  <c r="S57" i="6"/>
  <c r="T57" i="6" s="1"/>
  <c r="Q57" i="14" s="1"/>
  <c r="S58" i="6"/>
  <c r="T58" i="6" s="1"/>
  <c r="Q58" i="14" s="1"/>
  <c r="S59" i="6"/>
  <c r="T59" i="6" s="1"/>
  <c r="Q59" i="14" s="1"/>
  <c r="S60" i="6"/>
  <c r="T60" i="6" s="1"/>
  <c r="Q60" i="14" s="1"/>
  <c r="S61" i="6"/>
  <c r="P61" i="14" s="1"/>
  <c r="S62" i="6"/>
  <c r="P62" i="14" s="1"/>
  <c r="S63" i="6"/>
  <c r="P63" i="14" s="1"/>
  <c r="S64" i="6"/>
  <c r="T64" i="6" s="1"/>
  <c r="Q64" i="14" s="1"/>
  <c r="S65" i="6"/>
  <c r="P65" i="14" s="1"/>
  <c r="S66" i="6"/>
  <c r="P66" i="14" s="1"/>
  <c r="S67" i="6"/>
  <c r="P67" i="14" s="1"/>
  <c r="S68" i="6"/>
  <c r="T68" i="6" s="1"/>
  <c r="Q68" i="14" s="1"/>
  <c r="S69" i="6"/>
  <c r="T69" i="6" s="1"/>
  <c r="Q69" i="14" s="1"/>
  <c r="S70" i="6"/>
  <c r="T70" i="6" s="1"/>
  <c r="Q70" i="14" s="1"/>
  <c r="S71" i="6"/>
  <c r="T71" i="6" s="1"/>
  <c r="Q71" i="14" s="1"/>
  <c r="S72" i="6"/>
  <c r="T72" i="6" s="1"/>
  <c r="Q72" i="14" s="1"/>
  <c r="S73" i="6"/>
  <c r="P73" i="14" s="1"/>
  <c r="S74" i="6"/>
  <c r="P74" i="14" s="1"/>
  <c r="S75" i="6"/>
  <c r="P75" i="14" s="1"/>
  <c r="S76" i="6"/>
  <c r="T76" i="6" s="1"/>
  <c r="Q76" i="14" s="1"/>
  <c r="S77" i="6"/>
  <c r="P77" i="14" s="1"/>
  <c r="S78" i="6"/>
  <c r="T78" i="6" s="1"/>
  <c r="Q78" i="14" s="1"/>
  <c r="S79" i="6"/>
  <c r="P79" i="14" s="1"/>
  <c r="S80" i="6"/>
  <c r="P80" i="14" s="1"/>
  <c r="S81" i="6"/>
  <c r="T81" i="6" s="1"/>
  <c r="Q81" i="14" s="1"/>
  <c r="S82" i="6"/>
  <c r="T82" i="6" s="1"/>
  <c r="Q82" i="14" s="1"/>
  <c r="S83" i="6"/>
  <c r="T83" i="6" s="1"/>
  <c r="Q83" i="14" s="1"/>
  <c r="S84" i="6"/>
  <c r="T84" i="6" s="1"/>
  <c r="Q84" i="14" s="1"/>
  <c r="S85" i="6"/>
  <c r="P85" i="14" s="1"/>
  <c r="S86" i="6"/>
  <c r="P86" i="14" s="1"/>
  <c r="S87" i="6"/>
  <c r="P87" i="14" s="1"/>
  <c r="S88" i="6"/>
  <c r="T88" i="6" s="1"/>
  <c r="Q88" i="14" s="1"/>
  <c r="S89" i="6"/>
  <c r="P89" i="14" s="1"/>
  <c r="S90" i="6"/>
  <c r="T90" i="6" s="1"/>
  <c r="Q90" i="14" s="1"/>
  <c r="S91" i="6"/>
  <c r="P91" i="14" s="1"/>
  <c r="S92" i="6"/>
  <c r="T92" i="6" s="1"/>
  <c r="Q92" i="14" s="1"/>
  <c r="S93" i="6"/>
  <c r="T93" i="6" s="1"/>
  <c r="Q93" i="14" s="1"/>
  <c r="S94" i="6"/>
  <c r="T94" i="6" s="1"/>
  <c r="Q94" i="14" s="1"/>
  <c r="S95" i="6"/>
  <c r="T95" i="6" s="1"/>
  <c r="Q95" i="14" s="1"/>
  <c r="S96" i="6"/>
  <c r="T96" i="6" s="1"/>
  <c r="Q96" i="14" s="1"/>
  <c r="S97" i="6"/>
  <c r="P97" i="14" s="1"/>
  <c r="S98" i="6"/>
  <c r="P98" i="14" s="1"/>
  <c r="S99" i="6"/>
  <c r="P99" i="14" s="1"/>
  <c r="S100" i="6"/>
  <c r="T100" i="6" s="1"/>
  <c r="Q100" i="14" s="1"/>
  <c r="S101" i="6"/>
  <c r="P101" i="14" s="1"/>
  <c r="S102" i="6"/>
  <c r="P102" i="14" s="1"/>
  <c r="S103" i="6"/>
  <c r="P103" i="14" s="1"/>
  <c r="S104" i="6"/>
  <c r="P104" i="14" s="1"/>
  <c r="S105" i="6"/>
  <c r="T105" i="6" s="1"/>
  <c r="Q105" i="14" s="1"/>
  <c r="S106" i="6"/>
  <c r="T106" i="6" s="1"/>
  <c r="Q106" i="14" s="1"/>
  <c r="S107" i="6"/>
  <c r="T107" i="6" s="1"/>
  <c r="Q107" i="14" s="1"/>
  <c r="S108" i="6"/>
  <c r="T108" i="6" s="1"/>
  <c r="Q108" i="14" s="1"/>
  <c r="S109" i="6"/>
  <c r="P109" i="14" s="1"/>
  <c r="S110" i="6"/>
  <c r="P110" i="14" s="1"/>
  <c r="S111" i="6"/>
  <c r="P111" i="14" s="1"/>
  <c r="S112" i="6"/>
  <c r="T112" i="6" s="1"/>
  <c r="Q112" i="14" s="1"/>
  <c r="S113" i="6"/>
  <c r="P113" i="14" s="1"/>
  <c r="S114" i="6"/>
  <c r="P114" i="14" s="1"/>
  <c r="S115" i="6"/>
  <c r="P115" i="14" s="1"/>
  <c r="S116" i="6"/>
  <c r="T116" i="6" s="1"/>
  <c r="Q116" i="14" s="1"/>
  <c r="S117" i="6"/>
  <c r="T117" i="6" s="1"/>
  <c r="Q117" i="14" s="1"/>
  <c r="S118" i="6"/>
  <c r="T118" i="6" s="1"/>
  <c r="Q118" i="14" s="1"/>
  <c r="S119" i="6"/>
  <c r="T119" i="6" s="1"/>
  <c r="Q119" i="14" s="1"/>
  <c r="S120" i="6"/>
  <c r="T120" i="6" s="1"/>
  <c r="Q120" i="14" s="1"/>
  <c r="S121" i="6"/>
  <c r="P121" i="14" s="1"/>
  <c r="S122" i="6"/>
  <c r="P122" i="14" s="1"/>
  <c r="S123" i="6"/>
  <c r="P123" i="14" s="1"/>
  <c r="S124" i="6"/>
  <c r="T124" i="6" s="1"/>
  <c r="Q124" i="14" s="1"/>
  <c r="S125" i="6"/>
  <c r="P125" i="14" s="1"/>
  <c r="S126" i="6"/>
  <c r="P126" i="14" s="1"/>
  <c r="S127" i="6"/>
  <c r="P127" i="14" s="1"/>
  <c r="S128" i="6"/>
  <c r="P128" i="14" s="1"/>
  <c r="S129" i="6"/>
  <c r="T129" i="6" s="1"/>
  <c r="Q129" i="14" s="1"/>
  <c r="S130" i="6"/>
  <c r="T130" i="6" s="1"/>
  <c r="Q130" i="14" s="1"/>
  <c r="S131" i="6"/>
  <c r="T131" i="6" s="1"/>
  <c r="Q131" i="14" s="1"/>
  <c r="S132" i="6"/>
  <c r="T132" i="6" s="1"/>
  <c r="Q132" i="14" s="1"/>
  <c r="S133" i="6"/>
  <c r="P133" i="14" s="1"/>
  <c r="S134" i="6"/>
  <c r="P134" i="14" s="1"/>
  <c r="S135" i="6"/>
  <c r="P135" i="14" s="1"/>
  <c r="S136" i="6"/>
  <c r="T136" i="6" s="1"/>
  <c r="Q136" i="14" s="1"/>
  <c r="S137" i="6"/>
  <c r="P137" i="14" s="1"/>
  <c r="S138" i="6"/>
  <c r="P138" i="14" s="1"/>
  <c r="S139" i="6"/>
  <c r="P139" i="14" s="1"/>
  <c r="S140" i="6"/>
  <c r="T140" i="6" s="1"/>
  <c r="Q140" i="14" s="1"/>
  <c r="S141" i="6"/>
  <c r="T141" i="6" s="1"/>
  <c r="Q141" i="14" s="1"/>
  <c r="S142" i="6"/>
  <c r="T142" i="6" s="1"/>
  <c r="Q142" i="14" s="1"/>
  <c r="S143" i="6"/>
  <c r="T143" i="6" s="1"/>
  <c r="Q143" i="14" s="1"/>
  <c r="S144" i="6"/>
  <c r="T144" i="6" s="1"/>
  <c r="Q144" i="14" s="1"/>
  <c r="S145" i="6"/>
  <c r="P145" i="14" s="1"/>
  <c r="S146" i="6"/>
  <c r="P146" i="14" s="1"/>
  <c r="S147" i="6"/>
  <c r="P147" i="14" s="1"/>
  <c r="S148" i="6"/>
  <c r="T148" i="6" s="1"/>
  <c r="Q148" i="14" s="1"/>
  <c r="S149" i="6"/>
  <c r="P149" i="14" s="1"/>
  <c r="S150" i="6"/>
  <c r="T150" i="6" s="1"/>
  <c r="Q150" i="14" s="1"/>
  <c r="S151" i="6"/>
  <c r="P151" i="14" s="1"/>
  <c r="S152" i="6"/>
  <c r="P152" i="14" s="1"/>
  <c r="S153" i="6"/>
  <c r="T153" i="6" s="1"/>
  <c r="Q153" i="14" s="1"/>
  <c r="S154" i="6"/>
  <c r="T154" i="6" s="1"/>
  <c r="Q154" i="14" s="1"/>
  <c r="S155" i="6"/>
  <c r="T155" i="6" s="1"/>
  <c r="Q155" i="14" s="1"/>
  <c r="S156" i="6"/>
  <c r="T156" i="6" s="1"/>
  <c r="Q156" i="14" s="1"/>
  <c r="S157" i="6"/>
  <c r="P157" i="14" s="1"/>
  <c r="S158" i="6"/>
  <c r="P158" i="14" s="1"/>
  <c r="S159" i="6"/>
  <c r="P159" i="14" s="1"/>
  <c r="S160" i="6"/>
  <c r="T160" i="6" s="1"/>
  <c r="Q160" i="14" s="1"/>
  <c r="S161" i="6"/>
  <c r="P161" i="14" s="1"/>
  <c r="S162" i="6"/>
  <c r="T162" i="6" s="1"/>
  <c r="Q162" i="14" s="1"/>
  <c r="S163" i="6"/>
  <c r="P163" i="14" s="1"/>
  <c r="S164" i="6"/>
  <c r="T164" i="6" s="1"/>
  <c r="Q164" i="14" s="1"/>
  <c r="S165" i="6"/>
  <c r="T165" i="6" s="1"/>
  <c r="Q165" i="14" s="1"/>
  <c r="S166" i="6"/>
  <c r="T166" i="6" s="1"/>
  <c r="Q166" i="14" s="1"/>
  <c r="S167" i="6"/>
  <c r="T167" i="6" s="1"/>
  <c r="Q167" i="14" s="1"/>
  <c r="S168" i="6"/>
  <c r="T168" i="6" s="1"/>
  <c r="Q168" i="14" s="1"/>
  <c r="S169" i="6"/>
  <c r="P169" i="14" s="1"/>
  <c r="S170" i="6"/>
  <c r="P170" i="14" s="1"/>
  <c r="S171" i="6"/>
  <c r="P171" i="14" s="1"/>
  <c r="S172" i="6"/>
  <c r="T172" i="6" s="1"/>
  <c r="Q172" i="14" s="1"/>
  <c r="S173" i="6"/>
  <c r="P173" i="14" s="1"/>
  <c r="S174" i="6"/>
  <c r="T174" i="6" s="1"/>
  <c r="Q174" i="14" s="1"/>
  <c r="S175" i="6"/>
  <c r="P175" i="14" s="1"/>
  <c r="S176" i="6"/>
  <c r="P176" i="14" s="1"/>
  <c r="S177" i="6"/>
  <c r="T177" i="6" s="1"/>
  <c r="Q177" i="14" s="1"/>
  <c r="S178" i="6"/>
  <c r="T178" i="6" s="1"/>
  <c r="Q178" i="14" s="1"/>
  <c r="S179" i="6"/>
  <c r="T179" i="6" s="1"/>
  <c r="Q179" i="14" s="1"/>
  <c r="S180" i="6"/>
  <c r="T180" i="6" s="1"/>
  <c r="Q180" i="14" s="1"/>
  <c r="S181" i="6"/>
  <c r="P181" i="14" s="1"/>
  <c r="S182" i="6"/>
  <c r="P182" i="14" s="1"/>
  <c r="S183" i="6"/>
  <c r="P183" i="14" s="1"/>
  <c r="S184" i="6"/>
  <c r="T184" i="6" s="1"/>
  <c r="Q184" i="14" s="1"/>
  <c r="S185" i="6"/>
  <c r="P185" i="14" s="1"/>
  <c r="S186" i="6"/>
  <c r="T186" i="6" s="1"/>
  <c r="Q186" i="14" s="1"/>
  <c r="S187" i="6"/>
  <c r="P187" i="14" s="1"/>
  <c r="S188" i="6"/>
  <c r="T188" i="6" s="1"/>
  <c r="Q188" i="14" s="1"/>
  <c r="S189" i="6"/>
  <c r="T189" i="6" s="1"/>
  <c r="Q189" i="14" s="1"/>
  <c r="S190" i="6"/>
  <c r="T190" i="6" s="1"/>
  <c r="Q190" i="14" s="1"/>
  <c r="S191" i="6"/>
  <c r="T191" i="6" s="1"/>
  <c r="Q191" i="14" s="1"/>
  <c r="S192" i="6"/>
  <c r="T192" i="6" s="1"/>
  <c r="Q192" i="14" s="1"/>
  <c r="S193" i="6"/>
  <c r="P193" i="14" s="1"/>
  <c r="S194" i="6"/>
  <c r="P194" i="14" s="1"/>
  <c r="S195" i="6"/>
  <c r="P195" i="14" s="1"/>
  <c r="S196" i="6"/>
  <c r="T196" i="6" s="1"/>
  <c r="Q196" i="14" s="1"/>
  <c r="S197" i="6"/>
  <c r="P197" i="14" s="1"/>
  <c r="S198" i="6"/>
  <c r="P198" i="14" s="1"/>
  <c r="S199" i="6"/>
  <c r="P199" i="14" s="1"/>
  <c r="S200" i="6"/>
  <c r="P200" i="14" s="1"/>
  <c r="S201" i="6"/>
  <c r="T201" i="6" s="1"/>
  <c r="Q201" i="14" s="1"/>
  <c r="S202" i="6"/>
  <c r="T202" i="6" s="1"/>
  <c r="Q202" i="14" s="1"/>
  <c r="S203" i="6"/>
  <c r="T203" i="6" s="1"/>
  <c r="Q203" i="14" s="1"/>
  <c r="S204" i="6"/>
  <c r="T204" i="6" s="1"/>
  <c r="Q204" i="14" s="1"/>
  <c r="S205" i="6"/>
  <c r="P205" i="14" s="1"/>
  <c r="S206" i="6"/>
  <c r="P206" i="14" s="1"/>
  <c r="S207" i="6"/>
  <c r="P207" i="14" s="1"/>
  <c r="S208" i="6"/>
  <c r="T208" i="6" s="1"/>
  <c r="Q208" i="14" s="1"/>
  <c r="S209" i="6"/>
  <c r="P209" i="14" s="1"/>
  <c r="S210" i="6"/>
  <c r="P210" i="14" s="1"/>
  <c r="S211" i="6"/>
  <c r="P211" i="14" s="1"/>
  <c r="S212" i="6"/>
  <c r="T212" i="6" s="1"/>
  <c r="Q212" i="14" s="1"/>
  <c r="S213" i="6"/>
  <c r="T213" i="6" s="1"/>
  <c r="Q213" i="14" s="1"/>
  <c r="S214" i="6"/>
  <c r="T214" i="6" s="1"/>
  <c r="Q214" i="14" s="1"/>
  <c r="S215" i="6"/>
  <c r="T215" i="6" s="1"/>
  <c r="Q215" i="14" s="1"/>
  <c r="S216" i="6"/>
  <c r="T216" i="6" s="1"/>
  <c r="Q216" i="14" s="1"/>
  <c r="S217" i="6"/>
  <c r="P217" i="14" s="1"/>
  <c r="S218" i="6"/>
  <c r="P218" i="14" s="1"/>
  <c r="S219" i="6"/>
  <c r="P219" i="14" s="1"/>
  <c r="S220" i="6"/>
  <c r="T220" i="6" s="1"/>
  <c r="Q220" i="14" s="1"/>
  <c r="S221" i="6"/>
  <c r="P221" i="14" s="1"/>
  <c r="S222" i="6"/>
  <c r="P222" i="14" s="1"/>
  <c r="S223" i="6"/>
  <c r="P223" i="14" s="1"/>
  <c r="S224" i="6"/>
  <c r="P224" i="14" s="1"/>
  <c r="S225" i="6"/>
  <c r="T225" i="6" s="1"/>
  <c r="Q225" i="14" s="1"/>
  <c r="S226" i="6"/>
  <c r="T226" i="6" s="1"/>
  <c r="Q226" i="14" s="1"/>
  <c r="S50" i="6"/>
  <c r="T50" i="6" s="1"/>
  <c r="Q50" i="14" s="1"/>
  <c r="G357" i="2"/>
  <c r="G356" i="2"/>
  <c r="G280" i="2"/>
  <c r="G279" i="2"/>
  <c r="G278" i="2"/>
  <c r="M242" i="2"/>
  <c r="G234" i="2"/>
  <c r="G235" i="2"/>
  <c r="G236" i="2"/>
  <c r="G239" i="2"/>
  <c r="G240" i="2"/>
  <c r="G244" i="2"/>
  <c r="G245" i="2"/>
  <c r="G246" i="2"/>
  <c r="G247" i="2"/>
  <c r="G248" i="2"/>
  <c r="G249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9" i="2"/>
  <c r="G270" i="2"/>
  <c r="G271" i="2"/>
  <c r="G272" i="2"/>
  <c r="G273" i="2"/>
  <c r="G274" i="2"/>
  <c r="G275" i="2"/>
  <c r="G276" i="2"/>
  <c r="G277" i="2"/>
  <c r="G281" i="2"/>
  <c r="G282" i="2"/>
  <c r="G283" i="2"/>
  <c r="G284" i="2"/>
  <c r="G285" i="2"/>
  <c r="G322" i="2"/>
  <c r="G323" i="2"/>
  <c r="G334" i="2"/>
  <c r="G335" i="2"/>
  <c r="G336" i="2"/>
  <c r="G337" i="2"/>
  <c r="G341" i="2"/>
  <c r="G344" i="2"/>
  <c r="G351" i="2"/>
  <c r="G352" i="2"/>
  <c r="G353" i="2"/>
  <c r="G362" i="2"/>
  <c r="G363" i="2"/>
  <c r="G364" i="2"/>
  <c r="G365" i="2"/>
  <c r="G366" i="2"/>
  <c r="G367" i="2"/>
  <c r="G368" i="2"/>
  <c r="G369" i="2"/>
  <c r="G370" i="2"/>
  <c r="G374" i="2"/>
  <c r="G379" i="2"/>
  <c r="G380" i="2"/>
  <c r="G381" i="2"/>
  <c r="G382" i="2"/>
  <c r="G383" i="2"/>
  <c r="G394" i="2"/>
  <c r="G395" i="2"/>
  <c r="G396" i="2"/>
  <c r="G401" i="2"/>
  <c r="G406" i="2"/>
  <c r="G407" i="2"/>
  <c r="G408" i="2"/>
  <c r="G409" i="2"/>
  <c r="G233" i="2"/>
  <c r="G51" i="3"/>
  <c r="G234" i="3" s="1"/>
  <c r="H51" i="3"/>
  <c r="H234" i="3" s="1"/>
  <c r="I51" i="3"/>
  <c r="I234" i="3" s="1"/>
  <c r="J51" i="3"/>
  <c r="J234" i="3" s="1"/>
  <c r="K51" i="3"/>
  <c r="K234" i="3" s="1"/>
  <c r="L51" i="3"/>
  <c r="L234" i="3" s="1"/>
  <c r="M51" i="3"/>
  <c r="M234" i="3" s="1"/>
  <c r="N51" i="3"/>
  <c r="N234" i="3" s="1"/>
  <c r="O51" i="3"/>
  <c r="O234" i="3" s="1"/>
  <c r="P51" i="3"/>
  <c r="P234" i="3" s="1"/>
  <c r="Q51" i="3"/>
  <c r="Q234" i="3" s="1"/>
  <c r="R51" i="3"/>
  <c r="R234" i="3" s="1"/>
  <c r="G52" i="3"/>
  <c r="G235" i="3" s="1"/>
  <c r="H52" i="3"/>
  <c r="H235" i="3" s="1"/>
  <c r="I52" i="3"/>
  <c r="I235" i="3" s="1"/>
  <c r="J52" i="3"/>
  <c r="J235" i="3" s="1"/>
  <c r="K52" i="3"/>
  <c r="K235" i="3" s="1"/>
  <c r="L52" i="3"/>
  <c r="L235" i="3" s="1"/>
  <c r="M52" i="3"/>
  <c r="M235" i="3" s="1"/>
  <c r="N52" i="3"/>
  <c r="N235" i="3" s="1"/>
  <c r="O52" i="3"/>
  <c r="O235" i="3" s="1"/>
  <c r="P52" i="3"/>
  <c r="P235" i="3" s="1"/>
  <c r="Q52" i="3"/>
  <c r="Q235" i="3" s="1"/>
  <c r="R52" i="3"/>
  <c r="R235" i="3" s="1"/>
  <c r="G53" i="3"/>
  <c r="G236" i="3" s="1"/>
  <c r="H53" i="3"/>
  <c r="H236" i="3" s="1"/>
  <c r="I53" i="3"/>
  <c r="I236" i="3" s="1"/>
  <c r="J53" i="3"/>
  <c r="J236" i="3" s="1"/>
  <c r="K53" i="3"/>
  <c r="K236" i="3" s="1"/>
  <c r="L53" i="3"/>
  <c r="L236" i="3" s="1"/>
  <c r="M53" i="3"/>
  <c r="M236" i="3" s="1"/>
  <c r="N53" i="3"/>
  <c r="N236" i="3" s="1"/>
  <c r="O53" i="3"/>
  <c r="O236" i="3" s="1"/>
  <c r="P53" i="3"/>
  <c r="P236" i="3" s="1"/>
  <c r="Q53" i="3"/>
  <c r="Q236" i="3" s="1"/>
  <c r="R53" i="3"/>
  <c r="R236" i="3" s="1"/>
  <c r="G54" i="3"/>
  <c r="H54" i="3"/>
  <c r="I54" i="3"/>
  <c r="J54" i="3"/>
  <c r="K54" i="3"/>
  <c r="L54" i="3"/>
  <c r="M54" i="3"/>
  <c r="N54" i="3"/>
  <c r="O54" i="3"/>
  <c r="P54" i="3"/>
  <c r="Q54" i="3"/>
  <c r="R54" i="3"/>
  <c r="G55" i="3"/>
  <c r="H55" i="3"/>
  <c r="I55" i="3"/>
  <c r="J55" i="3"/>
  <c r="K55" i="3"/>
  <c r="L55" i="3"/>
  <c r="M55" i="3"/>
  <c r="N55" i="3"/>
  <c r="O55" i="3"/>
  <c r="P55" i="3"/>
  <c r="Q55" i="3"/>
  <c r="R55" i="3"/>
  <c r="G56" i="3"/>
  <c r="G239" i="3" s="1"/>
  <c r="H56" i="3"/>
  <c r="H239" i="3" s="1"/>
  <c r="I56" i="3"/>
  <c r="I239" i="3" s="1"/>
  <c r="J56" i="3"/>
  <c r="J239" i="3" s="1"/>
  <c r="K56" i="3"/>
  <c r="K239" i="3" s="1"/>
  <c r="L56" i="3"/>
  <c r="L239" i="3" s="1"/>
  <c r="M56" i="3"/>
  <c r="M239" i="3" s="1"/>
  <c r="N56" i="3"/>
  <c r="N239" i="3" s="1"/>
  <c r="O56" i="3"/>
  <c r="O239" i="3" s="1"/>
  <c r="P56" i="3"/>
  <c r="P239" i="3" s="1"/>
  <c r="Q56" i="3"/>
  <c r="Q239" i="3" s="1"/>
  <c r="R56" i="3"/>
  <c r="R239" i="3" s="1"/>
  <c r="G57" i="3"/>
  <c r="G240" i="3" s="1"/>
  <c r="H57" i="3"/>
  <c r="H240" i="3" s="1"/>
  <c r="I57" i="3"/>
  <c r="I240" i="3" s="1"/>
  <c r="J57" i="3"/>
  <c r="J240" i="3" s="1"/>
  <c r="K57" i="3"/>
  <c r="K240" i="3" s="1"/>
  <c r="L57" i="3"/>
  <c r="L240" i="3" s="1"/>
  <c r="M57" i="3"/>
  <c r="M240" i="3" s="1"/>
  <c r="N57" i="3"/>
  <c r="N240" i="3" s="1"/>
  <c r="O57" i="3"/>
  <c r="O240" i="3" s="1"/>
  <c r="P57" i="3"/>
  <c r="P240" i="3" s="1"/>
  <c r="Q57" i="3"/>
  <c r="Q240" i="3" s="1"/>
  <c r="R57" i="3"/>
  <c r="R240" i="3" s="1"/>
  <c r="G58" i="3"/>
  <c r="H58" i="3"/>
  <c r="I58" i="3"/>
  <c r="J58" i="3"/>
  <c r="K58" i="3"/>
  <c r="L58" i="3"/>
  <c r="M58" i="3"/>
  <c r="N58" i="3"/>
  <c r="O58" i="3"/>
  <c r="P58" i="3"/>
  <c r="Q58" i="3"/>
  <c r="R58" i="3"/>
  <c r="G59" i="3"/>
  <c r="H59" i="3"/>
  <c r="I59" i="3"/>
  <c r="J59" i="3"/>
  <c r="K59" i="3"/>
  <c r="L59" i="3"/>
  <c r="M59" i="3"/>
  <c r="N59" i="3"/>
  <c r="O59" i="3"/>
  <c r="P59" i="3"/>
  <c r="Q59" i="3"/>
  <c r="R59" i="3"/>
  <c r="G60" i="3"/>
  <c r="G243" i="3" s="1"/>
  <c r="H60" i="3"/>
  <c r="H243" i="3" s="1"/>
  <c r="I60" i="3"/>
  <c r="I243" i="3" s="1"/>
  <c r="J60" i="3"/>
  <c r="J243" i="3" s="1"/>
  <c r="K60" i="3"/>
  <c r="K243" i="3" s="1"/>
  <c r="L60" i="3"/>
  <c r="L243" i="3" s="1"/>
  <c r="M60" i="3"/>
  <c r="M243" i="3" s="1"/>
  <c r="N60" i="3"/>
  <c r="N243" i="3" s="1"/>
  <c r="O60" i="3"/>
  <c r="O243" i="3" s="1"/>
  <c r="P60" i="3"/>
  <c r="P243" i="3" s="1"/>
  <c r="Q60" i="3"/>
  <c r="Q243" i="3" s="1"/>
  <c r="R60" i="3"/>
  <c r="R243" i="3" s="1"/>
  <c r="G61" i="3"/>
  <c r="G244" i="3" s="1"/>
  <c r="H61" i="3"/>
  <c r="H244" i="3" s="1"/>
  <c r="I61" i="3"/>
  <c r="I244" i="3" s="1"/>
  <c r="J61" i="3"/>
  <c r="J244" i="3" s="1"/>
  <c r="K61" i="3"/>
  <c r="K244" i="3" s="1"/>
  <c r="L61" i="3"/>
  <c r="L244" i="3" s="1"/>
  <c r="M61" i="3"/>
  <c r="M244" i="3" s="1"/>
  <c r="N61" i="3"/>
  <c r="N244" i="3" s="1"/>
  <c r="O61" i="3"/>
  <c r="O244" i="3" s="1"/>
  <c r="P61" i="3"/>
  <c r="P244" i="3" s="1"/>
  <c r="Q61" i="3"/>
  <c r="Q244" i="3" s="1"/>
  <c r="R61" i="3"/>
  <c r="R244" i="3" s="1"/>
  <c r="G62" i="3"/>
  <c r="G245" i="3" s="1"/>
  <c r="H62" i="3"/>
  <c r="H245" i="3" s="1"/>
  <c r="I62" i="3"/>
  <c r="I245" i="3" s="1"/>
  <c r="J62" i="3"/>
  <c r="J245" i="3" s="1"/>
  <c r="K62" i="3"/>
  <c r="K245" i="3" s="1"/>
  <c r="L62" i="3"/>
  <c r="L245" i="3" s="1"/>
  <c r="M62" i="3"/>
  <c r="M245" i="3" s="1"/>
  <c r="N62" i="3"/>
  <c r="N245" i="3" s="1"/>
  <c r="O62" i="3"/>
  <c r="O245" i="3" s="1"/>
  <c r="P62" i="3"/>
  <c r="P245" i="3" s="1"/>
  <c r="Q62" i="3"/>
  <c r="Q245" i="3" s="1"/>
  <c r="R62" i="3"/>
  <c r="R245" i="3" s="1"/>
  <c r="G63" i="3"/>
  <c r="G246" i="3" s="1"/>
  <c r="H63" i="3"/>
  <c r="H246" i="3" s="1"/>
  <c r="I63" i="3"/>
  <c r="I246" i="3" s="1"/>
  <c r="J63" i="3"/>
  <c r="J246" i="3" s="1"/>
  <c r="K63" i="3"/>
  <c r="K246" i="3" s="1"/>
  <c r="L63" i="3"/>
  <c r="L246" i="3" s="1"/>
  <c r="M63" i="3"/>
  <c r="M246" i="3" s="1"/>
  <c r="N63" i="3"/>
  <c r="N246" i="3" s="1"/>
  <c r="O63" i="3"/>
  <c r="O246" i="3" s="1"/>
  <c r="P63" i="3"/>
  <c r="P246" i="3" s="1"/>
  <c r="Q63" i="3"/>
  <c r="Q246" i="3" s="1"/>
  <c r="R63" i="3"/>
  <c r="R246" i="3" s="1"/>
  <c r="G64" i="3"/>
  <c r="G247" i="3" s="1"/>
  <c r="H64" i="3"/>
  <c r="H247" i="3" s="1"/>
  <c r="I64" i="3"/>
  <c r="I247" i="3" s="1"/>
  <c r="J64" i="3"/>
  <c r="J247" i="3" s="1"/>
  <c r="K64" i="3"/>
  <c r="K247" i="3" s="1"/>
  <c r="L64" i="3"/>
  <c r="L247" i="3" s="1"/>
  <c r="M64" i="3"/>
  <c r="M247" i="3" s="1"/>
  <c r="N64" i="3"/>
  <c r="N247" i="3" s="1"/>
  <c r="O64" i="3"/>
  <c r="O247" i="3" s="1"/>
  <c r="P64" i="3"/>
  <c r="P247" i="3" s="1"/>
  <c r="Q64" i="3"/>
  <c r="Q247" i="3" s="1"/>
  <c r="R64" i="3"/>
  <c r="R247" i="3" s="1"/>
  <c r="G65" i="3"/>
  <c r="G248" i="3" s="1"/>
  <c r="H65" i="3"/>
  <c r="H248" i="3" s="1"/>
  <c r="I65" i="3"/>
  <c r="I248" i="3" s="1"/>
  <c r="J65" i="3"/>
  <c r="J248" i="3" s="1"/>
  <c r="K65" i="3"/>
  <c r="K248" i="3" s="1"/>
  <c r="L65" i="3"/>
  <c r="L248" i="3" s="1"/>
  <c r="M65" i="3"/>
  <c r="M248" i="3" s="1"/>
  <c r="N65" i="3"/>
  <c r="N248" i="3" s="1"/>
  <c r="O65" i="3"/>
  <c r="O248" i="3" s="1"/>
  <c r="P65" i="3"/>
  <c r="P248" i="3" s="1"/>
  <c r="Q65" i="3"/>
  <c r="Q248" i="3" s="1"/>
  <c r="R65" i="3"/>
  <c r="R248" i="3" s="1"/>
  <c r="G66" i="3"/>
  <c r="G249" i="3" s="1"/>
  <c r="H66" i="3"/>
  <c r="H249" i="3" s="1"/>
  <c r="I66" i="3"/>
  <c r="I249" i="3" s="1"/>
  <c r="J66" i="3"/>
  <c r="J249" i="3" s="1"/>
  <c r="K66" i="3"/>
  <c r="K249" i="3" s="1"/>
  <c r="L66" i="3"/>
  <c r="L249" i="3" s="1"/>
  <c r="M66" i="3"/>
  <c r="M249" i="3" s="1"/>
  <c r="N66" i="3"/>
  <c r="N249" i="3" s="1"/>
  <c r="O66" i="3"/>
  <c r="O249" i="3" s="1"/>
  <c r="P66" i="3"/>
  <c r="P249" i="3" s="1"/>
  <c r="Q66" i="3"/>
  <c r="Q249" i="3" s="1"/>
  <c r="R66" i="3"/>
  <c r="R249" i="3" s="1"/>
  <c r="G67" i="3"/>
  <c r="G250" i="3" s="1"/>
  <c r="H67" i="3"/>
  <c r="H250" i="3" s="1"/>
  <c r="I67" i="3"/>
  <c r="I250" i="3" s="1"/>
  <c r="J67" i="3"/>
  <c r="J250" i="3" s="1"/>
  <c r="K67" i="3"/>
  <c r="K250" i="3" s="1"/>
  <c r="L67" i="3"/>
  <c r="L250" i="3" s="1"/>
  <c r="M67" i="3"/>
  <c r="M250" i="3" s="1"/>
  <c r="N67" i="3"/>
  <c r="N250" i="3" s="1"/>
  <c r="O67" i="3"/>
  <c r="O250" i="3" s="1"/>
  <c r="P67" i="3"/>
  <c r="P250" i="3" s="1"/>
  <c r="Q67" i="3"/>
  <c r="Q250" i="3" s="1"/>
  <c r="R67" i="3"/>
  <c r="R250" i="3" s="1"/>
  <c r="G68" i="3"/>
  <c r="G251" i="3" s="1"/>
  <c r="H68" i="3"/>
  <c r="H251" i="3" s="1"/>
  <c r="I68" i="3"/>
  <c r="I251" i="3" s="1"/>
  <c r="J68" i="3"/>
  <c r="J251" i="3" s="1"/>
  <c r="K68" i="3"/>
  <c r="K251" i="3" s="1"/>
  <c r="L68" i="3"/>
  <c r="L251" i="3" s="1"/>
  <c r="M68" i="3"/>
  <c r="M251" i="3" s="1"/>
  <c r="N68" i="3"/>
  <c r="N251" i="3" s="1"/>
  <c r="O68" i="3"/>
  <c r="O251" i="3" s="1"/>
  <c r="P68" i="3"/>
  <c r="P251" i="3" s="1"/>
  <c r="Q68" i="3"/>
  <c r="Q251" i="3" s="1"/>
  <c r="R68" i="3"/>
  <c r="R251" i="3" s="1"/>
  <c r="G69" i="3"/>
  <c r="G252" i="3" s="1"/>
  <c r="H69" i="3"/>
  <c r="H252" i="3" s="1"/>
  <c r="I69" i="3"/>
  <c r="I252" i="3" s="1"/>
  <c r="J69" i="3"/>
  <c r="J252" i="3" s="1"/>
  <c r="K69" i="3"/>
  <c r="K252" i="3" s="1"/>
  <c r="L69" i="3"/>
  <c r="L252" i="3" s="1"/>
  <c r="M69" i="3"/>
  <c r="M252" i="3" s="1"/>
  <c r="N69" i="3"/>
  <c r="N252" i="3" s="1"/>
  <c r="O69" i="3"/>
  <c r="O252" i="3" s="1"/>
  <c r="P69" i="3"/>
  <c r="P252" i="3" s="1"/>
  <c r="Q69" i="3"/>
  <c r="Q252" i="3" s="1"/>
  <c r="R69" i="3"/>
  <c r="R252" i="3" s="1"/>
  <c r="G70" i="3"/>
  <c r="G253" i="3" s="1"/>
  <c r="H70" i="3"/>
  <c r="H253" i="3" s="1"/>
  <c r="I70" i="3"/>
  <c r="I253" i="3" s="1"/>
  <c r="J70" i="3"/>
  <c r="J253" i="3" s="1"/>
  <c r="K70" i="3"/>
  <c r="K253" i="3" s="1"/>
  <c r="L70" i="3"/>
  <c r="L253" i="3" s="1"/>
  <c r="M70" i="3"/>
  <c r="M253" i="3" s="1"/>
  <c r="N70" i="3"/>
  <c r="N253" i="3" s="1"/>
  <c r="O70" i="3"/>
  <c r="O253" i="3" s="1"/>
  <c r="P70" i="3"/>
  <c r="P253" i="3" s="1"/>
  <c r="Q70" i="3"/>
  <c r="Q253" i="3" s="1"/>
  <c r="R70" i="3"/>
  <c r="R253" i="3" s="1"/>
  <c r="G71" i="3"/>
  <c r="G254" i="3" s="1"/>
  <c r="H71" i="3"/>
  <c r="H254" i="3" s="1"/>
  <c r="I71" i="3"/>
  <c r="I254" i="3" s="1"/>
  <c r="J71" i="3"/>
  <c r="J254" i="3" s="1"/>
  <c r="K71" i="3"/>
  <c r="K254" i="3" s="1"/>
  <c r="L71" i="3"/>
  <c r="L254" i="3" s="1"/>
  <c r="M71" i="3"/>
  <c r="M254" i="3" s="1"/>
  <c r="N71" i="3"/>
  <c r="N254" i="3" s="1"/>
  <c r="O71" i="3"/>
  <c r="O254" i="3" s="1"/>
  <c r="P71" i="3"/>
  <c r="P254" i="3" s="1"/>
  <c r="Q71" i="3"/>
  <c r="Q254" i="3" s="1"/>
  <c r="R71" i="3"/>
  <c r="R254" i="3" s="1"/>
  <c r="G72" i="3"/>
  <c r="G255" i="3" s="1"/>
  <c r="H72" i="3"/>
  <c r="H255" i="3" s="1"/>
  <c r="I72" i="3"/>
  <c r="I255" i="3" s="1"/>
  <c r="J72" i="3"/>
  <c r="J255" i="3" s="1"/>
  <c r="K72" i="3"/>
  <c r="K255" i="3" s="1"/>
  <c r="L72" i="3"/>
  <c r="L255" i="3" s="1"/>
  <c r="M72" i="3"/>
  <c r="M255" i="3" s="1"/>
  <c r="N72" i="3"/>
  <c r="N255" i="3" s="1"/>
  <c r="O72" i="3"/>
  <c r="O255" i="3" s="1"/>
  <c r="P72" i="3"/>
  <c r="P255" i="3" s="1"/>
  <c r="Q72" i="3"/>
  <c r="Q255" i="3" s="1"/>
  <c r="R72" i="3"/>
  <c r="R255" i="3" s="1"/>
  <c r="G73" i="3"/>
  <c r="G256" i="3" s="1"/>
  <c r="H73" i="3"/>
  <c r="H256" i="3" s="1"/>
  <c r="I73" i="3"/>
  <c r="I256" i="3" s="1"/>
  <c r="J73" i="3"/>
  <c r="J256" i="3" s="1"/>
  <c r="K73" i="3"/>
  <c r="K256" i="3" s="1"/>
  <c r="L73" i="3"/>
  <c r="L256" i="3" s="1"/>
  <c r="M73" i="3"/>
  <c r="M256" i="3" s="1"/>
  <c r="N73" i="3"/>
  <c r="N256" i="3" s="1"/>
  <c r="O73" i="3"/>
  <c r="O256" i="3" s="1"/>
  <c r="P73" i="3"/>
  <c r="P256" i="3" s="1"/>
  <c r="Q73" i="3"/>
  <c r="Q256" i="3" s="1"/>
  <c r="R73" i="3"/>
  <c r="R256" i="3" s="1"/>
  <c r="G74" i="3"/>
  <c r="G257" i="3" s="1"/>
  <c r="H74" i="3"/>
  <c r="H257" i="3" s="1"/>
  <c r="I74" i="3"/>
  <c r="I257" i="3" s="1"/>
  <c r="J74" i="3"/>
  <c r="J257" i="3" s="1"/>
  <c r="K74" i="3"/>
  <c r="K257" i="3" s="1"/>
  <c r="L74" i="3"/>
  <c r="L257" i="3" s="1"/>
  <c r="M74" i="3"/>
  <c r="M257" i="3" s="1"/>
  <c r="N74" i="3"/>
  <c r="N257" i="3" s="1"/>
  <c r="O74" i="3"/>
  <c r="O257" i="3" s="1"/>
  <c r="P74" i="3"/>
  <c r="P257" i="3" s="1"/>
  <c r="Q74" i="3"/>
  <c r="Q257" i="3" s="1"/>
  <c r="R74" i="3"/>
  <c r="R257" i="3" s="1"/>
  <c r="G75" i="3"/>
  <c r="G258" i="3" s="1"/>
  <c r="H75" i="3"/>
  <c r="H258" i="3" s="1"/>
  <c r="I75" i="3"/>
  <c r="I258" i="3" s="1"/>
  <c r="J75" i="3"/>
  <c r="J258" i="3" s="1"/>
  <c r="K75" i="3"/>
  <c r="K258" i="3" s="1"/>
  <c r="L75" i="3"/>
  <c r="L258" i="3" s="1"/>
  <c r="M75" i="3"/>
  <c r="M258" i="3" s="1"/>
  <c r="N75" i="3"/>
  <c r="N258" i="3" s="1"/>
  <c r="O75" i="3"/>
  <c r="O258" i="3" s="1"/>
  <c r="P75" i="3"/>
  <c r="P258" i="3" s="1"/>
  <c r="Q75" i="3"/>
  <c r="Q258" i="3" s="1"/>
  <c r="R75" i="3"/>
  <c r="R258" i="3" s="1"/>
  <c r="G76" i="3"/>
  <c r="G259" i="3" s="1"/>
  <c r="H76" i="3"/>
  <c r="H259" i="3" s="1"/>
  <c r="I76" i="3"/>
  <c r="I259" i="3" s="1"/>
  <c r="J76" i="3"/>
  <c r="J259" i="3" s="1"/>
  <c r="K76" i="3"/>
  <c r="K259" i="3" s="1"/>
  <c r="L76" i="3"/>
  <c r="L259" i="3" s="1"/>
  <c r="M76" i="3"/>
  <c r="M259" i="3" s="1"/>
  <c r="N76" i="3"/>
  <c r="N259" i="3" s="1"/>
  <c r="O76" i="3"/>
  <c r="O259" i="3" s="1"/>
  <c r="P76" i="3"/>
  <c r="P259" i="3" s="1"/>
  <c r="Q76" i="3"/>
  <c r="Q259" i="3" s="1"/>
  <c r="R76" i="3"/>
  <c r="R259" i="3" s="1"/>
  <c r="G77" i="3"/>
  <c r="G260" i="3" s="1"/>
  <c r="H77" i="3"/>
  <c r="H260" i="3" s="1"/>
  <c r="I77" i="3"/>
  <c r="I260" i="3" s="1"/>
  <c r="J77" i="3"/>
  <c r="J260" i="3" s="1"/>
  <c r="K77" i="3"/>
  <c r="K260" i="3" s="1"/>
  <c r="L77" i="3"/>
  <c r="L260" i="3" s="1"/>
  <c r="M77" i="3"/>
  <c r="M260" i="3" s="1"/>
  <c r="N77" i="3"/>
  <c r="N260" i="3" s="1"/>
  <c r="O77" i="3"/>
  <c r="O260" i="3" s="1"/>
  <c r="P77" i="3"/>
  <c r="P260" i="3" s="1"/>
  <c r="Q77" i="3"/>
  <c r="Q260" i="3" s="1"/>
  <c r="R77" i="3"/>
  <c r="R260" i="3" s="1"/>
  <c r="G78" i="3"/>
  <c r="G261" i="3" s="1"/>
  <c r="H78" i="3"/>
  <c r="H261" i="3" s="1"/>
  <c r="I78" i="3"/>
  <c r="I261" i="3" s="1"/>
  <c r="J78" i="3"/>
  <c r="J261" i="3" s="1"/>
  <c r="K78" i="3"/>
  <c r="K261" i="3" s="1"/>
  <c r="L78" i="3"/>
  <c r="L261" i="3" s="1"/>
  <c r="M78" i="3"/>
  <c r="M261" i="3" s="1"/>
  <c r="N78" i="3"/>
  <c r="N261" i="3" s="1"/>
  <c r="O78" i="3"/>
  <c r="O261" i="3" s="1"/>
  <c r="P78" i="3"/>
  <c r="P261" i="3" s="1"/>
  <c r="Q78" i="3"/>
  <c r="Q261" i="3" s="1"/>
  <c r="R78" i="3"/>
  <c r="R261" i="3" s="1"/>
  <c r="G79" i="3"/>
  <c r="G262" i="3" s="1"/>
  <c r="H79" i="3"/>
  <c r="H262" i="3" s="1"/>
  <c r="I79" i="3"/>
  <c r="I262" i="3" s="1"/>
  <c r="J79" i="3"/>
  <c r="J262" i="3" s="1"/>
  <c r="K79" i="3"/>
  <c r="K262" i="3" s="1"/>
  <c r="L79" i="3"/>
  <c r="L262" i="3" s="1"/>
  <c r="M79" i="3"/>
  <c r="M262" i="3" s="1"/>
  <c r="N79" i="3"/>
  <c r="N262" i="3" s="1"/>
  <c r="O79" i="3"/>
  <c r="O262" i="3" s="1"/>
  <c r="P79" i="3"/>
  <c r="P262" i="3" s="1"/>
  <c r="Q79" i="3"/>
  <c r="Q262" i="3" s="1"/>
  <c r="R79" i="3"/>
  <c r="R262" i="3" s="1"/>
  <c r="G80" i="3"/>
  <c r="G263" i="3" s="1"/>
  <c r="H80" i="3"/>
  <c r="H263" i="3" s="1"/>
  <c r="I80" i="3"/>
  <c r="I263" i="3" s="1"/>
  <c r="J80" i="3"/>
  <c r="J263" i="3" s="1"/>
  <c r="K80" i="3"/>
  <c r="K263" i="3" s="1"/>
  <c r="L80" i="3"/>
  <c r="L263" i="3" s="1"/>
  <c r="M80" i="3"/>
  <c r="M263" i="3" s="1"/>
  <c r="N80" i="3"/>
  <c r="N263" i="3" s="1"/>
  <c r="O80" i="3"/>
  <c r="O263" i="3" s="1"/>
  <c r="P80" i="3"/>
  <c r="P263" i="3" s="1"/>
  <c r="Q80" i="3"/>
  <c r="Q263" i="3" s="1"/>
  <c r="R80" i="3"/>
  <c r="R263" i="3" s="1"/>
  <c r="G81" i="3"/>
  <c r="G264" i="3" s="1"/>
  <c r="H81" i="3"/>
  <c r="H264" i="3" s="1"/>
  <c r="I81" i="3"/>
  <c r="I264" i="3" s="1"/>
  <c r="J81" i="3"/>
  <c r="J264" i="3" s="1"/>
  <c r="K81" i="3"/>
  <c r="K264" i="3" s="1"/>
  <c r="L81" i="3"/>
  <c r="L264" i="3" s="1"/>
  <c r="M81" i="3"/>
  <c r="M264" i="3" s="1"/>
  <c r="N81" i="3"/>
  <c r="N264" i="3" s="1"/>
  <c r="O81" i="3"/>
  <c r="O264" i="3" s="1"/>
  <c r="P81" i="3"/>
  <c r="P264" i="3" s="1"/>
  <c r="Q81" i="3"/>
  <c r="Q264" i="3" s="1"/>
  <c r="R81" i="3"/>
  <c r="R264" i="3" s="1"/>
  <c r="G82" i="3"/>
  <c r="G265" i="3" s="1"/>
  <c r="H82" i="3"/>
  <c r="H265" i="3" s="1"/>
  <c r="I82" i="3"/>
  <c r="I265" i="3" s="1"/>
  <c r="J82" i="3"/>
  <c r="J265" i="3" s="1"/>
  <c r="K82" i="3"/>
  <c r="K265" i="3" s="1"/>
  <c r="L82" i="3"/>
  <c r="L265" i="3" s="1"/>
  <c r="M82" i="3"/>
  <c r="M265" i="3" s="1"/>
  <c r="N82" i="3"/>
  <c r="N265" i="3" s="1"/>
  <c r="O82" i="3"/>
  <c r="O265" i="3" s="1"/>
  <c r="P82" i="3"/>
  <c r="P265" i="3" s="1"/>
  <c r="Q82" i="3"/>
  <c r="Q265" i="3" s="1"/>
  <c r="R82" i="3"/>
  <c r="R265" i="3" s="1"/>
  <c r="G83" i="3"/>
  <c r="G266" i="3" s="1"/>
  <c r="H83" i="3"/>
  <c r="H266" i="3" s="1"/>
  <c r="I83" i="3"/>
  <c r="I266" i="3" s="1"/>
  <c r="J83" i="3"/>
  <c r="J266" i="3" s="1"/>
  <c r="K83" i="3"/>
  <c r="K266" i="3" s="1"/>
  <c r="L83" i="3"/>
  <c r="L266" i="3" s="1"/>
  <c r="M83" i="3"/>
  <c r="M266" i="3" s="1"/>
  <c r="N83" i="3"/>
  <c r="N266" i="3" s="1"/>
  <c r="O83" i="3"/>
  <c r="O266" i="3" s="1"/>
  <c r="P83" i="3"/>
  <c r="P266" i="3" s="1"/>
  <c r="Q83" i="3"/>
  <c r="Q266" i="3" s="1"/>
  <c r="R83" i="3"/>
  <c r="R266" i="3" s="1"/>
  <c r="G84" i="3"/>
  <c r="H84" i="3"/>
  <c r="I84" i="3"/>
  <c r="J84" i="3"/>
  <c r="K84" i="3"/>
  <c r="L84" i="3"/>
  <c r="M84" i="3"/>
  <c r="N84" i="3"/>
  <c r="O84" i="3"/>
  <c r="P84" i="3"/>
  <c r="Q84" i="3"/>
  <c r="R84" i="3"/>
  <c r="G85" i="3"/>
  <c r="H85" i="3"/>
  <c r="I85" i="3"/>
  <c r="J85" i="3"/>
  <c r="K85" i="3"/>
  <c r="L85" i="3"/>
  <c r="M85" i="3"/>
  <c r="N85" i="3"/>
  <c r="O85" i="3"/>
  <c r="P85" i="3"/>
  <c r="Q85" i="3"/>
  <c r="R85" i="3"/>
  <c r="G86" i="3"/>
  <c r="G269" i="3" s="1"/>
  <c r="H86" i="3"/>
  <c r="H269" i="3" s="1"/>
  <c r="I86" i="3"/>
  <c r="I269" i="3" s="1"/>
  <c r="J86" i="3"/>
  <c r="J269" i="3" s="1"/>
  <c r="K86" i="3"/>
  <c r="K269" i="3" s="1"/>
  <c r="L86" i="3"/>
  <c r="L269" i="3" s="1"/>
  <c r="M86" i="3"/>
  <c r="M269" i="3" s="1"/>
  <c r="N86" i="3"/>
  <c r="N269" i="3" s="1"/>
  <c r="O86" i="3"/>
  <c r="O269" i="3" s="1"/>
  <c r="P86" i="3"/>
  <c r="P269" i="3" s="1"/>
  <c r="Q86" i="3"/>
  <c r="Q269" i="3" s="1"/>
  <c r="R86" i="3"/>
  <c r="R269" i="3" s="1"/>
  <c r="G87" i="3"/>
  <c r="G270" i="3" s="1"/>
  <c r="H87" i="3"/>
  <c r="H270" i="3" s="1"/>
  <c r="I87" i="3"/>
  <c r="I270" i="3" s="1"/>
  <c r="J87" i="3"/>
  <c r="J270" i="3" s="1"/>
  <c r="K87" i="3"/>
  <c r="K270" i="3" s="1"/>
  <c r="L87" i="3"/>
  <c r="L270" i="3" s="1"/>
  <c r="M87" i="3"/>
  <c r="M270" i="3" s="1"/>
  <c r="N87" i="3"/>
  <c r="N270" i="3" s="1"/>
  <c r="O87" i="3"/>
  <c r="O270" i="3" s="1"/>
  <c r="P87" i="3"/>
  <c r="P270" i="3" s="1"/>
  <c r="Q87" i="3"/>
  <c r="Q270" i="3" s="1"/>
  <c r="R87" i="3"/>
  <c r="R270" i="3" s="1"/>
  <c r="G88" i="3"/>
  <c r="G271" i="3" s="1"/>
  <c r="H88" i="3"/>
  <c r="H271" i="3" s="1"/>
  <c r="I88" i="3"/>
  <c r="I271" i="3" s="1"/>
  <c r="J88" i="3"/>
  <c r="J271" i="3" s="1"/>
  <c r="K88" i="3"/>
  <c r="K271" i="3" s="1"/>
  <c r="L88" i="3"/>
  <c r="L271" i="3" s="1"/>
  <c r="M88" i="3"/>
  <c r="M271" i="3" s="1"/>
  <c r="N88" i="3"/>
  <c r="N271" i="3" s="1"/>
  <c r="O88" i="3"/>
  <c r="O271" i="3" s="1"/>
  <c r="P88" i="3"/>
  <c r="P271" i="3" s="1"/>
  <c r="Q88" i="3"/>
  <c r="Q271" i="3" s="1"/>
  <c r="R88" i="3"/>
  <c r="R271" i="3" s="1"/>
  <c r="G89" i="3"/>
  <c r="G272" i="3" s="1"/>
  <c r="H89" i="3"/>
  <c r="H272" i="3" s="1"/>
  <c r="I89" i="3"/>
  <c r="I272" i="3" s="1"/>
  <c r="J89" i="3"/>
  <c r="J272" i="3" s="1"/>
  <c r="K89" i="3"/>
  <c r="K272" i="3" s="1"/>
  <c r="L89" i="3"/>
  <c r="L272" i="3" s="1"/>
  <c r="M89" i="3"/>
  <c r="M272" i="3" s="1"/>
  <c r="N89" i="3"/>
  <c r="N272" i="3" s="1"/>
  <c r="O89" i="3"/>
  <c r="O272" i="3" s="1"/>
  <c r="P89" i="3"/>
  <c r="P272" i="3" s="1"/>
  <c r="Q89" i="3"/>
  <c r="Q272" i="3" s="1"/>
  <c r="R89" i="3"/>
  <c r="R272" i="3" s="1"/>
  <c r="G90" i="3"/>
  <c r="G273" i="3" s="1"/>
  <c r="H90" i="3"/>
  <c r="H273" i="3" s="1"/>
  <c r="I90" i="3"/>
  <c r="I273" i="3" s="1"/>
  <c r="J90" i="3"/>
  <c r="J273" i="3" s="1"/>
  <c r="K90" i="3"/>
  <c r="K273" i="3" s="1"/>
  <c r="L90" i="3"/>
  <c r="L273" i="3" s="1"/>
  <c r="M90" i="3"/>
  <c r="M273" i="3" s="1"/>
  <c r="N90" i="3"/>
  <c r="N273" i="3" s="1"/>
  <c r="O90" i="3"/>
  <c r="O273" i="3" s="1"/>
  <c r="P90" i="3"/>
  <c r="P273" i="3" s="1"/>
  <c r="Q90" i="3"/>
  <c r="Q273" i="3" s="1"/>
  <c r="R90" i="3"/>
  <c r="R273" i="3" s="1"/>
  <c r="G91" i="3"/>
  <c r="G274" i="3" s="1"/>
  <c r="H91" i="3"/>
  <c r="H274" i="3" s="1"/>
  <c r="I91" i="3"/>
  <c r="I274" i="3" s="1"/>
  <c r="J91" i="3"/>
  <c r="J274" i="3" s="1"/>
  <c r="K91" i="3"/>
  <c r="K274" i="3" s="1"/>
  <c r="L91" i="3"/>
  <c r="L274" i="3" s="1"/>
  <c r="M91" i="3"/>
  <c r="M274" i="3" s="1"/>
  <c r="N91" i="3"/>
  <c r="N274" i="3" s="1"/>
  <c r="O91" i="3"/>
  <c r="O274" i="3" s="1"/>
  <c r="P91" i="3"/>
  <c r="P274" i="3" s="1"/>
  <c r="Q91" i="3"/>
  <c r="Q274" i="3" s="1"/>
  <c r="R91" i="3"/>
  <c r="R274" i="3" s="1"/>
  <c r="G92" i="3"/>
  <c r="G275" i="3" s="1"/>
  <c r="H92" i="3"/>
  <c r="H275" i="3" s="1"/>
  <c r="I92" i="3"/>
  <c r="I275" i="3" s="1"/>
  <c r="J92" i="3"/>
  <c r="J275" i="3" s="1"/>
  <c r="K92" i="3"/>
  <c r="K275" i="3" s="1"/>
  <c r="L92" i="3"/>
  <c r="L275" i="3" s="1"/>
  <c r="M92" i="3"/>
  <c r="M275" i="3" s="1"/>
  <c r="N92" i="3"/>
  <c r="N275" i="3" s="1"/>
  <c r="O92" i="3"/>
  <c r="O275" i="3" s="1"/>
  <c r="P92" i="3"/>
  <c r="P275" i="3" s="1"/>
  <c r="Q92" i="3"/>
  <c r="Q275" i="3" s="1"/>
  <c r="R92" i="3"/>
  <c r="R275" i="3" s="1"/>
  <c r="G93" i="3"/>
  <c r="G276" i="3" s="1"/>
  <c r="H93" i="3"/>
  <c r="H276" i="3" s="1"/>
  <c r="I93" i="3"/>
  <c r="I276" i="3" s="1"/>
  <c r="J93" i="3"/>
  <c r="J276" i="3" s="1"/>
  <c r="K93" i="3"/>
  <c r="K276" i="3" s="1"/>
  <c r="L93" i="3"/>
  <c r="L276" i="3" s="1"/>
  <c r="M93" i="3"/>
  <c r="M276" i="3" s="1"/>
  <c r="N93" i="3"/>
  <c r="N276" i="3" s="1"/>
  <c r="O93" i="3"/>
  <c r="O276" i="3" s="1"/>
  <c r="P93" i="3"/>
  <c r="P276" i="3" s="1"/>
  <c r="Q93" i="3"/>
  <c r="Q276" i="3" s="1"/>
  <c r="R93" i="3"/>
  <c r="R276" i="3" s="1"/>
  <c r="G94" i="3"/>
  <c r="G277" i="3" s="1"/>
  <c r="H94" i="3"/>
  <c r="H277" i="3" s="1"/>
  <c r="I94" i="3"/>
  <c r="I277" i="3" s="1"/>
  <c r="J94" i="3"/>
  <c r="J277" i="3" s="1"/>
  <c r="K94" i="3"/>
  <c r="K277" i="3" s="1"/>
  <c r="L94" i="3"/>
  <c r="L277" i="3" s="1"/>
  <c r="M94" i="3"/>
  <c r="M277" i="3" s="1"/>
  <c r="N94" i="3"/>
  <c r="N277" i="3" s="1"/>
  <c r="O94" i="3"/>
  <c r="O277" i="3" s="1"/>
  <c r="P94" i="3"/>
  <c r="P277" i="3" s="1"/>
  <c r="Q94" i="3"/>
  <c r="Q277" i="3" s="1"/>
  <c r="R94" i="3"/>
  <c r="R277" i="3" s="1"/>
  <c r="G95" i="3"/>
  <c r="H95" i="3"/>
  <c r="I95" i="3"/>
  <c r="J95" i="3"/>
  <c r="K95" i="3"/>
  <c r="L95" i="3"/>
  <c r="M95" i="3"/>
  <c r="N95" i="3"/>
  <c r="O95" i="3"/>
  <c r="P95" i="3"/>
  <c r="Q95" i="3"/>
  <c r="R95" i="3"/>
  <c r="G96" i="3"/>
  <c r="H96" i="3"/>
  <c r="I96" i="3"/>
  <c r="J96" i="3"/>
  <c r="K96" i="3"/>
  <c r="L96" i="3"/>
  <c r="M96" i="3"/>
  <c r="N96" i="3"/>
  <c r="O96" i="3"/>
  <c r="P96" i="3"/>
  <c r="Q96" i="3"/>
  <c r="R96" i="3"/>
  <c r="G97" i="3"/>
  <c r="H97" i="3"/>
  <c r="I97" i="3"/>
  <c r="J97" i="3"/>
  <c r="K97" i="3"/>
  <c r="L97" i="3"/>
  <c r="M97" i="3"/>
  <c r="N97" i="3"/>
  <c r="O97" i="3"/>
  <c r="P97" i="3"/>
  <c r="Q97" i="3"/>
  <c r="R97" i="3"/>
  <c r="G98" i="3"/>
  <c r="G281" i="3" s="1"/>
  <c r="H98" i="3"/>
  <c r="H281" i="3" s="1"/>
  <c r="I98" i="3"/>
  <c r="I281" i="3" s="1"/>
  <c r="J98" i="3"/>
  <c r="J281" i="3" s="1"/>
  <c r="K98" i="3"/>
  <c r="K281" i="3" s="1"/>
  <c r="L98" i="3"/>
  <c r="L281" i="3" s="1"/>
  <c r="M98" i="3"/>
  <c r="M281" i="3" s="1"/>
  <c r="N98" i="3"/>
  <c r="N281" i="3" s="1"/>
  <c r="O98" i="3"/>
  <c r="O281" i="3" s="1"/>
  <c r="P98" i="3"/>
  <c r="P281" i="3" s="1"/>
  <c r="Q98" i="3"/>
  <c r="Q281" i="3" s="1"/>
  <c r="R98" i="3"/>
  <c r="R281" i="3" s="1"/>
  <c r="G99" i="3"/>
  <c r="G282" i="3" s="1"/>
  <c r="H99" i="3"/>
  <c r="H282" i="3" s="1"/>
  <c r="I99" i="3"/>
  <c r="I282" i="3" s="1"/>
  <c r="J99" i="3"/>
  <c r="J282" i="3" s="1"/>
  <c r="K99" i="3"/>
  <c r="K282" i="3" s="1"/>
  <c r="L99" i="3"/>
  <c r="L282" i="3" s="1"/>
  <c r="M99" i="3"/>
  <c r="M282" i="3" s="1"/>
  <c r="N99" i="3"/>
  <c r="N282" i="3" s="1"/>
  <c r="O99" i="3"/>
  <c r="O282" i="3" s="1"/>
  <c r="P99" i="3"/>
  <c r="P282" i="3" s="1"/>
  <c r="Q99" i="3"/>
  <c r="Q282" i="3" s="1"/>
  <c r="R99" i="3"/>
  <c r="R282" i="3" s="1"/>
  <c r="G100" i="3"/>
  <c r="G283" i="3" s="1"/>
  <c r="H100" i="3"/>
  <c r="H283" i="3" s="1"/>
  <c r="I100" i="3"/>
  <c r="I283" i="3" s="1"/>
  <c r="J100" i="3"/>
  <c r="J283" i="3" s="1"/>
  <c r="K100" i="3"/>
  <c r="K283" i="3" s="1"/>
  <c r="L100" i="3"/>
  <c r="L283" i="3" s="1"/>
  <c r="M100" i="3"/>
  <c r="M283" i="3" s="1"/>
  <c r="N100" i="3"/>
  <c r="N283" i="3" s="1"/>
  <c r="O100" i="3"/>
  <c r="O283" i="3" s="1"/>
  <c r="P100" i="3"/>
  <c r="P283" i="3" s="1"/>
  <c r="Q100" i="3"/>
  <c r="Q283" i="3" s="1"/>
  <c r="R100" i="3"/>
  <c r="R283" i="3" s="1"/>
  <c r="G101" i="3"/>
  <c r="G284" i="3" s="1"/>
  <c r="H101" i="3"/>
  <c r="H284" i="3" s="1"/>
  <c r="I101" i="3"/>
  <c r="I284" i="3" s="1"/>
  <c r="J101" i="3"/>
  <c r="J284" i="3" s="1"/>
  <c r="K101" i="3"/>
  <c r="K284" i="3" s="1"/>
  <c r="L101" i="3"/>
  <c r="L284" i="3" s="1"/>
  <c r="M101" i="3"/>
  <c r="M284" i="3" s="1"/>
  <c r="N101" i="3"/>
  <c r="N284" i="3" s="1"/>
  <c r="O101" i="3"/>
  <c r="O284" i="3" s="1"/>
  <c r="P101" i="3"/>
  <c r="P284" i="3" s="1"/>
  <c r="Q101" i="3"/>
  <c r="Q284" i="3" s="1"/>
  <c r="R101" i="3"/>
  <c r="R284" i="3" s="1"/>
  <c r="G102" i="3"/>
  <c r="G285" i="3" s="1"/>
  <c r="H102" i="3"/>
  <c r="H285" i="3" s="1"/>
  <c r="I102" i="3"/>
  <c r="I285" i="3" s="1"/>
  <c r="J102" i="3"/>
  <c r="J285" i="3" s="1"/>
  <c r="K102" i="3"/>
  <c r="K285" i="3" s="1"/>
  <c r="L102" i="3"/>
  <c r="L285" i="3" s="1"/>
  <c r="M102" i="3"/>
  <c r="M285" i="3" s="1"/>
  <c r="N102" i="3"/>
  <c r="N285" i="3" s="1"/>
  <c r="O102" i="3"/>
  <c r="O285" i="3" s="1"/>
  <c r="P102" i="3"/>
  <c r="P285" i="3" s="1"/>
  <c r="Q102" i="3"/>
  <c r="Q285" i="3" s="1"/>
  <c r="R102" i="3"/>
  <c r="R285" i="3" s="1"/>
  <c r="G103" i="3"/>
  <c r="H103" i="3"/>
  <c r="I103" i="3"/>
  <c r="J103" i="3"/>
  <c r="K103" i="3"/>
  <c r="L103" i="3"/>
  <c r="M103" i="3"/>
  <c r="N103" i="3"/>
  <c r="O103" i="3"/>
  <c r="P103" i="3"/>
  <c r="Q103" i="3"/>
  <c r="R103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G139" i="3"/>
  <c r="G322" i="3" s="1"/>
  <c r="H139" i="3"/>
  <c r="H322" i="3" s="1"/>
  <c r="I139" i="3"/>
  <c r="I322" i="3" s="1"/>
  <c r="J139" i="3"/>
  <c r="J322" i="3" s="1"/>
  <c r="K139" i="3"/>
  <c r="K322" i="3" s="1"/>
  <c r="L139" i="3"/>
  <c r="L322" i="3" s="1"/>
  <c r="M139" i="3"/>
  <c r="M322" i="3" s="1"/>
  <c r="N139" i="3"/>
  <c r="N322" i="3" s="1"/>
  <c r="O139" i="3"/>
  <c r="O322" i="3" s="1"/>
  <c r="P139" i="3"/>
  <c r="P322" i="3" s="1"/>
  <c r="Q139" i="3"/>
  <c r="Q322" i="3" s="1"/>
  <c r="R139" i="3"/>
  <c r="R322" i="3" s="1"/>
  <c r="G140" i="3"/>
  <c r="G323" i="3" s="1"/>
  <c r="H140" i="3"/>
  <c r="H323" i="3" s="1"/>
  <c r="I140" i="3"/>
  <c r="I323" i="3" s="1"/>
  <c r="J140" i="3"/>
  <c r="J323" i="3" s="1"/>
  <c r="K140" i="3"/>
  <c r="K323" i="3" s="1"/>
  <c r="L140" i="3"/>
  <c r="L323" i="3" s="1"/>
  <c r="M140" i="3"/>
  <c r="M323" i="3" s="1"/>
  <c r="N140" i="3"/>
  <c r="N323" i="3" s="1"/>
  <c r="O140" i="3"/>
  <c r="O323" i="3" s="1"/>
  <c r="P140" i="3"/>
  <c r="P323" i="3" s="1"/>
  <c r="Q140" i="3"/>
  <c r="Q323" i="3" s="1"/>
  <c r="R140" i="3"/>
  <c r="R323" i="3" s="1"/>
  <c r="G141" i="3"/>
  <c r="H141" i="3"/>
  <c r="I141" i="3"/>
  <c r="J141" i="3"/>
  <c r="K141" i="3"/>
  <c r="L141" i="3"/>
  <c r="M141" i="3"/>
  <c r="N141" i="3"/>
  <c r="O141" i="3"/>
  <c r="P141" i="3"/>
  <c r="Q141" i="3"/>
  <c r="R141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G143" i="3"/>
  <c r="G326" i="3" s="1"/>
  <c r="H143" i="3"/>
  <c r="H326" i="3" s="1"/>
  <c r="I143" i="3"/>
  <c r="I326" i="3" s="1"/>
  <c r="J143" i="3"/>
  <c r="J326" i="3" s="1"/>
  <c r="K143" i="3"/>
  <c r="K326" i="3" s="1"/>
  <c r="L143" i="3"/>
  <c r="L326" i="3" s="1"/>
  <c r="M143" i="3"/>
  <c r="M326" i="3" s="1"/>
  <c r="N143" i="3"/>
  <c r="N326" i="3" s="1"/>
  <c r="O143" i="3"/>
  <c r="O326" i="3" s="1"/>
  <c r="P143" i="3"/>
  <c r="P326" i="3" s="1"/>
  <c r="Q143" i="3"/>
  <c r="Q326" i="3" s="1"/>
  <c r="R143" i="3"/>
  <c r="R326" i="3" s="1"/>
  <c r="G144" i="3"/>
  <c r="H144" i="3"/>
  <c r="I144" i="3"/>
  <c r="J144" i="3"/>
  <c r="K144" i="3"/>
  <c r="L144" i="3"/>
  <c r="M144" i="3"/>
  <c r="N144" i="3"/>
  <c r="O144" i="3"/>
  <c r="P144" i="3"/>
  <c r="Q144" i="3"/>
  <c r="R144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G146" i="3"/>
  <c r="G329" i="3" s="1"/>
  <c r="H146" i="3"/>
  <c r="H329" i="3" s="1"/>
  <c r="I146" i="3"/>
  <c r="I329" i="3" s="1"/>
  <c r="J146" i="3"/>
  <c r="J329" i="3" s="1"/>
  <c r="K146" i="3"/>
  <c r="K329" i="3" s="1"/>
  <c r="L146" i="3"/>
  <c r="L329" i="3" s="1"/>
  <c r="M146" i="3"/>
  <c r="M329" i="3" s="1"/>
  <c r="N146" i="3"/>
  <c r="N329" i="3" s="1"/>
  <c r="O146" i="3"/>
  <c r="O329" i="3" s="1"/>
  <c r="P146" i="3"/>
  <c r="P329" i="3" s="1"/>
  <c r="Q146" i="3"/>
  <c r="Q329" i="3" s="1"/>
  <c r="R146" i="3"/>
  <c r="R329" i="3" s="1"/>
  <c r="G147" i="3"/>
  <c r="H147" i="3"/>
  <c r="I147" i="3"/>
  <c r="J147" i="3"/>
  <c r="K147" i="3"/>
  <c r="L147" i="3"/>
  <c r="M147" i="3"/>
  <c r="N147" i="3"/>
  <c r="O147" i="3"/>
  <c r="P147" i="3"/>
  <c r="Q147" i="3"/>
  <c r="R147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G151" i="3"/>
  <c r="G334" i="3" s="1"/>
  <c r="H151" i="3"/>
  <c r="H334" i="3" s="1"/>
  <c r="I151" i="3"/>
  <c r="I334" i="3" s="1"/>
  <c r="J151" i="3"/>
  <c r="J334" i="3" s="1"/>
  <c r="K151" i="3"/>
  <c r="K334" i="3" s="1"/>
  <c r="L151" i="3"/>
  <c r="L334" i="3" s="1"/>
  <c r="M151" i="3"/>
  <c r="M334" i="3" s="1"/>
  <c r="N151" i="3"/>
  <c r="N334" i="3" s="1"/>
  <c r="O151" i="3"/>
  <c r="O334" i="3" s="1"/>
  <c r="P151" i="3"/>
  <c r="P334" i="3" s="1"/>
  <c r="Q151" i="3"/>
  <c r="Q334" i="3" s="1"/>
  <c r="R151" i="3"/>
  <c r="R334" i="3" s="1"/>
  <c r="G152" i="3"/>
  <c r="G335" i="3" s="1"/>
  <c r="H152" i="3"/>
  <c r="H335" i="3" s="1"/>
  <c r="I152" i="3"/>
  <c r="I335" i="3" s="1"/>
  <c r="J152" i="3"/>
  <c r="J335" i="3" s="1"/>
  <c r="K152" i="3"/>
  <c r="K335" i="3" s="1"/>
  <c r="L152" i="3"/>
  <c r="L335" i="3" s="1"/>
  <c r="M152" i="3"/>
  <c r="M335" i="3" s="1"/>
  <c r="N152" i="3"/>
  <c r="N335" i="3" s="1"/>
  <c r="O152" i="3"/>
  <c r="O335" i="3" s="1"/>
  <c r="P152" i="3"/>
  <c r="P335" i="3" s="1"/>
  <c r="Q152" i="3"/>
  <c r="Q335" i="3" s="1"/>
  <c r="R152" i="3"/>
  <c r="R335" i="3" s="1"/>
  <c r="G153" i="3"/>
  <c r="G336" i="3" s="1"/>
  <c r="H153" i="3"/>
  <c r="H336" i="3" s="1"/>
  <c r="I153" i="3"/>
  <c r="I336" i="3" s="1"/>
  <c r="J153" i="3"/>
  <c r="J336" i="3" s="1"/>
  <c r="K153" i="3"/>
  <c r="K336" i="3" s="1"/>
  <c r="L153" i="3"/>
  <c r="L336" i="3" s="1"/>
  <c r="M153" i="3"/>
  <c r="M336" i="3" s="1"/>
  <c r="N153" i="3"/>
  <c r="N336" i="3" s="1"/>
  <c r="O153" i="3"/>
  <c r="O336" i="3" s="1"/>
  <c r="P153" i="3"/>
  <c r="P336" i="3" s="1"/>
  <c r="Q153" i="3"/>
  <c r="Q336" i="3" s="1"/>
  <c r="R153" i="3"/>
  <c r="R336" i="3" s="1"/>
  <c r="G154" i="3"/>
  <c r="G337" i="3" s="1"/>
  <c r="H154" i="3"/>
  <c r="H337" i="3" s="1"/>
  <c r="I154" i="3"/>
  <c r="I337" i="3" s="1"/>
  <c r="J154" i="3"/>
  <c r="J337" i="3" s="1"/>
  <c r="K154" i="3"/>
  <c r="K337" i="3" s="1"/>
  <c r="L154" i="3"/>
  <c r="L337" i="3" s="1"/>
  <c r="M154" i="3"/>
  <c r="M337" i="3" s="1"/>
  <c r="N154" i="3"/>
  <c r="N337" i="3" s="1"/>
  <c r="O154" i="3"/>
  <c r="O337" i="3" s="1"/>
  <c r="P154" i="3"/>
  <c r="P337" i="3" s="1"/>
  <c r="Q154" i="3"/>
  <c r="Q337" i="3" s="1"/>
  <c r="R154" i="3"/>
  <c r="R337" i="3" s="1"/>
  <c r="G155" i="3"/>
  <c r="G338" i="3" s="1"/>
  <c r="H155" i="3"/>
  <c r="H338" i="3" s="1"/>
  <c r="I155" i="3"/>
  <c r="I338" i="3" s="1"/>
  <c r="J155" i="3"/>
  <c r="J338" i="3" s="1"/>
  <c r="K155" i="3"/>
  <c r="K338" i="3" s="1"/>
  <c r="L155" i="3"/>
  <c r="L338" i="3" s="1"/>
  <c r="M155" i="3"/>
  <c r="M338" i="3" s="1"/>
  <c r="N155" i="3"/>
  <c r="N338" i="3" s="1"/>
  <c r="O155" i="3"/>
  <c r="O338" i="3" s="1"/>
  <c r="P155" i="3"/>
  <c r="P338" i="3" s="1"/>
  <c r="Q155" i="3"/>
  <c r="Q338" i="3" s="1"/>
  <c r="R155" i="3"/>
  <c r="R338" i="3" s="1"/>
  <c r="G156" i="3"/>
  <c r="H156" i="3"/>
  <c r="I156" i="3"/>
  <c r="J156" i="3"/>
  <c r="K156" i="3"/>
  <c r="L156" i="3"/>
  <c r="M156" i="3"/>
  <c r="N156" i="3"/>
  <c r="O156" i="3"/>
  <c r="P156" i="3"/>
  <c r="Q156" i="3"/>
  <c r="R156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G158" i="3"/>
  <c r="G341" i="3" s="1"/>
  <c r="H158" i="3"/>
  <c r="H341" i="3" s="1"/>
  <c r="I158" i="3"/>
  <c r="I341" i="3" s="1"/>
  <c r="J158" i="3"/>
  <c r="J341" i="3" s="1"/>
  <c r="K158" i="3"/>
  <c r="K341" i="3" s="1"/>
  <c r="L158" i="3"/>
  <c r="L341" i="3" s="1"/>
  <c r="M158" i="3"/>
  <c r="M341" i="3" s="1"/>
  <c r="N158" i="3"/>
  <c r="N341" i="3" s="1"/>
  <c r="O158" i="3"/>
  <c r="O341" i="3" s="1"/>
  <c r="P158" i="3"/>
  <c r="P341" i="3" s="1"/>
  <c r="Q158" i="3"/>
  <c r="Q341" i="3" s="1"/>
  <c r="R158" i="3"/>
  <c r="R341" i="3" s="1"/>
  <c r="G159" i="3"/>
  <c r="H159" i="3"/>
  <c r="I159" i="3"/>
  <c r="J159" i="3"/>
  <c r="K159" i="3"/>
  <c r="L159" i="3"/>
  <c r="M159" i="3"/>
  <c r="N159" i="3"/>
  <c r="O159" i="3"/>
  <c r="P159" i="3"/>
  <c r="Q159" i="3"/>
  <c r="R159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G161" i="3"/>
  <c r="G344" i="3" s="1"/>
  <c r="H161" i="3"/>
  <c r="H344" i="3" s="1"/>
  <c r="I161" i="3"/>
  <c r="I344" i="3" s="1"/>
  <c r="J161" i="3"/>
  <c r="J344" i="3" s="1"/>
  <c r="K161" i="3"/>
  <c r="K344" i="3" s="1"/>
  <c r="L161" i="3"/>
  <c r="L344" i="3" s="1"/>
  <c r="M161" i="3"/>
  <c r="M344" i="3" s="1"/>
  <c r="N161" i="3"/>
  <c r="N344" i="3" s="1"/>
  <c r="O161" i="3"/>
  <c r="O344" i="3" s="1"/>
  <c r="P161" i="3"/>
  <c r="P344" i="3" s="1"/>
  <c r="Q161" i="3"/>
  <c r="Q344" i="3" s="1"/>
  <c r="R161" i="3"/>
  <c r="R344" i="3" s="1"/>
  <c r="G162" i="3"/>
  <c r="G345" i="3" s="1"/>
  <c r="H162" i="3"/>
  <c r="H345" i="3" s="1"/>
  <c r="I162" i="3"/>
  <c r="I345" i="3" s="1"/>
  <c r="J162" i="3"/>
  <c r="J345" i="3" s="1"/>
  <c r="K162" i="3"/>
  <c r="K345" i="3" s="1"/>
  <c r="L162" i="3"/>
  <c r="L345" i="3" s="1"/>
  <c r="M162" i="3"/>
  <c r="M345" i="3" s="1"/>
  <c r="N162" i="3"/>
  <c r="N345" i="3" s="1"/>
  <c r="O162" i="3"/>
  <c r="O345" i="3" s="1"/>
  <c r="P162" i="3"/>
  <c r="P345" i="3" s="1"/>
  <c r="Q162" i="3"/>
  <c r="Q345" i="3" s="1"/>
  <c r="R162" i="3"/>
  <c r="R345" i="3" s="1"/>
  <c r="G163" i="3"/>
  <c r="G346" i="3" s="1"/>
  <c r="H163" i="3"/>
  <c r="H346" i="3" s="1"/>
  <c r="I163" i="3"/>
  <c r="I346" i="3" s="1"/>
  <c r="J163" i="3"/>
  <c r="J346" i="3" s="1"/>
  <c r="K163" i="3"/>
  <c r="K346" i="3" s="1"/>
  <c r="L163" i="3"/>
  <c r="L346" i="3" s="1"/>
  <c r="M163" i="3"/>
  <c r="M346" i="3" s="1"/>
  <c r="N163" i="3"/>
  <c r="N346" i="3" s="1"/>
  <c r="O163" i="3"/>
  <c r="O346" i="3" s="1"/>
  <c r="P163" i="3"/>
  <c r="P346" i="3" s="1"/>
  <c r="Q163" i="3"/>
  <c r="Q346" i="3" s="1"/>
  <c r="R163" i="3"/>
  <c r="R346" i="3" s="1"/>
  <c r="G164" i="3"/>
  <c r="H164" i="3"/>
  <c r="I164" i="3"/>
  <c r="J164" i="3"/>
  <c r="K164" i="3"/>
  <c r="L164" i="3"/>
  <c r="M164" i="3"/>
  <c r="N164" i="3"/>
  <c r="O164" i="3"/>
  <c r="P164" i="3"/>
  <c r="Q164" i="3"/>
  <c r="R164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G166" i="3"/>
  <c r="G349" i="3" s="1"/>
  <c r="H166" i="3"/>
  <c r="H349" i="3" s="1"/>
  <c r="I166" i="3"/>
  <c r="I349" i="3" s="1"/>
  <c r="J166" i="3"/>
  <c r="J349" i="3" s="1"/>
  <c r="K166" i="3"/>
  <c r="K349" i="3" s="1"/>
  <c r="L166" i="3"/>
  <c r="L349" i="3" s="1"/>
  <c r="M166" i="3"/>
  <c r="M349" i="3" s="1"/>
  <c r="N166" i="3"/>
  <c r="N349" i="3" s="1"/>
  <c r="O166" i="3"/>
  <c r="O349" i="3" s="1"/>
  <c r="P166" i="3"/>
  <c r="P349" i="3" s="1"/>
  <c r="Q166" i="3"/>
  <c r="Q349" i="3" s="1"/>
  <c r="R166" i="3"/>
  <c r="R349" i="3" s="1"/>
  <c r="G167" i="3"/>
  <c r="G350" i="3" s="1"/>
  <c r="H167" i="3"/>
  <c r="H350" i="3" s="1"/>
  <c r="I167" i="3"/>
  <c r="I350" i="3" s="1"/>
  <c r="J167" i="3"/>
  <c r="J350" i="3" s="1"/>
  <c r="K167" i="3"/>
  <c r="K350" i="3" s="1"/>
  <c r="L167" i="3"/>
  <c r="L350" i="3" s="1"/>
  <c r="M167" i="3"/>
  <c r="M350" i="3" s="1"/>
  <c r="N167" i="3"/>
  <c r="N350" i="3" s="1"/>
  <c r="O167" i="3"/>
  <c r="O350" i="3" s="1"/>
  <c r="P167" i="3"/>
  <c r="P350" i="3" s="1"/>
  <c r="Q167" i="3"/>
  <c r="Q350" i="3" s="1"/>
  <c r="R167" i="3"/>
  <c r="R350" i="3" s="1"/>
  <c r="G168" i="3"/>
  <c r="G351" i="3" s="1"/>
  <c r="H168" i="3"/>
  <c r="H351" i="3" s="1"/>
  <c r="I168" i="3"/>
  <c r="I351" i="3" s="1"/>
  <c r="J168" i="3"/>
  <c r="J351" i="3" s="1"/>
  <c r="K168" i="3"/>
  <c r="K351" i="3" s="1"/>
  <c r="L168" i="3"/>
  <c r="L351" i="3" s="1"/>
  <c r="M168" i="3"/>
  <c r="M351" i="3" s="1"/>
  <c r="N168" i="3"/>
  <c r="N351" i="3" s="1"/>
  <c r="O168" i="3"/>
  <c r="O351" i="3" s="1"/>
  <c r="P168" i="3"/>
  <c r="P351" i="3" s="1"/>
  <c r="Q168" i="3"/>
  <c r="Q351" i="3" s="1"/>
  <c r="R168" i="3"/>
  <c r="R351" i="3" s="1"/>
  <c r="G169" i="3"/>
  <c r="G352" i="3" s="1"/>
  <c r="H169" i="3"/>
  <c r="H352" i="3" s="1"/>
  <c r="I169" i="3"/>
  <c r="I352" i="3" s="1"/>
  <c r="J169" i="3"/>
  <c r="J352" i="3" s="1"/>
  <c r="K169" i="3"/>
  <c r="K352" i="3" s="1"/>
  <c r="L169" i="3"/>
  <c r="L352" i="3" s="1"/>
  <c r="M169" i="3"/>
  <c r="M352" i="3" s="1"/>
  <c r="N169" i="3"/>
  <c r="N352" i="3" s="1"/>
  <c r="O169" i="3"/>
  <c r="O352" i="3" s="1"/>
  <c r="P169" i="3"/>
  <c r="P352" i="3" s="1"/>
  <c r="Q169" i="3"/>
  <c r="Q352" i="3" s="1"/>
  <c r="R169" i="3"/>
  <c r="R352" i="3" s="1"/>
  <c r="G170" i="3"/>
  <c r="G353" i="3" s="1"/>
  <c r="H170" i="3"/>
  <c r="H353" i="3" s="1"/>
  <c r="I170" i="3"/>
  <c r="I353" i="3" s="1"/>
  <c r="J170" i="3"/>
  <c r="J353" i="3" s="1"/>
  <c r="K170" i="3"/>
  <c r="K353" i="3" s="1"/>
  <c r="L170" i="3"/>
  <c r="L353" i="3" s="1"/>
  <c r="M170" i="3"/>
  <c r="M353" i="3" s="1"/>
  <c r="N170" i="3"/>
  <c r="N353" i="3" s="1"/>
  <c r="O170" i="3"/>
  <c r="O353" i="3" s="1"/>
  <c r="P170" i="3"/>
  <c r="P353" i="3" s="1"/>
  <c r="Q170" i="3"/>
  <c r="Q353" i="3" s="1"/>
  <c r="R170" i="3"/>
  <c r="R353" i="3" s="1"/>
  <c r="G171" i="3"/>
  <c r="H171" i="3"/>
  <c r="I171" i="3"/>
  <c r="J171" i="3"/>
  <c r="K171" i="3"/>
  <c r="L171" i="3"/>
  <c r="M171" i="3"/>
  <c r="N171" i="3"/>
  <c r="O171" i="3"/>
  <c r="P171" i="3"/>
  <c r="Q171" i="3"/>
  <c r="R171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G175" i="3"/>
  <c r="G358" i="3" s="1"/>
  <c r="H175" i="3"/>
  <c r="H358" i="3" s="1"/>
  <c r="I175" i="3"/>
  <c r="I358" i="3" s="1"/>
  <c r="J175" i="3"/>
  <c r="J358" i="3" s="1"/>
  <c r="K175" i="3"/>
  <c r="K358" i="3" s="1"/>
  <c r="L175" i="3"/>
  <c r="L358" i="3" s="1"/>
  <c r="M175" i="3"/>
  <c r="M358" i="3" s="1"/>
  <c r="N175" i="3"/>
  <c r="N358" i="3" s="1"/>
  <c r="O175" i="3"/>
  <c r="O358" i="3" s="1"/>
  <c r="P175" i="3"/>
  <c r="P358" i="3" s="1"/>
  <c r="Q175" i="3"/>
  <c r="Q358" i="3" s="1"/>
  <c r="R175" i="3"/>
  <c r="R358" i="3" s="1"/>
  <c r="G176" i="3"/>
  <c r="H176" i="3"/>
  <c r="I176" i="3"/>
  <c r="J176" i="3"/>
  <c r="K176" i="3"/>
  <c r="L176" i="3"/>
  <c r="M176" i="3"/>
  <c r="N176" i="3"/>
  <c r="O176" i="3"/>
  <c r="P176" i="3"/>
  <c r="Q176" i="3"/>
  <c r="R176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G178" i="3"/>
  <c r="G361" i="3" s="1"/>
  <c r="H178" i="3"/>
  <c r="H361" i="3" s="1"/>
  <c r="I178" i="3"/>
  <c r="I361" i="3" s="1"/>
  <c r="J178" i="3"/>
  <c r="J361" i="3" s="1"/>
  <c r="K178" i="3"/>
  <c r="K361" i="3" s="1"/>
  <c r="L178" i="3"/>
  <c r="L361" i="3" s="1"/>
  <c r="M178" i="3"/>
  <c r="M361" i="3" s="1"/>
  <c r="N178" i="3"/>
  <c r="N361" i="3" s="1"/>
  <c r="O178" i="3"/>
  <c r="O361" i="3" s="1"/>
  <c r="P178" i="3"/>
  <c r="P361" i="3" s="1"/>
  <c r="Q178" i="3"/>
  <c r="Q361" i="3" s="1"/>
  <c r="R178" i="3"/>
  <c r="R361" i="3" s="1"/>
  <c r="G179" i="3"/>
  <c r="G362" i="3" s="1"/>
  <c r="H179" i="3"/>
  <c r="H362" i="3" s="1"/>
  <c r="I179" i="3"/>
  <c r="I362" i="3" s="1"/>
  <c r="J179" i="3"/>
  <c r="J362" i="3" s="1"/>
  <c r="K179" i="3"/>
  <c r="K362" i="3" s="1"/>
  <c r="L179" i="3"/>
  <c r="L362" i="3" s="1"/>
  <c r="M179" i="3"/>
  <c r="M362" i="3" s="1"/>
  <c r="N179" i="3"/>
  <c r="N362" i="3" s="1"/>
  <c r="O179" i="3"/>
  <c r="O362" i="3" s="1"/>
  <c r="P179" i="3"/>
  <c r="P362" i="3" s="1"/>
  <c r="Q179" i="3"/>
  <c r="Q362" i="3" s="1"/>
  <c r="R179" i="3"/>
  <c r="R362" i="3" s="1"/>
  <c r="G180" i="3"/>
  <c r="G363" i="3" s="1"/>
  <c r="H180" i="3"/>
  <c r="H363" i="3" s="1"/>
  <c r="I180" i="3"/>
  <c r="I363" i="3" s="1"/>
  <c r="J180" i="3"/>
  <c r="J363" i="3" s="1"/>
  <c r="K180" i="3"/>
  <c r="K363" i="3" s="1"/>
  <c r="L180" i="3"/>
  <c r="L363" i="3" s="1"/>
  <c r="M180" i="3"/>
  <c r="M363" i="3" s="1"/>
  <c r="N180" i="3"/>
  <c r="N363" i="3" s="1"/>
  <c r="O180" i="3"/>
  <c r="O363" i="3" s="1"/>
  <c r="P180" i="3"/>
  <c r="P363" i="3" s="1"/>
  <c r="Q180" i="3"/>
  <c r="Q363" i="3" s="1"/>
  <c r="R180" i="3"/>
  <c r="R363" i="3" s="1"/>
  <c r="G181" i="3"/>
  <c r="G364" i="3" s="1"/>
  <c r="H181" i="3"/>
  <c r="H364" i="3" s="1"/>
  <c r="I181" i="3"/>
  <c r="I364" i="3" s="1"/>
  <c r="J181" i="3"/>
  <c r="J364" i="3" s="1"/>
  <c r="K181" i="3"/>
  <c r="K364" i="3" s="1"/>
  <c r="L181" i="3"/>
  <c r="L364" i="3" s="1"/>
  <c r="M181" i="3"/>
  <c r="M364" i="3" s="1"/>
  <c r="N181" i="3"/>
  <c r="N364" i="3" s="1"/>
  <c r="O181" i="3"/>
  <c r="O364" i="3" s="1"/>
  <c r="P181" i="3"/>
  <c r="P364" i="3" s="1"/>
  <c r="Q181" i="3"/>
  <c r="Q364" i="3" s="1"/>
  <c r="R181" i="3"/>
  <c r="R364" i="3" s="1"/>
  <c r="G182" i="3"/>
  <c r="G365" i="3" s="1"/>
  <c r="H182" i="3"/>
  <c r="H365" i="3" s="1"/>
  <c r="I182" i="3"/>
  <c r="I365" i="3" s="1"/>
  <c r="J182" i="3"/>
  <c r="J365" i="3" s="1"/>
  <c r="K182" i="3"/>
  <c r="K365" i="3" s="1"/>
  <c r="L182" i="3"/>
  <c r="L365" i="3" s="1"/>
  <c r="M182" i="3"/>
  <c r="M365" i="3" s="1"/>
  <c r="N182" i="3"/>
  <c r="N365" i="3" s="1"/>
  <c r="O182" i="3"/>
  <c r="O365" i="3" s="1"/>
  <c r="P182" i="3"/>
  <c r="P365" i="3" s="1"/>
  <c r="Q182" i="3"/>
  <c r="Q365" i="3" s="1"/>
  <c r="R182" i="3"/>
  <c r="R365" i="3" s="1"/>
  <c r="G183" i="3"/>
  <c r="G366" i="3" s="1"/>
  <c r="H183" i="3"/>
  <c r="H366" i="3" s="1"/>
  <c r="I183" i="3"/>
  <c r="I366" i="3" s="1"/>
  <c r="J183" i="3"/>
  <c r="J366" i="3" s="1"/>
  <c r="K183" i="3"/>
  <c r="K366" i="3" s="1"/>
  <c r="L183" i="3"/>
  <c r="L366" i="3" s="1"/>
  <c r="M183" i="3"/>
  <c r="M366" i="3" s="1"/>
  <c r="N183" i="3"/>
  <c r="N366" i="3" s="1"/>
  <c r="O183" i="3"/>
  <c r="O366" i="3" s="1"/>
  <c r="P183" i="3"/>
  <c r="P366" i="3" s="1"/>
  <c r="Q183" i="3"/>
  <c r="Q366" i="3" s="1"/>
  <c r="R183" i="3"/>
  <c r="R366" i="3" s="1"/>
  <c r="G184" i="3"/>
  <c r="G367" i="3" s="1"/>
  <c r="H184" i="3"/>
  <c r="H367" i="3" s="1"/>
  <c r="I184" i="3"/>
  <c r="I367" i="3" s="1"/>
  <c r="J184" i="3"/>
  <c r="J367" i="3" s="1"/>
  <c r="K184" i="3"/>
  <c r="K367" i="3" s="1"/>
  <c r="L184" i="3"/>
  <c r="L367" i="3" s="1"/>
  <c r="M184" i="3"/>
  <c r="M367" i="3" s="1"/>
  <c r="N184" i="3"/>
  <c r="N367" i="3" s="1"/>
  <c r="O184" i="3"/>
  <c r="O367" i="3" s="1"/>
  <c r="P184" i="3"/>
  <c r="P367" i="3" s="1"/>
  <c r="Q184" i="3"/>
  <c r="Q367" i="3" s="1"/>
  <c r="R184" i="3"/>
  <c r="R367" i="3" s="1"/>
  <c r="G185" i="3"/>
  <c r="G368" i="3" s="1"/>
  <c r="H185" i="3"/>
  <c r="H368" i="3" s="1"/>
  <c r="I185" i="3"/>
  <c r="I368" i="3" s="1"/>
  <c r="J185" i="3"/>
  <c r="J368" i="3" s="1"/>
  <c r="K185" i="3"/>
  <c r="K368" i="3" s="1"/>
  <c r="L185" i="3"/>
  <c r="L368" i="3" s="1"/>
  <c r="M185" i="3"/>
  <c r="M368" i="3" s="1"/>
  <c r="N185" i="3"/>
  <c r="N368" i="3" s="1"/>
  <c r="O185" i="3"/>
  <c r="O368" i="3" s="1"/>
  <c r="P185" i="3"/>
  <c r="P368" i="3" s="1"/>
  <c r="Q185" i="3"/>
  <c r="Q368" i="3" s="1"/>
  <c r="R185" i="3"/>
  <c r="R368" i="3" s="1"/>
  <c r="G186" i="3"/>
  <c r="G369" i="3" s="1"/>
  <c r="H186" i="3"/>
  <c r="H369" i="3" s="1"/>
  <c r="I186" i="3"/>
  <c r="I369" i="3" s="1"/>
  <c r="J186" i="3"/>
  <c r="J369" i="3" s="1"/>
  <c r="K186" i="3"/>
  <c r="K369" i="3" s="1"/>
  <c r="L186" i="3"/>
  <c r="L369" i="3" s="1"/>
  <c r="M186" i="3"/>
  <c r="M369" i="3" s="1"/>
  <c r="N186" i="3"/>
  <c r="N369" i="3" s="1"/>
  <c r="O186" i="3"/>
  <c r="O369" i="3" s="1"/>
  <c r="P186" i="3"/>
  <c r="P369" i="3" s="1"/>
  <c r="Q186" i="3"/>
  <c r="Q369" i="3" s="1"/>
  <c r="R186" i="3"/>
  <c r="R369" i="3" s="1"/>
  <c r="G187" i="3"/>
  <c r="G370" i="3" s="1"/>
  <c r="H187" i="3"/>
  <c r="H370" i="3" s="1"/>
  <c r="I187" i="3"/>
  <c r="I370" i="3" s="1"/>
  <c r="J187" i="3"/>
  <c r="J370" i="3" s="1"/>
  <c r="K187" i="3"/>
  <c r="K370" i="3" s="1"/>
  <c r="L187" i="3"/>
  <c r="L370" i="3" s="1"/>
  <c r="M187" i="3"/>
  <c r="M370" i="3" s="1"/>
  <c r="N187" i="3"/>
  <c r="N370" i="3" s="1"/>
  <c r="O187" i="3"/>
  <c r="O370" i="3" s="1"/>
  <c r="P187" i="3"/>
  <c r="P370" i="3" s="1"/>
  <c r="Q187" i="3"/>
  <c r="Q370" i="3" s="1"/>
  <c r="R187" i="3"/>
  <c r="R370" i="3" s="1"/>
  <c r="G188" i="3"/>
  <c r="H188" i="3"/>
  <c r="I188" i="3"/>
  <c r="J188" i="3"/>
  <c r="K188" i="3"/>
  <c r="L188" i="3"/>
  <c r="M188" i="3"/>
  <c r="N188" i="3"/>
  <c r="O188" i="3"/>
  <c r="P188" i="3"/>
  <c r="Q188" i="3"/>
  <c r="R188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G190" i="3"/>
  <c r="G373" i="3" s="1"/>
  <c r="H190" i="3"/>
  <c r="H373" i="3" s="1"/>
  <c r="I190" i="3"/>
  <c r="I373" i="3" s="1"/>
  <c r="J190" i="3"/>
  <c r="J373" i="3" s="1"/>
  <c r="K190" i="3"/>
  <c r="K373" i="3" s="1"/>
  <c r="L190" i="3"/>
  <c r="L373" i="3" s="1"/>
  <c r="M190" i="3"/>
  <c r="M373" i="3" s="1"/>
  <c r="N190" i="3"/>
  <c r="N373" i="3" s="1"/>
  <c r="O190" i="3"/>
  <c r="O373" i="3" s="1"/>
  <c r="P190" i="3"/>
  <c r="P373" i="3" s="1"/>
  <c r="Q190" i="3"/>
  <c r="Q373" i="3" s="1"/>
  <c r="R190" i="3"/>
  <c r="R373" i="3" s="1"/>
  <c r="G191" i="3"/>
  <c r="G374" i="3" s="1"/>
  <c r="H191" i="3"/>
  <c r="H374" i="3" s="1"/>
  <c r="I191" i="3"/>
  <c r="I374" i="3" s="1"/>
  <c r="J191" i="3"/>
  <c r="J374" i="3" s="1"/>
  <c r="K191" i="3"/>
  <c r="K374" i="3" s="1"/>
  <c r="L191" i="3"/>
  <c r="L374" i="3" s="1"/>
  <c r="M191" i="3"/>
  <c r="M374" i="3" s="1"/>
  <c r="N191" i="3"/>
  <c r="N374" i="3" s="1"/>
  <c r="O191" i="3"/>
  <c r="O374" i="3" s="1"/>
  <c r="P191" i="3"/>
  <c r="P374" i="3" s="1"/>
  <c r="Q191" i="3"/>
  <c r="Q374" i="3" s="1"/>
  <c r="R191" i="3"/>
  <c r="R374" i="3" s="1"/>
  <c r="G192" i="3"/>
  <c r="H192" i="3"/>
  <c r="I192" i="3"/>
  <c r="J192" i="3"/>
  <c r="K192" i="3"/>
  <c r="L192" i="3"/>
  <c r="M192" i="3"/>
  <c r="N192" i="3"/>
  <c r="O192" i="3"/>
  <c r="P192" i="3"/>
  <c r="Q192" i="3"/>
  <c r="R192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G194" i="3"/>
  <c r="G377" i="3" s="1"/>
  <c r="H194" i="3"/>
  <c r="H377" i="3" s="1"/>
  <c r="I194" i="3"/>
  <c r="I377" i="3" s="1"/>
  <c r="J194" i="3"/>
  <c r="J377" i="3" s="1"/>
  <c r="K194" i="3"/>
  <c r="K377" i="3" s="1"/>
  <c r="L194" i="3"/>
  <c r="L377" i="3" s="1"/>
  <c r="M194" i="3"/>
  <c r="M377" i="3" s="1"/>
  <c r="N194" i="3"/>
  <c r="N377" i="3" s="1"/>
  <c r="O194" i="3"/>
  <c r="O377" i="3" s="1"/>
  <c r="P194" i="3"/>
  <c r="P377" i="3" s="1"/>
  <c r="Q194" i="3"/>
  <c r="Q377" i="3" s="1"/>
  <c r="R194" i="3"/>
  <c r="R377" i="3" s="1"/>
  <c r="G195" i="3"/>
  <c r="G378" i="3" s="1"/>
  <c r="H195" i="3"/>
  <c r="H378" i="3" s="1"/>
  <c r="I195" i="3"/>
  <c r="I378" i="3" s="1"/>
  <c r="J195" i="3"/>
  <c r="J378" i="3" s="1"/>
  <c r="K195" i="3"/>
  <c r="K378" i="3" s="1"/>
  <c r="L195" i="3"/>
  <c r="L378" i="3" s="1"/>
  <c r="M195" i="3"/>
  <c r="M378" i="3" s="1"/>
  <c r="N195" i="3"/>
  <c r="N378" i="3" s="1"/>
  <c r="O195" i="3"/>
  <c r="O378" i="3" s="1"/>
  <c r="P195" i="3"/>
  <c r="P378" i="3" s="1"/>
  <c r="Q195" i="3"/>
  <c r="Q378" i="3" s="1"/>
  <c r="R195" i="3"/>
  <c r="R378" i="3" s="1"/>
  <c r="G196" i="3"/>
  <c r="G379" i="3" s="1"/>
  <c r="H196" i="3"/>
  <c r="H379" i="3" s="1"/>
  <c r="I196" i="3"/>
  <c r="I379" i="3" s="1"/>
  <c r="J196" i="3"/>
  <c r="J379" i="3" s="1"/>
  <c r="K196" i="3"/>
  <c r="K379" i="3" s="1"/>
  <c r="L196" i="3"/>
  <c r="L379" i="3" s="1"/>
  <c r="M196" i="3"/>
  <c r="M379" i="3" s="1"/>
  <c r="N196" i="3"/>
  <c r="N379" i="3" s="1"/>
  <c r="O196" i="3"/>
  <c r="O379" i="3" s="1"/>
  <c r="P196" i="3"/>
  <c r="P379" i="3" s="1"/>
  <c r="Q196" i="3"/>
  <c r="Q379" i="3" s="1"/>
  <c r="R196" i="3"/>
  <c r="R379" i="3" s="1"/>
  <c r="G197" i="3"/>
  <c r="G380" i="3" s="1"/>
  <c r="H197" i="3"/>
  <c r="H380" i="3" s="1"/>
  <c r="I197" i="3"/>
  <c r="I380" i="3" s="1"/>
  <c r="J197" i="3"/>
  <c r="J380" i="3" s="1"/>
  <c r="K197" i="3"/>
  <c r="K380" i="3" s="1"/>
  <c r="L197" i="3"/>
  <c r="L380" i="3" s="1"/>
  <c r="M197" i="3"/>
  <c r="M380" i="3" s="1"/>
  <c r="N197" i="3"/>
  <c r="N380" i="3" s="1"/>
  <c r="O197" i="3"/>
  <c r="O380" i="3" s="1"/>
  <c r="P197" i="3"/>
  <c r="P380" i="3" s="1"/>
  <c r="Q197" i="3"/>
  <c r="Q380" i="3" s="1"/>
  <c r="R197" i="3"/>
  <c r="R380" i="3" s="1"/>
  <c r="G198" i="3"/>
  <c r="G381" i="3" s="1"/>
  <c r="H198" i="3"/>
  <c r="H381" i="3" s="1"/>
  <c r="I198" i="3"/>
  <c r="I381" i="3" s="1"/>
  <c r="J198" i="3"/>
  <c r="J381" i="3" s="1"/>
  <c r="K198" i="3"/>
  <c r="K381" i="3" s="1"/>
  <c r="L198" i="3"/>
  <c r="L381" i="3" s="1"/>
  <c r="M198" i="3"/>
  <c r="M381" i="3" s="1"/>
  <c r="N198" i="3"/>
  <c r="N381" i="3" s="1"/>
  <c r="O198" i="3"/>
  <c r="O381" i="3" s="1"/>
  <c r="P198" i="3"/>
  <c r="P381" i="3" s="1"/>
  <c r="Q198" i="3"/>
  <c r="Q381" i="3" s="1"/>
  <c r="R198" i="3"/>
  <c r="R381" i="3" s="1"/>
  <c r="G199" i="3"/>
  <c r="G382" i="3" s="1"/>
  <c r="H199" i="3"/>
  <c r="H382" i="3" s="1"/>
  <c r="I199" i="3"/>
  <c r="I382" i="3" s="1"/>
  <c r="J199" i="3"/>
  <c r="J382" i="3" s="1"/>
  <c r="K199" i="3"/>
  <c r="K382" i="3" s="1"/>
  <c r="L199" i="3"/>
  <c r="L382" i="3" s="1"/>
  <c r="M199" i="3"/>
  <c r="M382" i="3" s="1"/>
  <c r="N199" i="3"/>
  <c r="N382" i="3" s="1"/>
  <c r="O199" i="3"/>
  <c r="O382" i="3" s="1"/>
  <c r="P199" i="3"/>
  <c r="P382" i="3" s="1"/>
  <c r="Q199" i="3"/>
  <c r="Q382" i="3" s="1"/>
  <c r="R199" i="3"/>
  <c r="R382" i="3" s="1"/>
  <c r="G200" i="3"/>
  <c r="G383" i="3" s="1"/>
  <c r="H200" i="3"/>
  <c r="H383" i="3" s="1"/>
  <c r="I200" i="3"/>
  <c r="I383" i="3" s="1"/>
  <c r="J200" i="3"/>
  <c r="J383" i="3" s="1"/>
  <c r="K200" i="3"/>
  <c r="K383" i="3" s="1"/>
  <c r="L200" i="3"/>
  <c r="L383" i="3" s="1"/>
  <c r="M200" i="3"/>
  <c r="M383" i="3" s="1"/>
  <c r="N200" i="3"/>
  <c r="N383" i="3" s="1"/>
  <c r="O200" i="3"/>
  <c r="O383" i="3" s="1"/>
  <c r="P200" i="3"/>
  <c r="P383" i="3" s="1"/>
  <c r="Q200" i="3"/>
  <c r="Q383" i="3" s="1"/>
  <c r="R200" i="3"/>
  <c r="R383" i="3" s="1"/>
  <c r="G201" i="3"/>
  <c r="H201" i="3"/>
  <c r="I201" i="3"/>
  <c r="J201" i="3"/>
  <c r="K201" i="3"/>
  <c r="L201" i="3"/>
  <c r="M201" i="3"/>
  <c r="N201" i="3"/>
  <c r="O201" i="3"/>
  <c r="P201" i="3"/>
  <c r="Q201" i="3"/>
  <c r="R201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G203" i="3"/>
  <c r="G386" i="3" s="1"/>
  <c r="H203" i="3"/>
  <c r="H386" i="3" s="1"/>
  <c r="I203" i="3"/>
  <c r="I386" i="3" s="1"/>
  <c r="J203" i="3"/>
  <c r="J386" i="3" s="1"/>
  <c r="K203" i="3"/>
  <c r="K386" i="3" s="1"/>
  <c r="L203" i="3"/>
  <c r="L386" i="3" s="1"/>
  <c r="M203" i="3"/>
  <c r="M386" i="3" s="1"/>
  <c r="N203" i="3"/>
  <c r="N386" i="3" s="1"/>
  <c r="O203" i="3"/>
  <c r="O386" i="3" s="1"/>
  <c r="P203" i="3"/>
  <c r="P386" i="3" s="1"/>
  <c r="Q203" i="3"/>
  <c r="Q386" i="3" s="1"/>
  <c r="R203" i="3"/>
  <c r="R386" i="3" s="1"/>
  <c r="G204" i="3"/>
  <c r="H204" i="3"/>
  <c r="I204" i="3"/>
  <c r="J204" i="3"/>
  <c r="K204" i="3"/>
  <c r="L204" i="3"/>
  <c r="M204" i="3"/>
  <c r="N204" i="3"/>
  <c r="O204" i="3"/>
  <c r="P204" i="3"/>
  <c r="Q204" i="3"/>
  <c r="R204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G209" i="3"/>
  <c r="G392" i="3" s="1"/>
  <c r="H209" i="3"/>
  <c r="H392" i="3" s="1"/>
  <c r="I209" i="3"/>
  <c r="I392" i="3" s="1"/>
  <c r="J209" i="3"/>
  <c r="J392" i="3" s="1"/>
  <c r="K209" i="3"/>
  <c r="K392" i="3" s="1"/>
  <c r="L209" i="3"/>
  <c r="L392" i="3" s="1"/>
  <c r="M209" i="3"/>
  <c r="M392" i="3" s="1"/>
  <c r="N209" i="3"/>
  <c r="N392" i="3" s="1"/>
  <c r="O209" i="3"/>
  <c r="O392" i="3" s="1"/>
  <c r="P209" i="3"/>
  <c r="P392" i="3" s="1"/>
  <c r="Q209" i="3"/>
  <c r="Q392" i="3" s="1"/>
  <c r="R209" i="3"/>
  <c r="R392" i="3" s="1"/>
  <c r="G210" i="3"/>
  <c r="G393" i="3" s="1"/>
  <c r="H210" i="3"/>
  <c r="H393" i="3" s="1"/>
  <c r="I210" i="3"/>
  <c r="I393" i="3" s="1"/>
  <c r="J210" i="3"/>
  <c r="J393" i="3" s="1"/>
  <c r="K210" i="3"/>
  <c r="K393" i="3" s="1"/>
  <c r="L210" i="3"/>
  <c r="L393" i="3" s="1"/>
  <c r="M210" i="3"/>
  <c r="M393" i="3" s="1"/>
  <c r="N210" i="3"/>
  <c r="N393" i="3" s="1"/>
  <c r="O210" i="3"/>
  <c r="O393" i="3" s="1"/>
  <c r="P210" i="3"/>
  <c r="P393" i="3" s="1"/>
  <c r="Q210" i="3"/>
  <c r="Q393" i="3" s="1"/>
  <c r="R210" i="3"/>
  <c r="R393" i="3" s="1"/>
  <c r="G211" i="3"/>
  <c r="G394" i="3" s="1"/>
  <c r="H211" i="3"/>
  <c r="H394" i="3" s="1"/>
  <c r="I211" i="3"/>
  <c r="I394" i="3" s="1"/>
  <c r="J211" i="3"/>
  <c r="J394" i="3" s="1"/>
  <c r="K211" i="3"/>
  <c r="K394" i="3" s="1"/>
  <c r="L211" i="3"/>
  <c r="L394" i="3" s="1"/>
  <c r="M211" i="3"/>
  <c r="M394" i="3" s="1"/>
  <c r="N211" i="3"/>
  <c r="N394" i="3" s="1"/>
  <c r="O211" i="3"/>
  <c r="O394" i="3" s="1"/>
  <c r="P211" i="3"/>
  <c r="P394" i="3" s="1"/>
  <c r="Q211" i="3"/>
  <c r="Q394" i="3" s="1"/>
  <c r="R211" i="3"/>
  <c r="R394" i="3" s="1"/>
  <c r="G212" i="3"/>
  <c r="G395" i="3" s="1"/>
  <c r="H212" i="3"/>
  <c r="H395" i="3" s="1"/>
  <c r="I212" i="3"/>
  <c r="I395" i="3" s="1"/>
  <c r="J212" i="3"/>
  <c r="J395" i="3" s="1"/>
  <c r="K212" i="3"/>
  <c r="K395" i="3" s="1"/>
  <c r="L212" i="3"/>
  <c r="L395" i="3" s="1"/>
  <c r="M212" i="3"/>
  <c r="M395" i="3" s="1"/>
  <c r="N212" i="3"/>
  <c r="N395" i="3" s="1"/>
  <c r="O212" i="3"/>
  <c r="O395" i="3" s="1"/>
  <c r="P212" i="3"/>
  <c r="P395" i="3" s="1"/>
  <c r="Q212" i="3"/>
  <c r="Q395" i="3" s="1"/>
  <c r="R212" i="3"/>
  <c r="R395" i="3" s="1"/>
  <c r="G213" i="3"/>
  <c r="G396" i="3" s="1"/>
  <c r="H213" i="3"/>
  <c r="H396" i="3" s="1"/>
  <c r="I213" i="3"/>
  <c r="I396" i="3" s="1"/>
  <c r="J213" i="3"/>
  <c r="J396" i="3" s="1"/>
  <c r="K213" i="3"/>
  <c r="K396" i="3" s="1"/>
  <c r="L213" i="3"/>
  <c r="L396" i="3" s="1"/>
  <c r="M213" i="3"/>
  <c r="M396" i="3" s="1"/>
  <c r="N213" i="3"/>
  <c r="N396" i="3" s="1"/>
  <c r="O213" i="3"/>
  <c r="O396" i="3" s="1"/>
  <c r="P213" i="3"/>
  <c r="P396" i="3" s="1"/>
  <c r="Q213" i="3"/>
  <c r="Q396" i="3" s="1"/>
  <c r="R213" i="3"/>
  <c r="R396" i="3" s="1"/>
  <c r="G214" i="3"/>
  <c r="H214" i="3"/>
  <c r="I214" i="3"/>
  <c r="J214" i="3"/>
  <c r="K214" i="3"/>
  <c r="L214" i="3"/>
  <c r="M214" i="3"/>
  <c r="N214" i="3"/>
  <c r="O214" i="3"/>
  <c r="P214" i="3"/>
  <c r="Q214" i="3"/>
  <c r="R214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G218" i="3"/>
  <c r="G401" i="3" s="1"/>
  <c r="H218" i="3"/>
  <c r="H401" i="3" s="1"/>
  <c r="I218" i="3"/>
  <c r="I401" i="3" s="1"/>
  <c r="J218" i="3"/>
  <c r="J401" i="3" s="1"/>
  <c r="K218" i="3"/>
  <c r="K401" i="3" s="1"/>
  <c r="L218" i="3"/>
  <c r="L401" i="3" s="1"/>
  <c r="M218" i="3"/>
  <c r="M401" i="3" s="1"/>
  <c r="N218" i="3"/>
  <c r="N401" i="3" s="1"/>
  <c r="O218" i="3"/>
  <c r="O401" i="3" s="1"/>
  <c r="P218" i="3"/>
  <c r="P401" i="3" s="1"/>
  <c r="Q218" i="3"/>
  <c r="Q401" i="3" s="1"/>
  <c r="R218" i="3"/>
  <c r="R401" i="3" s="1"/>
  <c r="G219" i="3"/>
  <c r="G402" i="3" s="1"/>
  <c r="H219" i="3"/>
  <c r="H402" i="3" s="1"/>
  <c r="I219" i="3"/>
  <c r="I402" i="3" s="1"/>
  <c r="J219" i="3"/>
  <c r="J402" i="3" s="1"/>
  <c r="K219" i="3"/>
  <c r="K402" i="3" s="1"/>
  <c r="L219" i="3"/>
  <c r="L402" i="3" s="1"/>
  <c r="M219" i="3"/>
  <c r="M402" i="3" s="1"/>
  <c r="N219" i="3"/>
  <c r="N402" i="3" s="1"/>
  <c r="O219" i="3"/>
  <c r="O402" i="3" s="1"/>
  <c r="P219" i="3"/>
  <c r="P402" i="3" s="1"/>
  <c r="Q219" i="3"/>
  <c r="Q402" i="3" s="1"/>
  <c r="R219" i="3"/>
  <c r="R402" i="3" s="1"/>
  <c r="G220" i="3"/>
  <c r="G403" i="3" s="1"/>
  <c r="H220" i="3"/>
  <c r="H403" i="3" s="1"/>
  <c r="I220" i="3"/>
  <c r="I403" i="3" s="1"/>
  <c r="J220" i="3"/>
  <c r="J403" i="3" s="1"/>
  <c r="K220" i="3"/>
  <c r="K403" i="3" s="1"/>
  <c r="L220" i="3"/>
  <c r="L403" i="3" s="1"/>
  <c r="M220" i="3"/>
  <c r="M403" i="3" s="1"/>
  <c r="N220" i="3"/>
  <c r="N403" i="3" s="1"/>
  <c r="O220" i="3"/>
  <c r="O403" i="3" s="1"/>
  <c r="P220" i="3"/>
  <c r="P403" i="3" s="1"/>
  <c r="Q220" i="3"/>
  <c r="Q403" i="3" s="1"/>
  <c r="R220" i="3"/>
  <c r="R403" i="3" s="1"/>
  <c r="G221" i="3"/>
  <c r="H221" i="3"/>
  <c r="I221" i="3"/>
  <c r="J221" i="3"/>
  <c r="K221" i="3"/>
  <c r="L221" i="3"/>
  <c r="M221" i="3"/>
  <c r="N221" i="3"/>
  <c r="O221" i="3"/>
  <c r="P221" i="3"/>
  <c r="Q221" i="3"/>
  <c r="R221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G223" i="3"/>
  <c r="G406" i="3" s="1"/>
  <c r="H223" i="3"/>
  <c r="H406" i="3" s="1"/>
  <c r="I223" i="3"/>
  <c r="I406" i="3" s="1"/>
  <c r="J223" i="3"/>
  <c r="J406" i="3" s="1"/>
  <c r="K223" i="3"/>
  <c r="K406" i="3" s="1"/>
  <c r="L223" i="3"/>
  <c r="L406" i="3" s="1"/>
  <c r="M223" i="3"/>
  <c r="M406" i="3" s="1"/>
  <c r="N223" i="3"/>
  <c r="N406" i="3" s="1"/>
  <c r="O223" i="3"/>
  <c r="O406" i="3" s="1"/>
  <c r="P223" i="3"/>
  <c r="P406" i="3" s="1"/>
  <c r="Q223" i="3"/>
  <c r="Q406" i="3" s="1"/>
  <c r="R223" i="3"/>
  <c r="R406" i="3" s="1"/>
  <c r="G224" i="3"/>
  <c r="G407" i="3" s="1"/>
  <c r="H224" i="3"/>
  <c r="H407" i="3" s="1"/>
  <c r="I224" i="3"/>
  <c r="I407" i="3" s="1"/>
  <c r="J224" i="3"/>
  <c r="J407" i="3" s="1"/>
  <c r="K224" i="3"/>
  <c r="K407" i="3" s="1"/>
  <c r="L224" i="3"/>
  <c r="L407" i="3" s="1"/>
  <c r="M224" i="3"/>
  <c r="M407" i="3" s="1"/>
  <c r="N224" i="3"/>
  <c r="N407" i="3" s="1"/>
  <c r="O224" i="3"/>
  <c r="O407" i="3" s="1"/>
  <c r="P224" i="3"/>
  <c r="P407" i="3" s="1"/>
  <c r="Q224" i="3"/>
  <c r="Q407" i="3" s="1"/>
  <c r="R224" i="3"/>
  <c r="R407" i="3" s="1"/>
  <c r="G225" i="3"/>
  <c r="G408" i="3" s="1"/>
  <c r="H225" i="3"/>
  <c r="H408" i="3" s="1"/>
  <c r="I225" i="3"/>
  <c r="I408" i="3" s="1"/>
  <c r="J225" i="3"/>
  <c r="J408" i="3" s="1"/>
  <c r="K225" i="3"/>
  <c r="K408" i="3" s="1"/>
  <c r="L225" i="3"/>
  <c r="L408" i="3" s="1"/>
  <c r="M225" i="3"/>
  <c r="M408" i="3" s="1"/>
  <c r="N225" i="3"/>
  <c r="N408" i="3" s="1"/>
  <c r="O225" i="3"/>
  <c r="O408" i="3" s="1"/>
  <c r="P225" i="3"/>
  <c r="P408" i="3" s="1"/>
  <c r="Q225" i="3"/>
  <c r="Q408" i="3" s="1"/>
  <c r="R225" i="3"/>
  <c r="R408" i="3" s="1"/>
  <c r="G226" i="3"/>
  <c r="G409" i="3" s="1"/>
  <c r="H226" i="3"/>
  <c r="H409" i="3" s="1"/>
  <c r="I226" i="3"/>
  <c r="I409" i="3" s="1"/>
  <c r="J226" i="3"/>
  <c r="J409" i="3" s="1"/>
  <c r="K226" i="3"/>
  <c r="K409" i="3" s="1"/>
  <c r="L226" i="3"/>
  <c r="L409" i="3" s="1"/>
  <c r="M226" i="3"/>
  <c r="M409" i="3" s="1"/>
  <c r="N226" i="3"/>
  <c r="N409" i="3" s="1"/>
  <c r="O226" i="3"/>
  <c r="O409" i="3" s="1"/>
  <c r="P226" i="3"/>
  <c r="P409" i="3" s="1"/>
  <c r="Q226" i="3"/>
  <c r="Q409" i="3" s="1"/>
  <c r="R226" i="3"/>
  <c r="R409" i="3" s="1"/>
  <c r="R50" i="3"/>
  <c r="R233" i="3" s="1"/>
  <c r="Q50" i="3"/>
  <c r="Q233" i="3" s="1"/>
  <c r="P50" i="3"/>
  <c r="P233" i="3" s="1"/>
  <c r="O50" i="3"/>
  <c r="O233" i="3" s="1"/>
  <c r="N50" i="3"/>
  <c r="N233" i="3" s="1"/>
  <c r="M50" i="3"/>
  <c r="M233" i="3" s="1"/>
  <c r="L50" i="3"/>
  <c r="L233" i="3" s="1"/>
  <c r="K50" i="3"/>
  <c r="K233" i="3" s="1"/>
  <c r="J50" i="3"/>
  <c r="J233" i="3" s="1"/>
  <c r="I50" i="3"/>
  <c r="I233" i="3" s="1"/>
  <c r="H50" i="3"/>
  <c r="H233" i="3" s="1"/>
  <c r="G50" i="3"/>
  <c r="G233" i="3" s="1"/>
  <c r="T159" i="6" l="1"/>
  <c r="Q159" i="14" s="1"/>
  <c r="T127" i="4"/>
  <c r="I127" i="14" s="1"/>
  <c r="T78" i="4"/>
  <c r="I78" i="14" s="1"/>
  <c r="T158" i="6"/>
  <c r="Q158" i="14" s="1"/>
  <c r="T211" i="5"/>
  <c r="M211" i="14" s="1"/>
  <c r="T163" i="4"/>
  <c r="I163" i="14" s="1"/>
  <c r="T223" i="4"/>
  <c r="I223" i="14" s="1"/>
  <c r="P60" i="14"/>
  <c r="L400" i="3"/>
  <c r="L399" i="3"/>
  <c r="L371" i="3"/>
  <c r="L372" i="3"/>
  <c r="L330" i="3"/>
  <c r="L331" i="3"/>
  <c r="L324" i="3"/>
  <c r="L325" i="3"/>
  <c r="L286" i="3"/>
  <c r="L298" i="3"/>
  <c r="L310" i="3"/>
  <c r="L287" i="3"/>
  <c r="L299" i="3"/>
  <c r="L311" i="3"/>
  <c r="L288" i="3"/>
  <c r="L300" i="3"/>
  <c r="L312" i="3"/>
  <c r="L289" i="3"/>
  <c r="L301" i="3"/>
  <c r="L313" i="3"/>
  <c r="L290" i="3"/>
  <c r="L302" i="3"/>
  <c r="L314" i="3"/>
  <c r="L291" i="3"/>
  <c r="L303" i="3"/>
  <c r="L315" i="3"/>
  <c r="L292" i="3"/>
  <c r="L304" i="3"/>
  <c r="L316" i="3"/>
  <c r="L295" i="3"/>
  <c r="L297" i="3"/>
  <c r="L305" i="3"/>
  <c r="L308" i="3"/>
  <c r="L294" i="3"/>
  <c r="L318" i="3"/>
  <c r="L306" i="3"/>
  <c r="L307" i="3"/>
  <c r="L320" i="3"/>
  <c r="L317" i="3"/>
  <c r="L309" i="3"/>
  <c r="L319" i="3"/>
  <c r="L293" i="3"/>
  <c r="L296" i="3"/>
  <c r="L321" i="3"/>
  <c r="M399" i="3"/>
  <c r="M400" i="3"/>
  <c r="M375" i="3"/>
  <c r="M376" i="3"/>
  <c r="M357" i="3"/>
  <c r="M356" i="3"/>
  <c r="M343" i="3"/>
  <c r="M342" i="3"/>
  <c r="M325" i="3"/>
  <c r="M324" i="3"/>
  <c r="N405" i="3"/>
  <c r="N404" i="3"/>
  <c r="N333" i="3"/>
  <c r="N332" i="3"/>
  <c r="O405" i="3"/>
  <c r="O404" i="3"/>
  <c r="O356" i="3"/>
  <c r="O357" i="3"/>
  <c r="P404" i="3"/>
  <c r="P405" i="3"/>
  <c r="Q242" i="3"/>
  <c r="Q241" i="3"/>
  <c r="Q237" i="3"/>
  <c r="Q238" i="3"/>
  <c r="K404" i="3"/>
  <c r="K405" i="3"/>
  <c r="K399" i="3"/>
  <c r="K400" i="3"/>
  <c r="K397" i="3"/>
  <c r="K398" i="3"/>
  <c r="K389" i="3"/>
  <c r="K390" i="3"/>
  <c r="K391" i="3"/>
  <c r="K387" i="3"/>
  <c r="K388" i="3"/>
  <c r="K385" i="3"/>
  <c r="K384" i="3"/>
  <c r="K375" i="3"/>
  <c r="K376" i="3"/>
  <c r="K371" i="3"/>
  <c r="K372" i="3"/>
  <c r="K360" i="3"/>
  <c r="K359" i="3"/>
  <c r="K357" i="3"/>
  <c r="K356" i="3"/>
  <c r="K355" i="3"/>
  <c r="K354" i="3"/>
  <c r="K347" i="3"/>
  <c r="K348" i="3"/>
  <c r="K343" i="3"/>
  <c r="K342" i="3"/>
  <c r="K339" i="3"/>
  <c r="K340" i="3"/>
  <c r="K333" i="3"/>
  <c r="K332" i="3"/>
  <c r="K330" i="3"/>
  <c r="K331" i="3"/>
  <c r="K328" i="3"/>
  <c r="K327" i="3"/>
  <c r="K324" i="3"/>
  <c r="K325" i="3"/>
  <c r="K297" i="3"/>
  <c r="K309" i="3"/>
  <c r="K309" i="7" s="1"/>
  <c r="K321" i="3"/>
  <c r="K287" i="3"/>
  <c r="K299" i="3"/>
  <c r="K311" i="3"/>
  <c r="K286" i="3"/>
  <c r="K298" i="3"/>
  <c r="K310" i="3"/>
  <c r="K288" i="3"/>
  <c r="K300" i="3"/>
  <c r="K312" i="3"/>
  <c r="K289" i="3"/>
  <c r="K301" i="3"/>
  <c r="K313" i="3"/>
  <c r="K290" i="3"/>
  <c r="K302" i="3"/>
  <c r="K314" i="3"/>
  <c r="K314" i="7" s="1"/>
  <c r="K314" i="8" s="1"/>
  <c r="K291" i="3"/>
  <c r="K303" i="3"/>
  <c r="K315" i="3"/>
  <c r="K292" i="3"/>
  <c r="K295" i="3"/>
  <c r="K296" i="3"/>
  <c r="K305" i="3"/>
  <c r="K308" i="3"/>
  <c r="K318" i="3"/>
  <c r="K306" i="3"/>
  <c r="K294" i="3"/>
  <c r="K304" i="3"/>
  <c r="K307" i="3"/>
  <c r="K320" i="3"/>
  <c r="K317" i="3"/>
  <c r="K293" i="3"/>
  <c r="K316" i="3"/>
  <c r="K319" i="3"/>
  <c r="K278" i="3"/>
  <c r="K279" i="3"/>
  <c r="K280" i="3"/>
  <c r="K267" i="3"/>
  <c r="K268" i="3"/>
  <c r="K241" i="3"/>
  <c r="K242" i="3"/>
  <c r="K242" i="7" s="1"/>
  <c r="K237" i="3"/>
  <c r="K238" i="3"/>
  <c r="L389" i="3"/>
  <c r="L390" i="3"/>
  <c r="L391" i="3"/>
  <c r="L384" i="3"/>
  <c r="L385" i="3"/>
  <c r="L357" i="3"/>
  <c r="L356" i="3"/>
  <c r="L241" i="3"/>
  <c r="L242" i="3"/>
  <c r="L242" i="7" s="1"/>
  <c r="M405" i="3"/>
  <c r="M404" i="3"/>
  <c r="M397" i="3"/>
  <c r="M398" i="3"/>
  <c r="M372" i="3"/>
  <c r="M371" i="3"/>
  <c r="M328" i="3"/>
  <c r="M327" i="3"/>
  <c r="M267" i="3"/>
  <c r="M268" i="3"/>
  <c r="N360" i="3"/>
  <c r="N359" i="3"/>
  <c r="N348" i="3"/>
  <c r="N347" i="3"/>
  <c r="N237" i="3"/>
  <c r="N238" i="3"/>
  <c r="O399" i="3"/>
  <c r="O400" i="3"/>
  <c r="O387" i="3"/>
  <c r="O388" i="3"/>
  <c r="O372" i="3"/>
  <c r="O371" i="3"/>
  <c r="O360" i="3"/>
  <c r="O359" i="3"/>
  <c r="P399" i="3"/>
  <c r="P400" i="3"/>
  <c r="P390" i="3"/>
  <c r="P391" i="3"/>
  <c r="P389" i="3"/>
  <c r="P385" i="3"/>
  <c r="P384" i="3"/>
  <c r="P375" i="3"/>
  <c r="P376" i="3"/>
  <c r="P242" i="3"/>
  <c r="P241" i="3"/>
  <c r="Q405" i="3"/>
  <c r="Q404" i="3"/>
  <c r="Q398" i="3"/>
  <c r="Q397" i="3"/>
  <c r="Q376" i="3"/>
  <c r="Q375" i="3"/>
  <c r="Q359" i="3"/>
  <c r="Q360" i="3"/>
  <c r="Q339" i="3"/>
  <c r="Q340" i="3"/>
  <c r="Q279" i="3"/>
  <c r="Q280" i="3"/>
  <c r="Q278" i="3"/>
  <c r="R404" i="3"/>
  <c r="R405" i="3"/>
  <c r="R400" i="3"/>
  <c r="R399" i="3"/>
  <c r="R398" i="3"/>
  <c r="R397" i="3"/>
  <c r="R389" i="3"/>
  <c r="R390" i="3"/>
  <c r="R391" i="3"/>
  <c r="R387" i="3"/>
  <c r="R388" i="3"/>
  <c r="R384" i="3"/>
  <c r="R385" i="3"/>
  <c r="R375" i="3"/>
  <c r="R376" i="3"/>
  <c r="R372" i="3"/>
  <c r="R371" i="3"/>
  <c r="R359" i="3"/>
  <c r="R360" i="3"/>
  <c r="R357" i="3"/>
  <c r="R356" i="3"/>
  <c r="R355" i="3"/>
  <c r="R354" i="3"/>
  <c r="R348" i="3"/>
  <c r="R347" i="3"/>
  <c r="R342" i="3"/>
  <c r="R343" i="3"/>
  <c r="R340" i="3"/>
  <c r="R339" i="3"/>
  <c r="R333" i="3"/>
  <c r="R332" i="3"/>
  <c r="R330" i="3"/>
  <c r="R331" i="3"/>
  <c r="R328" i="3"/>
  <c r="R327" i="3"/>
  <c r="R325" i="3"/>
  <c r="R324" i="3"/>
  <c r="R292" i="3"/>
  <c r="R304" i="3"/>
  <c r="R316" i="3"/>
  <c r="R294" i="3"/>
  <c r="R306" i="3"/>
  <c r="R318" i="3"/>
  <c r="R293" i="3"/>
  <c r="R305" i="3"/>
  <c r="R317" i="3"/>
  <c r="R295" i="3"/>
  <c r="R307" i="3"/>
  <c r="R319" i="3"/>
  <c r="R296" i="3"/>
  <c r="R308" i="3"/>
  <c r="R297" i="3"/>
  <c r="R309" i="3"/>
  <c r="R321" i="3"/>
  <c r="R286" i="3"/>
  <c r="R298" i="3"/>
  <c r="R310" i="3"/>
  <c r="R320" i="3"/>
  <c r="R289" i="3"/>
  <c r="R312" i="3"/>
  <c r="R315" i="3"/>
  <c r="R299" i="3"/>
  <c r="R302" i="3"/>
  <c r="R288" i="3"/>
  <c r="R291" i="3"/>
  <c r="R301" i="3"/>
  <c r="R290" i="3"/>
  <c r="R303" i="3"/>
  <c r="R311" i="3"/>
  <c r="R314" i="3"/>
  <c r="R287" i="3"/>
  <c r="R313" i="3"/>
  <c r="R300" i="3"/>
  <c r="R280" i="3"/>
  <c r="R279" i="3"/>
  <c r="R278" i="3"/>
  <c r="R268" i="3"/>
  <c r="R267" i="3"/>
  <c r="R242" i="3"/>
  <c r="R242" i="7" s="1"/>
  <c r="R241" i="3"/>
  <c r="R237" i="3"/>
  <c r="R238" i="3"/>
  <c r="L332" i="3"/>
  <c r="L333" i="3"/>
  <c r="L278" i="3"/>
  <c r="L279" i="3"/>
  <c r="L280" i="3"/>
  <c r="M389" i="3"/>
  <c r="M390" i="3"/>
  <c r="M391" i="3"/>
  <c r="M241" i="3"/>
  <c r="M242" i="3"/>
  <c r="M242" i="7" s="1"/>
  <c r="M238" i="3"/>
  <c r="M237" i="3"/>
  <c r="N400" i="3"/>
  <c r="N399" i="3"/>
  <c r="N390" i="3"/>
  <c r="N391" i="3"/>
  <c r="N389" i="3"/>
  <c r="N388" i="3"/>
  <c r="N387" i="3"/>
  <c r="N371" i="3"/>
  <c r="N372" i="3"/>
  <c r="N339" i="3"/>
  <c r="N340" i="3"/>
  <c r="N327" i="3"/>
  <c r="N328" i="3"/>
  <c r="N267" i="3"/>
  <c r="N268" i="3"/>
  <c r="N241" i="3"/>
  <c r="N242" i="3"/>
  <c r="N242" i="7" s="1"/>
  <c r="O398" i="3"/>
  <c r="O397" i="3"/>
  <c r="O354" i="3"/>
  <c r="O355" i="3"/>
  <c r="O348" i="3"/>
  <c r="O347" i="3"/>
  <c r="O278" i="3"/>
  <c r="O279" i="3"/>
  <c r="O280" i="3"/>
  <c r="P238" i="3"/>
  <c r="P237" i="3"/>
  <c r="Q372" i="3"/>
  <c r="Q371" i="3"/>
  <c r="Q354" i="3"/>
  <c r="Q355" i="3"/>
  <c r="Q348" i="3"/>
  <c r="Q347" i="3"/>
  <c r="Q267" i="3"/>
  <c r="Q268" i="3"/>
  <c r="G405" i="3"/>
  <c r="G404" i="3"/>
  <c r="G400" i="3"/>
  <c r="G399" i="3"/>
  <c r="G397" i="3"/>
  <c r="G398" i="3"/>
  <c r="G390" i="3"/>
  <c r="G391" i="3"/>
  <c r="G389" i="3"/>
  <c r="G387" i="3"/>
  <c r="G388" i="3"/>
  <c r="G384" i="3"/>
  <c r="G385" i="3"/>
  <c r="G376" i="3"/>
  <c r="G375" i="3"/>
  <c r="G371" i="3"/>
  <c r="G372" i="3"/>
  <c r="G359" i="3"/>
  <c r="G360" i="3"/>
  <c r="G356" i="3"/>
  <c r="G357" i="3"/>
  <c r="G354" i="3"/>
  <c r="G355" i="3"/>
  <c r="G347" i="3"/>
  <c r="G348" i="3"/>
  <c r="G342" i="3"/>
  <c r="G343" i="3"/>
  <c r="G340" i="3"/>
  <c r="G339" i="3"/>
  <c r="G332" i="3"/>
  <c r="G333" i="3"/>
  <c r="G330" i="3"/>
  <c r="G331" i="3"/>
  <c r="G327" i="3"/>
  <c r="G328" i="3"/>
  <c r="G324" i="3"/>
  <c r="G325" i="3"/>
  <c r="G317" i="3"/>
  <c r="G305" i="3"/>
  <c r="G293" i="3"/>
  <c r="G318" i="3"/>
  <c r="G306" i="3"/>
  <c r="G294" i="3"/>
  <c r="G320" i="3"/>
  <c r="G308" i="3"/>
  <c r="G296" i="3"/>
  <c r="G310" i="3"/>
  <c r="G298" i="3"/>
  <c r="G286" i="3"/>
  <c r="G311" i="3"/>
  <c r="G291" i="3"/>
  <c r="G299" i="3"/>
  <c r="G312" i="3"/>
  <c r="G292" i="3"/>
  <c r="G297" i="3"/>
  <c r="G288" i="3"/>
  <c r="G313" i="3"/>
  <c r="G295" i="3"/>
  <c r="G314" i="3"/>
  <c r="G315" i="3"/>
  <c r="G304" i="3"/>
  <c r="G316" i="3"/>
  <c r="G300" i="3"/>
  <c r="G319" i="3"/>
  <c r="G301" i="3"/>
  <c r="G287" i="3"/>
  <c r="G321" i="3"/>
  <c r="G302" i="3"/>
  <c r="G303" i="3"/>
  <c r="G309" i="3"/>
  <c r="G290" i="3"/>
  <c r="G289" i="3"/>
  <c r="G307" i="3"/>
  <c r="G279" i="3"/>
  <c r="G278" i="3"/>
  <c r="G280" i="3"/>
  <c r="G268" i="3"/>
  <c r="G267" i="3"/>
  <c r="G241" i="3"/>
  <c r="G242" i="3"/>
  <c r="G238" i="3"/>
  <c r="G237" i="3"/>
  <c r="L347" i="3"/>
  <c r="L348" i="3"/>
  <c r="L343" i="3"/>
  <c r="L342" i="3"/>
  <c r="L327" i="3"/>
  <c r="L328" i="3"/>
  <c r="L238" i="3"/>
  <c r="L237" i="3"/>
  <c r="M355" i="3"/>
  <c r="M354" i="3"/>
  <c r="N288" i="3"/>
  <c r="N300" i="3"/>
  <c r="N312" i="3"/>
  <c r="N290" i="3"/>
  <c r="N289" i="3"/>
  <c r="N301" i="3"/>
  <c r="N313" i="3"/>
  <c r="N302" i="3"/>
  <c r="N314" i="3"/>
  <c r="N291" i="3"/>
  <c r="N303" i="3"/>
  <c r="N315" i="3"/>
  <c r="N292" i="3"/>
  <c r="N304" i="3"/>
  <c r="N316" i="3"/>
  <c r="N293" i="3"/>
  <c r="N305" i="3"/>
  <c r="N317" i="3"/>
  <c r="N294" i="3"/>
  <c r="N306" i="3"/>
  <c r="N318" i="3"/>
  <c r="N295" i="3"/>
  <c r="N287" i="3"/>
  <c r="N307" i="3"/>
  <c r="N320" i="3"/>
  <c r="N297" i="3"/>
  <c r="N310" i="3"/>
  <c r="N286" i="3"/>
  <c r="N296" i="3"/>
  <c r="N299" i="3"/>
  <c r="N321" i="3"/>
  <c r="N309" i="3"/>
  <c r="N319" i="3"/>
  <c r="N298" i="3"/>
  <c r="N308" i="3"/>
  <c r="N311" i="3"/>
  <c r="O389" i="3"/>
  <c r="O391" i="3"/>
  <c r="O390" i="3"/>
  <c r="O384" i="3"/>
  <c r="O385" i="3"/>
  <c r="O339" i="3"/>
  <c r="O340" i="3"/>
  <c r="O333" i="3"/>
  <c r="O332" i="3"/>
  <c r="O289" i="3"/>
  <c r="O301" i="3"/>
  <c r="O313" i="3"/>
  <c r="O303" i="3"/>
  <c r="O315" i="3"/>
  <c r="O290" i="3"/>
  <c r="O302" i="3"/>
  <c r="O314" i="3"/>
  <c r="O291" i="3"/>
  <c r="O292" i="3"/>
  <c r="O304" i="3"/>
  <c r="O316" i="3"/>
  <c r="O293" i="3"/>
  <c r="O305" i="3"/>
  <c r="O317" i="3"/>
  <c r="O294" i="3"/>
  <c r="O306" i="3"/>
  <c r="O318" i="3"/>
  <c r="O295" i="3"/>
  <c r="O307" i="3"/>
  <c r="O287" i="3"/>
  <c r="O298" i="3"/>
  <c r="O308" i="3"/>
  <c r="O297" i="3"/>
  <c r="O300" i="3"/>
  <c r="O311" i="3"/>
  <c r="O310" i="3"/>
  <c r="O320" i="3"/>
  <c r="O286" i="3"/>
  <c r="O296" i="3"/>
  <c r="O299" i="3"/>
  <c r="O309" i="3"/>
  <c r="O312" i="3"/>
  <c r="O321" i="3"/>
  <c r="O319" i="3"/>
  <c r="O288" i="3"/>
  <c r="P331" i="3"/>
  <c r="P330" i="3"/>
  <c r="P324" i="3"/>
  <c r="P325" i="3"/>
  <c r="Q389" i="3"/>
  <c r="Q391" i="3"/>
  <c r="Q390" i="3"/>
  <c r="Q385" i="3"/>
  <c r="Q384" i="3"/>
  <c r="Q332" i="3"/>
  <c r="Q333" i="3"/>
  <c r="Q327" i="3"/>
  <c r="Q328" i="3"/>
  <c r="Q291" i="3"/>
  <c r="Q303" i="3"/>
  <c r="Q315" i="3"/>
  <c r="Q317" i="3"/>
  <c r="Q292" i="3"/>
  <c r="Q304" i="3"/>
  <c r="Q316" i="3"/>
  <c r="Q293" i="3"/>
  <c r="Q305" i="3"/>
  <c r="Q294" i="3"/>
  <c r="Q306" i="3"/>
  <c r="Q318" i="3"/>
  <c r="Q295" i="3"/>
  <c r="Q307" i="3"/>
  <c r="Q319" i="3"/>
  <c r="Q296" i="3"/>
  <c r="Q308" i="3"/>
  <c r="Q320" i="3"/>
  <c r="Q297" i="3"/>
  <c r="Q309" i="3"/>
  <c r="Q310" i="3"/>
  <c r="Q313" i="3"/>
  <c r="Q299" i="3"/>
  <c r="Q286" i="3"/>
  <c r="Q289" i="3"/>
  <c r="Q302" i="3"/>
  <c r="Q312" i="3"/>
  <c r="Q288" i="3"/>
  <c r="Q321" i="3"/>
  <c r="Q287" i="3"/>
  <c r="Q298" i="3"/>
  <c r="Q301" i="3"/>
  <c r="Q311" i="3"/>
  <c r="Q314" i="3"/>
  <c r="Q300" i="3"/>
  <c r="Q290" i="3"/>
  <c r="H404" i="3"/>
  <c r="H405" i="3"/>
  <c r="H399" i="3"/>
  <c r="H400" i="3"/>
  <c r="H397" i="3"/>
  <c r="H398" i="3"/>
  <c r="H391" i="3"/>
  <c r="H389" i="3"/>
  <c r="H390" i="3"/>
  <c r="H387" i="3"/>
  <c r="H388" i="3"/>
  <c r="H384" i="3"/>
  <c r="H384" i="7" s="1"/>
  <c r="H384" i="10" s="1"/>
  <c r="H385" i="3"/>
  <c r="H376" i="3"/>
  <c r="H375" i="3"/>
  <c r="H372" i="3"/>
  <c r="H371" i="3"/>
  <c r="H359" i="3"/>
  <c r="H360" i="3"/>
  <c r="H357" i="3"/>
  <c r="H356" i="3"/>
  <c r="H354" i="3"/>
  <c r="H355" i="3"/>
  <c r="H347" i="3"/>
  <c r="H348" i="3"/>
  <c r="H342" i="3"/>
  <c r="H343" i="3"/>
  <c r="H339" i="3"/>
  <c r="H340" i="3"/>
  <c r="H332" i="3"/>
  <c r="H333" i="3"/>
  <c r="H330" i="3"/>
  <c r="H331" i="3"/>
  <c r="H328" i="3"/>
  <c r="H327" i="3"/>
  <c r="H324" i="3"/>
  <c r="H325" i="3"/>
  <c r="H294" i="3"/>
  <c r="H306" i="3"/>
  <c r="H318" i="3"/>
  <c r="H295" i="3"/>
  <c r="H307" i="3"/>
  <c r="H319" i="3"/>
  <c r="H296" i="3"/>
  <c r="H308" i="3"/>
  <c r="H320" i="3"/>
  <c r="H297" i="3"/>
  <c r="H309" i="3"/>
  <c r="H321" i="3"/>
  <c r="H286" i="3"/>
  <c r="H298" i="3"/>
  <c r="H310" i="3"/>
  <c r="H287" i="3"/>
  <c r="H299" i="3"/>
  <c r="H311" i="3"/>
  <c r="H288" i="3"/>
  <c r="H300" i="3"/>
  <c r="H312" i="3"/>
  <c r="H290" i="3"/>
  <c r="H293" i="3"/>
  <c r="H303" i="3"/>
  <c r="H289" i="3"/>
  <c r="H313" i="3"/>
  <c r="H316" i="3"/>
  <c r="H292" i="3"/>
  <c r="H302" i="3"/>
  <c r="H305" i="3"/>
  <c r="H315" i="3"/>
  <c r="H301" i="3"/>
  <c r="H291" i="3"/>
  <c r="H304" i="3"/>
  <c r="H317" i="3"/>
  <c r="H314" i="3"/>
  <c r="H279" i="3"/>
  <c r="H278" i="3"/>
  <c r="H280" i="3"/>
  <c r="H268" i="3"/>
  <c r="H267" i="3"/>
  <c r="H242" i="3"/>
  <c r="H242" i="7" s="1"/>
  <c r="H241" i="3"/>
  <c r="H237" i="3"/>
  <c r="H238" i="3"/>
  <c r="L388" i="3"/>
  <c r="L387" i="3"/>
  <c r="L359" i="3"/>
  <c r="L360" i="3"/>
  <c r="L267" i="3"/>
  <c r="L268" i="3"/>
  <c r="M387" i="3"/>
  <c r="M388" i="3"/>
  <c r="M384" i="3"/>
  <c r="M385" i="3"/>
  <c r="M331" i="3"/>
  <c r="M330" i="3"/>
  <c r="M287" i="3"/>
  <c r="M299" i="3"/>
  <c r="M311" i="3"/>
  <c r="M289" i="3"/>
  <c r="M301" i="3"/>
  <c r="M313" i="3"/>
  <c r="M288" i="3"/>
  <c r="M300" i="3"/>
  <c r="M312" i="3"/>
  <c r="M290" i="3"/>
  <c r="M302" i="3"/>
  <c r="M314" i="3"/>
  <c r="M291" i="3"/>
  <c r="M303" i="3"/>
  <c r="M315" i="3"/>
  <c r="M292" i="3"/>
  <c r="M304" i="3"/>
  <c r="M316" i="3"/>
  <c r="M293" i="3"/>
  <c r="M305" i="3"/>
  <c r="M317" i="3"/>
  <c r="M308" i="3"/>
  <c r="M310" i="3"/>
  <c r="M320" i="3"/>
  <c r="M321" i="3"/>
  <c r="M318" i="3"/>
  <c r="M294" i="3"/>
  <c r="M307" i="3"/>
  <c r="M297" i="3"/>
  <c r="M286" i="3"/>
  <c r="M296" i="3"/>
  <c r="M306" i="3"/>
  <c r="M309" i="3"/>
  <c r="M295" i="3"/>
  <c r="M298" i="3"/>
  <c r="M319" i="3"/>
  <c r="N356" i="3"/>
  <c r="N357" i="3"/>
  <c r="N331" i="3"/>
  <c r="N330" i="3"/>
  <c r="N324" i="3"/>
  <c r="N325" i="3"/>
  <c r="N278" i="3"/>
  <c r="N279" i="3"/>
  <c r="N280" i="3"/>
  <c r="O330" i="3"/>
  <c r="O331" i="3"/>
  <c r="O325" i="3"/>
  <c r="O324" i="3"/>
  <c r="O267" i="3"/>
  <c r="O268" i="3"/>
  <c r="P397" i="3"/>
  <c r="P398" i="3"/>
  <c r="P356" i="3"/>
  <c r="P357" i="3"/>
  <c r="P347" i="3"/>
  <c r="P348" i="3"/>
  <c r="P343" i="3"/>
  <c r="P342" i="3"/>
  <c r="P340" i="3"/>
  <c r="P339" i="3"/>
  <c r="P328" i="3"/>
  <c r="P327" i="3"/>
  <c r="P290" i="3"/>
  <c r="P302" i="3"/>
  <c r="P314" i="3"/>
  <c r="P292" i="3"/>
  <c r="P291" i="3"/>
  <c r="P303" i="3"/>
  <c r="P315" i="3"/>
  <c r="P304" i="3"/>
  <c r="P316" i="3"/>
  <c r="P293" i="3"/>
  <c r="P305" i="3"/>
  <c r="P317" i="3"/>
  <c r="P294" i="3"/>
  <c r="P306" i="3"/>
  <c r="P318" i="3"/>
  <c r="P295" i="3"/>
  <c r="P307" i="3"/>
  <c r="P319" i="3"/>
  <c r="P296" i="3"/>
  <c r="P308" i="3"/>
  <c r="P297" i="3"/>
  <c r="P300" i="3"/>
  <c r="P310" i="3"/>
  <c r="P313" i="3"/>
  <c r="P320" i="3"/>
  <c r="P286" i="3"/>
  <c r="P289" i="3"/>
  <c r="P299" i="3"/>
  <c r="P309" i="3"/>
  <c r="P312" i="3"/>
  <c r="P288" i="3"/>
  <c r="P321" i="3"/>
  <c r="P298" i="3"/>
  <c r="P301" i="3"/>
  <c r="P311" i="3"/>
  <c r="P287" i="3"/>
  <c r="P278" i="3"/>
  <c r="P280" i="3"/>
  <c r="P279" i="3"/>
  <c r="P268" i="3"/>
  <c r="P267" i="3"/>
  <c r="Q400" i="3"/>
  <c r="Q399" i="3"/>
  <c r="Q388" i="3"/>
  <c r="Q387" i="3"/>
  <c r="Q356" i="3"/>
  <c r="Q357" i="3"/>
  <c r="Q342" i="3"/>
  <c r="Q343" i="3"/>
  <c r="I404" i="3"/>
  <c r="I405" i="3"/>
  <c r="I399" i="3"/>
  <c r="I400" i="3"/>
  <c r="I397" i="3"/>
  <c r="I398" i="3"/>
  <c r="I391" i="3"/>
  <c r="I389" i="3"/>
  <c r="I390" i="3"/>
  <c r="I387" i="3"/>
  <c r="I388" i="3"/>
  <c r="I385" i="3"/>
  <c r="I384" i="3"/>
  <c r="I375" i="3"/>
  <c r="I376" i="3"/>
  <c r="I371" i="3"/>
  <c r="I372" i="3"/>
  <c r="I360" i="3"/>
  <c r="I359" i="3"/>
  <c r="I356" i="3"/>
  <c r="I357" i="3"/>
  <c r="I355" i="3"/>
  <c r="I354" i="3"/>
  <c r="I348" i="3"/>
  <c r="I347" i="3"/>
  <c r="I343" i="3"/>
  <c r="I342" i="3"/>
  <c r="I340" i="3"/>
  <c r="I339" i="3"/>
  <c r="I332" i="3"/>
  <c r="I333" i="3"/>
  <c r="I331" i="3"/>
  <c r="I330" i="3"/>
  <c r="I328" i="3"/>
  <c r="I327" i="3"/>
  <c r="I324" i="3"/>
  <c r="I325" i="3"/>
  <c r="I295" i="3"/>
  <c r="I307" i="3"/>
  <c r="I319" i="3"/>
  <c r="I297" i="3"/>
  <c r="I309" i="3"/>
  <c r="I321" i="3"/>
  <c r="I296" i="3"/>
  <c r="I308" i="3"/>
  <c r="I320" i="3"/>
  <c r="I320" i="7" s="1"/>
  <c r="I286" i="3"/>
  <c r="I298" i="3"/>
  <c r="I310" i="3"/>
  <c r="I287" i="3"/>
  <c r="I299" i="3"/>
  <c r="I311" i="3"/>
  <c r="I288" i="3"/>
  <c r="I300" i="3"/>
  <c r="I312" i="3"/>
  <c r="I289" i="3"/>
  <c r="I301" i="3"/>
  <c r="I313" i="3"/>
  <c r="I303" i="3"/>
  <c r="I306" i="3"/>
  <c r="I316" i="3"/>
  <c r="I292" i="3"/>
  <c r="I302" i="3"/>
  <c r="I305" i="3"/>
  <c r="I315" i="3"/>
  <c r="I318" i="3"/>
  <c r="I304" i="3"/>
  <c r="I314" i="3"/>
  <c r="I291" i="3"/>
  <c r="I294" i="3"/>
  <c r="I317" i="3"/>
  <c r="I290" i="3"/>
  <c r="I293" i="3"/>
  <c r="I279" i="3"/>
  <c r="I278" i="3"/>
  <c r="I280" i="3"/>
  <c r="I268" i="3"/>
  <c r="I267" i="3"/>
  <c r="I241" i="3"/>
  <c r="I242" i="3"/>
  <c r="I237" i="3"/>
  <c r="I238" i="3"/>
  <c r="L405" i="3"/>
  <c r="L404" i="3"/>
  <c r="L398" i="3"/>
  <c r="L397" i="3"/>
  <c r="L376" i="3"/>
  <c r="L375" i="3"/>
  <c r="L355" i="3"/>
  <c r="L354" i="3"/>
  <c r="L339" i="3"/>
  <c r="L340" i="3"/>
  <c r="M359" i="3"/>
  <c r="M360" i="3"/>
  <c r="M347" i="3"/>
  <c r="M348" i="3"/>
  <c r="M340" i="3"/>
  <c r="M339" i="3"/>
  <c r="M333" i="3"/>
  <c r="M332" i="3"/>
  <c r="M278" i="3"/>
  <c r="M279" i="3"/>
  <c r="M280" i="3"/>
  <c r="N397" i="3"/>
  <c r="N398" i="3"/>
  <c r="N385" i="3"/>
  <c r="N384" i="3"/>
  <c r="N376" i="3"/>
  <c r="N375" i="3"/>
  <c r="N355" i="3"/>
  <c r="N354" i="3"/>
  <c r="N342" i="3"/>
  <c r="N343" i="3"/>
  <c r="O375" i="3"/>
  <c r="O376" i="3"/>
  <c r="O342" i="3"/>
  <c r="O343" i="3"/>
  <c r="O327" i="3"/>
  <c r="O328" i="3"/>
  <c r="O241" i="3"/>
  <c r="O242" i="3"/>
  <c r="O237" i="3"/>
  <c r="O238" i="3"/>
  <c r="P387" i="3"/>
  <c r="P388" i="3"/>
  <c r="P372" i="3"/>
  <c r="P371" i="3"/>
  <c r="P360" i="3"/>
  <c r="P359" i="3"/>
  <c r="P355" i="3"/>
  <c r="P354" i="3"/>
  <c r="P333" i="3"/>
  <c r="P332" i="3"/>
  <c r="Q330" i="3"/>
  <c r="Q331" i="3"/>
  <c r="Q324" i="3"/>
  <c r="Q325" i="3"/>
  <c r="J405" i="3"/>
  <c r="J404" i="3"/>
  <c r="J399" i="3"/>
  <c r="J400" i="3"/>
  <c r="J398" i="3"/>
  <c r="J397" i="3"/>
  <c r="J391" i="3"/>
  <c r="J389" i="3"/>
  <c r="J390" i="3"/>
  <c r="J387" i="3"/>
  <c r="J388" i="3"/>
  <c r="J384" i="3"/>
  <c r="J385" i="3"/>
  <c r="J376" i="3"/>
  <c r="J375" i="3"/>
  <c r="J372" i="3"/>
  <c r="J371" i="3"/>
  <c r="J359" i="3"/>
  <c r="J360" i="3"/>
  <c r="J356" i="3"/>
  <c r="J357" i="3"/>
  <c r="J354" i="3"/>
  <c r="J355" i="3"/>
  <c r="J347" i="3"/>
  <c r="J348" i="3"/>
  <c r="J343" i="3"/>
  <c r="J342" i="3"/>
  <c r="J339" i="3"/>
  <c r="J340" i="3"/>
  <c r="J332" i="3"/>
  <c r="J333" i="3"/>
  <c r="J330" i="3"/>
  <c r="J331" i="3"/>
  <c r="J328" i="3"/>
  <c r="J327" i="3"/>
  <c r="J325" i="3"/>
  <c r="J324" i="3"/>
  <c r="J296" i="3"/>
  <c r="J308" i="3"/>
  <c r="J320" i="3"/>
  <c r="J297" i="3"/>
  <c r="J309" i="3"/>
  <c r="J321" i="3"/>
  <c r="J286" i="3"/>
  <c r="J298" i="3"/>
  <c r="J310" i="3"/>
  <c r="J287" i="3"/>
  <c r="J299" i="3"/>
  <c r="J311" i="3"/>
  <c r="J288" i="3"/>
  <c r="J300" i="3"/>
  <c r="J312" i="3"/>
  <c r="J289" i="3"/>
  <c r="J301" i="3"/>
  <c r="J313" i="3"/>
  <c r="J290" i="3"/>
  <c r="J302" i="3"/>
  <c r="J314" i="3"/>
  <c r="J316" i="3"/>
  <c r="J319" i="3"/>
  <c r="J305" i="3"/>
  <c r="J315" i="3"/>
  <c r="J293" i="3"/>
  <c r="J292" i="3"/>
  <c r="J295" i="3"/>
  <c r="J318" i="3"/>
  <c r="J291" i="3"/>
  <c r="J294" i="3"/>
  <c r="J304" i="3"/>
  <c r="J307" i="3"/>
  <c r="J317" i="3"/>
  <c r="J303" i="3"/>
  <c r="J306" i="3"/>
  <c r="J278" i="3"/>
  <c r="J279" i="3"/>
  <c r="J280" i="3"/>
  <c r="J268" i="3"/>
  <c r="J267" i="3"/>
  <c r="J241" i="3"/>
  <c r="J242" i="3"/>
  <c r="J238" i="3"/>
  <c r="J237" i="3"/>
  <c r="T74" i="6"/>
  <c r="Q74" i="14" s="1"/>
  <c r="T99" i="6"/>
  <c r="Q99" i="14" s="1"/>
  <c r="T157" i="6"/>
  <c r="Q157" i="14" s="1"/>
  <c r="T182" i="6"/>
  <c r="Q182" i="14" s="1"/>
  <c r="T123" i="6"/>
  <c r="Q123" i="14" s="1"/>
  <c r="T219" i="6"/>
  <c r="Q219" i="14" s="1"/>
  <c r="T54" i="5"/>
  <c r="M54" i="14" s="1"/>
  <c r="T108" i="5"/>
  <c r="M108" i="14" s="1"/>
  <c r="T199" i="5"/>
  <c r="M199" i="14" s="1"/>
  <c r="T221" i="5"/>
  <c r="M221" i="14" s="1"/>
  <c r="T71" i="5"/>
  <c r="M71" i="14" s="1"/>
  <c r="T91" i="5"/>
  <c r="M91" i="14" s="1"/>
  <c r="T156" i="5"/>
  <c r="M156" i="14" s="1"/>
  <c r="T100" i="5"/>
  <c r="M100" i="14" s="1"/>
  <c r="T118" i="5"/>
  <c r="M118" i="14" s="1"/>
  <c r="T173" i="5"/>
  <c r="M173" i="14" s="1"/>
  <c r="T151" i="5"/>
  <c r="M151" i="14" s="1"/>
  <c r="T161" i="5"/>
  <c r="M161" i="14" s="1"/>
  <c r="T223" i="5"/>
  <c r="M223" i="14" s="1"/>
  <c r="L164" i="14"/>
  <c r="T107" i="5"/>
  <c r="M107" i="14" s="1"/>
  <c r="T187" i="5"/>
  <c r="M187" i="14" s="1"/>
  <c r="T125" i="5"/>
  <c r="M125" i="14" s="1"/>
  <c r="T175" i="5"/>
  <c r="M175" i="14" s="1"/>
  <c r="T186" i="5"/>
  <c r="M186" i="14" s="1"/>
  <c r="T53" i="5"/>
  <c r="M53" i="14" s="1"/>
  <c r="T72" i="5"/>
  <c r="M72" i="14" s="1"/>
  <c r="T82" i="5"/>
  <c r="M82" i="14" s="1"/>
  <c r="T113" i="5"/>
  <c r="M113" i="14" s="1"/>
  <c r="T144" i="5"/>
  <c r="M144" i="14" s="1"/>
  <c r="T163" i="5"/>
  <c r="M163" i="14" s="1"/>
  <c r="T216" i="5"/>
  <c r="M216" i="14" s="1"/>
  <c r="L60" i="14"/>
  <c r="T76" i="5"/>
  <c r="M76" i="14" s="1"/>
  <c r="T84" i="5"/>
  <c r="M84" i="14" s="1"/>
  <c r="T94" i="5"/>
  <c r="M94" i="14" s="1"/>
  <c r="T103" i="5"/>
  <c r="M103" i="14" s="1"/>
  <c r="T142" i="5"/>
  <c r="M142" i="14" s="1"/>
  <c r="T178" i="5"/>
  <c r="M178" i="14" s="1"/>
  <c r="T65" i="5"/>
  <c r="M65" i="14" s="1"/>
  <c r="T83" i="5"/>
  <c r="M83" i="14" s="1"/>
  <c r="T120" i="5"/>
  <c r="M120" i="14" s="1"/>
  <c r="T130" i="5"/>
  <c r="M130" i="14" s="1"/>
  <c r="T168" i="5"/>
  <c r="M168" i="14" s="1"/>
  <c r="L110" i="14"/>
  <c r="L176" i="14"/>
  <c r="T96" i="5"/>
  <c r="M96" i="14" s="1"/>
  <c r="T172" i="5"/>
  <c r="M172" i="14" s="1"/>
  <c r="T190" i="5"/>
  <c r="M190" i="14" s="1"/>
  <c r="T136" i="4"/>
  <c r="I136" i="14" s="1"/>
  <c r="T146" i="4"/>
  <c r="I146" i="14" s="1"/>
  <c r="T202" i="4"/>
  <c r="I202" i="14" s="1"/>
  <c r="T52" i="4"/>
  <c r="I52" i="14" s="1"/>
  <c r="T120" i="4"/>
  <c r="I120" i="14" s="1"/>
  <c r="T140" i="4"/>
  <c r="I140" i="14" s="1"/>
  <c r="T130" i="4"/>
  <c r="I130" i="14" s="1"/>
  <c r="T172" i="4"/>
  <c r="I172" i="14" s="1"/>
  <c r="T182" i="4"/>
  <c r="I182" i="14" s="1"/>
  <c r="T214" i="4"/>
  <c r="I214" i="14" s="1"/>
  <c r="T124" i="4"/>
  <c r="I124" i="14" s="1"/>
  <c r="T70" i="4"/>
  <c r="I70" i="14" s="1"/>
  <c r="T79" i="4"/>
  <c r="I79" i="14" s="1"/>
  <c r="T132" i="4"/>
  <c r="I132" i="14" s="1"/>
  <c r="H185" i="14"/>
  <c r="T86" i="4"/>
  <c r="I86" i="14" s="1"/>
  <c r="T96" i="4"/>
  <c r="I96" i="14" s="1"/>
  <c r="T144" i="4"/>
  <c r="I144" i="14" s="1"/>
  <c r="T154" i="4"/>
  <c r="I154" i="14" s="1"/>
  <c r="T84" i="4"/>
  <c r="I84" i="14" s="1"/>
  <c r="T170" i="4"/>
  <c r="I170" i="14" s="1"/>
  <c r="T62" i="4"/>
  <c r="I62" i="14" s="1"/>
  <c r="T90" i="4"/>
  <c r="I90" i="14" s="1"/>
  <c r="T100" i="4"/>
  <c r="I100" i="14" s="1"/>
  <c r="T121" i="4"/>
  <c r="I121" i="14" s="1"/>
  <c r="T158" i="4"/>
  <c r="I158" i="14" s="1"/>
  <c r="T168" i="4"/>
  <c r="I168" i="14" s="1"/>
  <c r="M364" i="2"/>
  <c r="R364" i="7" s="1"/>
  <c r="M292" i="2"/>
  <c r="M386" i="2"/>
  <c r="T218" i="6"/>
  <c r="Q218" i="14" s="1"/>
  <c r="T51" i="6"/>
  <c r="Q51" i="14" s="1"/>
  <c r="T73" i="6"/>
  <c r="Q73" i="14" s="1"/>
  <c r="L90" i="14"/>
  <c r="L183" i="14"/>
  <c r="L128" i="14"/>
  <c r="T55" i="5"/>
  <c r="M55" i="14" s="1"/>
  <c r="T157" i="5"/>
  <c r="M157" i="14" s="1"/>
  <c r="T166" i="5"/>
  <c r="M166" i="14" s="1"/>
  <c r="T215" i="5"/>
  <c r="M215" i="14" s="1"/>
  <c r="T58" i="4"/>
  <c r="I58" i="14" s="1"/>
  <c r="T67" i="4"/>
  <c r="I67" i="14" s="1"/>
  <c r="T104" i="4"/>
  <c r="I104" i="14" s="1"/>
  <c r="T160" i="4"/>
  <c r="I160" i="14" s="1"/>
  <c r="T206" i="4"/>
  <c r="I206" i="14" s="1"/>
  <c r="T216" i="4"/>
  <c r="I216" i="14" s="1"/>
  <c r="H128" i="14"/>
  <c r="T91" i="4"/>
  <c r="I91" i="14" s="1"/>
  <c r="T166" i="4"/>
  <c r="I166" i="14" s="1"/>
  <c r="T194" i="4"/>
  <c r="I194" i="14" s="1"/>
  <c r="H55" i="14"/>
  <c r="H77" i="14"/>
  <c r="H187" i="14"/>
  <c r="H69" i="14"/>
  <c r="T60" i="4"/>
  <c r="I60" i="14" s="1"/>
  <c r="T106" i="4"/>
  <c r="I106" i="14" s="1"/>
  <c r="T180" i="4"/>
  <c r="I180" i="14" s="1"/>
  <c r="T190" i="4"/>
  <c r="I190" i="14" s="1"/>
  <c r="T218" i="4"/>
  <c r="I218" i="14" s="1"/>
  <c r="H221" i="14"/>
  <c r="H97" i="14"/>
  <c r="T198" i="6"/>
  <c r="Q198" i="14" s="1"/>
  <c r="T102" i="6"/>
  <c r="Q102" i="14" s="1"/>
  <c r="T54" i="6"/>
  <c r="Q54" i="14" s="1"/>
  <c r="T210" i="6"/>
  <c r="Q210" i="14" s="1"/>
  <c r="T103" i="6"/>
  <c r="Q103" i="14" s="1"/>
  <c r="T55" i="6"/>
  <c r="Q55" i="14" s="1"/>
  <c r="P162" i="14"/>
  <c r="T211" i="6"/>
  <c r="Q211" i="14" s="1"/>
  <c r="T114" i="6"/>
  <c r="Q114" i="14" s="1"/>
  <c r="T66" i="6"/>
  <c r="Q66" i="14" s="1"/>
  <c r="P168" i="14"/>
  <c r="T217" i="6"/>
  <c r="Q217" i="14" s="1"/>
  <c r="T163" i="6"/>
  <c r="Q163" i="14" s="1"/>
  <c r="T115" i="6"/>
  <c r="Q115" i="14" s="1"/>
  <c r="T67" i="6"/>
  <c r="Q67" i="14" s="1"/>
  <c r="P174" i="14"/>
  <c r="P78" i="14"/>
  <c r="T199" i="6"/>
  <c r="Q199" i="14" s="1"/>
  <c r="P186" i="14"/>
  <c r="P96" i="14"/>
  <c r="T222" i="6"/>
  <c r="Q222" i="14" s="1"/>
  <c r="T183" i="6"/>
  <c r="Q183" i="14" s="1"/>
  <c r="T127" i="6"/>
  <c r="Q127" i="14" s="1"/>
  <c r="T75" i="6"/>
  <c r="Q75" i="14" s="1"/>
  <c r="P90" i="14"/>
  <c r="T223" i="6"/>
  <c r="Q223" i="14" s="1"/>
  <c r="T135" i="6"/>
  <c r="Q135" i="14" s="1"/>
  <c r="P204" i="14"/>
  <c r="T126" i="6"/>
  <c r="Q126" i="14" s="1"/>
  <c r="T187" i="6"/>
  <c r="Q187" i="14" s="1"/>
  <c r="T138" i="6"/>
  <c r="Q138" i="14" s="1"/>
  <c r="T79" i="6"/>
  <c r="Q79" i="14" s="1"/>
  <c r="T194" i="6"/>
  <c r="Q194" i="14" s="1"/>
  <c r="T139" i="6"/>
  <c r="Q139" i="14" s="1"/>
  <c r="T97" i="6"/>
  <c r="Q97" i="14" s="1"/>
  <c r="P132" i="14"/>
  <c r="P150" i="14"/>
  <c r="T195" i="6"/>
  <c r="Q195" i="14" s="1"/>
  <c r="T151" i="6"/>
  <c r="Q151" i="14" s="1"/>
  <c r="T98" i="6"/>
  <c r="Q98" i="14" s="1"/>
  <c r="L75" i="14"/>
  <c r="L185" i="14"/>
  <c r="T89" i="5"/>
  <c r="M89" i="14" s="1"/>
  <c r="T97" i="5"/>
  <c r="M97" i="14" s="1"/>
  <c r="T115" i="5"/>
  <c r="M115" i="14" s="1"/>
  <c r="T204" i="5"/>
  <c r="M204" i="14" s="1"/>
  <c r="L149" i="14"/>
  <c r="T70" i="5"/>
  <c r="M70" i="14" s="1"/>
  <c r="T121" i="5"/>
  <c r="M121" i="14" s="1"/>
  <c r="L162" i="14"/>
  <c r="L212" i="14"/>
  <c r="L137" i="14"/>
  <c r="L111" i="14"/>
  <c r="L153" i="14"/>
  <c r="T58" i="5"/>
  <c r="M58" i="14" s="1"/>
  <c r="T154" i="5"/>
  <c r="M154" i="14" s="1"/>
  <c r="T179" i="5"/>
  <c r="M179" i="14" s="1"/>
  <c r="T208" i="5"/>
  <c r="M208" i="14" s="1"/>
  <c r="T226" i="5"/>
  <c r="M226" i="14" s="1"/>
  <c r="L126" i="14"/>
  <c r="L56" i="14"/>
  <c r="T118" i="4"/>
  <c r="I118" i="14" s="1"/>
  <c r="T133" i="4"/>
  <c r="I133" i="14" s="1"/>
  <c r="T169" i="4"/>
  <c r="I169" i="14" s="1"/>
  <c r="T211" i="4"/>
  <c r="I211" i="14" s="1"/>
  <c r="T56" i="4"/>
  <c r="I56" i="14" s="1"/>
  <c r="T82" i="4"/>
  <c r="I82" i="14" s="1"/>
  <c r="T98" i="4"/>
  <c r="I98" i="14" s="1"/>
  <c r="T115" i="4"/>
  <c r="I115" i="14" s="1"/>
  <c r="T208" i="4"/>
  <c r="I208" i="14" s="1"/>
  <c r="T226" i="4"/>
  <c r="I226" i="14" s="1"/>
  <c r="H193" i="14"/>
  <c r="H139" i="14"/>
  <c r="T114" i="4"/>
  <c r="I114" i="14" s="1"/>
  <c r="T199" i="4"/>
  <c r="I199" i="14" s="1"/>
  <c r="H113" i="14"/>
  <c r="H171" i="14"/>
  <c r="H217" i="14"/>
  <c r="T68" i="4"/>
  <c r="I68" i="14" s="1"/>
  <c r="T94" i="4"/>
  <c r="I94" i="14" s="1"/>
  <c r="T110" i="4"/>
  <c r="I110" i="14" s="1"/>
  <c r="T126" i="4"/>
  <c r="I126" i="14" s="1"/>
  <c r="T162" i="4"/>
  <c r="I162" i="14" s="1"/>
  <c r="T178" i="4"/>
  <c r="I178" i="14" s="1"/>
  <c r="T196" i="4"/>
  <c r="I196" i="14" s="1"/>
  <c r="T204" i="4"/>
  <c r="I204" i="14" s="1"/>
  <c r="H177" i="14"/>
  <c r="H92" i="14"/>
  <c r="M326" i="2"/>
  <c r="M233" i="2"/>
  <c r="N233" i="7" s="1"/>
  <c r="N233" i="9" s="1"/>
  <c r="M388" i="2"/>
  <c r="M376" i="2"/>
  <c r="M362" i="2"/>
  <c r="G362" i="7" s="1"/>
  <c r="G362" i="10" s="1"/>
  <c r="M352" i="2"/>
  <c r="R352" i="7" s="1"/>
  <c r="R352" i="10" s="1"/>
  <c r="M286" i="2"/>
  <c r="R286" i="7" s="1"/>
  <c r="M316" i="2"/>
  <c r="J316" i="7" s="1"/>
  <c r="M314" i="2"/>
  <c r="I314" i="7" s="1"/>
  <c r="M304" i="2"/>
  <c r="M290" i="2"/>
  <c r="M328" i="2"/>
  <c r="M393" i="2"/>
  <c r="M279" i="2"/>
  <c r="M250" i="2"/>
  <c r="M338" i="2"/>
  <c r="M358" i="2"/>
  <c r="M377" i="2"/>
  <c r="M399" i="2"/>
  <c r="G399" i="7" s="1"/>
  <c r="M374" i="2"/>
  <c r="Q374" i="7" s="1"/>
  <c r="M340" i="2"/>
  <c r="I340" i="7" s="1"/>
  <c r="I340" i="8" s="1"/>
  <c r="M327" i="2"/>
  <c r="R327" i="7" s="1"/>
  <c r="M268" i="2"/>
  <c r="M266" i="2"/>
  <c r="L266" i="7" s="1"/>
  <c r="L266" i="8" s="1"/>
  <c r="M256" i="2"/>
  <c r="H256" i="7" s="1"/>
  <c r="M254" i="2"/>
  <c r="O254" i="7" s="1"/>
  <c r="O254" i="8" s="1"/>
  <c r="M244" i="2"/>
  <c r="J244" i="7" s="1"/>
  <c r="J244" i="8" s="1"/>
  <c r="M302" i="2"/>
  <c r="P202" i="14"/>
  <c r="P166" i="14"/>
  <c r="P130" i="14"/>
  <c r="P94" i="14"/>
  <c r="P58" i="14"/>
  <c r="T133" i="6"/>
  <c r="Q133" i="14" s="1"/>
  <c r="T193" i="6"/>
  <c r="Q193" i="14" s="1"/>
  <c r="T134" i="6"/>
  <c r="Q134" i="14" s="1"/>
  <c r="T109" i="6"/>
  <c r="Q109" i="14" s="1"/>
  <c r="T169" i="6"/>
  <c r="Q169" i="14" s="1"/>
  <c r="T110" i="6"/>
  <c r="Q110" i="14" s="1"/>
  <c r="P70" i="14"/>
  <c r="T170" i="6"/>
  <c r="Q170" i="14" s="1"/>
  <c r="T111" i="6"/>
  <c r="Q111" i="14" s="1"/>
  <c r="T85" i="6"/>
  <c r="Q85" i="14" s="1"/>
  <c r="P216" i="14"/>
  <c r="P180" i="14"/>
  <c r="P144" i="14"/>
  <c r="P108" i="14"/>
  <c r="P72" i="14"/>
  <c r="P214" i="14"/>
  <c r="T171" i="6"/>
  <c r="Q171" i="14" s="1"/>
  <c r="T145" i="6"/>
  <c r="Q145" i="14" s="1"/>
  <c r="T86" i="6"/>
  <c r="Q86" i="14" s="1"/>
  <c r="P106" i="14"/>
  <c r="T205" i="6"/>
  <c r="Q205" i="14" s="1"/>
  <c r="T146" i="6"/>
  <c r="Q146" i="14" s="1"/>
  <c r="T87" i="6"/>
  <c r="Q87" i="14" s="1"/>
  <c r="T61" i="6"/>
  <c r="Q61" i="14" s="1"/>
  <c r="P178" i="14"/>
  <c r="T206" i="6"/>
  <c r="Q206" i="14" s="1"/>
  <c r="T175" i="6"/>
  <c r="Q175" i="14" s="1"/>
  <c r="T147" i="6"/>
  <c r="Q147" i="14" s="1"/>
  <c r="T121" i="6"/>
  <c r="Q121" i="14" s="1"/>
  <c r="T62" i="6"/>
  <c r="Q62" i="14" s="1"/>
  <c r="P226" i="14"/>
  <c r="P190" i="14"/>
  <c r="P154" i="14"/>
  <c r="P118" i="14"/>
  <c r="P82" i="14"/>
  <c r="P142" i="14"/>
  <c r="T207" i="6"/>
  <c r="Q207" i="14" s="1"/>
  <c r="T181" i="6"/>
  <c r="Q181" i="14" s="1"/>
  <c r="T122" i="6"/>
  <c r="Q122" i="14" s="1"/>
  <c r="T91" i="6"/>
  <c r="Q91" i="14" s="1"/>
  <c r="T63" i="6"/>
  <c r="Q63" i="14" s="1"/>
  <c r="P50" i="14"/>
  <c r="P192" i="14"/>
  <c r="P156" i="14"/>
  <c r="P120" i="14"/>
  <c r="P84" i="14"/>
  <c r="T224" i="6"/>
  <c r="Q224" i="14" s="1"/>
  <c r="T200" i="6"/>
  <c r="Q200" i="14" s="1"/>
  <c r="T176" i="6"/>
  <c r="Q176" i="14" s="1"/>
  <c r="T152" i="6"/>
  <c r="Q152" i="14" s="1"/>
  <c r="T128" i="6"/>
  <c r="Q128" i="14" s="1"/>
  <c r="T104" i="6"/>
  <c r="Q104" i="14" s="1"/>
  <c r="T80" i="6"/>
  <c r="Q80" i="14" s="1"/>
  <c r="T56" i="6"/>
  <c r="Q56" i="14" s="1"/>
  <c r="P225" i="14"/>
  <c r="P213" i="14"/>
  <c r="P201" i="14"/>
  <c r="P189" i="14"/>
  <c r="P177" i="14"/>
  <c r="P165" i="14"/>
  <c r="P153" i="14"/>
  <c r="P141" i="14"/>
  <c r="P129" i="14"/>
  <c r="P117" i="14"/>
  <c r="P105" i="14"/>
  <c r="P93" i="14"/>
  <c r="P81" i="14"/>
  <c r="P69" i="14"/>
  <c r="P57" i="14"/>
  <c r="P220" i="14"/>
  <c r="P208" i="14"/>
  <c r="P196" i="14"/>
  <c r="P184" i="14"/>
  <c r="P172" i="14"/>
  <c r="P160" i="14"/>
  <c r="P148" i="14"/>
  <c r="P136" i="14"/>
  <c r="P124" i="14"/>
  <c r="P112" i="14"/>
  <c r="P100" i="14"/>
  <c r="P88" i="14"/>
  <c r="P76" i="14"/>
  <c r="P64" i="14"/>
  <c r="P52" i="14"/>
  <c r="T221" i="6"/>
  <c r="Q221" i="14" s="1"/>
  <c r="T209" i="6"/>
  <c r="Q209" i="14" s="1"/>
  <c r="T197" i="6"/>
  <c r="Q197" i="14" s="1"/>
  <c r="T185" i="6"/>
  <c r="Q185" i="14" s="1"/>
  <c r="T173" i="6"/>
  <c r="Q173" i="14" s="1"/>
  <c r="T161" i="6"/>
  <c r="Q161" i="14" s="1"/>
  <c r="T149" i="6"/>
  <c r="Q149" i="14" s="1"/>
  <c r="T137" i="6"/>
  <c r="Q137" i="14" s="1"/>
  <c r="T125" i="6"/>
  <c r="Q125" i="14" s="1"/>
  <c r="T113" i="6"/>
  <c r="Q113" i="14" s="1"/>
  <c r="T101" i="6"/>
  <c r="Q101" i="14" s="1"/>
  <c r="T89" i="6"/>
  <c r="Q89" i="14" s="1"/>
  <c r="T77" i="6"/>
  <c r="Q77" i="14" s="1"/>
  <c r="T65" i="6"/>
  <c r="Q65" i="14" s="1"/>
  <c r="T53" i="6"/>
  <c r="Q53" i="14" s="1"/>
  <c r="P215" i="14"/>
  <c r="P203" i="14"/>
  <c r="P191" i="14"/>
  <c r="P179" i="14"/>
  <c r="P167" i="14"/>
  <c r="P155" i="14"/>
  <c r="P143" i="14"/>
  <c r="P131" i="14"/>
  <c r="P119" i="14"/>
  <c r="P107" i="14"/>
  <c r="P95" i="14"/>
  <c r="P83" i="14"/>
  <c r="P71" i="14"/>
  <c r="P59" i="14"/>
  <c r="P212" i="14"/>
  <c r="P188" i="14"/>
  <c r="P164" i="14"/>
  <c r="P140" i="14"/>
  <c r="P116" i="14"/>
  <c r="P92" i="14"/>
  <c r="P68" i="14"/>
  <c r="L222" i="14"/>
  <c r="L92" i="14"/>
  <c r="L200" i="14"/>
  <c r="L147" i="14"/>
  <c r="L225" i="14"/>
  <c r="L209" i="14"/>
  <c r="L78" i="14"/>
  <c r="T67" i="5"/>
  <c r="M67" i="14" s="1"/>
  <c r="T106" i="5"/>
  <c r="M106" i="14" s="1"/>
  <c r="T114" i="5"/>
  <c r="M114" i="14" s="1"/>
  <c r="T139" i="5"/>
  <c r="M139" i="14" s="1"/>
  <c r="T180" i="5"/>
  <c r="M180" i="14" s="1"/>
  <c r="T197" i="5"/>
  <c r="M197" i="14" s="1"/>
  <c r="T214" i="5"/>
  <c r="M214" i="14" s="1"/>
  <c r="L189" i="14"/>
  <c r="L81" i="14"/>
  <c r="L117" i="14"/>
  <c r="L155" i="14"/>
  <c r="L140" i="14"/>
  <c r="L119" i="14"/>
  <c r="L192" i="14"/>
  <c r="L68" i="14"/>
  <c r="T64" i="5"/>
  <c r="M64" i="14" s="1"/>
  <c r="T79" i="5"/>
  <c r="M79" i="14" s="1"/>
  <c r="T127" i="5"/>
  <c r="M127" i="14" s="1"/>
  <c r="T136" i="5"/>
  <c r="M136" i="14" s="1"/>
  <c r="T193" i="5"/>
  <c r="M193" i="14" s="1"/>
  <c r="T202" i="5"/>
  <c r="M202" i="14" s="1"/>
  <c r="L218" i="14"/>
  <c r="L104" i="14"/>
  <c r="L182" i="14"/>
  <c r="L74" i="14"/>
  <c r="L191" i="14"/>
  <c r="L101" i="14"/>
  <c r="T85" i="5"/>
  <c r="M85" i="14" s="1"/>
  <c r="L219" i="14"/>
  <c r="L198" i="14"/>
  <c r="L146" i="14"/>
  <c r="L210" i="14"/>
  <c r="L174" i="14"/>
  <c r="L138" i="14"/>
  <c r="L102" i="14"/>
  <c r="L66" i="14"/>
  <c r="L50" i="14"/>
  <c r="L217" i="14"/>
  <c r="L205" i="14"/>
  <c r="L181" i="14"/>
  <c r="L169" i="14"/>
  <c r="L145" i="14"/>
  <c r="L133" i="14"/>
  <c r="L109" i="14"/>
  <c r="L73" i="14"/>
  <c r="L167" i="14"/>
  <c r="L131" i="14"/>
  <c r="L224" i="14"/>
  <c r="L206" i="14"/>
  <c r="L194" i="14"/>
  <c r="L188" i="14"/>
  <c r="L170" i="14"/>
  <c r="L158" i="14"/>
  <c r="L152" i="14"/>
  <c r="L134" i="14"/>
  <c r="L122" i="14"/>
  <c r="L116" i="14"/>
  <c r="L98" i="14"/>
  <c r="L86" i="14"/>
  <c r="L80" i="14"/>
  <c r="L62" i="14"/>
  <c r="T112" i="5"/>
  <c r="M112" i="14" s="1"/>
  <c r="T148" i="5"/>
  <c r="M148" i="14" s="1"/>
  <c r="T184" i="5"/>
  <c r="M184" i="14" s="1"/>
  <c r="T220" i="5"/>
  <c r="M220" i="14" s="1"/>
  <c r="L213" i="14"/>
  <c r="L207" i="14"/>
  <c r="L201" i="14"/>
  <c r="L195" i="14"/>
  <c r="L177" i="14"/>
  <c r="L171" i="14"/>
  <c r="L165" i="14"/>
  <c r="L159" i="14"/>
  <c r="L141" i="14"/>
  <c r="L135" i="14"/>
  <c r="L129" i="14"/>
  <c r="L123" i="14"/>
  <c r="L105" i="14"/>
  <c r="L99" i="14"/>
  <c r="L93" i="14"/>
  <c r="L87" i="14"/>
  <c r="L69" i="14"/>
  <c r="L63" i="14"/>
  <c r="L57" i="14"/>
  <c r="L51" i="14"/>
  <c r="L95" i="14"/>
  <c r="L59" i="14"/>
  <c r="L196" i="14"/>
  <c r="L160" i="14"/>
  <c r="L124" i="14"/>
  <c r="L88" i="14"/>
  <c r="L52" i="14"/>
  <c r="L203" i="14"/>
  <c r="H63" i="14"/>
  <c r="H156" i="14"/>
  <c r="H157" i="14"/>
  <c r="H141" i="14"/>
  <c r="H109" i="14"/>
  <c r="H64" i="14"/>
  <c r="T54" i="4"/>
  <c r="I54" i="14" s="1"/>
  <c r="T61" i="4"/>
  <c r="I61" i="14" s="1"/>
  <c r="T85" i="4"/>
  <c r="I85" i="14" s="1"/>
  <c r="T212" i="4"/>
  <c r="I212" i="14" s="1"/>
  <c r="H207" i="14"/>
  <c r="H175" i="14"/>
  <c r="H192" i="14"/>
  <c r="H142" i="14"/>
  <c r="H99" i="14"/>
  <c r="H145" i="14"/>
  <c r="H164" i="14"/>
  <c r="H134" i="14"/>
  <c r="H213" i="14"/>
  <c r="H149" i="14"/>
  <c r="H103" i="14"/>
  <c r="H88" i="14"/>
  <c r="H181" i="14"/>
  <c r="H135" i="14"/>
  <c r="H73" i="14"/>
  <c r="T72" i="4"/>
  <c r="I72" i="14" s="1"/>
  <c r="T151" i="4"/>
  <c r="I151" i="14" s="1"/>
  <c r="H200" i="14"/>
  <c r="H105" i="14"/>
  <c r="H224" i="14"/>
  <c r="H188" i="14"/>
  <c r="H152" i="14"/>
  <c r="H116" i="14"/>
  <c r="H80" i="14"/>
  <c r="T66" i="4"/>
  <c r="I66" i="14" s="1"/>
  <c r="T102" i="4"/>
  <c r="I102" i="14" s="1"/>
  <c r="T138" i="4"/>
  <c r="I138" i="14" s="1"/>
  <c r="T174" i="4"/>
  <c r="I174" i="14" s="1"/>
  <c r="T210" i="4"/>
  <c r="I210" i="14" s="1"/>
  <c r="H225" i="14"/>
  <c r="H219" i="14"/>
  <c r="H201" i="14"/>
  <c r="H195" i="14"/>
  <c r="H189" i="14"/>
  <c r="H183" i="14"/>
  <c r="H165" i="14"/>
  <c r="H159" i="14"/>
  <c r="H153" i="14"/>
  <c r="H147" i="14"/>
  <c r="H129" i="14"/>
  <c r="H123" i="14"/>
  <c r="H117" i="14"/>
  <c r="H111" i="14"/>
  <c r="H93" i="14"/>
  <c r="H87" i="14"/>
  <c r="H81" i="14"/>
  <c r="H75" i="14"/>
  <c r="H57" i="14"/>
  <c r="H51" i="14"/>
  <c r="T150" i="4"/>
  <c r="I150" i="14" s="1"/>
  <c r="T186" i="4"/>
  <c r="I186" i="14" s="1"/>
  <c r="T222" i="4"/>
  <c r="I222" i="14" s="1"/>
  <c r="H215" i="14"/>
  <c r="H209" i="14"/>
  <c r="H203" i="14"/>
  <c r="H197" i="14"/>
  <c r="H191" i="14"/>
  <c r="H179" i="14"/>
  <c r="H173" i="14"/>
  <c r="H167" i="14"/>
  <c r="H161" i="14"/>
  <c r="H155" i="14"/>
  <c r="H143" i="14"/>
  <c r="H137" i="14"/>
  <c r="H131" i="14"/>
  <c r="H125" i="14"/>
  <c r="H119" i="14"/>
  <c r="H107" i="14"/>
  <c r="H101" i="14"/>
  <c r="H95" i="14"/>
  <c r="H89" i="14"/>
  <c r="H83" i="14"/>
  <c r="H71" i="14"/>
  <c r="H65" i="14"/>
  <c r="H59" i="14"/>
  <c r="H53" i="14"/>
  <c r="H220" i="14"/>
  <c r="H184" i="14"/>
  <c r="H148" i="14"/>
  <c r="H112" i="14"/>
  <c r="H76" i="14"/>
  <c r="Q377" i="7"/>
  <c r="Q377" i="10" s="1"/>
  <c r="Q242" i="7"/>
  <c r="Q242" i="10" s="1"/>
  <c r="G242" i="7"/>
  <c r="M329" i="2"/>
  <c r="M403" i="2"/>
  <c r="M408" i="2"/>
  <c r="J408" i="7" s="1"/>
  <c r="M406" i="2"/>
  <c r="K406" i="7" s="1"/>
  <c r="M404" i="2"/>
  <c r="O404" i="7" s="1"/>
  <c r="O404" i="8" s="1"/>
  <c r="M400" i="2"/>
  <c r="M398" i="2"/>
  <c r="M396" i="2"/>
  <c r="K396" i="7" s="1"/>
  <c r="M394" i="2"/>
  <c r="I394" i="7" s="1"/>
  <c r="I394" i="9" s="1"/>
  <c r="M389" i="2"/>
  <c r="L389" i="7" s="1"/>
  <c r="L389" i="10" s="1"/>
  <c r="M385" i="2"/>
  <c r="M383" i="2"/>
  <c r="K383" i="7" s="1"/>
  <c r="M381" i="2"/>
  <c r="O381" i="7" s="1"/>
  <c r="O381" i="8" s="1"/>
  <c r="M379" i="2"/>
  <c r="I379" i="7" s="1"/>
  <c r="I379" i="9" s="1"/>
  <c r="M375" i="2"/>
  <c r="M371" i="2"/>
  <c r="H371" i="7" s="1"/>
  <c r="H371" i="8" s="1"/>
  <c r="M369" i="2"/>
  <c r="M367" i="2"/>
  <c r="M365" i="2"/>
  <c r="H365" i="7" s="1"/>
  <c r="H365" i="8" s="1"/>
  <c r="M363" i="2"/>
  <c r="H363" i="7" s="1"/>
  <c r="H363" i="9" s="1"/>
  <c r="M355" i="2"/>
  <c r="J355" i="7" s="1"/>
  <c r="J355" i="10" s="1"/>
  <c r="M353" i="2"/>
  <c r="L353" i="7" s="1"/>
  <c r="M351" i="2"/>
  <c r="I351" i="7" s="1"/>
  <c r="M347" i="2"/>
  <c r="P347" i="7" s="1"/>
  <c r="M343" i="2"/>
  <c r="M341" i="2"/>
  <c r="L341" i="7" s="1"/>
  <c r="M337" i="2"/>
  <c r="N337" i="7" s="1"/>
  <c r="N337" i="9" s="1"/>
  <c r="M335" i="2"/>
  <c r="H335" i="7" s="1"/>
  <c r="M333" i="2"/>
  <c r="R333" i="7" s="1"/>
  <c r="R333" i="8" s="1"/>
  <c r="M324" i="2"/>
  <c r="M322" i="2"/>
  <c r="G322" i="7" s="1"/>
  <c r="G322" i="9" s="1"/>
  <c r="M284" i="2"/>
  <c r="H284" i="7" s="1"/>
  <c r="H284" i="8" s="1"/>
  <c r="M282" i="2"/>
  <c r="G282" i="7" s="1"/>
  <c r="M277" i="2"/>
  <c r="M277" i="7" s="1"/>
  <c r="M275" i="2"/>
  <c r="Q275" i="7" s="1"/>
  <c r="Q275" i="9" s="1"/>
  <c r="M273" i="2"/>
  <c r="L273" i="7" s="1"/>
  <c r="L273" i="8" s="1"/>
  <c r="M271" i="2"/>
  <c r="H271" i="7" s="1"/>
  <c r="H271" i="8" s="1"/>
  <c r="M269" i="2"/>
  <c r="Q269" i="7" s="1"/>
  <c r="Q269" i="8" s="1"/>
  <c r="M267" i="2"/>
  <c r="H267" i="7" s="1"/>
  <c r="H267" i="8" s="1"/>
  <c r="M265" i="2"/>
  <c r="M265" i="7" s="1"/>
  <c r="M265" i="9" s="1"/>
  <c r="M263" i="2"/>
  <c r="M261" i="2"/>
  <c r="M261" i="7" s="1"/>
  <c r="M259" i="2"/>
  <c r="H259" i="7" s="1"/>
  <c r="H259" i="8" s="1"/>
  <c r="M257" i="2"/>
  <c r="L257" i="7" s="1"/>
  <c r="M255" i="2"/>
  <c r="G255" i="7" s="1"/>
  <c r="M253" i="2"/>
  <c r="M249" i="2"/>
  <c r="Q249" i="7" s="1"/>
  <c r="Q249" i="8" s="1"/>
  <c r="M247" i="2"/>
  <c r="H247" i="7" s="1"/>
  <c r="H247" i="10" s="1"/>
  <c r="M245" i="2"/>
  <c r="O245" i="7" s="1"/>
  <c r="O245" i="8" s="1"/>
  <c r="M241" i="2"/>
  <c r="M241" i="7" s="1"/>
  <c r="M239" i="2"/>
  <c r="R239" i="7" s="1"/>
  <c r="M237" i="2"/>
  <c r="M235" i="2"/>
  <c r="M243" i="2"/>
  <c r="M280" i="2"/>
  <c r="M278" i="2"/>
  <c r="M321" i="2"/>
  <c r="M319" i="2"/>
  <c r="M317" i="2"/>
  <c r="M315" i="2"/>
  <c r="M313" i="2"/>
  <c r="K313" i="7" s="1"/>
  <c r="M311" i="2"/>
  <c r="I311" i="7" s="1"/>
  <c r="M309" i="2"/>
  <c r="M307" i="2"/>
  <c r="M305" i="2"/>
  <c r="M303" i="2"/>
  <c r="M301" i="2"/>
  <c r="M299" i="2"/>
  <c r="M297" i="2"/>
  <c r="M295" i="2"/>
  <c r="M293" i="2"/>
  <c r="M291" i="2"/>
  <c r="M289" i="2"/>
  <c r="I289" i="7" s="1"/>
  <c r="M287" i="2"/>
  <c r="P287" i="7" s="1"/>
  <c r="M325" i="2"/>
  <c r="P325" i="7" s="1"/>
  <c r="M332" i="2"/>
  <c r="M339" i="2"/>
  <c r="M350" i="2"/>
  <c r="M357" i="2"/>
  <c r="M361" i="2"/>
  <c r="M373" i="2"/>
  <c r="M378" i="2"/>
  <c r="M387" i="2"/>
  <c r="M391" i="2"/>
  <c r="M391" i="7" s="1"/>
  <c r="M402" i="2"/>
  <c r="Q402" i="7" s="1"/>
  <c r="M346" i="2"/>
  <c r="N346" i="7" s="1"/>
  <c r="M382" i="2"/>
  <c r="I382" i="7" s="1"/>
  <c r="I382" i="9" s="1"/>
  <c r="M370" i="2"/>
  <c r="M334" i="2"/>
  <c r="L334" i="7" s="1"/>
  <c r="M274" i="2"/>
  <c r="G274" i="7" s="1"/>
  <c r="M262" i="2"/>
  <c r="H262" i="7" s="1"/>
  <c r="H262" i="8" s="1"/>
  <c r="M238" i="2"/>
  <c r="H238" i="7" s="1"/>
  <c r="M310" i="2"/>
  <c r="O310" i="7" s="1"/>
  <c r="M298" i="2"/>
  <c r="M407" i="2"/>
  <c r="N407" i="7" s="1"/>
  <c r="M405" i="2"/>
  <c r="R405" i="7" s="1"/>
  <c r="M401" i="2"/>
  <c r="M395" i="2"/>
  <c r="L395" i="7" s="1"/>
  <c r="M384" i="2"/>
  <c r="M348" i="2"/>
  <c r="M336" i="2"/>
  <c r="Q336" i="7" s="1"/>
  <c r="Q336" i="10" s="1"/>
  <c r="M323" i="2"/>
  <c r="M285" i="2"/>
  <c r="H285" i="7" s="1"/>
  <c r="H285" i="10" s="1"/>
  <c r="M281" i="2"/>
  <c r="L281" i="7" s="1"/>
  <c r="L281" i="8" s="1"/>
  <c r="M276" i="2"/>
  <c r="G276" i="7" s="1"/>
  <c r="G276" i="8" s="1"/>
  <c r="M264" i="2"/>
  <c r="K264" i="7" s="1"/>
  <c r="M252" i="2"/>
  <c r="Q252" i="7" s="1"/>
  <c r="M240" i="2"/>
  <c r="H240" i="7" s="1"/>
  <c r="H240" i="8" s="1"/>
  <c r="M312" i="2"/>
  <c r="M300" i="2"/>
  <c r="M288" i="2"/>
  <c r="M345" i="2"/>
  <c r="M360" i="2"/>
  <c r="M372" i="2"/>
  <c r="M251" i="2"/>
  <c r="J251" i="7" s="1"/>
  <c r="J251" i="9" s="1"/>
  <c r="M359" i="2"/>
  <c r="M409" i="2"/>
  <c r="R409" i="7" s="1"/>
  <c r="M397" i="2"/>
  <c r="R397" i="7" s="1"/>
  <c r="R397" i="10" s="1"/>
  <c r="M390" i="2"/>
  <c r="L390" i="7" s="1"/>
  <c r="L390" i="10" s="1"/>
  <c r="M380" i="2"/>
  <c r="Q380" i="7" s="1"/>
  <c r="Q380" i="9" s="1"/>
  <c r="M368" i="2"/>
  <c r="N368" i="7" s="1"/>
  <c r="M366" i="2"/>
  <c r="Q366" i="7" s="1"/>
  <c r="M354" i="2"/>
  <c r="M344" i="2"/>
  <c r="M342" i="2"/>
  <c r="H342" i="7" s="1"/>
  <c r="M283" i="2"/>
  <c r="G283" i="7" s="1"/>
  <c r="M272" i="2"/>
  <c r="M270" i="2"/>
  <c r="Q270" i="7" s="1"/>
  <c r="Q270" i="8" s="1"/>
  <c r="M260" i="2"/>
  <c r="H260" i="7" s="1"/>
  <c r="M258" i="2"/>
  <c r="K258" i="7" s="1"/>
  <c r="M248" i="2"/>
  <c r="I248" i="7" s="1"/>
  <c r="I248" i="8" s="1"/>
  <c r="M246" i="2"/>
  <c r="G246" i="7" s="1"/>
  <c r="M236" i="2"/>
  <c r="M234" i="2"/>
  <c r="G234" i="7" s="1"/>
  <c r="G234" i="8" s="1"/>
  <c r="M320" i="2"/>
  <c r="M318" i="2"/>
  <c r="M308" i="2"/>
  <c r="M306" i="2"/>
  <c r="M296" i="2"/>
  <c r="M294" i="2"/>
  <c r="L294" i="7" s="1"/>
  <c r="L294" i="8" s="1"/>
  <c r="M330" i="2"/>
  <c r="M331" i="2"/>
  <c r="I331" i="7" s="1"/>
  <c r="M349" i="2"/>
  <c r="M356" i="2"/>
  <c r="O356" i="7" s="1"/>
  <c r="M392" i="2"/>
  <c r="H269" i="7"/>
  <c r="H352" i="7"/>
  <c r="Q273" i="7"/>
  <c r="Q273" i="8" s="1"/>
  <c r="I241" i="7"/>
  <c r="J239" i="7"/>
  <c r="J239" i="10" s="1"/>
  <c r="H406" i="7"/>
  <c r="H406" i="8" s="1"/>
  <c r="L381" i="7"/>
  <c r="L381" i="9" s="1"/>
  <c r="L244" i="7"/>
  <c r="L244" i="9" s="1"/>
  <c r="P242" i="7"/>
  <c r="P242" i="10" s="1"/>
  <c r="J242" i="7"/>
  <c r="J242" i="9" s="1"/>
  <c r="Q302" i="7"/>
  <c r="Q302" i="9" s="1"/>
  <c r="I343" i="7"/>
  <c r="I343" i="8" s="1"/>
  <c r="P392" i="7"/>
  <c r="Q337" i="7"/>
  <c r="Q337" i="9" s="1"/>
  <c r="N377" i="7"/>
  <c r="N377" i="8" s="1"/>
  <c r="M271" i="7"/>
  <c r="O377" i="7"/>
  <c r="O237" i="7"/>
  <c r="K307" i="7"/>
  <c r="P316" i="7"/>
  <c r="P269" i="7"/>
  <c r="Q381" i="7"/>
  <c r="R341" i="7"/>
  <c r="G408" i="7"/>
  <c r="G377" i="7"/>
  <c r="G352" i="7"/>
  <c r="G341" i="7"/>
  <c r="H356" i="7"/>
  <c r="I341" i="7"/>
  <c r="I242" i="7"/>
  <c r="H380" i="7"/>
  <c r="J381" i="7"/>
  <c r="J341" i="7"/>
  <c r="J337" i="7"/>
  <c r="K341" i="7"/>
  <c r="P289" i="7"/>
  <c r="P239" i="7"/>
  <c r="M217" i="2"/>
  <c r="M218" i="2"/>
  <c r="M219" i="2"/>
  <c r="P219" i="2" s="1"/>
  <c r="T219" i="14" s="1"/>
  <c r="M220" i="2"/>
  <c r="P220" i="2" s="1"/>
  <c r="T220" i="14" s="1"/>
  <c r="M221" i="2"/>
  <c r="M222" i="2"/>
  <c r="P222" i="2" s="1"/>
  <c r="T222" i="14" s="1"/>
  <c r="M223" i="2"/>
  <c r="M224" i="2"/>
  <c r="M225" i="2"/>
  <c r="P225" i="2" s="1"/>
  <c r="T225" i="14" s="1"/>
  <c r="M226" i="2"/>
  <c r="P226" i="2" s="1"/>
  <c r="T226" i="14" s="1"/>
  <c r="M50" i="2"/>
  <c r="P50" i="2" s="1"/>
  <c r="T50" i="14" s="1"/>
  <c r="M51" i="2"/>
  <c r="M52" i="2"/>
  <c r="M53" i="2"/>
  <c r="M54" i="2"/>
  <c r="R54" i="7" s="1"/>
  <c r="M55" i="2"/>
  <c r="M56" i="2"/>
  <c r="M57" i="2"/>
  <c r="M58" i="2"/>
  <c r="M59" i="2"/>
  <c r="P59" i="2" s="1"/>
  <c r="T59" i="14" s="1"/>
  <c r="M60" i="2"/>
  <c r="P60" i="2" s="1"/>
  <c r="T60" i="14" s="1"/>
  <c r="M61" i="2"/>
  <c r="M62" i="2"/>
  <c r="M63" i="2"/>
  <c r="M64" i="2"/>
  <c r="P64" i="2" s="1"/>
  <c r="T64" i="14" s="1"/>
  <c r="M65" i="2"/>
  <c r="M66" i="2"/>
  <c r="M67" i="2"/>
  <c r="M68" i="2"/>
  <c r="M69" i="2"/>
  <c r="M70" i="2"/>
  <c r="P70" i="2" s="1"/>
  <c r="T70" i="14" s="1"/>
  <c r="M71" i="2"/>
  <c r="P71" i="2" s="1"/>
  <c r="T71" i="14" s="1"/>
  <c r="M72" i="2"/>
  <c r="P72" i="2" s="1"/>
  <c r="T72" i="14" s="1"/>
  <c r="M73" i="2"/>
  <c r="P73" i="2" s="1"/>
  <c r="T73" i="14" s="1"/>
  <c r="M74" i="2"/>
  <c r="M75" i="2"/>
  <c r="M76" i="2"/>
  <c r="M77" i="2"/>
  <c r="P77" i="2" s="1"/>
  <c r="T77" i="14" s="1"/>
  <c r="M78" i="2"/>
  <c r="M79" i="2"/>
  <c r="M80" i="2"/>
  <c r="M81" i="2"/>
  <c r="M82" i="2"/>
  <c r="P82" i="2" s="1"/>
  <c r="T82" i="14" s="1"/>
  <c r="M83" i="2"/>
  <c r="M84" i="2"/>
  <c r="P84" i="2" s="1"/>
  <c r="T84" i="14" s="1"/>
  <c r="M85" i="2"/>
  <c r="M86" i="2"/>
  <c r="P86" i="2" s="1"/>
  <c r="T86" i="14" s="1"/>
  <c r="M87" i="2"/>
  <c r="M88" i="2"/>
  <c r="P88" i="2" s="1"/>
  <c r="T88" i="14" s="1"/>
  <c r="M89" i="2"/>
  <c r="M90" i="2"/>
  <c r="M91" i="2"/>
  <c r="M92" i="2"/>
  <c r="M93" i="2"/>
  <c r="M94" i="2"/>
  <c r="P94" i="2" s="1"/>
  <c r="T94" i="14" s="1"/>
  <c r="M95" i="2"/>
  <c r="P95" i="2" s="1"/>
  <c r="T95" i="14" s="1"/>
  <c r="M96" i="2"/>
  <c r="P96" i="2" s="1"/>
  <c r="T96" i="14" s="1"/>
  <c r="M97" i="2"/>
  <c r="P97" i="2" s="1"/>
  <c r="T97" i="14" s="1"/>
  <c r="M98" i="2"/>
  <c r="M99" i="2"/>
  <c r="M100" i="2"/>
  <c r="M101" i="2"/>
  <c r="M102" i="2"/>
  <c r="M103" i="2"/>
  <c r="M104" i="2"/>
  <c r="M105" i="2"/>
  <c r="M106" i="2"/>
  <c r="P106" i="2" s="1"/>
  <c r="T106" i="14" s="1"/>
  <c r="M107" i="2"/>
  <c r="M108" i="2"/>
  <c r="P108" i="2" s="1"/>
  <c r="T108" i="14" s="1"/>
  <c r="M109" i="2"/>
  <c r="P109" i="2" s="1"/>
  <c r="T109" i="14" s="1"/>
  <c r="M110" i="2"/>
  <c r="M111" i="2"/>
  <c r="M112" i="2"/>
  <c r="M113" i="2"/>
  <c r="M114" i="2"/>
  <c r="M115" i="2"/>
  <c r="M116" i="2"/>
  <c r="M117" i="2"/>
  <c r="M118" i="2"/>
  <c r="P118" i="2" s="1"/>
  <c r="T118" i="14" s="1"/>
  <c r="M119" i="2"/>
  <c r="M120" i="2"/>
  <c r="P120" i="2" s="1"/>
  <c r="T120" i="14" s="1"/>
  <c r="M121" i="2"/>
  <c r="P121" i="2" s="1"/>
  <c r="T121" i="14" s="1"/>
  <c r="M122" i="2"/>
  <c r="M123" i="2"/>
  <c r="M124" i="2"/>
  <c r="P124" i="2" s="1"/>
  <c r="T124" i="14" s="1"/>
  <c r="M125" i="2"/>
  <c r="M126" i="2"/>
  <c r="M127" i="2"/>
  <c r="M128" i="2"/>
  <c r="M129" i="2"/>
  <c r="M130" i="2"/>
  <c r="M131" i="2"/>
  <c r="P131" i="2" s="1"/>
  <c r="T131" i="14" s="1"/>
  <c r="M132" i="2"/>
  <c r="M133" i="2"/>
  <c r="P133" i="2" s="1"/>
  <c r="T133" i="14" s="1"/>
  <c r="M134" i="2"/>
  <c r="M135" i="2"/>
  <c r="M136" i="2"/>
  <c r="M137" i="2"/>
  <c r="M138" i="2"/>
  <c r="M139" i="2"/>
  <c r="M140" i="2"/>
  <c r="M141" i="2"/>
  <c r="M142" i="2"/>
  <c r="P142" i="2" s="1"/>
  <c r="T142" i="14" s="1"/>
  <c r="M143" i="2"/>
  <c r="P143" i="2" s="1"/>
  <c r="T143" i="14" s="1"/>
  <c r="M144" i="2"/>
  <c r="M145" i="2"/>
  <c r="P145" i="2" s="1"/>
  <c r="T145" i="14" s="1"/>
  <c r="M146" i="2"/>
  <c r="M147" i="2"/>
  <c r="M148" i="2"/>
  <c r="P148" i="2" s="1"/>
  <c r="T148" i="14" s="1"/>
  <c r="M149" i="2"/>
  <c r="M150" i="2"/>
  <c r="M151" i="2"/>
  <c r="M152" i="2"/>
  <c r="M153" i="2"/>
  <c r="M154" i="2"/>
  <c r="P154" i="2" s="1"/>
  <c r="T154" i="14" s="1"/>
  <c r="M155" i="2"/>
  <c r="P155" i="2" s="1"/>
  <c r="T155" i="14" s="1"/>
  <c r="M156" i="2"/>
  <c r="P156" i="2" s="1"/>
  <c r="T156" i="14" s="1"/>
  <c r="M157" i="2"/>
  <c r="P157" i="2" s="1"/>
  <c r="T157" i="14" s="1"/>
  <c r="M158" i="2"/>
  <c r="P158" i="2" s="1"/>
  <c r="T158" i="14" s="1"/>
  <c r="M159" i="2"/>
  <c r="M160" i="2"/>
  <c r="P160" i="2" s="1"/>
  <c r="T160" i="14" s="1"/>
  <c r="M161" i="2"/>
  <c r="M162" i="2"/>
  <c r="M163" i="2"/>
  <c r="M164" i="2"/>
  <c r="M165" i="2"/>
  <c r="M166" i="2"/>
  <c r="P166" i="2" s="1"/>
  <c r="T166" i="14" s="1"/>
  <c r="M167" i="2"/>
  <c r="P167" i="2" s="1"/>
  <c r="T167" i="14" s="1"/>
  <c r="M168" i="2"/>
  <c r="M169" i="2"/>
  <c r="P169" i="2" s="1"/>
  <c r="T169" i="14" s="1"/>
  <c r="M170" i="2"/>
  <c r="M171" i="2"/>
  <c r="M172" i="2"/>
  <c r="P172" i="2" s="1"/>
  <c r="T172" i="14" s="1"/>
  <c r="M173" i="2"/>
  <c r="M174" i="2"/>
  <c r="M175" i="2"/>
  <c r="M176" i="2"/>
  <c r="M177" i="2"/>
  <c r="M178" i="2"/>
  <c r="P178" i="2" s="1"/>
  <c r="T178" i="14" s="1"/>
  <c r="M179" i="2"/>
  <c r="P179" i="2" s="1"/>
  <c r="T179" i="14" s="1"/>
  <c r="M180" i="2"/>
  <c r="P180" i="2" s="1"/>
  <c r="T180" i="14" s="1"/>
  <c r="M181" i="2"/>
  <c r="P181" i="2" s="1"/>
  <c r="T181" i="14" s="1"/>
  <c r="M182" i="2"/>
  <c r="M183" i="2"/>
  <c r="M184" i="2"/>
  <c r="M185" i="2"/>
  <c r="M186" i="2"/>
  <c r="M187" i="2"/>
  <c r="M188" i="2"/>
  <c r="M189" i="2"/>
  <c r="M190" i="2"/>
  <c r="P190" i="2" s="1"/>
  <c r="T190" i="14" s="1"/>
  <c r="M191" i="2"/>
  <c r="M192" i="2"/>
  <c r="M193" i="2"/>
  <c r="M194" i="2"/>
  <c r="P194" i="2" s="1"/>
  <c r="T194" i="14" s="1"/>
  <c r="M195" i="2"/>
  <c r="M196" i="2"/>
  <c r="M197" i="2"/>
  <c r="M198" i="2"/>
  <c r="M199" i="2"/>
  <c r="M200" i="2"/>
  <c r="M201" i="2"/>
  <c r="M202" i="2"/>
  <c r="P202" i="2" s="1"/>
  <c r="T202" i="14" s="1"/>
  <c r="M203" i="2"/>
  <c r="P203" i="2" s="1"/>
  <c r="T203" i="14" s="1"/>
  <c r="M204" i="2"/>
  <c r="P204" i="2" s="1"/>
  <c r="T204" i="14" s="1"/>
  <c r="M205" i="2"/>
  <c r="P205" i="2" s="1"/>
  <c r="T205" i="14" s="1"/>
  <c r="M206" i="2"/>
  <c r="M207" i="2"/>
  <c r="M208" i="2"/>
  <c r="P208" i="2" s="1"/>
  <c r="T208" i="14" s="1"/>
  <c r="M209" i="2"/>
  <c r="M210" i="2"/>
  <c r="M211" i="2"/>
  <c r="M212" i="2"/>
  <c r="M213" i="2"/>
  <c r="M214" i="2"/>
  <c r="P214" i="2" s="1"/>
  <c r="T214" i="14" s="1"/>
  <c r="M215" i="2"/>
  <c r="P215" i="2" s="1"/>
  <c r="T215" i="14" s="1"/>
  <c r="M216" i="2"/>
  <c r="P216" i="2" s="1"/>
  <c r="T216" i="14" s="1"/>
  <c r="K340" i="7" l="1"/>
  <c r="O379" i="7"/>
  <c r="O340" i="7"/>
  <c r="O340" i="10" s="1"/>
  <c r="M341" i="7"/>
  <c r="J314" i="7"/>
  <c r="J314" i="8" s="1"/>
  <c r="R379" i="7"/>
  <c r="R379" i="10" s="1"/>
  <c r="L387" i="7"/>
  <c r="L387" i="10" s="1"/>
  <c r="P375" i="7"/>
  <c r="J288" i="7"/>
  <c r="M405" i="7"/>
  <c r="J241" i="7"/>
  <c r="J241" i="10" s="1"/>
  <c r="I362" i="7"/>
  <c r="Q340" i="7"/>
  <c r="Q340" i="10" s="1"/>
  <c r="J384" i="7"/>
  <c r="J384" i="9" s="1"/>
  <c r="M309" i="7"/>
  <c r="M309" i="8" s="1"/>
  <c r="H311" i="7"/>
  <c r="N314" i="7"/>
  <c r="L332" i="7"/>
  <c r="L241" i="7"/>
  <c r="L241" i="9" s="1"/>
  <c r="K302" i="7"/>
  <c r="K302" i="8" s="1"/>
  <c r="Q241" i="7"/>
  <c r="Q241" i="8" s="1"/>
  <c r="R340" i="7"/>
  <c r="R340" i="10" s="1"/>
  <c r="N382" i="7"/>
  <c r="N382" i="9" s="1"/>
  <c r="N269" i="7"/>
  <c r="M269" i="7"/>
  <c r="H379" i="7"/>
  <c r="H379" i="8" s="1"/>
  <c r="G79" i="7"/>
  <c r="H287" i="7"/>
  <c r="J267" i="7"/>
  <c r="Q375" i="7"/>
  <c r="N239" i="7"/>
  <c r="N239" i="10" s="1"/>
  <c r="L239" i="7"/>
  <c r="K287" i="7"/>
  <c r="K287" i="10" s="1"/>
  <c r="R362" i="7"/>
  <c r="R362" i="8" s="1"/>
  <c r="H341" i="7"/>
  <c r="H341" i="10" s="1"/>
  <c r="L271" i="7"/>
  <c r="L271" i="9" s="1"/>
  <c r="N289" i="7"/>
  <c r="N289" i="8" s="1"/>
  <c r="G405" i="7"/>
  <c r="G405" i="9" s="1"/>
  <c r="I211" i="7"/>
  <c r="J379" i="7"/>
  <c r="J379" i="8" s="1"/>
  <c r="H395" i="7"/>
  <c r="H395" i="8" s="1"/>
  <c r="P240" i="7"/>
  <c r="P240" i="10" s="1"/>
  <c r="L240" i="7"/>
  <c r="L240" i="10" s="1"/>
  <c r="L269" i="7"/>
  <c r="J269" i="7"/>
  <c r="J269" i="10" s="1"/>
  <c r="Q379" i="7"/>
  <c r="Q379" i="9" s="1"/>
  <c r="M70" i="7"/>
  <c r="P288" i="7"/>
  <c r="P288" i="8" s="1"/>
  <c r="O287" i="7"/>
  <c r="O287" i="8" s="1"/>
  <c r="K241" i="7"/>
  <c r="K311" i="7"/>
  <c r="K311" i="9" s="1"/>
  <c r="P313" i="7"/>
  <c r="P313" i="10" s="1"/>
  <c r="O311" i="7"/>
  <c r="O311" i="8" s="1"/>
  <c r="N287" i="7"/>
  <c r="N287" i="10" s="1"/>
  <c r="G241" i="7"/>
  <c r="G241" i="8" s="1"/>
  <c r="O241" i="7"/>
  <c r="O241" i="9" s="1"/>
  <c r="Q271" i="7"/>
  <c r="Q271" i="10" s="1"/>
  <c r="P390" i="7"/>
  <c r="R380" i="7"/>
  <c r="R380" i="9" s="1"/>
  <c r="N379" i="7"/>
  <c r="N379" i="9" s="1"/>
  <c r="R337" i="7"/>
  <c r="R337" i="8" s="1"/>
  <c r="K356" i="7"/>
  <c r="K356" i="9" s="1"/>
  <c r="K252" i="7"/>
  <c r="K252" i="8" s="1"/>
  <c r="K269" i="7"/>
  <c r="K269" i="9" s="1"/>
  <c r="I269" i="7"/>
  <c r="I269" i="8" s="1"/>
  <c r="L379" i="7"/>
  <c r="L379" i="10" s="1"/>
  <c r="I380" i="7"/>
  <c r="I380" i="10" s="1"/>
  <c r="G379" i="7"/>
  <c r="M314" i="7"/>
  <c r="M314" i="8" s="1"/>
  <c r="L267" i="7"/>
  <c r="L267" i="9" s="1"/>
  <c r="M311" i="7"/>
  <c r="M311" i="10" s="1"/>
  <c r="P341" i="7"/>
  <c r="P341" i="9" s="1"/>
  <c r="L265" i="7"/>
  <c r="L265" i="8" s="1"/>
  <c r="R335" i="7"/>
  <c r="R335" i="10" s="1"/>
  <c r="K240" i="7"/>
  <c r="K240" i="9" s="1"/>
  <c r="K379" i="7"/>
  <c r="K379" i="9" s="1"/>
  <c r="Q341" i="7"/>
  <c r="Q341" i="9" s="1"/>
  <c r="M247" i="7"/>
  <c r="M247" i="10" s="1"/>
  <c r="M313" i="7"/>
  <c r="M313" i="9" s="1"/>
  <c r="K408" i="7"/>
  <c r="K408" i="10" s="1"/>
  <c r="O269" i="7"/>
  <c r="O269" i="10" s="1"/>
  <c r="M246" i="7"/>
  <c r="M246" i="10" s="1"/>
  <c r="O289" i="7"/>
  <c r="O289" i="9" s="1"/>
  <c r="H394" i="7"/>
  <c r="H394" i="9" s="1"/>
  <c r="R241" i="7"/>
  <c r="R241" i="10" s="1"/>
  <c r="H239" i="7"/>
  <c r="H239" i="8" s="1"/>
  <c r="O341" i="7"/>
  <c r="O341" i="8" s="1"/>
  <c r="R196" i="7"/>
  <c r="K375" i="7"/>
  <c r="K375" i="8" s="1"/>
  <c r="I287" i="7"/>
  <c r="I287" i="9" s="1"/>
  <c r="G347" i="7"/>
  <c r="G347" i="8" s="1"/>
  <c r="M379" i="7"/>
  <c r="L383" i="7"/>
  <c r="L383" i="10" s="1"/>
  <c r="R269" i="7"/>
  <c r="P379" i="7"/>
  <c r="P379" i="10" s="1"/>
  <c r="R289" i="7"/>
  <c r="R289" i="10" s="1"/>
  <c r="L343" i="7"/>
  <c r="L343" i="8" s="1"/>
  <c r="G385" i="7"/>
  <c r="G385" i="9" s="1"/>
  <c r="Q327" i="7"/>
  <c r="Q327" i="9" s="1"/>
  <c r="G304" i="7"/>
  <c r="G304" i="9" s="1"/>
  <c r="L315" i="7"/>
  <c r="L315" i="8" s="1"/>
  <c r="G268" i="7"/>
  <c r="G268" i="8" s="1"/>
  <c r="H237" i="7"/>
  <c r="H237" i="10" s="1"/>
  <c r="N388" i="7"/>
  <c r="N388" i="9" s="1"/>
  <c r="G376" i="7"/>
  <c r="G376" i="8" s="1"/>
  <c r="J324" i="7"/>
  <c r="O400" i="7"/>
  <c r="O400" i="9" s="1"/>
  <c r="J311" i="7"/>
  <c r="J311" i="9" s="1"/>
  <c r="N398" i="7"/>
  <c r="N398" i="8" s="1"/>
  <c r="K407" i="7"/>
  <c r="K407" i="9" s="1"/>
  <c r="L380" i="7"/>
  <c r="L380" i="8" s="1"/>
  <c r="J246" i="7"/>
  <c r="J246" i="8" s="1"/>
  <c r="O246" i="7"/>
  <c r="O246" i="8" s="1"/>
  <c r="M240" i="7"/>
  <c r="M240" i="10" s="1"/>
  <c r="K390" i="7"/>
  <c r="K390" i="9" s="1"/>
  <c r="K327" i="7"/>
  <c r="K327" i="8" s="1"/>
  <c r="O405" i="7"/>
  <c r="O405" i="8" s="1"/>
  <c r="G240" i="7"/>
  <c r="G240" i="9" s="1"/>
  <c r="H65" i="7"/>
  <c r="L313" i="7"/>
  <c r="L313" i="9" s="1"/>
  <c r="N405" i="7"/>
  <c r="N405" i="9" s="1"/>
  <c r="N397" i="7"/>
  <c r="N397" i="8" s="1"/>
  <c r="M356" i="7"/>
  <c r="M356" i="8" s="1"/>
  <c r="K381" i="7"/>
  <c r="K381" i="9" s="1"/>
  <c r="H405" i="7"/>
  <c r="H405" i="8" s="1"/>
  <c r="L331" i="7"/>
  <c r="L331" i="10" s="1"/>
  <c r="I264" i="7"/>
  <c r="I264" i="9" s="1"/>
  <c r="M57" i="7"/>
  <c r="Q351" i="7"/>
  <c r="J356" i="7"/>
  <c r="I246" i="7"/>
  <c r="I246" i="9" s="1"/>
  <c r="P402" i="7"/>
  <c r="P402" i="8" s="1"/>
  <c r="P356" i="7"/>
  <c r="P356" i="10" s="1"/>
  <c r="N240" i="7"/>
  <c r="N240" i="10" s="1"/>
  <c r="M248" i="7"/>
  <c r="M248" i="8" s="1"/>
  <c r="I245" i="7"/>
  <c r="I245" i="8" s="1"/>
  <c r="Q240" i="7"/>
  <c r="Q240" i="8" s="1"/>
  <c r="G271" i="7"/>
  <c r="G271" i="10" s="1"/>
  <c r="N224" i="7"/>
  <c r="N224" i="10" s="1"/>
  <c r="G247" i="7"/>
  <c r="G247" i="8" s="1"/>
  <c r="Q246" i="7"/>
  <c r="Q246" i="8" s="1"/>
  <c r="L374" i="7"/>
  <c r="L374" i="10" s="1"/>
  <c r="R383" i="7"/>
  <c r="R383" i="10" s="1"/>
  <c r="P405" i="7"/>
  <c r="P405" i="8" s="1"/>
  <c r="G245" i="7"/>
  <c r="G245" i="9" s="1"/>
  <c r="G327" i="7"/>
  <c r="G327" i="8" s="1"/>
  <c r="M304" i="7"/>
  <c r="M304" i="8" s="1"/>
  <c r="I304" i="7"/>
  <c r="I304" i="8" s="1"/>
  <c r="J289" i="7"/>
  <c r="J289" i="9" s="1"/>
  <c r="M407" i="7"/>
  <c r="M374" i="7"/>
  <c r="M374" i="10" s="1"/>
  <c r="K246" i="7"/>
  <c r="K246" i="9" s="1"/>
  <c r="R381" i="7"/>
  <c r="R381" i="9" s="1"/>
  <c r="P380" i="7"/>
  <c r="P380" i="8" s="1"/>
  <c r="R161" i="7"/>
  <c r="I258" i="7"/>
  <c r="I258" i="10" s="1"/>
  <c r="P407" i="7"/>
  <c r="P407" i="8" s="1"/>
  <c r="O264" i="7"/>
  <c r="O264" i="10" s="1"/>
  <c r="H313" i="7"/>
  <c r="H313" i="10" s="1"/>
  <c r="J304" i="7"/>
  <c r="J304" i="8" s="1"/>
  <c r="L327" i="7"/>
  <c r="L327" i="8" s="1"/>
  <c r="N383" i="7"/>
  <c r="N383" i="9" s="1"/>
  <c r="M380" i="7"/>
  <c r="M380" i="8" s="1"/>
  <c r="R304" i="7"/>
  <c r="R304" i="10" s="1"/>
  <c r="I273" i="7"/>
  <c r="I273" i="8" s="1"/>
  <c r="H304" i="7"/>
  <c r="H304" i="9" s="1"/>
  <c r="H245" i="7"/>
  <c r="H245" i="9" s="1"/>
  <c r="K245" i="7"/>
  <c r="K245" i="9" s="1"/>
  <c r="K304" i="7"/>
  <c r="K304" i="8" s="1"/>
  <c r="M327" i="7"/>
  <c r="M327" i="9" s="1"/>
  <c r="M264" i="7"/>
  <c r="M264" i="10" s="1"/>
  <c r="N380" i="7"/>
  <c r="N380" i="8" s="1"/>
  <c r="K316" i="7"/>
  <c r="K316" i="10" s="1"/>
  <c r="J399" i="7"/>
  <c r="J399" i="10" s="1"/>
  <c r="G316" i="7"/>
  <c r="G316" i="10" s="1"/>
  <c r="Q304" i="7"/>
  <c r="Q304" i="8" s="1"/>
  <c r="H397" i="7"/>
  <c r="L340" i="7"/>
  <c r="L340" i="8" s="1"/>
  <c r="P304" i="7"/>
  <c r="P304" i="8" s="1"/>
  <c r="H331" i="7"/>
  <c r="H331" i="9" s="1"/>
  <c r="M258" i="7"/>
  <c r="M258" i="8" s="1"/>
  <c r="Q264" i="7"/>
  <c r="Q264" i="10" s="1"/>
  <c r="N374" i="7"/>
  <c r="N374" i="8" s="1"/>
  <c r="O374" i="7"/>
  <c r="O374" i="8" s="1"/>
  <c r="P374" i="7"/>
  <c r="P374" i="9" s="1"/>
  <c r="P327" i="7"/>
  <c r="P327" i="8" s="1"/>
  <c r="I374" i="7"/>
  <c r="I374" i="8" s="1"/>
  <c r="P340" i="7"/>
  <c r="P340" i="10" s="1"/>
  <c r="Q314" i="7"/>
  <c r="Q314" i="8" s="1"/>
  <c r="H264" i="7"/>
  <c r="H264" i="8" s="1"/>
  <c r="G264" i="7"/>
  <c r="G264" i="10" s="1"/>
  <c r="N316" i="7"/>
  <c r="N316" i="9" s="1"/>
  <c r="M316" i="7"/>
  <c r="M316" i="8" s="1"/>
  <c r="R316" i="7"/>
  <c r="R316" i="9" s="1"/>
  <c r="K222" i="7"/>
  <c r="K222" i="8" s="1"/>
  <c r="J340" i="7"/>
  <c r="J340" i="8" s="1"/>
  <c r="P314" i="7"/>
  <c r="P314" i="9" s="1"/>
  <c r="O304" i="7"/>
  <c r="O304" i="9" s="1"/>
  <c r="I327" i="7"/>
  <c r="I327" i="9" s="1"/>
  <c r="H340" i="7"/>
  <c r="H340" i="8" s="1"/>
  <c r="H374" i="7"/>
  <c r="O314" i="7"/>
  <c r="O314" i="8" s="1"/>
  <c r="H314" i="7"/>
  <c r="H314" i="9" s="1"/>
  <c r="G340" i="7"/>
  <c r="G340" i="8" s="1"/>
  <c r="J286" i="7"/>
  <c r="J286" i="9" s="1"/>
  <c r="N340" i="7"/>
  <c r="N340" i="9" s="1"/>
  <c r="G258" i="7"/>
  <c r="G258" i="8" s="1"/>
  <c r="Q316" i="7"/>
  <c r="Q316" i="10" s="1"/>
  <c r="J374" i="7"/>
  <c r="J374" i="8" s="1"/>
  <c r="H249" i="7"/>
  <c r="H249" i="9" s="1"/>
  <c r="H327" i="7"/>
  <c r="H327" i="10" s="1"/>
  <c r="G314" i="7"/>
  <c r="G314" i="8" s="1"/>
  <c r="L316" i="7"/>
  <c r="J327" i="7"/>
  <c r="J327" i="9" s="1"/>
  <c r="O258" i="7"/>
  <c r="O258" i="8" s="1"/>
  <c r="N304" i="7"/>
  <c r="N304" i="8" s="1"/>
  <c r="M285" i="7"/>
  <c r="M285" i="9" s="1"/>
  <c r="K374" i="7"/>
  <c r="K374" i="8" s="1"/>
  <c r="R374" i="7"/>
  <c r="R374" i="8" s="1"/>
  <c r="H258" i="7"/>
  <c r="H258" i="8" s="1"/>
  <c r="G374" i="7"/>
  <c r="G374" i="8" s="1"/>
  <c r="P264" i="7"/>
  <c r="P264" i="8" s="1"/>
  <c r="M276" i="7"/>
  <c r="M276" i="9" s="1"/>
  <c r="G364" i="7"/>
  <c r="G364" i="10" s="1"/>
  <c r="I284" i="7"/>
  <c r="I284" i="8" s="1"/>
  <c r="I363" i="7"/>
  <c r="I363" i="9" s="1"/>
  <c r="I386" i="7"/>
  <c r="I386" i="8" s="1"/>
  <c r="M256" i="7"/>
  <c r="M256" i="8" s="1"/>
  <c r="H386" i="7"/>
  <c r="H386" i="10" s="1"/>
  <c r="P266" i="7"/>
  <c r="P266" i="9" s="1"/>
  <c r="O260" i="7"/>
  <c r="O260" i="9" s="1"/>
  <c r="O330" i="7"/>
  <c r="O330" i="9" s="1"/>
  <c r="O281" i="7"/>
  <c r="O281" i="8" s="1"/>
  <c r="O355" i="7"/>
  <c r="O355" i="8" s="1"/>
  <c r="N262" i="7"/>
  <c r="N262" i="8" s="1"/>
  <c r="N284" i="7"/>
  <c r="N284" i="10" s="1"/>
  <c r="N334" i="7"/>
  <c r="N334" i="9" s="1"/>
  <c r="M360" i="7"/>
  <c r="M360" i="8" s="1"/>
  <c r="G250" i="7"/>
  <c r="G250" i="8" s="1"/>
  <c r="H274" i="7"/>
  <c r="H274" i="8" s="1"/>
  <c r="M102" i="7"/>
  <c r="L285" i="7"/>
  <c r="L285" i="8" s="1"/>
  <c r="L386" i="7"/>
  <c r="L386" i="8" s="1"/>
  <c r="K360" i="7"/>
  <c r="K360" i="8" s="1"/>
  <c r="J394" i="7"/>
  <c r="J394" i="9" s="1"/>
  <c r="L336" i="7"/>
  <c r="L336" i="8" s="1"/>
  <c r="Q153" i="7"/>
  <c r="H244" i="7"/>
  <c r="H244" i="9" s="1"/>
  <c r="L394" i="7"/>
  <c r="L394" i="8" s="1"/>
  <c r="K405" i="7"/>
  <c r="K405" i="8" s="1"/>
  <c r="Q405" i="7"/>
  <c r="Q405" i="8" s="1"/>
  <c r="J405" i="7"/>
  <c r="J405" i="9" s="1"/>
  <c r="H404" i="7"/>
  <c r="H404" i="9" s="1"/>
  <c r="K402" i="7"/>
  <c r="K402" i="9" s="1"/>
  <c r="L397" i="7"/>
  <c r="L397" i="9" s="1"/>
  <c r="M397" i="7"/>
  <c r="M397" i="8" s="1"/>
  <c r="I397" i="7"/>
  <c r="I397" i="10" s="1"/>
  <c r="P397" i="7"/>
  <c r="P397" i="8" s="1"/>
  <c r="K387" i="7"/>
  <c r="K387" i="9" s="1"/>
  <c r="Q386" i="7"/>
  <c r="Q386" i="8" s="1"/>
  <c r="Q376" i="7"/>
  <c r="Q376" i="8" s="1"/>
  <c r="N373" i="7"/>
  <c r="N373" i="8" s="1"/>
  <c r="J373" i="7"/>
  <c r="J373" i="9" s="1"/>
  <c r="M355" i="7"/>
  <c r="M355" i="8" s="1"/>
  <c r="P355" i="7"/>
  <c r="P355" i="10" s="1"/>
  <c r="G343" i="7"/>
  <c r="G343" i="9" s="1"/>
  <c r="M340" i="7"/>
  <c r="M340" i="9" s="1"/>
  <c r="G331" i="7"/>
  <c r="G331" i="9" s="1"/>
  <c r="M331" i="7"/>
  <c r="M331" i="10" s="1"/>
  <c r="K331" i="7"/>
  <c r="K331" i="8" s="1"/>
  <c r="G330" i="7"/>
  <c r="G330" i="8" s="1"/>
  <c r="K324" i="7"/>
  <c r="K324" i="10" s="1"/>
  <c r="K297" i="7"/>
  <c r="K297" i="9" s="1"/>
  <c r="P321" i="7"/>
  <c r="P321" i="8" s="1"/>
  <c r="J298" i="7"/>
  <c r="J298" i="9" s="1"/>
  <c r="Q290" i="7"/>
  <c r="Q290" i="9" s="1"/>
  <c r="G290" i="7"/>
  <c r="G290" i="8" s="1"/>
  <c r="I321" i="7"/>
  <c r="I321" i="8" s="1"/>
  <c r="R297" i="7"/>
  <c r="R297" i="9" s="1"/>
  <c r="H310" i="7"/>
  <c r="H310" i="9" s="1"/>
  <c r="O290" i="7"/>
  <c r="O290" i="10" s="1"/>
  <c r="N299" i="7"/>
  <c r="N299" i="8" s="1"/>
  <c r="J290" i="7"/>
  <c r="J290" i="9" s="1"/>
  <c r="L298" i="7"/>
  <c r="L298" i="8" s="1"/>
  <c r="I297" i="7"/>
  <c r="I297" i="8" s="1"/>
  <c r="O298" i="7"/>
  <c r="O298" i="8" s="1"/>
  <c r="H316" i="7"/>
  <c r="H316" i="8" s="1"/>
  <c r="M321" i="7"/>
  <c r="M321" i="8" s="1"/>
  <c r="J321" i="7"/>
  <c r="J321" i="9" s="1"/>
  <c r="N297" i="7"/>
  <c r="N297" i="10" s="1"/>
  <c r="G287" i="7"/>
  <c r="G287" i="8" s="1"/>
  <c r="I316" i="7"/>
  <c r="I316" i="8" s="1"/>
  <c r="O316" i="7"/>
  <c r="O316" i="8" s="1"/>
  <c r="L286" i="7"/>
  <c r="L286" i="10" s="1"/>
  <c r="N268" i="7"/>
  <c r="N268" i="10" s="1"/>
  <c r="P268" i="7"/>
  <c r="P268" i="8" s="1"/>
  <c r="P241" i="7"/>
  <c r="P241" i="9" s="1"/>
  <c r="H241" i="7"/>
  <c r="H241" i="10" s="1"/>
  <c r="K260" i="7"/>
  <c r="K260" i="8" s="1"/>
  <c r="P292" i="7"/>
  <c r="P292" i="10" s="1"/>
  <c r="K310" i="7"/>
  <c r="K310" i="8" s="1"/>
  <c r="J360" i="7"/>
  <c r="J360" i="8" s="1"/>
  <c r="L159" i="7"/>
  <c r="H359" i="7"/>
  <c r="H359" i="8" s="1"/>
  <c r="N358" i="7"/>
  <c r="N358" i="8" s="1"/>
  <c r="O331" i="7"/>
  <c r="O331" i="8" s="1"/>
  <c r="L409" i="7"/>
  <c r="L409" i="9" s="1"/>
  <c r="Q292" i="7"/>
  <c r="Q292" i="9" s="1"/>
  <c r="P328" i="7"/>
  <c r="P328" i="10" s="1"/>
  <c r="R284" i="7"/>
  <c r="R284" i="8" s="1"/>
  <c r="G292" i="7"/>
  <c r="G292" i="8" s="1"/>
  <c r="L258" i="7"/>
  <c r="L258" i="9" s="1"/>
  <c r="K362" i="7"/>
  <c r="K362" i="8" s="1"/>
  <c r="O266" i="7"/>
  <c r="O266" i="9" s="1"/>
  <c r="N266" i="7"/>
  <c r="N266" i="8" s="1"/>
  <c r="I328" i="7"/>
  <c r="I328" i="8" s="1"/>
  <c r="J400" i="7"/>
  <c r="J400" i="8" s="1"/>
  <c r="J334" i="7"/>
  <c r="J334" i="10" s="1"/>
  <c r="P330" i="7"/>
  <c r="P330" i="10" s="1"/>
  <c r="M336" i="7"/>
  <c r="M336" i="9" s="1"/>
  <c r="J386" i="7"/>
  <c r="J386" i="9" s="1"/>
  <c r="R330" i="7"/>
  <c r="R330" i="9" s="1"/>
  <c r="Q334" i="7"/>
  <c r="Q334" i="8" s="1"/>
  <c r="O238" i="7"/>
  <c r="O238" i="10" s="1"/>
  <c r="R294" i="7"/>
  <c r="R294" i="8" s="1"/>
  <c r="G273" i="7"/>
  <c r="G273" i="9" s="1"/>
  <c r="P298" i="7"/>
  <c r="P298" i="9" s="1"/>
  <c r="J331" i="7"/>
  <c r="J331" i="10" s="1"/>
  <c r="O334" i="7"/>
  <c r="O334" i="8" s="1"/>
  <c r="P409" i="7"/>
  <c r="P409" i="8" s="1"/>
  <c r="O276" i="7"/>
  <c r="O276" i="8" s="1"/>
  <c r="N338" i="7"/>
  <c r="N338" i="9" s="1"/>
  <c r="P238" i="7"/>
  <c r="P238" i="8" s="1"/>
  <c r="P281" i="7"/>
  <c r="P281" i="8" s="1"/>
  <c r="N330" i="7"/>
  <c r="N330" i="9" s="1"/>
  <c r="R331" i="7"/>
  <c r="R331" i="10" s="1"/>
  <c r="L385" i="7"/>
  <c r="L385" i="8" s="1"/>
  <c r="H347" i="7"/>
  <c r="H347" i="10" s="1"/>
  <c r="G266" i="7"/>
  <c r="G266" i="8" s="1"/>
  <c r="H334" i="7"/>
  <c r="H334" i="9" s="1"/>
  <c r="M113" i="7"/>
  <c r="H89" i="7"/>
  <c r="M328" i="7"/>
  <c r="M328" i="8" s="1"/>
  <c r="Q276" i="7"/>
  <c r="Q276" i="9" s="1"/>
  <c r="N298" i="7"/>
  <c r="N298" i="8" s="1"/>
  <c r="N361" i="7"/>
  <c r="N361" i="10" s="1"/>
  <c r="I310" i="7"/>
  <c r="I310" i="9" s="1"/>
  <c r="J352" i="7"/>
  <c r="J352" i="8" s="1"/>
  <c r="Q258" i="7"/>
  <c r="Q258" i="8" s="1"/>
  <c r="N352" i="7"/>
  <c r="N352" i="8" s="1"/>
  <c r="P324" i="7"/>
  <c r="P324" i="9" s="1"/>
  <c r="M350" i="7"/>
  <c r="M350" i="8" s="1"/>
  <c r="J328" i="7"/>
  <c r="J328" i="10" s="1"/>
  <c r="N275" i="7"/>
  <c r="N275" i="9" s="1"/>
  <c r="L362" i="7"/>
  <c r="L362" i="8" s="1"/>
  <c r="K315" i="7"/>
  <c r="K315" i="9" s="1"/>
  <c r="I261" i="7"/>
  <c r="I261" i="10" s="1"/>
  <c r="H55" i="7"/>
  <c r="K273" i="7"/>
  <c r="K273" i="8" s="1"/>
  <c r="Q298" i="7"/>
  <c r="Q298" i="8" s="1"/>
  <c r="K328" i="7"/>
  <c r="K328" i="9" s="1"/>
  <c r="K352" i="7"/>
  <c r="K352" i="8" s="1"/>
  <c r="K397" i="7"/>
  <c r="K397" i="9" s="1"/>
  <c r="P258" i="7"/>
  <c r="P258" i="8" s="1"/>
  <c r="J397" i="7"/>
  <c r="J397" i="9" s="1"/>
  <c r="I247" i="7"/>
  <c r="I247" i="8" s="1"/>
  <c r="Q397" i="7"/>
  <c r="Q397" i="8" s="1"/>
  <c r="M266" i="7"/>
  <c r="M266" i="8" s="1"/>
  <c r="L104" i="7"/>
  <c r="G409" i="7"/>
  <c r="G409" i="9" s="1"/>
  <c r="I313" i="7"/>
  <c r="I313" i="8" s="1"/>
  <c r="I292" i="7"/>
  <c r="I292" i="8" s="1"/>
  <c r="I360" i="7"/>
  <c r="I360" i="10" s="1"/>
  <c r="M288" i="7"/>
  <c r="M288" i="9" s="1"/>
  <c r="J330" i="7"/>
  <c r="J330" i="8" s="1"/>
  <c r="Q248" i="7"/>
  <c r="Q248" i="9" s="1"/>
  <c r="O383" i="7"/>
  <c r="O383" i="10" s="1"/>
  <c r="P376" i="7"/>
  <c r="P376" i="10" s="1"/>
  <c r="N343" i="7"/>
  <c r="N343" i="8" s="1"/>
  <c r="H336" i="7"/>
  <c r="H336" i="10" s="1"/>
  <c r="R400" i="7"/>
  <c r="R400" i="10" s="1"/>
  <c r="M93" i="7"/>
  <c r="N362" i="7"/>
  <c r="N362" i="9" s="1"/>
  <c r="J273" i="7"/>
  <c r="J273" i="9" s="1"/>
  <c r="K334" i="7"/>
  <c r="K334" i="10" s="1"/>
  <c r="I249" i="7"/>
  <c r="I249" i="8" s="1"/>
  <c r="M409" i="7"/>
  <c r="M409" i="8" s="1"/>
  <c r="N294" i="7"/>
  <c r="N294" i="8" s="1"/>
  <c r="J391" i="7"/>
  <c r="J391" i="9" s="1"/>
  <c r="P260" i="7"/>
  <c r="P260" i="10" s="1"/>
  <c r="I294" i="7"/>
  <c r="I294" i="8" s="1"/>
  <c r="I391" i="7"/>
  <c r="I391" i="10" s="1"/>
  <c r="N400" i="7"/>
  <c r="N400" i="9" s="1"/>
  <c r="P331" i="7"/>
  <c r="P331" i="8" s="1"/>
  <c r="N386" i="7"/>
  <c r="N386" i="10" s="1"/>
  <c r="P354" i="7"/>
  <c r="P354" i="9" s="1"/>
  <c r="O297" i="7"/>
  <c r="O297" i="8" s="1"/>
  <c r="O397" i="7"/>
  <c r="O397" i="8" s="1"/>
  <c r="L276" i="7"/>
  <c r="L276" i="9" s="1"/>
  <c r="M381" i="7"/>
  <c r="M381" i="8" s="1"/>
  <c r="N349" i="7"/>
  <c r="N349" i="10" s="1"/>
  <c r="G297" i="7"/>
  <c r="G297" i="8" s="1"/>
  <c r="L302" i="7"/>
  <c r="L302" i="8" s="1"/>
  <c r="Q349" i="7"/>
  <c r="Q349" i="9" s="1"/>
  <c r="R258" i="7"/>
  <c r="R258" i="9" s="1"/>
  <c r="I260" i="7"/>
  <c r="I260" i="10" s="1"/>
  <c r="L264" i="7"/>
  <c r="L264" i="8" s="1"/>
  <c r="J264" i="7"/>
  <c r="J264" i="8" s="1"/>
  <c r="J245" i="7"/>
  <c r="J245" i="10" s="1"/>
  <c r="Q245" i="7"/>
  <c r="Q245" i="9" s="1"/>
  <c r="Q409" i="7"/>
  <c r="Q409" i="8" s="1"/>
  <c r="N336" i="7"/>
  <c r="N336" i="10" s="1"/>
  <c r="H266" i="7"/>
  <c r="H266" i="8" s="1"/>
  <c r="L328" i="7"/>
  <c r="L328" i="10" s="1"/>
  <c r="R386" i="7"/>
  <c r="R386" i="9" s="1"/>
  <c r="M310" i="7"/>
  <c r="M310" i="8" s="1"/>
  <c r="Q326" i="7"/>
  <c r="Q326" i="10" s="1"/>
  <c r="P386" i="7"/>
  <c r="P386" i="10" s="1"/>
  <c r="K81" i="7"/>
  <c r="K376" i="7"/>
  <c r="K376" i="8" s="1"/>
  <c r="Q362" i="7"/>
  <c r="Q362" i="9" s="1"/>
  <c r="P396" i="7"/>
  <c r="P396" i="8" s="1"/>
  <c r="K386" i="7"/>
  <c r="K386" i="8" s="1"/>
  <c r="I298" i="7"/>
  <c r="I298" i="9" s="1"/>
  <c r="N276" i="7"/>
  <c r="N276" i="8" s="1"/>
  <c r="N292" i="7"/>
  <c r="N292" i="9" s="1"/>
  <c r="M252" i="7"/>
  <c r="M252" i="10" s="1"/>
  <c r="N331" i="7"/>
  <c r="N331" i="8" s="1"/>
  <c r="Q289" i="7"/>
  <c r="Q289" i="8" s="1"/>
  <c r="H298" i="7"/>
  <c r="H298" i="10" s="1"/>
  <c r="L260" i="7"/>
  <c r="L260" i="8" s="1"/>
  <c r="Q399" i="7"/>
  <c r="Q399" i="8" s="1"/>
  <c r="P362" i="7"/>
  <c r="P362" i="8" s="1"/>
  <c r="G397" i="7"/>
  <c r="G397" i="8" s="1"/>
  <c r="N107" i="2"/>
  <c r="P107" i="2"/>
  <c r="T107" i="14" s="1"/>
  <c r="N212" i="2"/>
  <c r="P212" i="2"/>
  <c r="T212" i="14" s="1"/>
  <c r="N200" i="2"/>
  <c r="P200" i="2"/>
  <c r="T200" i="14" s="1"/>
  <c r="N188" i="2"/>
  <c r="P188" i="2"/>
  <c r="T188" i="14" s="1"/>
  <c r="N176" i="2"/>
  <c r="P176" i="2"/>
  <c r="T176" i="14" s="1"/>
  <c r="N164" i="2"/>
  <c r="P164" i="2"/>
  <c r="T164" i="14" s="1"/>
  <c r="N152" i="2"/>
  <c r="P152" i="2"/>
  <c r="T152" i="14" s="1"/>
  <c r="N140" i="2"/>
  <c r="P140" i="2"/>
  <c r="T140" i="14" s="1"/>
  <c r="N128" i="2"/>
  <c r="P128" i="2"/>
  <c r="T128" i="14" s="1"/>
  <c r="N116" i="2"/>
  <c r="P116" i="2"/>
  <c r="T116" i="14" s="1"/>
  <c r="N104" i="2"/>
  <c r="P104" i="2"/>
  <c r="T104" i="14" s="1"/>
  <c r="N92" i="2"/>
  <c r="P92" i="2"/>
  <c r="T92" i="14" s="1"/>
  <c r="N80" i="2"/>
  <c r="P80" i="2"/>
  <c r="T80" i="14" s="1"/>
  <c r="N68" i="2"/>
  <c r="P68" i="2"/>
  <c r="T68" i="14" s="1"/>
  <c r="N56" i="2"/>
  <c r="P56" i="2"/>
  <c r="T56" i="14" s="1"/>
  <c r="N221" i="2"/>
  <c r="P221" i="2"/>
  <c r="T221" i="14" s="1"/>
  <c r="N213" i="2"/>
  <c r="P213" i="2"/>
  <c r="T213" i="14" s="1"/>
  <c r="N201" i="2"/>
  <c r="P201" i="2"/>
  <c r="T201" i="14" s="1"/>
  <c r="N189" i="2"/>
  <c r="P189" i="2"/>
  <c r="T189" i="14" s="1"/>
  <c r="N177" i="2"/>
  <c r="P177" i="2"/>
  <c r="T177" i="14" s="1"/>
  <c r="N165" i="2"/>
  <c r="P165" i="2"/>
  <c r="T165" i="14" s="1"/>
  <c r="N153" i="2"/>
  <c r="P153" i="2"/>
  <c r="T153" i="14" s="1"/>
  <c r="N141" i="2"/>
  <c r="P141" i="2"/>
  <c r="T141" i="14" s="1"/>
  <c r="N129" i="2"/>
  <c r="P129" i="2"/>
  <c r="T129" i="14" s="1"/>
  <c r="N117" i="2"/>
  <c r="P117" i="2"/>
  <c r="T117" i="14" s="1"/>
  <c r="N105" i="2"/>
  <c r="P105" i="2"/>
  <c r="T105" i="14" s="1"/>
  <c r="N93" i="2"/>
  <c r="P93" i="2"/>
  <c r="T93" i="14" s="1"/>
  <c r="N81" i="2"/>
  <c r="P81" i="2"/>
  <c r="T81" i="14" s="1"/>
  <c r="N69" i="2"/>
  <c r="P69" i="2"/>
  <c r="T69" i="14" s="1"/>
  <c r="N57" i="2"/>
  <c r="P57" i="2"/>
  <c r="T57" i="14" s="1"/>
  <c r="N130" i="2"/>
  <c r="P130" i="2"/>
  <c r="T130" i="14" s="1"/>
  <c r="G58" i="7"/>
  <c r="P58" i="2"/>
  <c r="T58" i="14" s="1"/>
  <c r="N223" i="2"/>
  <c r="P223" i="2"/>
  <c r="T223" i="14" s="1"/>
  <c r="J318" i="7"/>
  <c r="J318" i="8" s="1"/>
  <c r="Q365" i="7"/>
  <c r="Q365" i="9" s="1"/>
  <c r="I50" i="7"/>
  <c r="L233" i="7"/>
  <c r="L233" i="9" s="1"/>
  <c r="L188" i="7"/>
  <c r="R299" i="7"/>
  <c r="R299" i="9" s="1"/>
  <c r="K290" i="7"/>
  <c r="K290" i="10" s="1"/>
  <c r="H355" i="7"/>
  <c r="H355" i="10" s="1"/>
  <c r="P223" i="7"/>
  <c r="P223" i="10" s="1"/>
  <c r="J308" i="7"/>
  <c r="J308" i="9" s="1"/>
  <c r="Q81" i="7"/>
  <c r="P290" i="7"/>
  <c r="P290" i="8" s="1"/>
  <c r="P299" i="7"/>
  <c r="P299" i="10" s="1"/>
  <c r="N290" i="7"/>
  <c r="N290" i="10" s="1"/>
  <c r="M406" i="7"/>
  <c r="M406" i="8" s="1"/>
  <c r="M361" i="7"/>
  <c r="M361" i="8" s="1"/>
  <c r="Q364" i="7"/>
  <c r="Q364" i="8" s="1"/>
  <c r="R321" i="7"/>
  <c r="R321" i="8" s="1"/>
  <c r="O373" i="7"/>
  <c r="O373" i="8" s="1"/>
  <c r="K237" i="7"/>
  <c r="K237" i="10" s="1"/>
  <c r="J344" i="7"/>
  <c r="J344" i="8" s="1"/>
  <c r="R355" i="7"/>
  <c r="R355" i="9" s="1"/>
  <c r="Q355" i="7"/>
  <c r="Q355" i="8" s="1"/>
  <c r="H282" i="7"/>
  <c r="H282" i="8" s="1"/>
  <c r="N355" i="7"/>
  <c r="N355" i="10" s="1"/>
  <c r="Q282" i="7"/>
  <c r="Q282" i="10" s="1"/>
  <c r="G328" i="7"/>
  <c r="G328" i="10" s="1"/>
  <c r="K268" i="7"/>
  <c r="K268" i="8" s="1"/>
  <c r="P282" i="7"/>
  <c r="P282" i="9" s="1"/>
  <c r="K223" i="7"/>
  <c r="K223" i="9" s="1"/>
  <c r="P308" i="7"/>
  <c r="P308" i="10" s="1"/>
  <c r="O358" i="7"/>
  <c r="O358" i="8" s="1"/>
  <c r="J266" i="7"/>
  <c r="J266" i="8" s="1"/>
  <c r="J307" i="7"/>
  <c r="J307" i="9" s="1"/>
  <c r="J302" i="7"/>
  <c r="J302" i="9" s="1"/>
  <c r="J335" i="7"/>
  <c r="J335" i="10" s="1"/>
  <c r="P284" i="7"/>
  <c r="P284" i="8" s="1"/>
  <c r="N396" i="7"/>
  <c r="N396" i="9" s="1"/>
  <c r="I358" i="7"/>
  <c r="I358" i="8" s="1"/>
  <c r="N371" i="7"/>
  <c r="N371" i="8" s="1"/>
  <c r="O362" i="7"/>
  <c r="O362" i="10" s="1"/>
  <c r="O394" i="7"/>
  <c r="O394" i="8" s="1"/>
  <c r="N364" i="7"/>
  <c r="N364" i="10" s="1"/>
  <c r="M342" i="7"/>
  <c r="M342" i="9" s="1"/>
  <c r="M64" i="7"/>
  <c r="L251" i="7"/>
  <c r="L251" i="10" s="1"/>
  <c r="H328" i="7"/>
  <c r="H328" i="10" s="1"/>
  <c r="K321" i="7"/>
  <c r="K321" i="10" s="1"/>
  <c r="L282" i="7"/>
  <c r="L282" i="8" s="1"/>
  <c r="J364" i="7"/>
  <c r="J364" i="8" s="1"/>
  <c r="G284" i="7"/>
  <c r="G284" i="10" s="1"/>
  <c r="J336" i="7"/>
  <c r="J336" i="10" s="1"/>
  <c r="H364" i="7"/>
  <c r="H364" i="9" s="1"/>
  <c r="Q342" i="7"/>
  <c r="Q342" i="10" s="1"/>
  <c r="P363" i="7"/>
  <c r="P363" i="8" s="1"/>
  <c r="M83" i="7"/>
  <c r="P83" i="2"/>
  <c r="T83" i="14" s="1"/>
  <c r="Q193" i="7"/>
  <c r="P193" i="2"/>
  <c r="T193" i="14" s="1"/>
  <c r="Q85" i="7"/>
  <c r="P85" i="2"/>
  <c r="T85" i="14" s="1"/>
  <c r="N182" i="2"/>
  <c r="P182" i="2"/>
  <c r="T182" i="14" s="1"/>
  <c r="N122" i="2"/>
  <c r="P122" i="2"/>
  <c r="T122" i="14" s="1"/>
  <c r="N74" i="2"/>
  <c r="P74" i="2"/>
  <c r="T74" i="14" s="1"/>
  <c r="N207" i="2"/>
  <c r="P207" i="2"/>
  <c r="T207" i="14" s="1"/>
  <c r="N195" i="2"/>
  <c r="P195" i="2"/>
  <c r="T195" i="14" s="1"/>
  <c r="N183" i="2"/>
  <c r="P183" i="2"/>
  <c r="T183" i="14" s="1"/>
  <c r="N171" i="2"/>
  <c r="P171" i="2"/>
  <c r="T171" i="14" s="1"/>
  <c r="N159" i="2"/>
  <c r="P159" i="2"/>
  <c r="T159" i="14" s="1"/>
  <c r="N147" i="2"/>
  <c r="P147" i="2"/>
  <c r="T147" i="14" s="1"/>
  <c r="N135" i="2"/>
  <c r="P135" i="2"/>
  <c r="T135" i="14" s="1"/>
  <c r="N123" i="2"/>
  <c r="P123" i="2"/>
  <c r="T123" i="14" s="1"/>
  <c r="N111" i="2"/>
  <c r="P111" i="2"/>
  <c r="T111" i="14" s="1"/>
  <c r="N99" i="2"/>
  <c r="P99" i="2"/>
  <c r="T99" i="14" s="1"/>
  <c r="N87" i="2"/>
  <c r="P87" i="2"/>
  <c r="T87" i="14" s="1"/>
  <c r="N75" i="2"/>
  <c r="P75" i="2"/>
  <c r="T75" i="14" s="1"/>
  <c r="N63" i="2"/>
  <c r="P63" i="2"/>
  <c r="T63" i="14" s="1"/>
  <c r="N51" i="2"/>
  <c r="P51" i="2"/>
  <c r="T51" i="14" s="1"/>
  <c r="L368" i="7"/>
  <c r="L368" i="8" s="1"/>
  <c r="N278" i="7"/>
  <c r="N278" i="8" s="1"/>
  <c r="H257" i="7"/>
  <c r="H257" i="10" s="1"/>
  <c r="L360" i="7"/>
  <c r="L360" i="10" s="1"/>
  <c r="K394" i="7"/>
  <c r="K394" i="8" s="1"/>
  <c r="P336" i="7"/>
  <c r="P336" i="9" s="1"/>
  <c r="I342" i="7"/>
  <c r="I342" i="9" s="1"/>
  <c r="H54" i="7"/>
  <c r="Q278" i="7"/>
  <c r="Q278" i="9" s="1"/>
  <c r="R358" i="7"/>
  <c r="R358" i="8" s="1"/>
  <c r="L152" i="7"/>
  <c r="N282" i="7"/>
  <c r="N282" i="8" s="1"/>
  <c r="J222" i="7"/>
  <c r="J222" i="8" s="1"/>
  <c r="I299" i="7"/>
  <c r="I299" i="8" s="1"/>
  <c r="R394" i="7"/>
  <c r="R394" i="10" s="1"/>
  <c r="N360" i="7"/>
  <c r="N360" i="10" s="1"/>
  <c r="G358" i="7"/>
  <c r="G358" i="9" s="1"/>
  <c r="P160" i="7"/>
  <c r="P371" i="7"/>
  <c r="P371" i="8" s="1"/>
  <c r="P285" i="7"/>
  <c r="P285" i="10" s="1"/>
  <c r="N255" i="7"/>
  <c r="N255" i="9" s="1"/>
  <c r="M334" i="7"/>
  <c r="M334" i="9" s="1"/>
  <c r="L284" i="7"/>
  <c r="L284" i="10" s="1"/>
  <c r="M257" i="7"/>
  <c r="M257" i="8" s="1"/>
  <c r="Q328" i="7"/>
  <c r="Q328" i="10" s="1"/>
  <c r="H250" i="7"/>
  <c r="H250" i="10" s="1"/>
  <c r="H318" i="7"/>
  <c r="H318" i="9" s="1"/>
  <c r="R328" i="7"/>
  <c r="R328" i="8" s="1"/>
  <c r="M104" i="7"/>
  <c r="M362" i="7"/>
  <c r="M362" i="8" s="1"/>
  <c r="L342" i="7"/>
  <c r="L342" i="9" s="1"/>
  <c r="H268" i="7"/>
  <c r="H268" i="8" s="1"/>
  <c r="R268" i="7"/>
  <c r="R268" i="9" s="1"/>
  <c r="P254" i="7"/>
  <c r="P254" i="8" s="1"/>
  <c r="O364" i="7"/>
  <c r="O364" i="10" s="1"/>
  <c r="G344" i="7"/>
  <c r="G344" i="8" s="1"/>
  <c r="J92" i="7"/>
  <c r="O360" i="7"/>
  <c r="O360" i="10" s="1"/>
  <c r="N119" i="2"/>
  <c r="P119" i="2"/>
  <c r="T119" i="14" s="1"/>
  <c r="N224" i="2"/>
  <c r="P224" i="2"/>
  <c r="T224" i="14" s="1"/>
  <c r="H192" i="7"/>
  <c r="P192" i="2"/>
  <c r="T192" i="14" s="1"/>
  <c r="H61" i="7"/>
  <c r="P61" i="2"/>
  <c r="T61" i="14" s="1"/>
  <c r="N184" i="2"/>
  <c r="P184" i="2"/>
  <c r="T184" i="14" s="1"/>
  <c r="N136" i="2"/>
  <c r="P136" i="2"/>
  <c r="T136" i="14" s="1"/>
  <c r="N112" i="2"/>
  <c r="P112" i="2"/>
  <c r="T112" i="14" s="1"/>
  <c r="N100" i="2"/>
  <c r="P100" i="2"/>
  <c r="T100" i="14" s="1"/>
  <c r="N76" i="2"/>
  <c r="P76" i="2"/>
  <c r="T76" i="14" s="1"/>
  <c r="N52" i="2"/>
  <c r="P52" i="2"/>
  <c r="T52" i="14" s="1"/>
  <c r="N217" i="2"/>
  <c r="P217" i="2"/>
  <c r="T217" i="14" s="1"/>
  <c r="K318" i="7"/>
  <c r="K318" i="9" s="1"/>
  <c r="M268" i="7"/>
  <c r="M268" i="9" s="1"/>
  <c r="L364" i="7"/>
  <c r="L364" i="8" s="1"/>
  <c r="K299" i="7"/>
  <c r="K299" i="8" s="1"/>
  <c r="N159" i="7"/>
  <c r="J297" i="7"/>
  <c r="J297" i="10" s="1"/>
  <c r="K308" i="7"/>
  <c r="K308" i="10" s="1"/>
  <c r="G278" i="7"/>
  <c r="G278" i="8" s="1"/>
  <c r="J212" i="7"/>
  <c r="H297" i="7"/>
  <c r="H297" i="9" s="1"/>
  <c r="M290" i="7"/>
  <c r="M290" i="8" s="1"/>
  <c r="H360" i="7"/>
  <c r="H360" i="10" s="1"/>
  <c r="K336" i="7"/>
  <c r="K336" i="9" s="1"/>
  <c r="N206" i="7"/>
  <c r="H308" i="7"/>
  <c r="H308" i="9" s="1"/>
  <c r="K235" i="7"/>
  <c r="K235" i="8" s="1"/>
  <c r="R292" i="7"/>
  <c r="R292" i="10" s="1"/>
  <c r="R371" i="7"/>
  <c r="R371" i="9" s="1"/>
  <c r="J257" i="7"/>
  <c r="J257" i="8" s="1"/>
  <c r="J279" i="7"/>
  <c r="J279" i="9" s="1"/>
  <c r="I318" i="7"/>
  <c r="I318" i="8" s="1"/>
  <c r="I396" i="7"/>
  <c r="I396" i="8" s="1"/>
  <c r="O308" i="7"/>
  <c r="O308" i="9" s="1"/>
  <c r="J388" i="7"/>
  <c r="J388" i="10" s="1"/>
  <c r="M255" i="7"/>
  <c r="M255" i="10" s="1"/>
  <c r="M373" i="7"/>
  <c r="M373" i="10" s="1"/>
  <c r="L237" i="7"/>
  <c r="L237" i="8" s="1"/>
  <c r="K332" i="7"/>
  <c r="K332" i="8" s="1"/>
  <c r="M307" i="7"/>
  <c r="M307" i="10" s="1"/>
  <c r="L406" i="7"/>
  <c r="L406" i="10" s="1"/>
  <c r="I282" i="7"/>
  <c r="I282" i="10" s="1"/>
  <c r="R237" i="7"/>
  <c r="R237" i="8" s="1"/>
  <c r="Q268" i="7"/>
  <c r="Q268" i="8" s="1"/>
  <c r="G265" i="7"/>
  <c r="G265" i="9" s="1"/>
  <c r="O342" i="7"/>
  <c r="O342" i="8" s="1"/>
  <c r="G336" i="7"/>
  <c r="G336" i="9" s="1"/>
  <c r="I255" i="7"/>
  <c r="I255" i="10" s="1"/>
  <c r="R168" i="7"/>
  <c r="P168" i="2"/>
  <c r="T168" i="14" s="1"/>
  <c r="R144" i="7"/>
  <c r="P144" i="2"/>
  <c r="T144" i="14" s="1"/>
  <c r="N170" i="2"/>
  <c r="P170" i="2"/>
  <c r="T170" i="14" s="1"/>
  <c r="N110" i="2"/>
  <c r="P110" i="2"/>
  <c r="T110" i="14" s="1"/>
  <c r="O62" i="7"/>
  <c r="P62" i="2"/>
  <c r="T62" i="14" s="1"/>
  <c r="I196" i="7"/>
  <c r="P196" i="2"/>
  <c r="T196" i="14" s="1"/>
  <c r="N209" i="2"/>
  <c r="P209" i="2"/>
  <c r="T209" i="14" s="1"/>
  <c r="N197" i="2"/>
  <c r="P197" i="2"/>
  <c r="T197" i="14" s="1"/>
  <c r="N185" i="2"/>
  <c r="P185" i="2"/>
  <c r="T185" i="14" s="1"/>
  <c r="N173" i="2"/>
  <c r="P173" i="2"/>
  <c r="T173" i="14" s="1"/>
  <c r="N161" i="2"/>
  <c r="P161" i="2"/>
  <c r="T161" i="14" s="1"/>
  <c r="N149" i="2"/>
  <c r="P149" i="2"/>
  <c r="T149" i="14" s="1"/>
  <c r="N137" i="2"/>
  <c r="P137" i="2"/>
  <c r="T137" i="14" s="1"/>
  <c r="N125" i="2"/>
  <c r="P125" i="2"/>
  <c r="T125" i="14" s="1"/>
  <c r="N113" i="2"/>
  <c r="P113" i="2"/>
  <c r="T113" i="14" s="1"/>
  <c r="N101" i="2"/>
  <c r="P101" i="2"/>
  <c r="T101" i="14" s="1"/>
  <c r="N89" i="2"/>
  <c r="P89" i="2"/>
  <c r="T89" i="14" s="1"/>
  <c r="G65" i="7"/>
  <c r="P65" i="2"/>
  <c r="T65" i="14" s="1"/>
  <c r="N53" i="2"/>
  <c r="P53" i="2"/>
  <c r="T53" i="14" s="1"/>
  <c r="N218" i="2"/>
  <c r="P218" i="2"/>
  <c r="T218" i="14" s="1"/>
  <c r="K279" i="7"/>
  <c r="K279" i="8" s="1"/>
  <c r="H140" i="7"/>
  <c r="N250" i="7"/>
  <c r="N250" i="8" s="1"/>
  <c r="N237" i="7"/>
  <c r="N237" i="9" s="1"/>
  <c r="J398" i="7"/>
  <c r="J398" i="10" s="1"/>
  <c r="H332" i="7"/>
  <c r="H332" i="9" s="1"/>
  <c r="H376" i="7"/>
  <c r="H376" i="9" s="1"/>
  <c r="P406" i="7"/>
  <c r="P406" i="8" s="1"/>
  <c r="J342" i="7"/>
  <c r="J342" i="9" s="1"/>
  <c r="N394" i="7"/>
  <c r="N394" i="9" s="1"/>
  <c r="R360" i="7"/>
  <c r="R360" i="9" s="1"/>
  <c r="J161" i="7"/>
  <c r="J278" i="7"/>
  <c r="J278" i="9" s="1"/>
  <c r="Q360" i="7"/>
  <c r="Q360" i="10" s="1"/>
  <c r="I268" i="7"/>
  <c r="I268" i="9" s="1"/>
  <c r="I308" i="7"/>
  <c r="I308" i="9" s="1"/>
  <c r="P364" i="7"/>
  <c r="P364" i="8" s="1"/>
  <c r="Q358" i="7"/>
  <c r="Q358" i="8" s="1"/>
  <c r="P237" i="7"/>
  <c r="P237" i="9" s="1"/>
  <c r="P280" i="7"/>
  <c r="P280" i="10" s="1"/>
  <c r="H158" i="7"/>
  <c r="O406" i="7"/>
  <c r="O406" i="9" s="1"/>
  <c r="I364" i="7"/>
  <c r="I364" i="8" s="1"/>
  <c r="M254" i="7"/>
  <c r="M254" i="10" s="1"/>
  <c r="H292" i="7"/>
  <c r="H292" i="8" s="1"/>
  <c r="M297" i="7"/>
  <c r="M297" i="8" s="1"/>
  <c r="K358" i="7"/>
  <c r="K358" i="8" s="1"/>
  <c r="I334" i="7"/>
  <c r="I334" i="9" s="1"/>
  <c r="K282" i="7"/>
  <c r="K282" i="9" s="1"/>
  <c r="G257" i="7"/>
  <c r="G257" i="10" s="1"/>
  <c r="R376" i="7"/>
  <c r="R376" i="10" s="1"/>
  <c r="Q266" i="7"/>
  <c r="Q266" i="10" s="1"/>
  <c r="Q396" i="7"/>
  <c r="Q396" i="9" s="1"/>
  <c r="G394" i="7"/>
  <c r="G394" i="10" s="1"/>
  <c r="P394" i="7"/>
  <c r="P394" i="10" s="1"/>
  <c r="N132" i="2"/>
  <c r="P132" i="2"/>
  <c r="T132" i="14" s="1"/>
  <c r="N134" i="2"/>
  <c r="P134" i="2"/>
  <c r="T134" i="14" s="1"/>
  <c r="N98" i="2"/>
  <c r="P98" i="2"/>
  <c r="T98" i="14" s="1"/>
  <c r="N210" i="2"/>
  <c r="P210" i="2"/>
  <c r="T210" i="14" s="1"/>
  <c r="N198" i="2"/>
  <c r="P198" i="2"/>
  <c r="T198" i="14" s="1"/>
  <c r="N186" i="2"/>
  <c r="P186" i="2"/>
  <c r="T186" i="14" s="1"/>
  <c r="N174" i="2"/>
  <c r="P174" i="2"/>
  <c r="T174" i="14" s="1"/>
  <c r="N162" i="2"/>
  <c r="P162" i="2"/>
  <c r="T162" i="14" s="1"/>
  <c r="N150" i="2"/>
  <c r="P150" i="2"/>
  <c r="T150" i="14" s="1"/>
  <c r="N138" i="2"/>
  <c r="P138" i="2"/>
  <c r="T138" i="14" s="1"/>
  <c r="N126" i="2"/>
  <c r="P126" i="2"/>
  <c r="T126" i="14" s="1"/>
  <c r="N114" i="2"/>
  <c r="P114" i="2"/>
  <c r="T114" i="14" s="1"/>
  <c r="N102" i="2"/>
  <c r="P102" i="2"/>
  <c r="T102" i="14" s="1"/>
  <c r="N90" i="2"/>
  <c r="P90" i="2"/>
  <c r="T90" i="14" s="1"/>
  <c r="N78" i="2"/>
  <c r="P78" i="2"/>
  <c r="T78" i="14" s="1"/>
  <c r="N66" i="2"/>
  <c r="P66" i="2"/>
  <c r="T66" i="14" s="1"/>
  <c r="N54" i="2"/>
  <c r="P54" i="2"/>
  <c r="T54" i="14" s="1"/>
  <c r="I290" i="7"/>
  <c r="I290" i="9" s="1"/>
  <c r="P342" i="7"/>
  <c r="P342" i="9" s="1"/>
  <c r="I406" i="7"/>
  <c r="I406" i="10" s="1"/>
  <c r="G355" i="7"/>
  <c r="G355" i="8" s="1"/>
  <c r="K373" i="7"/>
  <c r="K373" i="8" s="1"/>
  <c r="P334" i="7"/>
  <c r="P334" i="10" s="1"/>
  <c r="M376" i="7"/>
  <c r="M376" i="8" s="1"/>
  <c r="G373" i="7"/>
  <c r="G373" i="8" s="1"/>
  <c r="R373" i="7"/>
  <c r="R373" i="10" s="1"/>
  <c r="Q178" i="7"/>
  <c r="H290" i="7"/>
  <c r="H290" i="10" s="1"/>
  <c r="G334" i="7"/>
  <c r="G334" i="9" s="1"/>
  <c r="K292" i="7"/>
  <c r="K292" i="8" s="1"/>
  <c r="K344" i="7"/>
  <c r="K344" i="8" s="1"/>
  <c r="R361" i="7"/>
  <c r="R361" i="9" s="1"/>
  <c r="J160" i="7"/>
  <c r="H373" i="7"/>
  <c r="H373" i="10" s="1"/>
  <c r="J255" i="7"/>
  <c r="J255" i="10" s="1"/>
  <c r="J363" i="7"/>
  <c r="J363" i="9" s="1"/>
  <c r="I266" i="7"/>
  <c r="I266" i="9" s="1"/>
  <c r="H358" i="7"/>
  <c r="H358" i="9" s="1"/>
  <c r="R388" i="7"/>
  <c r="R388" i="10" s="1"/>
  <c r="N406" i="7"/>
  <c r="N406" i="8" s="1"/>
  <c r="Q338" i="7"/>
  <c r="Q338" i="8" s="1"/>
  <c r="L153" i="7"/>
  <c r="M358" i="7"/>
  <c r="M358" i="9" s="1"/>
  <c r="Q321" i="7"/>
  <c r="Q321" i="8" s="1"/>
  <c r="Q394" i="7"/>
  <c r="Q394" i="8" s="1"/>
  <c r="J358" i="7"/>
  <c r="J358" i="8" s="1"/>
  <c r="R290" i="7"/>
  <c r="R290" i="8" s="1"/>
  <c r="R280" i="7"/>
  <c r="R280" i="10" s="1"/>
  <c r="Q297" i="7"/>
  <c r="Q297" i="8" s="1"/>
  <c r="L268" i="7"/>
  <c r="L268" i="10" s="1"/>
  <c r="K363" i="7"/>
  <c r="K363" i="8" s="1"/>
  <c r="G388" i="7"/>
  <c r="G388" i="8" s="1"/>
  <c r="K257" i="7"/>
  <c r="K257" i="10" s="1"/>
  <c r="Q265" i="7"/>
  <c r="Q265" i="9" s="1"/>
  <c r="Q395" i="7"/>
  <c r="Q395" i="10" s="1"/>
  <c r="O335" i="7"/>
  <c r="O335" i="10" s="1"/>
  <c r="H362" i="7"/>
  <c r="H362" i="9" s="1"/>
  <c r="K191" i="7"/>
  <c r="P191" i="2"/>
  <c r="T191" i="14" s="1"/>
  <c r="N206" i="2"/>
  <c r="P206" i="2"/>
  <c r="T206" i="14" s="1"/>
  <c r="N146" i="2"/>
  <c r="P146" i="2"/>
  <c r="T146" i="14" s="1"/>
  <c r="N211" i="2"/>
  <c r="P211" i="2"/>
  <c r="T211" i="14" s="1"/>
  <c r="N199" i="2"/>
  <c r="P199" i="2"/>
  <c r="T199" i="14" s="1"/>
  <c r="N187" i="2"/>
  <c r="P187" i="2"/>
  <c r="T187" i="14" s="1"/>
  <c r="N175" i="2"/>
  <c r="P175" i="2"/>
  <c r="T175" i="14" s="1"/>
  <c r="N163" i="2"/>
  <c r="P163" i="2"/>
  <c r="T163" i="14" s="1"/>
  <c r="N151" i="2"/>
  <c r="P151" i="2"/>
  <c r="T151" i="14" s="1"/>
  <c r="N139" i="2"/>
  <c r="P139" i="2"/>
  <c r="T139" i="14" s="1"/>
  <c r="N127" i="2"/>
  <c r="P127" i="2"/>
  <c r="T127" i="14" s="1"/>
  <c r="N115" i="2"/>
  <c r="P115" i="2"/>
  <c r="T115" i="14" s="1"/>
  <c r="N103" i="2"/>
  <c r="P103" i="2"/>
  <c r="T103" i="14" s="1"/>
  <c r="N91" i="2"/>
  <c r="P91" i="2"/>
  <c r="T91" i="14" s="1"/>
  <c r="N79" i="2"/>
  <c r="P79" i="2"/>
  <c r="T79" i="14" s="1"/>
  <c r="N67" i="2"/>
  <c r="P67" i="2"/>
  <c r="T67" i="14" s="1"/>
  <c r="N55" i="2"/>
  <c r="P55" i="2"/>
  <c r="T55" i="14" s="1"/>
  <c r="L290" i="7"/>
  <c r="L290" i="8" s="1"/>
  <c r="Q237" i="7"/>
  <c r="Q237" i="8" s="1"/>
  <c r="L307" i="7"/>
  <c r="L307" i="10" s="1"/>
  <c r="P172" i="7"/>
  <c r="P265" i="7"/>
  <c r="P265" i="8" s="1"/>
  <c r="I376" i="7"/>
  <c r="I376" i="8" s="1"/>
  <c r="H321" i="7"/>
  <c r="H321" i="10" s="1"/>
  <c r="R266" i="7"/>
  <c r="R266" i="9" s="1"/>
  <c r="R336" i="7"/>
  <c r="R336" i="8" s="1"/>
  <c r="K342" i="7"/>
  <c r="K342" i="10" s="1"/>
  <c r="K364" i="7"/>
  <c r="K364" i="9" s="1"/>
  <c r="J268" i="7"/>
  <c r="J268" i="9" s="1"/>
  <c r="J93" i="7"/>
  <c r="H361" i="7"/>
  <c r="H361" i="8" s="1"/>
  <c r="J362" i="7"/>
  <c r="J362" i="8" s="1"/>
  <c r="H164" i="7"/>
  <c r="N234" i="7"/>
  <c r="N234" i="8" s="1"/>
  <c r="I265" i="7"/>
  <c r="I265" i="8" s="1"/>
  <c r="I338" i="7"/>
  <c r="I338" i="9" s="1"/>
  <c r="P307" i="7"/>
  <c r="P307" i="10" s="1"/>
  <c r="G406" i="7"/>
  <c r="G406" i="9" s="1"/>
  <c r="Q159" i="7"/>
  <c r="P360" i="7"/>
  <c r="P360" i="10" s="1"/>
  <c r="Q363" i="7"/>
  <c r="Q363" i="8" s="1"/>
  <c r="P255" i="7"/>
  <c r="P255" i="9" s="1"/>
  <c r="O268" i="7"/>
  <c r="O268" i="8" s="1"/>
  <c r="N308" i="7"/>
  <c r="N308" i="10" s="1"/>
  <c r="M364" i="7"/>
  <c r="M364" i="8" s="1"/>
  <c r="Q308" i="7"/>
  <c r="Q308" i="8" s="1"/>
  <c r="I373" i="7"/>
  <c r="I373" i="8" s="1"/>
  <c r="H299" i="7"/>
  <c r="H299" i="10" s="1"/>
  <c r="R255" i="7"/>
  <c r="R255" i="10" s="1"/>
  <c r="R302" i="7"/>
  <c r="R302" i="8" s="1"/>
  <c r="H338" i="7"/>
  <c r="H338" i="9" s="1"/>
  <c r="H357" i="7"/>
  <c r="H357" i="10" s="1"/>
  <c r="M300" i="7"/>
  <c r="M300" i="8" s="1"/>
  <c r="K355" i="7"/>
  <c r="K355" i="8" s="1"/>
  <c r="O233" i="7"/>
  <c r="O233" i="9" s="1"/>
  <c r="K255" i="7"/>
  <c r="K255" i="9" s="1"/>
  <c r="G335" i="7"/>
  <c r="G335" i="8" s="1"/>
  <c r="O282" i="7"/>
  <c r="O282" i="8" s="1"/>
  <c r="L345" i="7"/>
  <c r="L345" i="8" s="1"/>
  <c r="Q176" i="7"/>
  <c r="Q330" i="7"/>
  <c r="Q330" i="8" s="1"/>
  <c r="O291" i="7"/>
  <c r="O291" i="8" s="1"/>
  <c r="G246" i="8"/>
  <c r="G246" i="10"/>
  <c r="G246" i="9"/>
  <c r="H260" i="8"/>
  <c r="H260" i="9"/>
  <c r="H260" i="10"/>
  <c r="M73" i="7"/>
  <c r="N277" i="7"/>
  <c r="N277" i="9" s="1"/>
  <c r="Q378" i="7"/>
  <c r="Q378" i="10" s="1"/>
  <c r="P378" i="7"/>
  <c r="P378" i="8" s="1"/>
  <c r="O293" i="7"/>
  <c r="O293" i="10" s="1"/>
  <c r="G254" i="7"/>
  <c r="G254" i="8" s="1"/>
  <c r="I279" i="7"/>
  <c r="I279" i="10" s="1"/>
  <c r="H295" i="7"/>
  <c r="H295" i="9" s="1"/>
  <c r="R270" i="7"/>
  <c r="R270" i="10" s="1"/>
  <c r="K256" i="7"/>
  <c r="K256" i="10" s="1"/>
  <c r="N50" i="7"/>
  <c r="K351" i="7"/>
  <c r="K351" i="8" s="1"/>
  <c r="J390" i="7"/>
  <c r="J390" i="8" s="1"/>
  <c r="I244" i="7"/>
  <c r="I244" i="8" s="1"/>
  <c r="I315" i="7"/>
  <c r="I315" i="8" s="1"/>
  <c r="I390" i="7"/>
  <c r="I390" i="8" s="1"/>
  <c r="L92" i="7"/>
  <c r="M79" i="7"/>
  <c r="P252" i="7"/>
  <c r="P252" i="9" s="1"/>
  <c r="Q347" i="7"/>
  <c r="Q347" i="10" s="1"/>
  <c r="P391" i="7"/>
  <c r="P391" i="8" s="1"/>
  <c r="Q90" i="7"/>
  <c r="O390" i="7"/>
  <c r="O390" i="8" s="1"/>
  <c r="R224" i="7"/>
  <c r="R224" i="10" s="1"/>
  <c r="O325" i="7"/>
  <c r="O325" i="8" s="1"/>
  <c r="O352" i="7"/>
  <c r="O352" i="9" s="1"/>
  <c r="M377" i="7"/>
  <c r="M377" i="8" s="1"/>
  <c r="L383" i="8"/>
  <c r="J377" i="7"/>
  <c r="J377" i="8" s="1"/>
  <c r="R325" i="7"/>
  <c r="R325" i="9" s="1"/>
  <c r="G291" i="7"/>
  <c r="G291" i="8" s="1"/>
  <c r="L90" i="7"/>
  <c r="G279" i="7"/>
  <c r="G279" i="8" s="1"/>
  <c r="M239" i="7"/>
  <c r="L272" i="7"/>
  <c r="L272" i="9" s="1"/>
  <c r="K249" i="7"/>
  <c r="K249" i="8" s="1"/>
  <c r="K337" i="7"/>
  <c r="K337" i="8" s="1"/>
  <c r="H248" i="7"/>
  <c r="H248" i="10" s="1"/>
  <c r="Q352" i="7"/>
  <c r="Q352" i="9" s="1"/>
  <c r="Q407" i="7"/>
  <c r="Q407" i="10" s="1"/>
  <c r="H294" i="7"/>
  <c r="H294" i="10" s="1"/>
  <c r="O323" i="7"/>
  <c r="O323" i="8" s="1"/>
  <c r="I337" i="7"/>
  <c r="I337" i="8" s="1"/>
  <c r="G270" i="7"/>
  <c r="G270" i="10" s="1"/>
  <c r="I270" i="7"/>
  <c r="I270" i="8" s="1"/>
  <c r="G239" i="7"/>
  <c r="G239" i="10" s="1"/>
  <c r="G244" i="7"/>
  <c r="G244" i="9" s="1"/>
  <c r="H88" i="7"/>
  <c r="G285" i="7"/>
  <c r="G285" i="8" s="1"/>
  <c r="H265" i="7"/>
  <c r="H265" i="8" s="1"/>
  <c r="Q244" i="7"/>
  <c r="Q244" i="9" s="1"/>
  <c r="R307" i="7"/>
  <c r="R307" i="10" s="1"/>
  <c r="Q250" i="7"/>
  <c r="Q250" i="10" s="1"/>
  <c r="K276" i="7"/>
  <c r="K276" i="9" s="1"/>
  <c r="K244" i="7"/>
  <c r="K244" i="10" s="1"/>
  <c r="N256" i="7"/>
  <c r="N256" i="9" s="1"/>
  <c r="Q408" i="7"/>
  <c r="Q408" i="10" s="1"/>
  <c r="K224" i="7"/>
  <c r="K224" i="10" s="1"/>
  <c r="K291" i="7"/>
  <c r="K291" i="10" s="1"/>
  <c r="K325" i="7"/>
  <c r="K325" i="8" s="1"/>
  <c r="G89" i="7"/>
  <c r="I330" i="7"/>
  <c r="I330" i="8" s="1"/>
  <c r="P377" i="7"/>
  <c r="P377" i="8" s="1"/>
  <c r="J128" i="7"/>
  <c r="J252" i="7"/>
  <c r="J252" i="8" s="1"/>
  <c r="J271" i="7"/>
  <c r="J271" i="8" s="1"/>
  <c r="J315" i="7"/>
  <c r="J315" i="8" s="1"/>
  <c r="J338" i="7"/>
  <c r="J338" i="8" s="1"/>
  <c r="J385" i="7"/>
  <c r="J385" i="9" s="1"/>
  <c r="N381" i="7"/>
  <c r="N381" i="8" s="1"/>
  <c r="I256" i="7"/>
  <c r="I256" i="9" s="1"/>
  <c r="I375" i="7"/>
  <c r="I375" i="8" s="1"/>
  <c r="N253" i="7"/>
  <c r="N253" i="10" s="1"/>
  <c r="M55" i="7"/>
  <c r="P326" i="7"/>
  <c r="P326" i="10" s="1"/>
  <c r="G338" i="7"/>
  <c r="G338" i="8" s="1"/>
  <c r="G371" i="7"/>
  <c r="G371" i="8" s="1"/>
  <c r="H223" i="7"/>
  <c r="H223" i="8" s="1"/>
  <c r="H588" i="8" s="1"/>
  <c r="N376" i="7"/>
  <c r="N376" i="9" s="1"/>
  <c r="P256" i="7"/>
  <c r="P256" i="10" s="1"/>
  <c r="P275" i="7"/>
  <c r="P275" i="10" s="1"/>
  <c r="P359" i="7"/>
  <c r="P359" i="9" s="1"/>
  <c r="N408" i="7"/>
  <c r="N408" i="8" s="1"/>
  <c r="N302" i="7"/>
  <c r="N302" i="9" s="1"/>
  <c r="L376" i="7"/>
  <c r="L376" i="8" s="1"/>
  <c r="H153" i="7"/>
  <c r="O349" i="7"/>
  <c r="O349" i="8" s="1"/>
  <c r="O380" i="7"/>
  <c r="O380" i="9" s="1"/>
  <c r="N254" i="7"/>
  <c r="N254" i="8" s="1"/>
  <c r="N307" i="7"/>
  <c r="N307" i="10" s="1"/>
  <c r="M332" i="7"/>
  <c r="M332" i="10" s="1"/>
  <c r="L381" i="8"/>
  <c r="M52" i="7"/>
  <c r="M273" i="7"/>
  <c r="M273" i="8" s="1"/>
  <c r="M399" i="7"/>
  <c r="M399" i="8" s="1"/>
  <c r="N356" i="7"/>
  <c r="N356" i="9" s="1"/>
  <c r="J325" i="7"/>
  <c r="J325" i="8" s="1"/>
  <c r="I332" i="7"/>
  <c r="I332" i="8" s="1"/>
  <c r="H317" i="7"/>
  <c r="H317" i="8" s="1"/>
  <c r="R265" i="7"/>
  <c r="R265" i="9" s="1"/>
  <c r="R349" i="7"/>
  <c r="R349" i="9" s="1"/>
  <c r="G356" i="7"/>
  <c r="G356" i="10" s="1"/>
  <c r="M275" i="7"/>
  <c r="M275" i="8" s="1"/>
  <c r="G309" i="7"/>
  <c r="G309" i="9" s="1"/>
  <c r="M238" i="7"/>
  <c r="M238" i="10" s="1"/>
  <c r="L375" i="7"/>
  <c r="L375" i="8" s="1"/>
  <c r="K371" i="7"/>
  <c r="K371" i="10" s="1"/>
  <c r="L270" i="7"/>
  <c r="L270" i="8" s="1"/>
  <c r="L408" i="7"/>
  <c r="L408" i="8" s="1"/>
  <c r="K239" i="7"/>
  <c r="K239" i="10" s="1"/>
  <c r="J380" i="7"/>
  <c r="J380" i="9" s="1"/>
  <c r="P233" i="7"/>
  <c r="P233" i="10" s="1"/>
  <c r="G383" i="7"/>
  <c r="G383" i="9" s="1"/>
  <c r="R375" i="7"/>
  <c r="R375" i="10" s="1"/>
  <c r="Q239" i="7"/>
  <c r="Q239" i="9" s="1"/>
  <c r="Q267" i="7"/>
  <c r="Q267" i="8" s="1"/>
  <c r="Q343" i="7"/>
  <c r="Q343" i="8" s="1"/>
  <c r="Q406" i="7"/>
  <c r="H281" i="7"/>
  <c r="H281" i="10" s="1"/>
  <c r="G272" i="7"/>
  <c r="G272" i="10" s="1"/>
  <c r="I233" i="7"/>
  <c r="I233" i="9" s="1"/>
  <c r="O407" i="7"/>
  <c r="O407" i="9" s="1"/>
  <c r="G262" i="7"/>
  <c r="G262" i="9" s="1"/>
  <c r="H407" i="7"/>
  <c r="H407" i="8" s="1"/>
  <c r="L168" i="7"/>
  <c r="G389" i="7"/>
  <c r="G389" i="8" s="1"/>
  <c r="P306" i="7"/>
  <c r="P306" i="8" s="1"/>
  <c r="N279" i="7"/>
  <c r="N279" i="8" s="1"/>
  <c r="L277" i="7"/>
  <c r="L277" i="9" s="1"/>
  <c r="J247" i="7"/>
  <c r="J247" i="8" s="1"/>
  <c r="J359" i="7"/>
  <c r="J359" i="8" s="1"/>
  <c r="J233" i="7"/>
  <c r="J233" i="8" s="1"/>
  <c r="M385" i="7"/>
  <c r="M385" i="8" s="1"/>
  <c r="M281" i="7"/>
  <c r="M281" i="8" s="1"/>
  <c r="I238" i="7"/>
  <c r="I238" i="9" s="1"/>
  <c r="G256" i="7"/>
  <c r="G256" i="8" s="1"/>
  <c r="K250" i="7"/>
  <c r="K250" i="9" s="1"/>
  <c r="K79" i="7"/>
  <c r="L325" i="7"/>
  <c r="L325" i="8" s="1"/>
  <c r="H337" i="7"/>
  <c r="H337" i="8" s="1"/>
  <c r="O252" i="7"/>
  <c r="O252" i="9" s="1"/>
  <c r="N391" i="7"/>
  <c r="N391" i="9" s="1"/>
  <c r="L256" i="7"/>
  <c r="L256" i="8" s="1"/>
  <c r="M267" i="7"/>
  <c r="M267" i="9" s="1"/>
  <c r="G325" i="7"/>
  <c r="G325" i="8" s="1"/>
  <c r="O251" i="7"/>
  <c r="O251" i="8" s="1"/>
  <c r="I385" i="7"/>
  <c r="I385" i="10" s="1"/>
  <c r="G252" i="7"/>
  <c r="G252" i="10" s="1"/>
  <c r="H135" i="7"/>
  <c r="R250" i="7"/>
  <c r="R250" i="8" s="1"/>
  <c r="Q294" i="7"/>
  <c r="Q294" i="9" s="1"/>
  <c r="K248" i="7"/>
  <c r="K248" i="9" s="1"/>
  <c r="G289" i="7"/>
  <c r="G289" i="10" s="1"/>
  <c r="R247" i="7"/>
  <c r="R247" i="10" s="1"/>
  <c r="R267" i="7"/>
  <c r="R267" i="10" s="1"/>
  <c r="K78" i="7"/>
  <c r="L223" i="7"/>
  <c r="L223" i="10" s="1"/>
  <c r="N332" i="7"/>
  <c r="N332" i="9" s="1"/>
  <c r="K188" i="7"/>
  <c r="J56" i="7"/>
  <c r="J265" i="7"/>
  <c r="J265" i="8" s="1"/>
  <c r="J313" i="7"/>
  <c r="J313" i="10" s="1"/>
  <c r="J378" i="7"/>
  <c r="J378" i="8" s="1"/>
  <c r="I237" i="7"/>
  <c r="I237" i="9" s="1"/>
  <c r="I93" i="7"/>
  <c r="I239" i="7"/>
  <c r="I239" i="10" s="1"/>
  <c r="I254" i="7"/>
  <c r="I254" i="8" s="1"/>
  <c r="I291" i="7"/>
  <c r="I291" i="8" s="1"/>
  <c r="I377" i="7"/>
  <c r="I377" i="8" s="1"/>
  <c r="G233" i="7"/>
  <c r="G233" i="10" s="1"/>
  <c r="P286" i="7"/>
  <c r="P286" i="8" s="1"/>
  <c r="R356" i="7"/>
  <c r="R356" i="9" s="1"/>
  <c r="H151" i="7"/>
  <c r="P272" i="7"/>
  <c r="P272" i="8" s="1"/>
  <c r="O250" i="7"/>
  <c r="O250" i="10" s="1"/>
  <c r="O302" i="7"/>
  <c r="O302" i="9" s="1"/>
  <c r="O286" i="7"/>
  <c r="O286" i="9" s="1"/>
  <c r="N247" i="7"/>
  <c r="N247" i="8" s="1"/>
  <c r="N270" i="7"/>
  <c r="N270" i="8" s="1"/>
  <c r="M371" i="7"/>
  <c r="M371" i="10" s="1"/>
  <c r="J383" i="7"/>
  <c r="J383" i="8" s="1"/>
  <c r="M375" i="7"/>
  <c r="M375" i="8" s="1"/>
  <c r="M335" i="7"/>
  <c r="M335" i="8" s="1"/>
  <c r="M408" i="7"/>
  <c r="M408" i="9" s="1"/>
  <c r="G296" i="7"/>
  <c r="G296" i="8" s="1"/>
  <c r="G375" i="7"/>
  <c r="Q247" i="7"/>
  <c r="Q247" i="8" s="1"/>
  <c r="R252" i="7"/>
  <c r="R252" i="8" s="1"/>
  <c r="R279" i="7"/>
  <c r="R279" i="8" s="1"/>
  <c r="R260" i="7"/>
  <c r="R260" i="10" s="1"/>
  <c r="O391" i="7"/>
  <c r="O391" i="8" s="1"/>
  <c r="M270" i="7"/>
  <c r="M270" i="8" s="1"/>
  <c r="L254" i="7"/>
  <c r="L254" i="10" s="1"/>
  <c r="L352" i="7"/>
  <c r="L352" i="8" s="1"/>
  <c r="K343" i="7"/>
  <c r="K343" i="8" s="1"/>
  <c r="L248" i="7"/>
  <c r="L248" i="8" s="1"/>
  <c r="J248" i="7"/>
  <c r="J248" i="10" s="1"/>
  <c r="I352" i="7"/>
  <c r="I352" i="10" s="1"/>
  <c r="R271" i="7"/>
  <c r="R271" i="9" s="1"/>
  <c r="R408" i="7"/>
  <c r="R408" i="10" s="1"/>
  <c r="G237" i="7"/>
  <c r="G237" i="10" s="1"/>
  <c r="P343" i="7"/>
  <c r="P343" i="9" s="1"/>
  <c r="P399" i="7"/>
  <c r="P399" i="8" s="1"/>
  <c r="O273" i="7"/>
  <c r="O273" i="9" s="1"/>
  <c r="O399" i="7"/>
  <c r="O399" i="9" s="1"/>
  <c r="K233" i="7"/>
  <c r="K233" i="9" s="1"/>
  <c r="H254" i="7"/>
  <c r="H254" i="8" s="1"/>
  <c r="R186" i="7"/>
  <c r="R306" i="7"/>
  <c r="R306" i="9" s="1"/>
  <c r="L372" i="7"/>
  <c r="L372" i="9" s="1"/>
  <c r="I296" i="7"/>
  <c r="I296" i="10" s="1"/>
  <c r="P262" i="7"/>
  <c r="P262" i="9" s="1"/>
  <c r="Q102" i="7"/>
  <c r="M244" i="7"/>
  <c r="M244" i="9" s="1"/>
  <c r="H291" i="7"/>
  <c r="H291" i="8" s="1"/>
  <c r="L69" i="7"/>
  <c r="O306" i="7"/>
  <c r="O306" i="9" s="1"/>
  <c r="M326" i="7"/>
  <c r="M326" i="8" s="1"/>
  <c r="M347" i="7"/>
  <c r="M347" i="10" s="1"/>
  <c r="Q325" i="7"/>
  <c r="Q325" i="8" s="1"/>
  <c r="R296" i="7"/>
  <c r="R296" i="8" s="1"/>
  <c r="G248" i="7"/>
  <c r="G248" i="10" s="1"/>
  <c r="H273" i="7"/>
  <c r="H273" i="8" s="1"/>
  <c r="H102" i="7"/>
  <c r="K247" i="7"/>
  <c r="K247" i="8" s="1"/>
  <c r="R313" i="7"/>
  <c r="R313" i="9" s="1"/>
  <c r="Q79" i="7"/>
  <c r="R335" i="9"/>
  <c r="Q260" i="7"/>
  <c r="Q260" i="10" s="1"/>
  <c r="K56" i="7"/>
  <c r="L402" i="7"/>
  <c r="L402" i="10" s="1"/>
  <c r="K153" i="7"/>
  <c r="L291" i="7"/>
  <c r="L291" i="8" s="1"/>
  <c r="L338" i="7"/>
  <c r="L338" i="10" s="1"/>
  <c r="L391" i="7"/>
  <c r="L391" i="10" s="1"/>
  <c r="K294" i="7"/>
  <c r="K294" i="10" s="1"/>
  <c r="K388" i="7"/>
  <c r="K388" i="9" s="1"/>
  <c r="J376" i="7"/>
  <c r="J376" i="8" s="1"/>
  <c r="L266" i="9"/>
  <c r="I356" i="7"/>
  <c r="I356" i="10" s="1"/>
  <c r="I79" i="7"/>
  <c r="I408" i="7"/>
  <c r="I408" i="8" s="1"/>
  <c r="R406" i="7"/>
  <c r="R406" i="10" s="1"/>
  <c r="O279" i="7"/>
  <c r="O279" i="9" s="1"/>
  <c r="G140" i="7"/>
  <c r="K286" i="7"/>
  <c r="K286" i="10" s="1"/>
  <c r="N238" i="7"/>
  <c r="N238" i="9" s="1"/>
  <c r="O376" i="7"/>
  <c r="O376" i="8" s="1"/>
  <c r="P247" i="7"/>
  <c r="P247" i="8" s="1"/>
  <c r="P271" i="7"/>
  <c r="P271" i="9" s="1"/>
  <c r="N387" i="7"/>
  <c r="N387" i="8" s="1"/>
  <c r="O343" i="7"/>
  <c r="O343" i="9" s="1"/>
  <c r="O371" i="7"/>
  <c r="O371" i="8" s="1"/>
  <c r="N246" i="7"/>
  <c r="N246" i="9" s="1"/>
  <c r="N286" i="7"/>
  <c r="N286" i="8" s="1"/>
  <c r="N393" i="7"/>
  <c r="N393" i="10" s="1"/>
  <c r="G381" i="7"/>
  <c r="G381" i="10" s="1"/>
  <c r="M338" i="7"/>
  <c r="M338" i="9" s="1"/>
  <c r="M349" i="7"/>
  <c r="M349" i="8" s="1"/>
  <c r="M402" i="7"/>
  <c r="M402" i="8" s="1"/>
  <c r="L250" i="7"/>
  <c r="L250" i="9" s="1"/>
  <c r="L337" i="7"/>
  <c r="L337" i="10" s="1"/>
  <c r="G238" i="7"/>
  <c r="G238" i="9" s="1"/>
  <c r="H307" i="7"/>
  <c r="H307" i="9" s="1"/>
  <c r="L356" i="7"/>
  <c r="L356" i="9" s="1"/>
  <c r="L65" i="7"/>
  <c r="L252" i="7"/>
  <c r="L252" i="9" s="1"/>
  <c r="L347" i="7"/>
  <c r="L347" i="8" s="1"/>
  <c r="M233" i="7"/>
  <c r="M233" i="10" s="1"/>
  <c r="L246" i="7"/>
  <c r="L246" i="8" s="1"/>
  <c r="I281" i="7"/>
  <c r="I281" i="9" s="1"/>
  <c r="K281" i="7"/>
  <c r="K281" i="9" s="1"/>
  <c r="J276" i="7"/>
  <c r="J276" i="8" s="1"/>
  <c r="R407" i="7"/>
  <c r="R407" i="8" s="1"/>
  <c r="Q262" i="7"/>
  <c r="Q262" i="10" s="1"/>
  <c r="Q390" i="7"/>
  <c r="Q390" i="9" s="1"/>
  <c r="I409" i="7"/>
  <c r="I409" i="9" s="1"/>
  <c r="H408" i="7"/>
  <c r="H408" i="8" s="1"/>
  <c r="O388" i="7"/>
  <c r="O388" i="8" s="1"/>
  <c r="N335" i="7"/>
  <c r="N335" i="10" s="1"/>
  <c r="H252" i="7"/>
  <c r="H252" i="9" s="1"/>
  <c r="G202" i="7"/>
  <c r="P184" i="7"/>
  <c r="H326" i="7"/>
  <c r="H326" i="8" s="1"/>
  <c r="P393" i="7"/>
  <c r="P393" i="8" s="1"/>
  <c r="R233" i="7"/>
  <c r="R233" i="8" s="1"/>
  <c r="K326" i="7"/>
  <c r="K326" i="9" s="1"/>
  <c r="J296" i="7"/>
  <c r="J296" i="8" s="1"/>
  <c r="H233" i="7"/>
  <c r="H233" i="8" s="1"/>
  <c r="O200" i="7"/>
  <c r="J326" i="7"/>
  <c r="J326" i="9" s="1"/>
  <c r="R238" i="7"/>
  <c r="R238" i="8" s="1"/>
  <c r="K270" i="7"/>
  <c r="K270" i="10" s="1"/>
  <c r="P385" i="7"/>
  <c r="P385" i="10" s="1"/>
  <c r="P250" i="7"/>
  <c r="P250" i="8" s="1"/>
  <c r="N390" i="7"/>
  <c r="N390" i="9" s="1"/>
  <c r="O347" i="7"/>
  <c r="O347" i="9" s="1"/>
  <c r="J294" i="7"/>
  <c r="J294" i="10" s="1"/>
  <c r="L393" i="7"/>
  <c r="L393" i="10" s="1"/>
  <c r="J407" i="7"/>
  <c r="J407" i="8" s="1"/>
  <c r="G349" i="7"/>
  <c r="G349" i="8" s="1"/>
  <c r="R335" i="8"/>
  <c r="R291" i="7"/>
  <c r="R291" i="10" s="1"/>
  <c r="Q254" i="7"/>
  <c r="Q254" i="8" s="1"/>
  <c r="K55" i="7"/>
  <c r="K380" i="7"/>
  <c r="K380" i="9" s="1"/>
  <c r="L211" i="7"/>
  <c r="P408" i="7"/>
  <c r="P408" i="8" s="1"/>
  <c r="K409" i="7"/>
  <c r="K409" i="8" s="1"/>
  <c r="O408" i="7"/>
  <c r="O408" i="8" s="1"/>
  <c r="K289" i="7"/>
  <c r="K289" i="8" s="1"/>
  <c r="J240" i="7"/>
  <c r="J240" i="8" s="1"/>
  <c r="J309" i="7"/>
  <c r="J309" i="8" s="1"/>
  <c r="J332" i="7"/>
  <c r="J332" i="9" s="1"/>
  <c r="J375" i="7"/>
  <c r="J375" i="10" s="1"/>
  <c r="J409" i="7"/>
  <c r="J409" i="10" s="1"/>
  <c r="H402" i="7"/>
  <c r="H402" i="8" s="1"/>
  <c r="G359" i="7"/>
  <c r="G359" i="10" s="1"/>
  <c r="I252" i="7"/>
  <c r="I252" i="10" s="1"/>
  <c r="I402" i="7"/>
  <c r="I402" i="9" s="1"/>
  <c r="H385" i="7"/>
  <c r="H385" i="10" s="1"/>
  <c r="P267" i="7"/>
  <c r="P267" i="8" s="1"/>
  <c r="G139" i="7"/>
  <c r="N281" i="7"/>
  <c r="N281" i="8" s="1"/>
  <c r="G390" i="7"/>
  <c r="G390" i="10" s="1"/>
  <c r="R347" i="7"/>
  <c r="R347" i="8" s="1"/>
  <c r="Q233" i="7"/>
  <c r="Q233" i="9" s="1"/>
  <c r="P295" i="7"/>
  <c r="P295" i="10" s="1"/>
  <c r="Q371" i="7"/>
  <c r="Q371" i="8" s="1"/>
  <c r="N326" i="7"/>
  <c r="N326" i="10" s="1"/>
  <c r="Q356" i="7"/>
  <c r="Q356" i="9" s="1"/>
  <c r="P246" i="7"/>
  <c r="P246" i="9" s="1"/>
  <c r="P315" i="7"/>
  <c r="P315" i="10" s="1"/>
  <c r="O271" i="7"/>
  <c r="O271" i="9" s="1"/>
  <c r="K338" i="7"/>
  <c r="K338" i="8" s="1"/>
  <c r="O102" i="7"/>
  <c r="O248" i="7"/>
  <c r="O248" i="10" s="1"/>
  <c r="O267" i="7"/>
  <c r="O267" i="8" s="1"/>
  <c r="N245" i="7"/>
  <c r="N245" i="9" s="1"/>
  <c r="N267" i="7"/>
  <c r="N267" i="9" s="1"/>
  <c r="G198" i="7"/>
  <c r="M330" i="7"/>
  <c r="M330" i="8" s="1"/>
  <c r="M260" i="7"/>
  <c r="M260" i="9" s="1"/>
  <c r="G153" i="7"/>
  <c r="Q335" i="7"/>
  <c r="Q335" i="8" s="1"/>
  <c r="Q383" i="7"/>
  <c r="Q383" i="8" s="1"/>
  <c r="M237" i="7"/>
  <c r="M237" i="9" s="1"/>
  <c r="R309" i="7"/>
  <c r="R309" i="9" s="1"/>
  <c r="O338" i="7"/>
  <c r="O338" i="8" s="1"/>
  <c r="L249" i="7"/>
  <c r="L249" i="10" s="1"/>
  <c r="L407" i="7"/>
  <c r="L407" i="10" s="1"/>
  <c r="I276" i="7"/>
  <c r="I276" i="8" s="1"/>
  <c r="K271" i="7"/>
  <c r="K271" i="9" s="1"/>
  <c r="J275" i="7"/>
  <c r="J275" i="10" s="1"/>
  <c r="Q291" i="7"/>
  <c r="Q291" i="10" s="1"/>
  <c r="Q388" i="7"/>
  <c r="Q388" i="8" s="1"/>
  <c r="I388" i="7"/>
  <c r="I388" i="10" s="1"/>
  <c r="H381" i="7"/>
  <c r="H381" i="8" s="1"/>
  <c r="P337" i="7"/>
  <c r="P337" i="10" s="1"/>
  <c r="O375" i="7"/>
  <c r="O375" i="8" s="1"/>
  <c r="N323" i="7"/>
  <c r="N323" i="10" s="1"/>
  <c r="N399" i="7"/>
  <c r="N399" i="10" s="1"/>
  <c r="H246" i="7"/>
  <c r="H246" i="9" s="1"/>
  <c r="P361" i="7"/>
  <c r="P361" i="9" s="1"/>
  <c r="O393" i="7"/>
  <c r="O393" i="9" s="1"/>
  <c r="K275" i="7"/>
  <c r="K275" i="8" s="1"/>
  <c r="R393" i="7"/>
  <c r="R393" i="10" s="1"/>
  <c r="K254" i="7"/>
  <c r="K254" i="9" s="1"/>
  <c r="R273" i="7"/>
  <c r="R273" i="9" s="1"/>
  <c r="O275" i="7"/>
  <c r="O275" i="9" s="1"/>
  <c r="J270" i="7"/>
  <c r="J270" i="9" s="1"/>
  <c r="K238" i="7"/>
  <c r="K238" i="8" s="1"/>
  <c r="I383" i="7"/>
  <c r="I383" i="8" s="1"/>
  <c r="Q238" i="7"/>
  <c r="Q238" i="8" s="1"/>
  <c r="H388" i="7"/>
  <c r="H388" i="8" s="1"/>
  <c r="H296" i="7"/>
  <c r="H296" i="10" s="1"/>
  <c r="G267" i="7"/>
  <c r="G267" i="8" s="1"/>
  <c r="J75" i="7"/>
  <c r="I326" i="7"/>
  <c r="I326" i="8" s="1"/>
  <c r="O274" i="7"/>
  <c r="O274" i="8" s="1"/>
  <c r="N248" i="7"/>
  <c r="N248" i="10" s="1"/>
  <c r="Q296" i="7"/>
  <c r="Q296" i="9" s="1"/>
  <c r="K283" i="7"/>
  <c r="K283" i="9" s="1"/>
  <c r="R275" i="7"/>
  <c r="R275" i="10" s="1"/>
  <c r="K265" i="7"/>
  <c r="K265" i="8" s="1"/>
  <c r="H79" i="7"/>
  <c r="Q55" i="7"/>
  <c r="H77" i="7"/>
  <c r="R92" i="7"/>
  <c r="I285" i="7"/>
  <c r="I285" i="8" s="1"/>
  <c r="L388" i="7"/>
  <c r="L388" i="9" s="1"/>
  <c r="J238" i="7"/>
  <c r="J238" i="9" s="1"/>
  <c r="J260" i="7"/>
  <c r="J260" i="10" s="1"/>
  <c r="I250" i="7"/>
  <c r="I250" i="10" s="1"/>
  <c r="I302" i="7"/>
  <c r="I302" i="10" s="1"/>
  <c r="I349" i="7"/>
  <c r="I349" i="10" s="1"/>
  <c r="I372" i="7"/>
  <c r="I372" i="8" s="1"/>
  <c r="H383" i="7"/>
  <c r="H383" i="8" s="1"/>
  <c r="N260" i="7"/>
  <c r="N260" i="10" s="1"/>
  <c r="G100" i="7"/>
  <c r="L201" i="7"/>
  <c r="K293" i="7"/>
  <c r="K293" i="8" s="1"/>
  <c r="Q174" i="7"/>
  <c r="P244" i="7"/>
  <c r="P244" i="9" s="1"/>
  <c r="P291" i="7"/>
  <c r="P291" i="8" s="1"/>
  <c r="N359" i="7"/>
  <c r="N359" i="9" s="1"/>
  <c r="N252" i="7"/>
  <c r="N252" i="8" s="1"/>
  <c r="L326" i="7"/>
  <c r="L326" i="8" s="1"/>
  <c r="O90" i="7"/>
  <c r="N347" i="7"/>
  <c r="N347" i="9" s="1"/>
  <c r="O332" i="7"/>
  <c r="O332" i="9" s="1"/>
  <c r="N265" i="7"/>
  <c r="N265" i="8" s="1"/>
  <c r="I399" i="7"/>
  <c r="I399" i="9" s="1"/>
  <c r="M343" i="7"/>
  <c r="M343" i="9" s="1"/>
  <c r="M250" i="7"/>
  <c r="M250" i="9" s="1"/>
  <c r="K377" i="7"/>
  <c r="K377" i="8" s="1"/>
  <c r="G310" i="7"/>
  <c r="G310" i="8" s="1"/>
  <c r="I286" i="7"/>
  <c r="I286" i="8" s="1"/>
  <c r="M56" i="7"/>
  <c r="I407" i="7"/>
  <c r="I407" i="8" s="1"/>
  <c r="J406" i="7"/>
  <c r="J406" i="10" s="1"/>
  <c r="H279" i="7"/>
  <c r="H279" i="9" s="1"/>
  <c r="H399" i="7"/>
  <c r="H399" i="8" s="1"/>
  <c r="R254" i="7"/>
  <c r="R254" i="9" s="1"/>
  <c r="L309" i="7"/>
  <c r="L309" i="9" s="1"/>
  <c r="L247" i="7"/>
  <c r="L247" i="8" s="1"/>
  <c r="L335" i="7"/>
  <c r="L335" i="8" s="1"/>
  <c r="L399" i="7"/>
  <c r="L399" i="10" s="1"/>
  <c r="L238" i="7"/>
  <c r="L238" i="8" s="1"/>
  <c r="L371" i="7"/>
  <c r="L371" i="9" s="1"/>
  <c r="I267" i="7"/>
  <c r="I267" i="8" s="1"/>
  <c r="G260" i="7"/>
  <c r="G260" i="10" s="1"/>
  <c r="K267" i="7"/>
  <c r="K267" i="9" s="1"/>
  <c r="I262" i="7"/>
  <c r="I262" i="8" s="1"/>
  <c r="H343" i="7"/>
  <c r="H343" i="8" s="1"/>
  <c r="R262" i="7"/>
  <c r="R262" i="9" s="1"/>
  <c r="R351" i="7"/>
  <c r="R351" i="8" s="1"/>
  <c r="R399" i="7"/>
  <c r="R399" i="10" s="1"/>
  <c r="Q256" i="7"/>
  <c r="Q256" i="10" s="1"/>
  <c r="Q285" i="7"/>
  <c r="Q285" i="8" s="1"/>
  <c r="Q385" i="7"/>
  <c r="Q385" i="8" s="1"/>
  <c r="I381" i="7"/>
  <c r="I381" i="8" s="1"/>
  <c r="H375" i="7"/>
  <c r="H375" i="10" s="1"/>
  <c r="P388" i="7"/>
  <c r="P388" i="9" s="1"/>
  <c r="G63" i="7"/>
  <c r="G402" i="7"/>
  <c r="G402" i="9" s="1"/>
  <c r="J256" i="7"/>
  <c r="J256" i="8" s="1"/>
  <c r="P279" i="7"/>
  <c r="P279" i="8" s="1"/>
  <c r="H393" i="7"/>
  <c r="H393" i="8" s="1"/>
  <c r="R283" i="7"/>
  <c r="R283" i="10" s="1"/>
  <c r="G249" i="7"/>
  <c r="G249" i="10" s="1"/>
  <c r="J254" i="7"/>
  <c r="J254" i="8" s="1"/>
  <c r="N372" i="7"/>
  <c r="N372" i="8" s="1"/>
  <c r="N291" i="7"/>
  <c r="N291" i="10" s="1"/>
  <c r="M383" i="7"/>
  <c r="M383" i="8" s="1"/>
  <c r="R281" i="7"/>
  <c r="R281" i="10" s="1"/>
  <c r="H272" i="7"/>
  <c r="H272" i="8" s="1"/>
  <c r="O285" i="7"/>
  <c r="O285" i="8" s="1"/>
  <c r="O270" i="7"/>
  <c r="O270" i="9" s="1"/>
  <c r="I99" i="7"/>
  <c r="P352" i="7"/>
  <c r="P352" i="8" s="1"/>
  <c r="P273" i="7"/>
  <c r="P273" i="8" s="1"/>
  <c r="O359" i="7"/>
  <c r="O359" i="10" s="1"/>
  <c r="M272" i="7"/>
  <c r="M272" i="8" s="1"/>
  <c r="R244" i="7"/>
  <c r="R244" i="10" s="1"/>
  <c r="R326" i="7"/>
  <c r="R326" i="8" s="1"/>
  <c r="L224" i="7"/>
  <c r="L224" i="10" s="1"/>
  <c r="K154" i="7"/>
  <c r="R79" i="7"/>
  <c r="G332" i="7"/>
  <c r="G332" i="8" s="1"/>
  <c r="K54" i="7"/>
  <c r="L200" i="7"/>
  <c r="K330" i="7"/>
  <c r="K330" i="8" s="1"/>
  <c r="R377" i="7"/>
  <c r="R377" i="10" s="1"/>
  <c r="N313" i="7"/>
  <c r="N313" i="9" s="1"/>
  <c r="K399" i="7"/>
  <c r="K399" i="9" s="1"/>
  <c r="K319" i="7"/>
  <c r="K319" i="8" s="1"/>
  <c r="N251" i="7"/>
  <c r="N251" i="8" s="1"/>
  <c r="G200" i="7"/>
  <c r="M71" i="7"/>
  <c r="J225" i="7"/>
  <c r="J225" i="10" s="1"/>
  <c r="H75" i="7"/>
  <c r="H325" i="7"/>
  <c r="H325" i="8" s="1"/>
  <c r="Q332" i="7"/>
  <c r="Q332" i="8" s="1"/>
  <c r="R56" i="7"/>
  <c r="H330" i="7"/>
  <c r="H330" i="9" s="1"/>
  <c r="M81" i="7"/>
  <c r="N325" i="7"/>
  <c r="N325" i="8" s="1"/>
  <c r="N375" i="7"/>
  <c r="N375" i="8" s="1"/>
  <c r="L279" i="7"/>
  <c r="L279" i="10" s="1"/>
  <c r="K359" i="7"/>
  <c r="K359" i="8" s="1"/>
  <c r="J249" i="7"/>
  <c r="J249" i="9" s="1"/>
  <c r="K306" i="7"/>
  <c r="K306" i="9" s="1"/>
  <c r="R353" i="7"/>
  <c r="R353" i="8" s="1"/>
  <c r="N197" i="7"/>
  <c r="J237" i="7"/>
  <c r="J237" i="9" s="1"/>
  <c r="J281" i="7"/>
  <c r="J281" i="8" s="1"/>
  <c r="J347" i="7"/>
  <c r="J347" i="8" s="1"/>
  <c r="J371" i="7"/>
  <c r="J371" i="8" s="1"/>
  <c r="H390" i="7"/>
  <c r="H390" i="9" s="1"/>
  <c r="L171" i="7"/>
  <c r="I66" i="7"/>
  <c r="I271" i="7"/>
  <c r="I271" i="9" s="1"/>
  <c r="I347" i="7"/>
  <c r="I347" i="8" s="1"/>
  <c r="I371" i="7"/>
  <c r="I371" i="9" s="1"/>
  <c r="R391" i="7"/>
  <c r="R391" i="9" s="1"/>
  <c r="P248" i="7"/>
  <c r="P248" i="10" s="1"/>
  <c r="G56" i="7"/>
  <c r="R338" i="7"/>
  <c r="R338" i="8" s="1"/>
  <c r="I187" i="7"/>
  <c r="P338" i="7"/>
  <c r="P338" i="9" s="1"/>
  <c r="P310" i="7"/>
  <c r="P310" i="10" s="1"/>
  <c r="P335" i="7"/>
  <c r="P335" i="8" s="1"/>
  <c r="O55" i="7"/>
  <c r="M359" i="7"/>
  <c r="M359" i="8" s="1"/>
  <c r="Q271" i="8"/>
  <c r="M393" i="7"/>
  <c r="M393" i="8" s="1"/>
  <c r="M337" i="7"/>
  <c r="M337" i="10" s="1"/>
  <c r="M388" i="7"/>
  <c r="M388" i="9" s="1"/>
  <c r="K393" i="7"/>
  <c r="K393" i="8" s="1"/>
  <c r="L98" i="7"/>
  <c r="G294" i="7"/>
  <c r="G294" i="8" s="1"/>
  <c r="Q272" i="7"/>
  <c r="Q272" i="8" s="1"/>
  <c r="I307" i="7"/>
  <c r="I307" i="8" s="1"/>
  <c r="J250" i="7"/>
  <c r="J250" i="8" s="1"/>
  <c r="I405" i="7"/>
  <c r="I405" i="8" s="1"/>
  <c r="H302" i="7"/>
  <c r="H302" i="8" s="1"/>
  <c r="R310" i="7"/>
  <c r="R310" i="8" s="1"/>
  <c r="R240" i="7"/>
  <c r="R240" i="10" s="1"/>
  <c r="R246" i="7"/>
  <c r="R246" i="9" s="1"/>
  <c r="J393" i="7"/>
  <c r="J393" i="9" s="1"/>
  <c r="G307" i="7"/>
  <c r="G307" i="8" s="1"/>
  <c r="L359" i="7"/>
  <c r="L359" i="8" s="1"/>
  <c r="M262" i="7"/>
  <c r="M262" i="10" s="1"/>
  <c r="L245" i="7"/>
  <c r="L245" i="9" s="1"/>
  <c r="K262" i="7"/>
  <c r="K262" i="8" s="1"/>
  <c r="J258" i="7"/>
  <c r="I257" i="7"/>
  <c r="I257" i="8" s="1"/>
  <c r="R256" i="7"/>
  <c r="R256" i="10" s="1"/>
  <c r="R343" i="7"/>
  <c r="R343" i="8" s="1"/>
  <c r="Q281" i="7"/>
  <c r="Q281" i="10" s="1"/>
  <c r="P311" i="7"/>
  <c r="P311" i="9" s="1"/>
  <c r="P381" i="7"/>
  <c r="P381" i="9" s="1"/>
  <c r="O363" i="7"/>
  <c r="O363" i="8" s="1"/>
  <c r="N285" i="7"/>
  <c r="N285" i="8" s="1"/>
  <c r="N385" i="7"/>
  <c r="N385" i="8" s="1"/>
  <c r="G407" i="7"/>
  <c r="G407" i="8" s="1"/>
  <c r="L267" i="10"/>
  <c r="P224" i="7"/>
  <c r="P224" i="10" s="1"/>
  <c r="Q359" i="7"/>
  <c r="Q359" i="10" s="1"/>
  <c r="K190" i="7"/>
  <c r="O103" i="7"/>
  <c r="O177" i="7"/>
  <c r="L266" i="10"/>
  <c r="Q361" i="7"/>
  <c r="Q361" i="8" s="1"/>
  <c r="G240" i="8"/>
  <c r="M114" i="7"/>
  <c r="O131" i="7"/>
  <c r="H114" i="7"/>
  <c r="R153" i="7"/>
  <c r="I88" i="7"/>
  <c r="Q89" i="7"/>
  <c r="L267" i="8"/>
  <c r="L265" i="9"/>
  <c r="Q271" i="9"/>
  <c r="H371" i="10"/>
  <c r="O254" i="9"/>
  <c r="Q249" i="9"/>
  <c r="J269" i="8"/>
  <c r="O241" i="10"/>
  <c r="O254" i="10"/>
  <c r="Q380" i="8"/>
  <c r="H371" i="9"/>
  <c r="R381" i="8"/>
  <c r="R340" i="9"/>
  <c r="Q380" i="10"/>
  <c r="L379" i="8"/>
  <c r="R340" i="8"/>
  <c r="P380" i="9"/>
  <c r="M265" i="10"/>
  <c r="Q249" i="10"/>
  <c r="J242" i="10"/>
  <c r="Q269" i="9"/>
  <c r="Q273" i="10"/>
  <c r="H239" i="9"/>
  <c r="Q377" i="9"/>
  <c r="M265" i="8"/>
  <c r="J242" i="8"/>
  <c r="Q273" i="9"/>
  <c r="J244" i="9"/>
  <c r="Q377" i="8"/>
  <c r="L374" i="9"/>
  <c r="L374" i="8"/>
  <c r="G376" i="10"/>
  <c r="G350" i="7"/>
  <c r="G350" i="9" s="1"/>
  <c r="O381" i="9"/>
  <c r="H379" i="10"/>
  <c r="R97" i="7"/>
  <c r="L281" i="10"/>
  <c r="O245" i="10"/>
  <c r="K116" i="7"/>
  <c r="P242" i="8"/>
  <c r="G276" i="9"/>
  <c r="L241" i="8"/>
  <c r="N337" i="10"/>
  <c r="O245" i="9"/>
  <c r="P242" i="9"/>
  <c r="G276" i="10"/>
  <c r="N337" i="8"/>
  <c r="M206" i="7"/>
  <c r="L294" i="9"/>
  <c r="G376" i="9"/>
  <c r="O381" i="10"/>
  <c r="I273" i="10"/>
  <c r="G405" i="8"/>
  <c r="L379" i="9"/>
  <c r="J269" i="9"/>
  <c r="K356" i="8"/>
  <c r="G242" i="8"/>
  <c r="G242" i="9"/>
  <c r="G242" i="10"/>
  <c r="L244" i="10"/>
  <c r="L244" i="8"/>
  <c r="G362" i="9"/>
  <c r="M246" i="8"/>
  <c r="K142" i="7"/>
  <c r="O241" i="8"/>
  <c r="L265" i="10"/>
  <c r="H240" i="9"/>
  <c r="G362" i="8"/>
  <c r="G317" i="7"/>
  <c r="G317" i="9" s="1"/>
  <c r="H240" i="10"/>
  <c r="P380" i="10"/>
  <c r="G405" i="10"/>
  <c r="G316" i="9"/>
  <c r="Q269" i="10"/>
  <c r="J244" i="10"/>
  <c r="H363" i="10"/>
  <c r="H239" i="10"/>
  <c r="Q379" i="8"/>
  <c r="I105" i="7"/>
  <c r="Q340" i="9"/>
  <c r="J115" i="7"/>
  <c r="R148" i="7"/>
  <c r="O314" i="9"/>
  <c r="O269" i="8"/>
  <c r="J239" i="9"/>
  <c r="O269" i="9"/>
  <c r="Q336" i="9"/>
  <c r="I379" i="10"/>
  <c r="R397" i="9"/>
  <c r="M287" i="7"/>
  <c r="M287" i="9" s="1"/>
  <c r="G148" i="7"/>
  <c r="Q67" i="7"/>
  <c r="Q270" i="10"/>
  <c r="H249" i="8"/>
  <c r="Q336" i="8"/>
  <c r="I379" i="8"/>
  <c r="R397" i="8"/>
  <c r="N233" i="10"/>
  <c r="I222" i="7"/>
  <c r="I222" i="10" s="1"/>
  <c r="Q270" i="9"/>
  <c r="K175" i="7"/>
  <c r="Q246" i="10"/>
  <c r="I127" i="7"/>
  <c r="G314" i="9"/>
  <c r="J355" i="9"/>
  <c r="L383" i="9"/>
  <c r="M224" i="7"/>
  <c r="M224" i="9" s="1"/>
  <c r="L294" i="10"/>
  <c r="J117" i="7"/>
  <c r="G243" i="7"/>
  <c r="G243" i="8" s="1"/>
  <c r="Q366" i="10"/>
  <c r="Q366" i="9"/>
  <c r="Q366" i="8"/>
  <c r="J324" i="9"/>
  <c r="J324" i="10"/>
  <c r="J324" i="8"/>
  <c r="G274" i="9"/>
  <c r="G274" i="10"/>
  <c r="G274" i="8"/>
  <c r="L353" i="10"/>
  <c r="L353" i="8"/>
  <c r="L353" i="9"/>
  <c r="P209" i="7"/>
  <c r="I209" i="7"/>
  <c r="G401" i="7"/>
  <c r="K401" i="7"/>
  <c r="Q401" i="7"/>
  <c r="H401" i="7"/>
  <c r="P401" i="7"/>
  <c r="L401" i="7"/>
  <c r="L401" i="9" s="1"/>
  <c r="I218" i="7"/>
  <c r="I218" i="10" s="1"/>
  <c r="I401" i="7"/>
  <c r="O401" i="7"/>
  <c r="O401" i="10" s="1"/>
  <c r="R401" i="7"/>
  <c r="R401" i="9" s="1"/>
  <c r="O218" i="7"/>
  <c r="O218" i="10" s="1"/>
  <c r="N221" i="7"/>
  <c r="N221" i="10" s="1"/>
  <c r="Q221" i="7"/>
  <c r="Q221" i="9" s="1"/>
  <c r="Q404" i="7"/>
  <c r="P404" i="7"/>
  <c r="J78" i="7"/>
  <c r="H261" i="7"/>
  <c r="H261" i="10" s="1"/>
  <c r="L261" i="7"/>
  <c r="J261" i="7"/>
  <c r="J261" i="8" s="1"/>
  <c r="G171" i="7"/>
  <c r="L354" i="7"/>
  <c r="H354" i="7"/>
  <c r="O354" i="7"/>
  <c r="O354" i="9" s="1"/>
  <c r="R384" i="7"/>
  <c r="R384" i="10" s="1"/>
  <c r="H201" i="7"/>
  <c r="H382" i="7"/>
  <c r="P382" i="7"/>
  <c r="G382" i="7"/>
  <c r="G399" i="9"/>
  <c r="G399" i="10"/>
  <c r="J179" i="7"/>
  <c r="L179" i="7"/>
  <c r="K59" i="7"/>
  <c r="J59" i="7"/>
  <c r="P344" i="7"/>
  <c r="K161" i="7"/>
  <c r="G161" i="7"/>
  <c r="N344" i="7"/>
  <c r="R344" i="7"/>
  <c r="R344" i="10" s="1"/>
  <c r="L344" i="7"/>
  <c r="J165" i="7"/>
  <c r="P348" i="7"/>
  <c r="J348" i="7"/>
  <c r="L348" i="7"/>
  <c r="N348" i="7"/>
  <c r="N348" i="10" s="1"/>
  <c r="G348" i="7"/>
  <c r="G348" i="9" s="1"/>
  <c r="I348" i="7"/>
  <c r="N165" i="7"/>
  <c r="O370" i="7"/>
  <c r="L370" i="7"/>
  <c r="L370" i="8" s="1"/>
  <c r="H370" i="7"/>
  <c r="Q370" i="7"/>
  <c r="R370" i="7"/>
  <c r="G370" i="7"/>
  <c r="L187" i="7"/>
  <c r="M187" i="7"/>
  <c r="O187" i="7"/>
  <c r="K396" i="8"/>
  <c r="K396" i="9"/>
  <c r="R216" i="7"/>
  <c r="P216" i="7"/>
  <c r="M84" i="7"/>
  <c r="K84" i="7"/>
  <c r="Q84" i="7"/>
  <c r="H342" i="8"/>
  <c r="H342" i="10"/>
  <c r="H342" i="9"/>
  <c r="G282" i="9"/>
  <c r="G282" i="8"/>
  <c r="G282" i="10"/>
  <c r="R403" i="7"/>
  <c r="R403" i="8" s="1"/>
  <c r="O322" i="7"/>
  <c r="O322" i="9" s="1"/>
  <c r="Q215" i="7"/>
  <c r="Q288" i="7"/>
  <c r="Q288" i="9" s="1"/>
  <c r="K368" i="7"/>
  <c r="K368" i="9" s="1"/>
  <c r="J403" i="7"/>
  <c r="J403" i="9" s="1"/>
  <c r="Q241" i="10"/>
  <c r="R392" i="7"/>
  <c r="R392" i="8" s="1"/>
  <c r="N369" i="7"/>
  <c r="N369" i="8" s="1"/>
  <c r="G367" i="7"/>
  <c r="G367" i="8" s="1"/>
  <c r="J300" i="7"/>
  <c r="J300" i="8" s="1"/>
  <c r="P323" i="7"/>
  <c r="P323" i="9" s="1"/>
  <c r="Q242" i="9"/>
  <c r="N243" i="7"/>
  <c r="N243" i="9" s="1"/>
  <c r="M323" i="7"/>
  <c r="M323" i="8" s="1"/>
  <c r="I323" i="7"/>
  <c r="I323" i="10" s="1"/>
  <c r="H319" i="7"/>
  <c r="H319" i="8" s="1"/>
  <c r="J382" i="7"/>
  <c r="J382" i="9" s="1"/>
  <c r="R277" i="7"/>
  <c r="R277" i="10" s="1"/>
  <c r="L274" i="7"/>
  <c r="L274" i="8" s="1"/>
  <c r="H366" i="7"/>
  <c r="N365" i="7"/>
  <c r="H95" i="7"/>
  <c r="K234" i="7"/>
  <c r="K234" i="8" s="1"/>
  <c r="R300" i="7"/>
  <c r="R300" i="10" s="1"/>
  <c r="R320" i="7"/>
  <c r="R320" i="8" s="1"/>
  <c r="L333" i="7"/>
  <c r="L333" i="9" s="1"/>
  <c r="K300" i="7"/>
  <c r="K300" i="9" s="1"/>
  <c r="J150" i="7"/>
  <c r="I382" i="8"/>
  <c r="P161" i="7"/>
  <c r="I131" i="7"/>
  <c r="N350" i="7"/>
  <c r="N350" i="10" s="1"/>
  <c r="G365" i="7"/>
  <c r="G365" i="8" s="1"/>
  <c r="H187" i="7"/>
  <c r="P319" i="7"/>
  <c r="P319" i="10" s="1"/>
  <c r="L295" i="7"/>
  <c r="L295" i="8" s="1"/>
  <c r="Q242" i="8"/>
  <c r="M141" i="7"/>
  <c r="M404" i="7"/>
  <c r="M404" i="10" s="1"/>
  <c r="M368" i="7"/>
  <c r="M368" i="10" s="1"/>
  <c r="K287" i="9"/>
  <c r="M345" i="7"/>
  <c r="M345" i="9" s="1"/>
  <c r="L346" i="7"/>
  <c r="L346" i="8" s="1"/>
  <c r="R243" i="7"/>
  <c r="R243" i="10" s="1"/>
  <c r="M319" i="7"/>
  <c r="M319" i="8" s="1"/>
  <c r="Q392" i="7"/>
  <c r="H348" i="7"/>
  <c r="G404" i="7"/>
  <c r="G404" i="8" s="1"/>
  <c r="G329" i="7"/>
  <c r="G329" i="10" s="1"/>
  <c r="M146" i="7"/>
  <c r="I212" i="7"/>
  <c r="R212" i="7"/>
  <c r="L212" i="7"/>
  <c r="I395" i="7"/>
  <c r="I395" i="8" s="1"/>
  <c r="R395" i="7"/>
  <c r="R395" i="8" s="1"/>
  <c r="Q212" i="7"/>
  <c r="P212" i="7"/>
  <c r="K220" i="7"/>
  <c r="K220" i="10" s="1"/>
  <c r="I220" i="7"/>
  <c r="I220" i="8" s="1"/>
  <c r="L259" i="7"/>
  <c r="L259" i="8" s="1"/>
  <c r="P259" i="7"/>
  <c r="M259" i="7"/>
  <c r="Q259" i="7"/>
  <c r="Q259" i="8" s="1"/>
  <c r="H76" i="7"/>
  <c r="N121" i="2"/>
  <c r="J121" i="7"/>
  <c r="N50" i="2"/>
  <c r="J50" i="7"/>
  <c r="P50" i="7"/>
  <c r="O50" i="7"/>
  <c r="I241" i="8"/>
  <c r="I241" i="10"/>
  <c r="I241" i="9"/>
  <c r="H238" i="9"/>
  <c r="H238" i="8"/>
  <c r="H238" i="10"/>
  <c r="P347" i="9"/>
  <c r="P347" i="8"/>
  <c r="P347" i="10"/>
  <c r="M400" i="7"/>
  <c r="M400" i="9" s="1"/>
  <c r="M392" i="7"/>
  <c r="M392" i="8" s="1"/>
  <c r="M346" i="7"/>
  <c r="M346" i="9" s="1"/>
  <c r="I392" i="7"/>
  <c r="I301" i="7"/>
  <c r="I301" i="10" s="1"/>
  <c r="R259" i="7"/>
  <c r="R259" i="9" s="1"/>
  <c r="M263" i="7"/>
  <c r="M263" i="9" s="1"/>
  <c r="O369" i="7"/>
  <c r="J259" i="7"/>
  <c r="J259" i="10" s="1"/>
  <c r="H368" i="7"/>
  <c r="H368" i="9" s="1"/>
  <c r="O259" i="7"/>
  <c r="O259" i="10" s="1"/>
  <c r="G399" i="8"/>
  <c r="G268" i="9"/>
  <c r="G346" i="7"/>
  <c r="G346" i="9" s="1"/>
  <c r="M283" i="7"/>
  <c r="M283" i="8" s="1"/>
  <c r="R274" i="7"/>
  <c r="R305" i="7"/>
  <c r="R305" i="10" s="1"/>
  <c r="R368" i="7"/>
  <c r="R368" i="8" s="1"/>
  <c r="R150" i="7"/>
  <c r="J320" i="7"/>
  <c r="G305" i="7"/>
  <c r="G305" i="9" s="1"/>
  <c r="K382" i="7"/>
  <c r="K382" i="9" s="1"/>
  <c r="K261" i="7"/>
  <c r="K261" i="8" s="1"/>
  <c r="P368" i="7"/>
  <c r="P368" i="10" s="1"/>
  <c r="N401" i="7"/>
  <c r="N401" i="10" s="1"/>
  <c r="K263" i="7"/>
  <c r="K263" i="8" s="1"/>
  <c r="Q80" i="7"/>
  <c r="G263" i="7"/>
  <c r="G263" i="10" s="1"/>
  <c r="I263" i="7"/>
  <c r="I263" i="10" s="1"/>
  <c r="L263" i="7"/>
  <c r="L263" i="9" s="1"/>
  <c r="H263" i="7"/>
  <c r="H263" i="8" s="1"/>
  <c r="Q263" i="7"/>
  <c r="N367" i="7"/>
  <c r="Q367" i="7"/>
  <c r="R367" i="7"/>
  <c r="R184" i="7"/>
  <c r="J367" i="7"/>
  <c r="H367" i="7"/>
  <c r="L367" i="7"/>
  <c r="Q322" i="7"/>
  <c r="Q322" i="9" s="1"/>
  <c r="H322" i="7"/>
  <c r="H322" i="10" s="1"/>
  <c r="R169" i="7"/>
  <c r="J169" i="7"/>
  <c r="H169" i="7"/>
  <c r="M253" i="7"/>
  <c r="M253" i="8" s="1"/>
  <c r="Q253" i="7"/>
  <c r="G253" i="7"/>
  <c r="N158" i="2"/>
  <c r="N158" i="7"/>
  <c r="N86" i="2"/>
  <c r="P86" i="7"/>
  <c r="J86" i="7"/>
  <c r="L269" i="8"/>
  <c r="L269" i="9"/>
  <c r="L269" i="10"/>
  <c r="R405" i="8"/>
  <c r="R405" i="9"/>
  <c r="R405" i="10"/>
  <c r="R409" i="8"/>
  <c r="R409" i="10"/>
  <c r="M78" i="7"/>
  <c r="K280" i="7"/>
  <c r="K280" i="9" s="1"/>
  <c r="K357" i="7"/>
  <c r="K357" i="8" s="1"/>
  <c r="G319" i="7"/>
  <c r="G319" i="8" s="1"/>
  <c r="L320" i="7"/>
  <c r="L320" i="8" s="1"/>
  <c r="H363" i="8"/>
  <c r="R379" i="8"/>
  <c r="J395" i="7"/>
  <c r="L167" i="7"/>
  <c r="H285" i="9"/>
  <c r="O236" i="7"/>
  <c r="O236" i="9" s="1"/>
  <c r="M305" i="7"/>
  <c r="M305" i="9" s="1"/>
  <c r="I333" i="7"/>
  <c r="I333" i="8" s="1"/>
  <c r="H165" i="7"/>
  <c r="O234" i="7"/>
  <c r="O234" i="8" s="1"/>
  <c r="O280" i="7"/>
  <c r="O280" i="8" s="1"/>
  <c r="N235" i="7"/>
  <c r="N235" i="10" s="1"/>
  <c r="M148" i="7"/>
  <c r="I184" i="7"/>
  <c r="Q305" i="7"/>
  <c r="Q305" i="10" s="1"/>
  <c r="R78" i="7"/>
  <c r="R329" i="7"/>
  <c r="R329" i="9" s="1"/>
  <c r="J370" i="7"/>
  <c r="Q100" i="7"/>
  <c r="G354" i="7"/>
  <c r="G354" i="8" s="1"/>
  <c r="P367" i="7"/>
  <c r="P398" i="7"/>
  <c r="P398" i="8" s="1"/>
  <c r="R88" i="7"/>
  <c r="Q235" i="7"/>
  <c r="L235" i="7"/>
  <c r="P235" i="7"/>
  <c r="P52" i="7"/>
  <c r="O52" i="7"/>
  <c r="H235" i="7"/>
  <c r="Q400" i="7"/>
  <c r="P217" i="7"/>
  <c r="P217" i="10" s="1"/>
  <c r="P400" i="7"/>
  <c r="L400" i="7"/>
  <c r="I205" i="7"/>
  <c r="N205" i="7"/>
  <c r="K242" i="9"/>
  <c r="K242" i="8"/>
  <c r="L283" i="7"/>
  <c r="L283" i="9" s="1"/>
  <c r="K100" i="7"/>
  <c r="H283" i="7"/>
  <c r="Q283" i="7"/>
  <c r="H323" i="7"/>
  <c r="Q323" i="7"/>
  <c r="O140" i="7"/>
  <c r="K140" i="7"/>
  <c r="G323" i="7"/>
  <c r="G323" i="10" s="1"/>
  <c r="L323" i="7"/>
  <c r="L323" i="10" s="1"/>
  <c r="Q140" i="7"/>
  <c r="N140" i="7"/>
  <c r="I389" i="7"/>
  <c r="R389" i="7"/>
  <c r="R389" i="9" s="1"/>
  <c r="J389" i="7"/>
  <c r="Q389" i="7"/>
  <c r="Q389" i="9" s="1"/>
  <c r="N389" i="7"/>
  <c r="P389" i="7"/>
  <c r="P389" i="10" s="1"/>
  <c r="N194" i="2"/>
  <c r="R194" i="7"/>
  <c r="K194" i="7"/>
  <c r="I351" i="8"/>
  <c r="I351" i="9"/>
  <c r="I351" i="10"/>
  <c r="N196" i="2"/>
  <c r="N196" i="7"/>
  <c r="L196" i="7"/>
  <c r="Q196" i="7"/>
  <c r="N160" i="2"/>
  <c r="G160" i="7"/>
  <c r="N64" i="2"/>
  <c r="H64" i="7"/>
  <c r="O64" i="7"/>
  <c r="R269" i="9"/>
  <c r="R269" i="10"/>
  <c r="R269" i="8"/>
  <c r="O329" i="7"/>
  <c r="O329" i="9" s="1"/>
  <c r="Q368" i="7"/>
  <c r="Q368" i="8" s="1"/>
  <c r="L184" i="7"/>
  <c r="H139" i="7"/>
  <c r="N333" i="7"/>
  <c r="N333" i="8" s="1"/>
  <c r="N83" i="7"/>
  <c r="K287" i="8"/>
  <c r="L384" i="7"/>
  <c r="L384" i="8" s="1"/>
  <c r="Q306" i="7"/>
  <c r="Q306" i="8" s="1"/>
  <c r="N60" i="7"/>
  <c r="M395" i="7"/>
  <c r="M395" i="8" s="1"/>
  <c r="O301" i="7"/>
  <c r="O301" i="9" s="1"/>
  <c r="P369" i="7"/>
  <c r="P369" i="10" s="1"/>
  <c r="R110" i="7"/>
  <c r="K395" i="7"/>
  <c r="K395" i="10" s="1"/>
  <c r="J235" i="7"/>
  <c r="J235" i="8" s="1"/>
  <c r="J182" i="7"/>
  <c r="N169" i="7"/>
  <c r="H285" i="8"/>
  <c r="H389" i="7"/>
  <c r="H389" i="9" s="1"/>
  <c r="I300" i="7"/>
  <c r="I300" i="8" s="1"/>
  <c r="O344" i="7"/>
  <c r="O344" i="8" s="1"/>
  <c r="Q348" i="7"/>
  <c r="Q348" i="9" s="1"/>
  <c r="Q398" i="7"/>
  <c r="Q398" i="9" s="1"/>
  <c r="P243" i="7"/>
  <c r="P243" i="8" s="1"/>
  <c r="L160" i="7"/>
  <c r="O403" i="7"/>
  <c r="O403" i="9" s="1"/>
  <c r="N65" i="7"/>
  <c r="M378" i="7"/>
  <c r="M378" i="8" s="1"/>
  <c r="R409" i="9"/>
  <c r="M403" i="7"/>
  <c r="M403" i="9" s="1"/>
  <c r="Q280" i="7"/>
  <c r="Q280" i="8" s="1"/>
  <c r="R253" i="7"/>
  <c r="R253" i="9" s="1"/>
  <c r="R261" i="7"/>
  <c r="R261" i="10" s="1"/>
  <c r="L378" i="7"/>
  <c r="L365" i="7"/>
  <c r="K365" i="7"/>
  <c r="I367" i="7"/>
  <c r="R354" i="7"/>
  <c r="R354" i="8" s="1"/>
  <c r="R404" i="7"/>
  <c r="O348" i="7"/>
  <c r="I370" i="7"/>
  <c r="I370" i="8" s="1"/>
  <c r="I236" i="7"/>
  <c r="I236" i="10" s="1"/>
  <c r="G236" i="7"/>
  <c r="G236" i="10" s="1"/>
  <c r="N53" i="7"/>
  <c r="K53" i="7"/>
  <c r="K236" i="7"/>
  <c r="K236" i="10" s="1"/>
  <c r="Q236" i="7"/>
  <c r="J236" i="7"/>
  <c r="H333" i="7"/>
  <c r="O333" i="7"/>
  <c r="J333" i="7"/>
  <c r="J333" i="10" s="1"/>
  <c r="K333" i="7"/>
  <c r="G333" i="7"/>
  <c r="G333" i="10" s="1"/>
  <c r="P333" i="7"/>
  <c r="K150" i="7"/>
  <c r="M269" i="8"/>
  <c r="M269" i="9"/>
  <c r="G366" i="7"/>
  <c r="G183" i="7"/>
  <c r="K183" i="7"/>
  <c r="L366" i="7"/>
  <c r="P366" i="7"/>
  <c r="O324" i="7"/>
  <c r="N141" i="7"/>
  <c r="G324" i="7"/>
  <c r="R324" i="7"/>
  <c r="Q324" i="7"/>
  <c r="I141" i="7"/>
  <c r="L324" i="7"/>
  <c r="R141" i="7"/>
  <c r="Q141" i="7"/>
  <c r="H324" i="7"/>
  <c r="H324" i="8" s="1"/>
  <c r="M181" i="7"/>
  <c r="J181" i="7"/>
  <c r="H256" i="8"/>
  <c r="H256" i="10"/>
  <c r="H256" i="9"/>
  <c r="M189" i="7"/>
  <c r="P189" i="7"/>
  <c r="K91" i="7"/>
  <c r="H91" i="7"/>
  <c r="Q274" i="7"/>
  <c r="Q274" i="10" s="1"/>
  <c r="M274" i="7"/>
  <c r="M274" i="8" s="1"/>
  <c r="K274" i="7"/>
  <c r="L195" i="7"/>
  <c r="P195" i="7"/>
  <c r="O136" i="7"/>
  <c r="K136" i="7"/>
  <c r="K277" i="7"/>
  <c r="Q277" i="7"/>
  <c r="N208" i="2"/>
  <c r="N208" i="7"/>
  <c r="N172" i="2"/>
  <c r="R172" i="7"/>
  <c r="J172" i="7"/>
  <c r="N148" i="2"/>
  <c r="L148" i="7"/>
  <c r="Q275" i="8"/>
  <c r="Q275" i="10"/>
  <c r="N407" i="8"/>
  <c r="N407" i="9"/>
  <c r="N407" i="10"/>
  <c r="R239" i="8"/>
  <c r="R239" i="10"/>
  <c r="R239" i="9"/>
  <c r="P375" i="8"/>
  <c r="P375" i="10"/>
  <c r="P375" i="9"/>
  <c r="O235" i="7"/>
  <c r="O235" i="8" s="1"/>
  <c r="J404" i="7"/>
  <c r="J404" i="9" s="1"/>
  <c r="H379" i="9"/>
  <c r="G259" i="7"/>
  <c r="G259" i="8" s="1"/>
  <c r="M324" i="7"/>
  <c r="M324" i="8" s="1"/>
  <c r="Q234" i="7"/>
  <c r="Q234" i="10" s="1"/>
  <c r="N345" i="7"/>
  <c r="N345" i="10" s="1"/>
  <c r="O283" i="7"/>
  <c r="O283" i="10" s="1"/>
  <c r="K396" i="10"/>
  <c r="H236" i="7"/>
  <c r="O366" i="7"/>
  <c r="O366" i="9" s="1"/>
  <c r="N404" i="7"/>
  <c r="K301" i="7"/>
  <c r="K301" i="8" s="1"/>
  <c r="H284" i="10"/>
  <c r="P253" i="7"/>
  <c r="P253" i="8" s="1"/>
  <c r="G205" i="7"/>
  <c r="R357" i="7"/>
  <c r="R357" i="8" s="1"/>
  <c r="N403" i="7"/>
  <c r="N403" i="8" s="1"/>
  <c r="L162" i="7"/>
  <c r="K320" i="7"/>
  <c r="K320" i="8" s="1"/>
  <c r="K372" i="7"/>
  <c r="K372" i="9" s="1"/>
  <c r="J322" i="7"/>
  <c r="J322" i="9" s="1"/>
  <c r="H284" i="9"/>
  <c r="L52" i="7"/>
  <c r="M306" i="7"/>
  <c r="M306" i="9" s="1"/>
  <c r="H150" i="7"/>
  <c r="L161" i="7"/>
  <c r="L392" i="7"/>
  <c r="L392" i="9" s="1"/>
  <c r="H184" i="7"/>
  <c r="G199" i="7"/>
  <c r="G353" i="7"/>
  <c r="G353" i="10" s="1"/>
  <c r="J306" i="7"/>
  <c r="J306" i="10" s="1"/>
  <c r="H262" i="10"/>
  <c r="H400" i="7"/>
  <c r="H400" i="8" s="1"/>
  <c r="R345" i="7"/>
  <c r="R345" i="9" s="1"/>
  <c r="O368" i="7"/>
  <c r="O368" i="8" s="1"/>
  <c r="I216" i="7"/>
  <c r="M236" i="7"/>
  <c r="M236" i="9" s="1"/>
  <c r="G280" i="7"/>
  <c r="G280" i="10" s="1"/>
  <c r="O357" i="7"/>
  <c r="O357" i="8" s="1"/>
  <c r="M234" i="7"/>
  <c r="J283" i="7"/>
  <c r="J283" i="10" s="1"/>
  <c r="P395" i="7"/>
  <c r="P395" i="9" s="1"/>
  <c r="I322" i="7"/>
  <c r="I322" i="9" s="1"/>
  <c r="P392" i="8"/>
  <c r="P392" i="9"/>
  <c r="P392" i="10"/>
  <c r="N368" i="9"/>
  <c r="N368" i="10"/>
  <c r="J369" i="7"/>
  <c r="J369" i="9" s="1"/>
  <c r="L369" i="7"/>
  <c r="R369" i="7"/>
  <c r="G369" i="7"/>
  <c r="G369" i="8" s="1"/>
  <c r="L234" i="7"/>
  <c r="H234" i="7"/>
  <c r="G51" i="7"/>
  <c r="G398" i="7"/>
  <c r="R398" i="7"/>
  <c r="H353" i="7"/>
  <c r="N353" i="7"/>
  <c r="N62" i="2"/>
  <c r="Q62" i="7"/>
  <c r="L239" i="10"/>
  <c r="L239" i="8"/>
  <c r="N124" i="2"/>
  <c r="G124" i="7"/>
  <c r="H124" i="7"/>
  <c r="N88" i="2"/>
  <c r="K88" i="7"/>
  <c r="Q88" i="7"/>
  <c r="P88" i="7"/>
  <c r="L88" i="7"/>
  <c r="N77" i="2"/>
  <c r="G77" i="7"/>
  <c r="N65" i="2"/>
  <c r="I65" i="7"/>
  <c r="N219" i="2"/>
  <c r="J219" i="7"/>
  <c r="J219" i="10" s="1"/>
  <c r="H406" i="10"/>
  <c r="H312" i="7"/>
  <c r="H312" i="8" s="1"/>
  <c r="N368" i="8"/>
  <c r="P236" i="7"/>
  <c r="P236" i="8" s="1"/>
  <c r="R379" i="9"/>
  <c r="G395" i="7"/>
  <c r="O305" i="7"/>
  <c r="O305" i="9" s="1"/>
  <c r="N384" i="7"/>
  <c r="N384" i="10" s="1"/>
  <c r="L253" i="7"/>
  <c r="L253" i="10" s="1"/>
  <c r="G368" i="7"/>
  <c r="G368" i="9" s="1"/>
  <c r="N354" i="7"/>
  <c r="N354" i="10" s="1"/>
  <c r="K189" i="7"/>
  <c r="J365" i="7"/>
  <c r="J365" i="10" s="1"/>
  <c r="H365" i="9"/>
  <c r="G384" i="7"/>
  <c r="G384" i="8" s="1"/>
  <c r="G261" i="7"/>
  <c r="G261" i="8" s="1"/>
  <c r="K242" i="10"/>
  <c r="P277" i="7"/>
  <c r="P277" i="8" s="1"/>
  <c r="R372" i="7"/>
  <c r="R372" i="9" s="1"/>
  <c r="J277" i="7"/>
  <c r="J277" i="9" s="1"/>
  <c r="H365" i="10"/>
  <c r="R301" i="7"/>
  <c r="R301" i="9" s="1"/>
  <c r="M320" i="7"/>
  <c r="M320" i="8" s="1"/>
  <c r="M318" i="7"/>
  <c r="M318" i="10" s="1"/>
  <c r="O139" i="7"/>
  <c r="K148" i="7"/>
  <c r="L239" i="9"/>
  <c r="K187" i="7"/>
  <c r="G53" i="7"/>
  <c r="N370" i="7"/>
  <c r="N370" i="8" s="1"/>
  <c r="J65" i="7"/>
  <c r="J339" i="7"/>
  <c r="J339" i="10" s="1"/>
  <c r="I77" i="7"/>
  <c r="I394" i="10"/>
  <c r="H350" i="7"/>
  <c r="H350" i="8" s="1"/>
  <c r="H78" i="7"/>
  <c r="G301" i="7"/>
  <c r="G301" i="10" s="1"/>
  <c r="K80" i="7"/>
  <c r="M101" i="7"/>
  <c r="L318" i="7"/>
  <c r="L318" i="10" s="1"/>
  <c r="P370" i="7"/>
  <c r="P370" i="8" s="1"/>
  <c r="L141" i="7"/>
  <c r="K141" i="7"/>
  <c r="K370" i="7"/>
  <c r="K370" i="9" s="1"/>
  <c r="K389" i="7"/>
  <c r="K389" i="8" s="1"/>
  <c r="J368" i="7"/>
  <c r="J368" i="8" s="1"/>
  <c r="M269" i="10"/>
  <c r="H160" i="7"/>
  <c r="H262" i="9"/>
  <c r="H172" i="7"/>
  <c r="R381" i="10"/>
  <c r="P208" i="7"/>
  <c r="I283" i="7"/>
  <c r="I283" i="8" s="1"/>
  <c r="I303" i="7"/>
  <c r="I303" i="10" s="1"/>
  <c r="I350" i="7"/>
  <c r="I350" i="8" s="1"/>
  <c r="I394" i="8"/>
  <c r="Q403" i="7"/>
  <c r="Q403" i="10" s="1"/>
  <c r="Q346" i="7"/>
  <c r="Q346" i="10" s="1"/>
  <c r="P263" i="7"/>
  <c r="P263" i="8" s="1"/>
  <c r="P300" i="7"/>
  <c r="P300" i="8" s="1"/>
  <c r="N184" i="7"/>
  <c r="O220" i="7"/>
  <c r="O220" i="8" s="1"/>
  <c r="O253" i="7"/>
  <c r="O253" i="8" s="1"/>
  <c r="O300" i="7"/>
  <c r="O300" i="8" s="1"/>
  <c r="G186" i="7"/>
  <c r="K356" i="10"/>
  <c r="Q261" i="7"/>
  <c r="Q261" i="8" s="1"/>
  <c r="M354" i="7"/>
  <c r="M354" i="8" s="1"/>
  <c r="M235" i="7"/>
  <c r="M235" i="10" s="1"/>
  <c r="P403" i="7"/>
  <c r="P403" i="8" s="1"/>
  <c r="R323" i="7"/>
  <c r="R323" i="8" s="1"/>
  <c r="O150" i="7"/>
  <c r="L350" i="7"/>
  <c r="L350" i="10" s="1"/>
  <c r="L236" i="7"/>
  <c r="J274" i="7"/>
  <c r="J274" i="8" s="1"/>
  <c r="R263" i="7"/>
  <c r="N324" i="7"/>
  <c r="N324" i="8" s="1"/>
  <c r="Q300" i="7"/>
  <c r="Q300" i="9" s="1"/>
  <c r="H280" i="7"/>
  <c r="H280" i="8" s="1"/>
  <c r="K63" i="7"/>
  <c r="J323" i="7"/>
  <c r="J323" i="8" s="1"/>
  <c r="R365" i="7"/>
  <c r="R365" i="8" s="1"/>
  <c r="L322" i="7"/>
  <c r="L322" i="9" s="1"/>
  <c r="L382" i="7"/>
  <c r="L382" i="8" s="1"/>
  <c r="K295" i="7"/>
  <c r="K295" i="9" s="1"/>
  <c r="K353" i="7"/>
  <c r="K353" i="10" s="1"/>
  <c r="I361" i="7"/>
  <c r="I361" i="8" s="1"/>
  <c r="J234" i="7"/>
  <c r="J234" i="8" s="1"/>
  <c r="J253" i="7"/>
  <c r="J253" i="10" s="1"/>
  <c r="J272" i="7"/>
  <c r="J272" i="10" s="1"/>
  <c r="J312" i="7"/>
  <c r="J312" i="9" s="1"/>
  <c r="I319" i="7"/>
  <c r="I319" i="8" s="1"/>
  <c r="I378" i="7"/>
  <c r="I378" i="10" s="1"/>
  <c r="P317" i="7"/>
  <c r="P317" i="9" s="1"/>
  <c r="G54" i="7"/>
  <c r="G387" i="7"/>
  <c r="G387" i="9" s="1"/>
  <c r="G361" i="7"/>
  <c r="G361" i="10" s="1"/>
  <c r="N288" i="7"/>
  <c r="N288" i="9" s="1"/>
  <c r="N357" i="7"/>
  <c r="N357" i="8" s="1"/>
  <c r="Q350" i="7"/>
  <c r="Q350" i="9" s="1"/>
  <c r="P164" i="7"/>
  <c r="Q344" i="7"/>
  <c r="Q344" i="10" s="1"/>
  <c r="Q387" i="7"/>
  <c r="Q387" i="8" s="1"/>
  <c r="P261" i="7"/>
  <c r="P261" i="9" s="1"/>
  <c r="P274" i="7"/>
  <c r="P274" i="8" s="1"/>
  <c r="K288" i="7"/>
  <c r="K288" i="9" s="1"/>
  <c r="N339" i="7"/>
  <c r="N339" i="8" s="1"/>
  <c r="O296" i="7"/>
  <c r="O296" i="9" s="1"/>
  <c r="O367" i="7"/>
  <c r="O367" i="8" s="1"/>
  <c r="M389" i="7"/>
  <c r="M389" i="8" s="1"/>
  <c r="M384" i="7"/>
  <c r="M384" i="8" s="1"/>
  <c r="J200" i="7"/>
  <c r="M333" i="7"/>
  <c r="M333" i="9" s="1"/>
  <c r="N152" i="7"/>
  <c r="K339" i="7"/>
  <c r="K339" i="8" s="1"/>
  <c r="G251" i="7"/>
  <c r="G251" i="8" s="1"/>
  <c r="Q243" i="7"/>
  <c r="Q243" i="8" s="1"/>
  <c r="Q382" i="7"/>
  <c r="Q382" i="8" s="1"/>
  <c r="J361" i="7"/>
  <c r="J361" i="9" s="1"/>
  <c r="H288" i="7"/>
  <c r="R285" i="7"/>
  <c r="R285" i="8" s="1"/>
  <c r="H372" i="7"/>
  <c r="H372" i="8" s="1"/>
  <c r="J295" i="7"/>
  <c r="J295" i="8" s="1"/>
  <c r="Q320" i="7"/>
  <c r="Q320" i="8" s="1"/>
  <c r="L275" i="7"/>
  <c r="H396" i="7"/>
  <c r="O351" i="7"/>
  <c r="O351" i="8" s="1"/>
  <c r="J350" i="7"/>
  <c r="J350" i="9" s="1"/>
  <c r="R236" i="7"/>
  <c r="R236" i="9" s="1"/>
  <c r="L317" i="7"/>
  <c r="L317" i="8" s="1"/>
  <c r="K385" i="7"/>
  <c r="K385" i="8" s="1"/>
  <c r="H392" i="7"/>
  <c r="H392" i="8" s="1"/>
  <c r="J357" i="7"/>
  <c r="J357" i="8" s="1"/>
  <c r="N198" i="7"/>
  <c r="O365" i="7"/>
  <c r="O365" i="10" s="1"/>
  <c r="I74" i="7"/>
  <c r="I243" i="7"/>
  <c r="I243" i="10" s="1"/>
  <c r="I259" i="7"/>
  <c r="I259" i="9" s="1"/>
  <c r="I278" i="7"/>
  <c r="I278" i="9" s="1"/>
  <c r="R385" i="7"/>
  <c r="R385" i="9" s="1"/>
  <c r="K246" i="8"/>
  <c r="R339" i="7"/>
  <c r="R339" i="10" s="1"/>
  <c r="P67" i="7"/>
  <c r="P296" i="7"/>
  <c r="P296" i="8" s="1"/>
  <c r="P305" i="7"/>
  <c r="P305" i="8" s="1"/>
  <c r="Q66" i="7"/>
  <c r="O272" i="7"/>
  <c r="O272" i="8" s="1"/>
  <c r="N261" i="7"/>
  <c r="N261" i="8" s="1"/>
  <c r="N283" i="7"/>
  <c r="N283" i="8" s="1"/>
  <c r="N305" i="7"/>
  <c r="N305" i="10" s="1"/>
  <c r="N329" i="7"/>
  <c r="N329" i="8" s="1"/>
  <c r="M401" i="7"/>
  <c r="M401" i="8" s="1"/>
  <c r="M322" i="7"/>
  <c r="M322" i="8" s="1"/>
  <c r="N366" i="7"/>
  <c r="N366" i="9" s="1"/>
  <c r="G277" i="7"/>
  <c r="G277" i="9" s="1"/>
  <c r="Q333" i="7"/>
  <c r="Q333" i="8" s="1"/>
  <c r="P159" i="7"/>
  <c r="J345" i="7"/>
  <c r="J345" i="10" s="1"/>
  <c r="I357" i="7"/>
  <c r="I357" i="8" s="1"/>
  <c r="J301" i="7"/>
  <c r="J301" i="8" s="1"/>
  <c r="I345" i="7"/>
  <c r="I345" i="8" s="1"/>
  <c r="O295" i="7"/>
  <c r="O295" i="8" s="1"/>
  <c r="M63" i="7"/>
  <c r="Q112" i="7"/>
  <c r="L351" i="7"/>
  <c r="H351" i="7"/>
  <c r="G351" i="7"/>
  <c r="R257" i="7"/>
  <c r="Q257" i="7"/>
  <c r="J396" i="7"/>
  <c r="M329" i="7"/>
  <c r="M329" i="8" s="1"/>
  <c r="R234" i="7"/>
  <c r="R234" i="10" s="1"/>
  <c r="G363" i="7"/>
  <c r="P220" i="7"/>
  <c r="P220" i="10" s="1"/>
  <c r="R272" i="7"/>
  <c r="R272" i="8" s="1"/>
  <c r="M89" i="7"/>
  <c r="K329" i="7"/>
  <c r="K329" i="10" s="1"/>
  <c r="R346" i="7"/>
  <c r="R346" i="10" s="1"/>
  <c r="K303" i="7"/>
  <c r="K303" i="8" s="1"/>
  <c r="K348" i="7"/>
  <c r="K348" i="9" s="1"/>
  <c r="K367" i="7"/>
  <c r="K367" i="10" s="1"/>
  <c r="K384" i="7"/>
  <c r="K384" i="10" s="1"/>
  <c r="K404" i="7"/>
  <c r="K404" i="10" s="1"/>
  <c r="J243" i="7"/>
  <c r="J243" i="10" s="1"/>
  <c r="J285" i="7"/>
  <c r="J285" i="8" s="1"/>
  <c r="J354" i="7"/>
  <c r="J354" i="8" s="1"/>
  <c r="H345" i="7"/>
  <c r="H345" i="9" s="1"/>
  <c r="I306" i="7"/>
  <c r="I306" i="9" s="1"/>
  <c r="I277" i="7"/>
  <c r="I277" i="8" s="1"/>
  <c r="I346" i="7"/>
  <c r="I346" i="10" s="1"/>
  <c r="R382" i="7"/>
  <c r="R382" i="8" s="1"/>
  <c r="L403" i="7"/>
  <c r="L403" i="8" s="1"/>
  <c r="G403" i="7"/>
  <c r="G403" i="9" s="1"/>
  <c r="P384" i="7"/>
  <c r="P384" i="10" s="1"/>
  <c r="L99" i="7"/>
  <c r="P283" i="7"/>
  <c r="P283" i="9" s="1"/>
  <c r="R222" i="7"/>
  <c r="R222" i="8" s="1"/>
  <c r="J319" i="7"/>
  <c r="J319" i="8" s="1"/>
  <c r="O361" i="7"/>
  <c r="O361" i="8" s="1"/>
  <c r="P222" i="7"/>
  <c r="P222" i="10" s="1"/>
  <c r="O249" i="7"/>
  <c r="O249" i="8" s="1"/>
  <c r="O353" i="7"/>
  <c r="O353" i="10" s="1"/>
  <c r="O223" i="7"/>
  <c r="O223" i="8" s="1"/>
  <c r="N259" i="7"/>
  <c r="N259" i="8" s="1"/>
  <c r="M367" i="7"/>
  <c r="M367" i="8" s="1"/>
  <c r="M370" i="7"/>
  <c r="M370" i="9" s="1"/>
  <c r="R213" i="7"/>
  <c r="M198" i="7"/>
  <c r="M296" i="7"/>
  <c r="M296" i="8" s="1"/>
  <c r="M69" i="7"/>
  <c r="L176" i="7"/>
  <c r="M126" i="7"/>
  <c r="G303" i="7"/>
  <c r="G303" i="9" s="1"/>
  <c r="G320" i="7"/>
  <c r="G320" i="8" s="1"/>
  <c r="L54" i="7"/>
  <c r="I339" i="7"/>
  <c r="I339" i="8" s="1"/>
  <c r="J317" i="7"/>
  <c r="J317" i="8" s="1"/>
  <c r="I305" i="7"/>
  <c r="I305" i="8" s="1"/>
  <c r="H278" i="7"/>
  <c r="H329" i="7"/>
  <c r="H329" i="8" s="1"/>
  <c r="R318" i="7"/>
  <c r="R387" i="7"/>
  <c r="R387" i="9" s="1"/>
  <c r="R235" i="7"/>
  <c r="R235" i="10" s="1"/>
  <c r="I329" i="7"/>
  <c r="M312" i="7"/>
  <c r="M312" i="9" s="1"/>
  <c r="K346" i="7"/>
  <c r="J280" i="7"/>
  <c r="J280" i="8" s="1"/>
  <c r="O222" i="7"/>
  <c r="O222" i="8" s="1"/>
  <c r="H275" i="7"/>
  <c r="R396" i="7"/>
  <c r="P351" i="7"/>
  <c r="O336" i="7"/>
  <c r="O385" i="7"/>
  <c r="R288" i="7"/>
  <c r="R288" i="10" s="1"/>
  <c r="H303" i="7"/>
  <c r="H303" i="8" s="1"/>
  <c r="J387" i="7"/>
  <c r="J387" i="8" s="1"/>
  <c r="H92" i="7"/>
  <c r="N306" i="7"/>
  <c r="N306" i="8" s="1"/>
  <c r="L198" i="7"/>
  <c r="K272" i="7"/>
  <c r="K272" i="8" s="1"/>
  <c r="I354" i="7"/>
  <c r="I354" i="8" s="1"/>
  <c r="I404" i="7"/>
  <c r="I404" i="8" s="1"/>
  <c r="K104" i="7"/>
  <c r="L303" i="7"/>
  <c r="L303" i="9" s="1"/>
  <c r="K284" i="7"/>
  <c r="K284" i="8" s="1"/>
  <c r="K403" i="7"/>
  <c r="K403" i="9" s="1"/>
  <c r="G222" i="7"/>
  <c r="G222" i="10" s="1"/>
  <c r="P346" i="7"/>
  <c r="P346" i="8" s="1"/>
  <c r="Q384" i="7"/>
  <c r="Q384" i="8" s="1"/>
  <c r="J263" i="7"/>
  <c r="J263" i="8" s="1"/>
  <c r="J101" i="7"/>
  <c r="J353" i="7"/>
  <c r="J353" i="10" s="1"/>
  <c r="J372" i="7"/>
  <c r="J372" i="9" s="1"/>
  <c r="H346" i="7"/>
  <c r="H346" i="9" s="1"/>
  <c r="P234" i="7"/>
  <c r="P234" i="9" s="1"/>
  <c r="P303" i="7"/>
  <c r="P303" i="8" s="1"/>
  <c r="I55" i="7"/>
  <c r="H344" i="7"/>
  <c r="H344" i="10" s="1"/>
  <c r="I56" i="7"/>
  <c r="I275" i="7"/>
  <c r="I275" i="8" s="1"/>
  <c r="I324" i="7"/>
  <c r="I324" i="8" s="1"/>
  <c r="I368" i="7"/>
  <c r="I368" i="8" s="1"/>
  <c r="I403" i="7"/>
  <c r="I403" i="10" s="1"/>
  <c r="H378" i="7"/>
  <c r="H378" i="10" s="1"/>
  <c r="K296" i="7"/>
  <c r="K296" i="8" s="1"/>
  <c r="O398" i="7"/>
  <c r="O398" i="9" s="1"/>
  <c r="K305" i="7"/>
  <c r="K305" i="8" s="1"/>
  <c r="G378" i="7"/>
  <c r="G378" i="9" s="1"/>
  <c r="G400" i="7"/>
  <c r="G400" i="10" s="1"/>
  <c r="L87" i="7"/>
  <c r="L262" i="7"/>
  <c r="L262" i="8" s="1"/>
  <c r="H398" i="7"/>
  <c r="H398" i="10" s="1"/>
  <c r="Q357" i="7"/>
  <c r="Q357" i="9" s="1"/>
  <c r="P249" i="7"/>
  <c r="P249" i="8" s="1"/>
  <c r="P293" i="7"/>
  <c r="P293" i="9" s="1"/>
  <c r="Q58" i="7"/>
  <c r="I312" i="7"/>
  <c r="I312" i="8" s="1"/>
  <c r="I400" i="7"/>
  <c r="I400" i="9" s="1"/>
  <c r="O346" i="7"/>
  <c r="O346" i="8" s="1"/>
  <c r="R200" i="7"/>
  <c r="N378" i="7"/>
  <c r="N378" i="9" s="1"/>
  <c r="N280" i="7"/>
  <c r="N280" i="9" s="1"/>
  <c r="N293" i="7"/>
  <c r="N293" i="8" s="1"/>
  <c r="N295" i="7"/>
  <c r="N295" i="8" s="1"/>
  <c r="M363" i="7"/>
  <c r="M363" i="9" s="1"/>
  <c r="L57" i="7"/>
  <c r="M278" i="7"/>
  <c r="M278" i="8" s="1"/>
  <c r="M249" i="7"/>
  <c r="M249" i="9" s="1"/>
  <c r="G342" i="7"/>
  <c r="G342" i="8" s="1"/>
  <c r="P278" i="7"/>
  <c r="P278" i="10" s="1"/>
  <c r="I251" i="7"/>
  <c r="I251" i="8" s="1"/>
  <c r="I295" i="7"/>
  <c r="I295" i="8" s="1"/>
  <c r="R103" i="7"/>
  <c r="H391" i="7"/>
  <c r="R308" i="7"/>
  <c r="R308" i="8" s="1"/>
  <c r="R359" i="7"/>
  <c r="R359" i="8" s="1"/>
  <c r="M303" i="7"/>
  <c r="M303" i="8" s="1"/>
  <c r="M315" i="7"/>
  <c r="M315" i="8" s="1"/>
  <c r="L300" i="7"/>
  <c r="L300" i="8" s="1"/>
  <c r="L102" i="7"/>
  <c r="K243" i="7"/>
  <c r="K243" i="8" s="1"/>
  <c r="J343" i="7"/>
  <c r="J343" i="8" s="1"/>
  <c r="R249" i="7"/>
  <c r="R249" i="8" s="1"/>
  <c r="N342" i="7"/>
  <c r="M396" i="7"/>
  <c r="M396" i="10" s="1"/>
  <c r="R303" i="7"/>
  <c r="R303" i="10" s="1"/>
  <c r="R278" i="7"/>
  <c r="L74" i="7"/>
  <c r="R378" i="7"/>
  <c r="K361" i="7"/>
  <c r="K361" i="8" s="1"/>
  <c r="K102" i="7"/>
  <c r="L363" i="7"/>
  <c r="L363" i="9" s="1"/>
  <c r="G240" i="10"/>
  <c r="H57" i="7"/>
  <c r="P251" i="7"/>
  <c r="P251" i="8" s="1"/>
  <c r="P301" i="7"/>
  <c r="P301" i="9" s="1"/>
  <c r="H222" i="7"/>
  <c r="H222" i="9" s="1"/>
  <c r="K213" i="7"/>
  <c r="L404" i="7"/>
  <c r="L404" i="8" s="1"/>
  <c r="K345" i="7"/>
  <c r="K345" i="10" s="1"/>
  <c r="K366" i="7"/>
  <c r="K366" i="10" s="1"/>
  <c r="K400" i="7"/>
  <c r="K400" i="8" s="1"/>
  <c r="O339" i="7"/>
  <c r="O339" i="10" s="1"/>
  <c r="J81" i="7"/>
  <c r="N272" i="7"/>
  <c r="N272" i="8" s="1"/>
  <c r="J262" i="7"/>
  <c r="J262" i="8" s="1"/>
  <c r="J284" i="7"/>
  <c r="J284" i="10" s="1"/>
  <c r="J351" i="7"/>
  <c r="J351" i="9" s="1"/>
  <c r="H339" i="7"/>
  <c r="H339" i="9" s="1"/>
  <c r="P353" i="7"/>
  <c r="P353" i="9" s="1"/>
  <c r="I253" i="7"/>
  <c r="I253" i="8" s="1"/>
  <c r="I274" i="7"/>
  <c r="I274" i="9" s="1"/>
  <c r="I366" i="7"/>
  <c r="I366" i="8" s="1"/>
  <c r="I398" i="7"/>
  <c r="I398" i="9" s="1"/>
  <c r="G152" i="7"/>
  <c r="N300" i="7"/>
  <c r="N300" i="9" s="1"/>
  <c r="G396" i="7"/>
  <c r="G396" i="8" s="1"/>
  <c r="R366" i="7"/>
  <c r="R366" i="8" s="1"/>
  <c r="L75" i="7"/>
  <c r="O257" i="7"/>
  <c r="O257" i="8" s="1"/>
  <c r="L312" i="7"/>
  <c r="L312" i="9" s="1"/>
  <c r="O395" i="7"/>
  <c r="O395" i="8" s="1"/>
  <c r="N257" i="7"/>
  <c r="N257" i="10" s="1"/>
  <c r="N395" i="7"/>
  <c r="N395" i="10" s="1"/>
  <c r="Q354" i="7"/>
  <c r="Q354" i="8" s="1"/>
  <c r="P312" i="7"/>
  <c r="P312" i="8" s="1"/>
  <c r="P357" i="7"/>
  <c r="P357" i="8" s="1"/>
  <c r="Q54" i="7"/>
  <c r="R198" i="7"/>
  <c r="H177" i="7"/>
  <c r="O303" i="7"/>
  <c r="O303" i="10" s="1"/>
  <c r="O317" i="7"/>
  <c r="O317" i="8" s="1"/>
  <c r="O405" i="10"/>
  <c r="N274" i="7"/>
  <c r="N274" i="8" s="1"/>
  <c r="N312" i="7"/>
  <c r="N312" i="9" s="1"/>
  <c r="M175" i="7"/>
  <c r="M357" i="7"/>
  <c r="M357" i="8" s="1"/>
  <c r="Q379" i="10"/>
  <c r="M353" i="7"/>
  <c r="M353" i="9" s="1"/>
  <c r="M66" i="7"/>
  <c r="M372" i="7"/>
  <c r="M372" i="8" s="1"/>
  <c r="Q340" i="8"/>
  <c r="L306" i="7"/>
  <c r="L306" i="9" s="1"/>
  <c r="M251" i="7"/>
  <c r="M251" i="8" s="1"/>
  <c r="L321" i="7"/>
  <c r="L321" i="8" s="1"/>
  <c r="O319" i="7"/>
  <c r="O319" i="10" s="1"/>
  <c r="Q166" i="7"/>
  <c r="H300" i="7"/>
  <c r="H300" i="10" s="1"/>
  <c r="Q116" i="7"/>
  <c r="M54" i="7"/>
  <c r="J293" i="7"/>
  <c r="J293" i="9" s="1"/>
  <c r="M245" i="7"/>
  <c r="M245" i="10" s="1"/>
  <c r="R293" i="7"/>
  <c r="R293" i="9" s="1"/>
  <c r="R315" i="7"/>
  <c r="R315" i="8" s="1"/>
  <c r="H387" i="7"/>
  <c r="H387" i="8" s="1"/>
  <c r="J402" i="7"/>
  <c r="L319" i="7"/>
  <c r="G318" i="7"/>
  <c r="G318" i="8" s="1"/>
  <c r="M284" i="7"/>
  <c r="M284" i="9" s="1"/>
  <c r="I336" i="7"/>
  <c r="G281" i="7"/>
  <c r="G281" i="8" s="1"/>
  <c r="R245" i="7"/>
  <c r="R363" i="7"/>
  <c r="R363" i="10" s="1"/>
  <c r="H255" i="7"/>
  <c r="O247" i="7"/>
  <c r="N341" i="7"/>
  <c r="N409" i="7"/>
  <c r="I355" i="7"/>
  <c r="P372" i="7"/>
  <c r="P372" i="10" s="1"/>
  <c r="G275" i="7"/>
  <c r="G275" i="9" s="1"/>
  <c r="H306" i="7"/>
  <c r="H306" i="10" s="1"/>
  <c r="O263" i="7"/>
  <c r="O263" i="8" s="1"/>
  <c r="K350" i="7"/>
  <c r="K350" i="9" s="1"/>
  <c r="H63" i="7"/>
  <c r="G299" i="7"/>
  <c r="G299" i="9" s="1"/>
  <c r="K285" i="7"/>
  <c r="K285" i="9" s="1"/>
  <c r="K259" i="7"/>
  <c r="K259" i="10" s="1"/>
  <c r="H277" i="7"/>
  <c r="H277" i="10" s="1"/>
  <c r="H305" i="7"/>
  <c r="H305" i="8" s="1"/>
  <c r="P339" i="7"/>
  <c r="P339" i="8" s="1"/>
  <c r="H251" i="7"/>
  <c r="H251" i="8" s="1"/>
  <c r="H90" i="7"/>
  <c r="R295" i="7"/>
  <c r="R295" i="8" s="1"/>
  <c r="O118" i="7"/>
  <c r="L70" i="7"/>
  <c r="H56" i="7"/>
  <c r="H253" i="7"/>
  <c r="H253" i="10" s="1"/>
  <c r="G235" i="7"/>
  <c r="G235" i="9" s="1"/>
  <c r="G293" i="7"/>
  <c r="G293" i="8" s="1"/>
  <c r="J392" i="7"/>
  <c r="J392" i="9" s="1"/>
  <c r="P320" i="7"/>
  <c r="P320" i="8" s="1"/>
  <c r="K99" i="7"/>
  <c r="K198" i="7"/>
  <c r="L357" i="7"/>
  <c r="L357" i="9" s="1"/>
  <c r="L398" i="7"/>
  <c r="L398" i="8" s="1"/>
  <c r="K323" i="7"/>
  <c r="K323" i="9" s="1"/>
  <c r="K378" i="7"/>
  <c r="K378" i="8" s="1"/>
  <c r="K398" i="7"/>
  <c r="K398" i="9" s="1"/>
  <c r="L164" i="7"/>
  <c r="I280" i="7"/>
  <c r="I280" i="8" s="1"/>
  <c r="H224" i="7"/>
  <c r="H224" i="10" s="1"/>
  <c r="J57" i="7"/>
  <c r="J329" i="7"/>
  <c r="J329" i="8" s="1"/>
  <c r="J366" i="7"/>
  <c r="J366" i="8" s="1"/>
  <c r="Q56" i="7"/>
  <c r="H213" i="7"/>
  <c r="N296" i="7"/>
  <c r="N296" i="10" s="1"/>
  <c r="R348" i="7"/>
  <c r="R348" i="8" s="1"/>
  <c r="I198" i="7"/>
  <c r="N303" i="7"/>
  <c r="N303" i="9" s="1"/>
  <c r="I234" i="7"/>
  <c r="I234" i="9" s="1"/>
  <c r="I272" i="7"/>
  <c r="I272" i="9" s="1"/>
  <c r="I293" i="7"/>
  <c r="I293" i="8" s="1"/>
  <c r="I365" i="7"/>
  <c r="I365" i="8" s="1"/>
  <c r="I384" i="7"/>
  <c r="I384" i="10" s="1"/>
  <c r="G147" i="7"/>
  <c r="P153" i="7"/>
  <c r="R350" i="7"/>
  <c r="R350" i="8" s="1"/>
  <c r="L396" i="7"/>
  <c r="L396" i="8" s="1"/>
  <c r="Q353" i="7"/>
  <c r="Q353" i="8" s="1"/>
  <c r="Q372" i="7"/>
  <c r="Q372" i="9" s="1"/>
  <c r="P318" i="7"/>
  <c r="P318" i="8" s="1"/>
  <c r="Q255" i="7"/>
  <c r="Q255" i="8" s="1"/>
  <c r="O243" i="7"/>
  <c r="O243" i="9" s="1"/>
  <c r="O261" i="7"/>
  <c r="O261" i="10" s="1"/>
  <c r="O284" i="7"/>
  <c r="O284" i="8" s="1"/>
  <c r="O299" i="7"/>
  <c r="O299" i="9" s="1"/>
  <c r="O350" i="7"/>
  <c r="O350" i="9" s="1"/>
  <c r="O405" i="9"/>
  <c r="N236" i="7"/>
  <c r="N236" i="8" s="1"/>
  <c r="N318" i="7"/>
  <c r="N318" i="8" s="1"/>
  <c r="N319" i="7"/>
  <c r="N319" i="8" s="1"/>
  <c r="M223" i="7"/>
  <c r="M223" i="10" s="1"/>
  <c r="M339" i="7"/>
  <c r="M339" i="9" s="1"/>
  <c r="M398" i="7"/>
  <c r="M398" i="10" s="1"/>
  <c r="M351" i="7"/>
  <c r="M351" i="8" s="1"/>
  <c r="M365" i="7"/>
  <c r="M365" i="10" s="1"/>
  <c r="N402" i="7"/>
  <c r="O288" i="7"/>
  <c r="O288" i="10" s="1"/>
  <c r="L296" i="7"/>
  <c r="L296" i="10" s="1"/>
  <c r="L287" i="7"/>
  <c r="Q345" i="7"/>
  <c r="Q345" i="9" s="1"/>
  <c r="H243" i="7"/>
  <c r="H243" i="9" s="1"/>
  <c r="I288" i="7"/>
  <c r="I288" i="10" s="1"/>
  <c r="J401" i="7"/>
  <c r="H293" i="7"/>
  <c r="H293" i="8" s="1"/>
  <c r="R334" i="7"/>
  <c r="R334" i="10" s="1"/>
  <c r="R312" i="7"/>
  <c r="R312" i="9" s="1"/>
  <c r="L62" i="7"/>
  <c r="Q311" i="7"/>
  <c r="Q311" i="9" s="1"/>
  <c r="J224" i="7"/>
  <c r="J224" i="10" s="1"/>
  <c r="M293" i="7"/>
  <c r="M308" i="7"/>
  <c r="M282" i="7"/>
  <c r="L355" i="7"/>
  <c r="L355" i="9" s="1"/>
  <c r="L213" i="7"/>
  <c r="L255" i="7"/>
  <c r="L255" i="10" s="1"/>
  <c r="O310" i="8"/>
  <c r="O310" i="9"/>
  <c r="O310" i="10"/>
  <c r="G322" i="8"/>
  <c r="G322" i="10"/>
  <c r="G283" i="9"/>
  <c r="G283" i="8"/>
  <c r="G283" i="10"/>
  <c r="I273" i="9"/>
  <c r="I331" i="10"/>
  <c r="I331" i="9"/>
  <c r="H259" i="9"/>
  <c r="J384" i="10"/>
  <c r="H259" i="10"/>
  <c r="J239" i="8"/>
  <c r="N233" i="8"/>
  <c r="J384" i="8"/>
  <c r="I130" i="7"/>
  <c r="H269" i="8"/>
  <c r="H269" i="10"/>
  <c r="N202" i="2"/>
  <c r="I202" i="7"/>
  <c r="Q202" i="7"/>
  <c r="P202" i="7"/>
  <c r="L202" i="7"/>
  <c r="N202" i="7"/>
  <c r="N82" i="2"/>
  <c r="L82" i="7"/>
  <c r="M82" i="7"/>
  <c r="Q82" i="7"/>
  <c r="I82" i="7"/>
  <c r="R82" i="7"/>
  <c r="G82" i="7"/>
  <c r="N225" i="2"/>
  <c r="R225" i="7"/>
  <c r="R225" i="10" s="1"/>
  <c r="N225" i="7"/>
  <c r="N225" i="9" s="1"/>
  <c r="L225" i="7"/>
  <c r="L225" i="10" s="1"/>
  <c r="H225" i="7"/>
  <c r="H225" i="9" s="1"/>
  <c r="R327" i="10"/>
  <c r="R327" i="8"/>
  <c r="R327" i="9"/>
  <c r="N131" i="2"/>
  <c r="K131" i="7"/>
  <c r="N131" i="7"/>
  <c r="G131" i="7"/>
  <c r="H242" i="9"/>
  <c r="H242" i="8"/>
  <c r="H242" i="10"/>
  <c r="L257" i="9"/>
  <c r="L257" i="8"/>
  <c r="L257" i="10"/>
  <c r="K406" i="9"/>
  <c r="K406" i="8"/>
  <c r="K406" i="10"/>
  <c r="I248" i="9"/>
  <c r="I248" i="10"/>
  <c r="K264" i="9"/>
  <c r="K264" i="8"/>
  <c r="K264" i="10"/>
  <c r="Q252" i="8"/>
  <c r="Q252" i="9"/>
  <c r="Q252" i="10"/>
  <c r="O202" i="7"/>
  <c r="O168" i="7"/>
  <c r="N214" i="2"/>
  <c r="G214" i="7"/>
  <c r="I214" i="7"/>
  <c r="M214" i="7"/>
  <c r="R214" i="7"/>
  <c r="P214" i="7"/>
  <c r="L214" i="7"/>
  <c r="N178" i="2"/>
  <c r="N178" i="7"/>
  <c r="P178" i="7"/>
  <c r="N154" i="2"/>
  <c r="J154" i="7"/>
  <c r="N154" i="7"/>
  <c r="R154" i="7"/>
  <c r="P154" i="7"/>
  <c r="I154" i="7"/>
  <c r="N118" i="2"/>
  <c r="R118" i="7"/>
  <c r="N94" i="2"/>
  <c r="K94" i="7"/>
  <c r="L94" i="7"/>
  <c r="R94" i="7"/>
  <c r="Q94" i="7"/>
  <c r="N58" i="2"/>
  <c r="L58" i="7"/>
  <c r="J58" i="7"/>
  <c r="M58" i="7"/>
  <c r="I58" i="7"/>
  <c r="N203" i="2"/>
  <c r="Q203" i="7"/>
  <c r="N179" i="2"/>
  <c r="N179" i="7"/>
  <c r="H179" i="7"/>
  <c r="P179" i="7"/>
  <c r="M179" i="7"/>
  <c r="G179" i="7"/>
  <c r="K179" i="7"/>
  <c r="N155" i="2"/>
  <c r="O155" i="7"/>
  <c r="N95" i="2"/>
  <c r="R95" i="7"/>
  <c r="M95" i="7"/>
  <c r="N71" i="2"/>
  <c r="O71" i="7"/>
  <c r="P71" i="7"/>
  <c r="H71" i="7"/>
  <c r="L71" i="7"/>
  <c r="G71" i="7"/>
  <c r="I226" i="7"/>
  <c r="I226" i="10" s="1"/>
  <c r="R226" i="7"/>
  <c r="R226" i="10" s="1"/>
  <c r="N226" i="7"/>
  <c r="N226" i="10" s="1"/>
  <c r="P226" i="7"/>
  <c r="P226" i="10" s="1"/>
  <c r="Q226" i="7"/>
  <c r="Q226" i="10" s="1"/>
  <c r="N192" i="2"/>
  <c r="O192" i="7"/>
  <c r="L192" i="7"/>
  <c r="R192" i="7"/>
  <c r="P192" i="7"/>
  <c r="N156" i="2"/>
  <c r="K156" i="7"/>
  <c r="N156" i="7"/>
  <c r="N84" i="2"/>
  <c r="I84" i="7"/>
  <c r="L84" i="7"/>
  <c r="H84" i="7"/>
  <c r="L341" i="9"/>
  <c r="L341" i="10"/>
  <c r="L341" i="8"/>
  <c r="L390" i="8"/>
  <c r="L390" i="9"/>
  <c r="J311" i="8"/>
  <c r="J311" i="10"/>
  <c r="H247" i="8"/>
  <c r="H247" i="9"/>
  <c r="K258" i="9"/>
  <c r="K258" i="8"/>
  <c r="K258" i="10"/>
  <c r="K383" i="9"/>
  <c r="K383" i="8"/>
  <c r="K383" i="10"/>
  <c r="G255" i="9"/>
  <c r="G255" i="8"/>
  <c r="G255" i="10"/>
  <c r="R286" i="10"/>
  <c r="R286" i="8"/>
  <c r="R286" i="9"/>
  <c r="R362" i="10"/>
  <c r="R362" i="9"/>
  <c r="H269" i="9"/>
  <c r="J130" i="7"/>
  <c r="R179" i="7"/>
  <c r="O58" i="7"/>
  <c r="N190" i="2"/>
  <c r="R190" i="7"/>
  <c r="G190" i="7"/>
  <c r="I190" i="7"/>
  <c r="N166" i="2"/>
  <c r="G166" i="7"/>
  <c r="N142" i="2"/>
  <c r="J142" i="7"/>
  <c r="P142" i="7"/>
  <c r="N106" i="2"/>
  <c r="Q106" i="7"/>
  <c r="N70" i="2"/>
  <c r="Q70" i="7"/>
  <c r="G70" i="7"/>
  <c r="K408" i="9"/>
  <c r="K408" i="8"/>
  <c r="H335" i="8"/>
  <c r="H335" i="9"/>
  <c r="H335" i="10"/>
  <c r="R364" i="10"/>
  <c r="R364" i="9"/>
  <c r="R364" i="8"/>
  <c r="N215" i="2"/>
  <c r="J215" i="7"/>
  <c r="R215" i="7"/>
  <c r="P215" i="7"/>
  <c r="N215" i="7"/>
  <c r="G215" i="7"/>
  <c r="N191" i="2"/>
  <c r="R191" i="7"/>
  <c r="H191" i="7"/>
  <c r="L191" i="7"/>
  <c r="P191" i="7"/>
  <c r="M191" i="7"/>
  <c r="N191" i="7"/>
  <c r="J191" i="7"/>
  <c r="N167" i="2"/>
  <c r="G167" i="7"/>
  <c r="N143" i="2"/>
  <c r="H143" i="7"/>
  <c r="K143" i="7"/>
  <c r="J143" i="7"/>
  <c r="L143" i="7"/>
  <c r="N83" i="2"/>
  <c r="J83" i="7"/>
  <c r="O83" i="7"/>
  <c r="G83" i="7"/>
  <c r="H83" i="7"/>
  <c r="Q83" i="7"/>
  <c r="L83" i="7"/>
  <c r="N59" i="2"/>
  <c r="G59" i="7"/>
  <c r="P59" i="7"/>
  <c r="Q59" i="7"/>
  <c r="N59" i="7"/>
  <c r="N216" i="2"/>
  <c r="O216" i="7"/>
  <c r="G216" i="7"/>
  <c r="L216" i="7"/>
  <c r="Q216" i="7"/>
  <c r="K216" i="7"/>
  <c r="N216" i="7"/>
  <c r="N204" i="2"/>
  <c r="L204" i="7"/>
  <c r="N180" i="2"/>
  <c r="R180" i="7"/>
  <c r="P180" i="7"/>
  <c r="K180" i="7"/>
  <c r="G180" i="7"/>
  <c r="H180" i="7"/>
  <c r="N168" i="2"/>
  <c r="K168" i="7"/>
  <c r="M168" i="7"/>
  <c r="H168" i="7"/>
  <c r="P168" i="7"/>
  <c r="G168" i="7"/>
  <c r="I168" i="7"/>
  <c r="N144" i="2"/>
  <c r="L144" i="7"/>
  <c r="K144" i="7"/>
  <c r="Q144" i="7"/>
  <c r="H144" i="7"/>
  <c r="I144" i="7"/>
  <c r="N120" i="2"/>
  <c r="M120" i="7"/>
  <c r="N108" i="2"/>
  <c r="Q108" i="7"/>
  <c r="O108" i="7"/>
  <c r="G108" i="7"/>
  <c r="N96" i="2"/>
  <c r="I96" i="7"/>
  <c r="N72" i="2"/>
  <c r="P72" i="7"/>
  <c r="H72" i="7"/>
  <c r="Q72" i="7"/>
  <c r="G72" i="7"/>
  <c r="M72" i="7"/>
  <c r="K72" i="7"/>
  <c r="I72" i="7"/>
  <c r="L72" i="7"/>
  <c r="N60" i="2"/>
  <c r="G60" i="7"/>
  <c r="J60" i="7"/>
  <c r="N205" i="2"/>
  <c r="J205" i="7"/>
  <c r="H205" i="7"/>
  <c r="Q205" i="7"/>
  <c r="O205" i="7"/>
  <c r="N193" i="2"/>
  <c r="I193" i="7"/>
  <c r="H193" i="7"/>
  <c r="G193" i="7"/>
  <c r="R193" i="7"/>
  <c r="P193" i="7"/>
  <c r="N181" i="2"/>
  <c r="L181" i="7"/>
  <c r="R181" i="7"/>
  <c r="H181" i="7"/>
  <c r="I181" i="7"/>
  <c r="O181" i="7"/>
  <c r="N169" i="2"/>
  <c r="K169" i="7"/>
  <c r="Q169" i="7"/>
  <c r="I169" i="7"/>
  <c r="L169" i="7"/>
  <c r="N157" i="2"/>
  <c r="N157" i="7"/>
  <c r="Q157" i="7"/>
  <c r="R157" i="7"/>
  <c r="H157" i="7"/>
  <c r="N145" i="2"/>
  <c r="I145" i="7"/>
  <c r="N133" i="2"/>
  <c r="Q133" i="7"/>
  <c r="K133" i="7"/>
  <c r="G133" i="7"/>
  <c r="N109" i="2"/>
  <c r="G109" i="7"/>
  <c r="N97" i="2"/>
  <c r="G97" i="7"/>
  <c r="H97" i="7"/>
  <c r="N85" i="2"/>
  <c r="R85" i="7"/>
  <c r="M85" i="7"/>
  <c r="L85" i="7"/>
  <c r="H85" i="7"/>
  <c r="N73" i="2"/>
  <c r="L73" i="7"/>
  <c r="R73" i="7"/>
  <c r="H73" i="7"/>
  <c r="G73" i="7"/>
  <c r="N61" i="2"/>
  <c r="M61" i="7"/>
  <c r="L61" i="7"/>
  <c r="G61" i="7"/>
  <c r="J61" i="7"/>
  <c r="H352" i="10"/>
  <c r="H352" i="9"/>
  <c r="H352" i="8"/>
  <c r="H340" i="10"/>
  <c r="H341" i="8"/>
  <c r="K225" i="7"/>
  <c r="K225" i="10" s="1"/>
  <c r="K590" i="10" s="1"/>
  <c r="N226" i="2"/>
  <c r="Q73" i="7"/>
  <c r="G85" i="7"/>
  <c r="J119" i="7"/>
  <c r="O180" i="7"/>
  <c r="P205" i="7"/>
  <c r="O142" i="7"/>
  <c r="J355" i="8"/>
  <c r="M94" i="7"/>
  <c r="N133" i="7"/>
  <c r="L166" i="7"/>
  <c r="M60" i="7"/>
  <c r="P218" i="7"/>
  <c r="P218" i="10" s="1"/>
  <c r="Q98" i="7"/>
  <c r="O404" i="10"/>
  <c r="K314" i="10"/>
  <c r="G234" i="10"/>
  <c r="Q113" i="7"/>
  <c r="H86" i="7"/>
  <c r="R98" i="7"/>
  <c r="M246" i="9"/>
  <c r="Q217" i="7"/>
  <c r="Q217" i="10" s="1"/>
  <c r="L210" i="7"/>
  <c r="O183" i="7"/>
  <c r="K218" i="7"/>
  <c r="K218" i="9" s="1"/>
  <c r="K206" i="7"/>
  <c r="J213" i="7"/>
  <c r="J100" i="7"/>
  <c r="J153" i="7"/>
  <c r="R187" i="7"/>
  <c r="H152" i="7"/>
  <c r="P197" i="7"/>
  <c r="I206" i="7"/>
  <c r="R195" i="7"/>
  <c r="L100" i="7"/>
  <c r="G187" i="7"/>
  <c r="R66" i="7"/>
  <c r="G219" i="7"/>
  <c r="G219" i="10" s="1"/>
  <c r="L55" i="7"/>
  <c r="Q172" i="7"/>
  <c r="Q147" i="7"/>
  <c r="N153" i="7"/>
  <c r="P158" i="7"/>
  <c r="H182" i="7"/>
  <c r="O99" i="7"/>
  <c r="P150" i="7"/>
  <c r="P198" i="7"/>
  <c r="O75" i="7"/>
  <c r="O211" i="7"/>
  <c r="O404" i="9"/>
  <c r="K314" i="9"/>
  <c r="L111" i="7"/>
  <c r="L93" i="7"/>
  <c r="L381" i="10"/>
  <c r="G234" i="9"/>
  <c r="L76" i="7"/>
  <c r="L387" i="8"/>
  <c r="M65" i="7"/>
  <c r="M77" i="7"/>
  <c r="M91" i="7"/>
  <c r="L91" i="7"/>
  <c r="G98" i="7"/>
  <c r="Q76" i="7"/>
  <c r="L218" i="7"/>
  <c r="L218" i="10" s="1"/>
  <c r="P211" i="7"/>
  <c r="Q151" i="7"/>
  <c r="O186" i="7"/>
  <c r="M92" i="7"/>
  <c r="Q223" i="7"/>
  <c r="Q223" i="10" s="1"/>
  <c r="H111" i="7"/>
  <c r="J74" i="7"/>
  <c r="H101" i="7"/>
  <c r="R206" i="7"/>
  <c r="K159" i="7"/>
  <c r="P206" i="7"/>
  <c r="H183" i="7"/>
  <c r="P394" i="8"/>
  <c r="M110" i="7"/>
  <c r="L340" i="10"/>
  <c r="M75" i="7"/>
  <c r="L273" i="10"/>
  <c r="H384" i="9"/>
  <c r="I139" i="7"/>
  <c r="H188" i="7"/>
  <c r="I53" i="7"/>
  <c r="I90" i="7"/>
  <c r="N185" i="7"/>
  <c r="H218" i="7"/>
  <c r="H218" i="9" s="1"/>
  <c r="Q241" i="9"/>
  <c r="I76" i="7"/>
  <c r="R201" i="7"/>
  <c r="G88" i="7"/>
  <c r="R50" i="7"/>
  <c r="N170" i="7"/>
  <c r="O165" i="7"/>
  <c r="I223" i="7"/>
  <c r="I223" i="9" s="1"/>
  <c r="Q75" i="7"/>
  <c r="Q213" i="7"/>
  <c r="G87" i="7"/>
  <c r="Q86" i="7"/>
  <c r="N172" i="7"/>
  <c r="N218" i="7"/>
  <c r="N218" i="8" s="1"/>
  <c r="O86" i="7"/>
  <c r="M86" i="7"/>
  <c r="L389" i="9"/>
  <c r="O171" i="7"/>
  <c r="H271" i="9"/>
  <c r="Q78" i="7"/>
  <c r="R352" i="8"/>
  <c r="N388" i="10"/>
  <c r="M74" i="7"/>
  <c r="M90" i="7"/>
  <c r="K327" i="10"/>
  <c r="L172" i="7"/>
  <c r="M125" i="7"/>
  <c r="M98" i="7"/>
  <c r="L206" i="7"/>
  <c r="O141" i="7"/>
  <c r="I172" i="7"/>
  <c r="M87" i="7"/>
  <c r="L78" i="7"/>
  <c r="M51" i="7"/>
  <c r="L66" i="7"/>
  <c r="G150" i="7"/>
  <c r="G93" i="7"/>
  <c r="L217" i="7"/>
  <c r="L217" i="10" s="1"/>
  <c r="G121" i="7"/>
  <c r="H74" i="7"/>
  <c r="I62" i="7"/>
  <c r="N182" i="7"/>
  <c r="K75" i="7"/>
  <c r="K173" i="7"/>
  <c r="K170" i="7"/>
  <c r="R171" i="7"/>
  <c r="H406" i="9"/>
  <c r="R352" i="9"/>
  <c r="L158" i="7"/>
  <c r="H53" i="7"/>
  <c r="H100" i="7"/>
  <c r="K172" i="7"/>
  <c r="H52" i="7"/>
  <c r="H69" i="7"/>
  <c r="H99" i="7"/>
  <c r="R80" i="7"/>
  <c r="H198" i="7"/>
  <c r="K163" i="7"/>
  <c r="K207" i="7"/>
  <c r="N146" i="7"/>
  <c r="L273" i="9"/>
  <c r="R383" i="9"/>
  <c r="I200" i="7"/>
  <c r="J53" i="7"/>
  <c r="J91" i="7"/>
  <c r="J187" i="7"/>
  <c r="H171" i="7"/>
  <c r="K50" i="7"/>
  <c r="J54" i="7"/>
  <c r="J171" i="7"/>
  <c r="H237" i="8"/>
  <c r="H384" i="8"/>
  <c r="P185" i="7"/>
  <c r="M50" i="7"/>
  <c r="I87" i="7"/>
  <c r="I165" i="7"/>
  <c r="H208" i="7"/>
  <c r="I91" i="7"/>
  <c r="L80" i="7"/>
  <c r="P199" i="7"/>
  <c r="G80" i="7"/>
  <c r="G218" i="7"/>
  <c r="G218" i="10" s="1"/>
  <c r="Q160" i="7"/>
  <c r="G221" i="7"/>
  <c r="G221" i="10" s="1"/>
  <c r="Q65" i="7"/>
  <c r="H199" i="7"/>
  <c r="P128" i="7"/>
  <c r="H267" i="10"/>
  <c r="H170" i="7"/>
  <c r="O158" i="7"/>
  <c r="P186" i="7"/>
  <c r="N125" i="7"/>
  <c r="L389" i="8"/>
  <c r="H271" i="10"/>
  <c r="N388" i="8"/>
  <c r="K327" i="9"/>
  <c r="M99" i="7"/>
  <c r="L140" i="7"/>
  <c r="M124" i="7"/>
  <c r="L86" i="7"/>
  <c r="Q69" i="7"/>
  <c r="O221" i="7"/>
  <c r="O221" i="10" s="1"/>
  <c r="J206" i="7"/>
  <c r="L281" i="9"/>
  <c r="O217" i="7"/>
  <c r="O217" i="10" s="1"/>
  <c r="J62" i="7"/>
  <c r="G185" i="7"/>
  <c r="L51" i="7"/>
  <c r="Q207" i="7"/>
  <c r="Q120" i="7"/>
  <c r="M62" i="7"/>
  <c r="R75" i="7"/>
  <c r="H146" i="7"/>
  <c r="G264" i="8"/>
  <c r="K74" i="7"/>
  <c r="H51" i="7"/>
  <c r="H67" i="7"/>
  <c r="H81" i="7"/>
  <c r="H98" i="7"/>
  <c r="Q139" i="7"/>
  <c r="R74" i="7"/>
  <c r="K69" i="7"/>
  <c r="K98" i="7"/>
  <c r="P183" i="7"/>
  <c r="K124" i="7"/>
  <c r="K160" i="7"/>
  <c r="K200" i="7"/>
  <c r="K201" i="7"/>
  <c r="K217" i="7"/>
  <c r="K217" i="10" s="1"/>
  <c r="R383" i="8"/>
  <c r="G101" i="7"/>
  <c r="J90" i="7"/>
  <c r="J141" i="7"/>
  <c r="J186" i="7"/>
  <c r="N161" i="7"/>
  <c r="P221" i="7"/>
  <c r="P221" i="10" s="1"/>
  <c r="J183" i="7"/>
  <c r="L183" i="7"/>
  <c r="I159" i="7"/>
  <c r="H159" i="7"/>
  <c r="I75" i="7"/>
  <c r="L64" i="7"/>
  <c r="G74" i="7"/>
  <c r="P165" i="7"/>
  <c r="H221" i="7"/>
  <c r="H221" i="10" s="1"/>
  <c r="O153" i="7"/>
  <c r="Q218" i="7"/>
  <c r="Q218" i="9" s="1"/>
  <c r="Q57" i="7"/>
  <c r="Q197" i="7"/>
  <c r="P196" i="7"/>
  <c r="P76" i="7"/>
  <c r="Q194" i="7"/>
  <c r="H267" i="9"/>
  <c r="Q74" i="7"/>
  <c r="L165" i="7"/>
  <c r="O81" i="7"/>
  <c r="N115" i="7"/>
  <c r="O188" i="7"/>
  <c r="O400" i="10"/>
  <c r="N201" i="7"/>
  <c r="M212" i="7"/>
  <c r="M53" i="7"/>
  <c r="M88" i="7"/>
  <c r="L81" i="7"/>
  <c r="G99" i="7"/>
  <c r="L63" i="7"/>
  <c r="O198" i="7"/>
  <c r="G91" i="7"/>
  <c r="G57" i="7"/>
  <c r="Q209" i="7"/>
  <c r="M100" i="7"/>
  <c r="I146" i="7"/>
  <c r="R76" i="7"/>
  <c r="G146" i="7"/>
  <c r="G165" i="7"/>
  <c r="L77" i="7"/>
  <c r="K182" i="7"/>
  <c r="I98" i="7"/>
  <c r="G134" i="7"/>
  <c r="J197" i="7"/>
  <c r="Q87" i="7"/>
  <c r="O159" i="7"/>
  <c r="R86" i="7"/>
  <c r="R152" i="7"/>
  <c r="H66" i="7"/>
  <c r="H80" i="7"/>
  <c r="H141" i="7"/>
  <c r="Q91" i="7"/>
  <c r="G141" i="7"/>
  <c r="R62" i="7"/>
  <c r="K66" i="7"/>
  <c r="L186" i="7"/>
  <c r="K117" i="7"/>
  <c r="K199" i="7"/>
  <c r="N171" i="7"/>
  <c r="J87" i="7"/>
  <c r="J134" i="7"/>
  <c r="J184" i="7"/>
  <c r="O127" i="7"/>
  <c r="R221" i="7"/>
  <c r="R221" i="8" s="1"/>
  <c r="J64" i="7"/>
  <c r="Q92" i="7"/>
  <c r="G224" i="7"/>
  <c r="G224" i="10" s="1"/>
  <c r="I80" i="7"/>
  <c r="I153" i="7"/>
  <c r="M76" i="7"/>
  <c r="H196" i="7"/>
  <c r="L56" i="7"/>
  <c r="Q187" i="7"/>
  <c r="G62" i="7"/>
  <c r="G211" i="7"/>
  <c r="R160" i="7"/>
  <c r="R218" i="7"/>
  <c r="R218" i="8" s="1"/>
  <c r="I151" i="7"/>
  <c r="Q183" i="7"/>
  <c r="N219" i="7"/>
  <c r="N219" i="8" s="1"/>
  <c r="N160" i="7"/>
  <c r="G212" i="7"/>
  <c r="O152" i="7"/>
  <c r="O224" i="7"/>
  <c r="O224" i="9" s="1"/>
  <c r="N102" i="7"/>
  <c r="O69" i="7"/>
  <c r="L151" i="7"/>
  <c r="L101" i="7"/>
  <c r="Q206" i="7"/>
  <c r="G330" i="9"/>
  <c r="G69" i="7"/>
  <c r="G81" i="7"/>
  <c r="M96" i="7"/>
  <c r="L170" i="7"/>
  <c r="Q53" i="7"/>
  <c r="Q184" i="7"/>
  <c r="Q64" i="7"/>
  <c r="L207" i="7"/>
  <c r="L89" i="7"/>
  <c r="L53" i="7"/>
  <c r="Q224" i="7"/>
  <c r="Q224" i="9" s="1"/>
  <c r="L182" i="7"/>
  <c r="Q52" i="7"/>
  <c r="R120" i="7"/>
  <c r="Q181" i="7"/>
  <c r="Q137" i="7"/>
  <c r="L130" i="7"/>
  <c r="K219" i="7"/>
  <c r="K219" i="10" s="1"/>
  <c r="G135" i="7"/>
  <c r="G127" i="7"/>
  <c r="H127" i="7"/>
  <c r="K61" i="7"/>
  <c r="L129" i="7"/>
  <c r="K106" i="7"/>
  <c r="K149" i="7"/>
  <c r="I128" i="7"/>
  <c r="I92" i="7"/>
  <c r="Q138" i="7"/>
  <c r="G173" i="7"/>
  <c r="N121" i="7"/>
  <c r="Q150" i="7"/>
  <c r="R210" i="7"/>
  <c r="G122" i="7"/>
  <c r="J210" i="7"/>
  <c r="M176" i="7"/>
  <c r="J194" i="7"/>
  <c r="I122" i="7"/>
  <c r="H212" i="7"/>
  <c r="R143" i="7"/>
  <c r="G169" i="7"/>
  <c r="R164" i="7"/>
  <c r="P125" i="7"/>
  <c r="Q179" i="7"/>
  <c r="O122" i="7"/>
  <c r="N104" i="7"/>
  <c r="N377" i="9"/>
  <c r="L119" i="7"/>
  <c r="R127" i="7"/>
  <c r="J118" i="7"/>
  <c r="I124" i="7"/>
  <c r="O190" i="7"/>
  <c r="K176" i="7"/>
  <c r="H110" i="7"/>
  <c r="R166" i="7"/>
  <c r="K157" i="7"/>
  <c r="K184" i="7"/>
  <c r="K214" i="7"/>
  <c r="J111" i="7"/>
  <c r="J80" i="7"/>
  <c r="J157" i="7"/>
  <c r="I119" i="7"/>
  <c r="R135" i="7"/>
  <c r="R158" i="7"/>
  <c r="P123" i="7"/>
  <c r="P64" i="7"/>
  <c r="P83" i="7"/>
  <c r="P95" i="7"/>
  <c r="O121" i="7"/>
  <c r="G126" i="7"/>
  <c r="N103" i="7"/>
  <c r="M180" i="7"/>
  <c r="M147" i="7"/>
  <c r="M178" i="7"/>
  <c r="M151" i="7"/>
  <c r="M218" i="7"/>
  <c r="M218" i="10" s="1"/>
  <c r="G96" i="7"/>
  <c r="R63" i="7"/>
  <c r="N377" i="10"/>
  <c r="L173" i="7"/>
  <c r="J147" i="7"/>
  <c r="I109" i="7"/>
  <c r="Q143" i="7"/>
  <c r="G95" i="7"/>
  <c r="P116" i="7"/>
  <c r="O68" i="7"/>
  <c r="O119" i="7"/>
  <c r="H189" i="7"/>
  <c r="H210" i="7"/>
  <c r="O123" i="7"/>
  <c r="N106" i="7"/>
  <c r="H59" i="7"/>
  <c r="K138" i="7"/>
  <c r="K204" i="7"/>
  <c r="K97" i="7"/>
  <c r="R182" i="7"/>
  <c r="J97" i="7"/>
  <c r="O133" i="7"/>
  <c r="I382" i="10"/>
  <c r="I162" i="7"/>
  <c r="Q295" i="7"/>
  <c r="Q295" i="10" s="1"/>
  <c r="Q131" i="7"/>
  <c r="P104" i="7"/>
  <c r="J203" i="7"/>
  <c r="O112" i="7"/>
  <c r="N96" i="7"/>
  <c r="O170" i="7"/>
  <c r="N82" i="7"/>
  <c r="L349" i="7"/>
  <c r="L349" i="8" s="1"/>
  <c r="I143" i="7"/>
  <c r="M136" i="7"/>
  <c r="R91" i="7"/>
  <c r="J180" i="7"/>
  <c r="N194" i="7"/>
  <c r="R204" i="7"/>
  <c r="L149" i="7"/>
  <c r="L209" i="7"/>
  <c r="L199" i="7"/>
  <c r="K193" i="7"/>
  <c r="J155" i="7"/>
  <c r="I103" i="7"/>
  <c r="I69" i="7"/>
  <c r="G151" i="7"/>
  <c r="M243" i="7"/>
  <c r="M243" i="8" s="1"/>
  <c r="Q115" i="7"/>
  <c r="Q170" i="7"/>
  <c r="P91" i="7"/>
  <c r="O110" i="7"/>
  <c r="N94" i="7"/>
  <c r="O51" i="7"/>
  <c r="O208" i="7"/>
  <c r="N101" i="7"/>
  <c r="I136" i="7"/>
  <c r="M154" i="7"/>
  <c r="M150" i="7"/>
  <c r="R51" i="7"/>
  <c r="O107" i="7"/>
  <c r="H145" i="7"/>
  <c r="J217" i="7"/>
  <c r="J217" i="9" s="1"/>
  <c r="H216" i="7"/>
  <c r="Q142" i="7"/>
  <c r="P124" i="7"/>
  <c r="R142" i="7"/>
  <c r="M184" i="7"/>
  <c r="Q119" i="7"/>
  <c r="R125" i="7"/>
  <c r="H117" i="7"/>
  <c r="K76" i="7"/>
  <c r="M117" i="7"/>
  <c r="K105" i="7"/>
  <c r="G113" i="7"/>
  <c r="J251" i="8"/>
  <c r="I173" i="7"/>
  <c r="R114" i="7"/>
  <c r="Q302" i="10"/>
  <c r="Q145" i="7"/>
  <c r="I331" i="8"/>
  <c r="H174" i="7"/>
  <c r="M219" i="7"/>
  <c r="M219" i="10" s="1"/>
  <c r="M132" i="7"/>
  <c r="G137" i="7"/>
  <c r="R119" i="7"/>
  <c r="G75" i="7"/>
  <c r="R140" i="7"/>
  <c r="H116" i="7"/>
  <c r="H142" i="7"/>
  <c r="K96" i="7"/>
  <c r="M105" i="7"/>
  <c r="L135" i="7"/>
  <c r="L139" i="7"/>
  <c r="J98" i="7"/>
  <c r="J170" i="7"/>
  <c r="J196" i="7"/>
  <c r="P207" i="7"/>
  <c r="I171" i="7"/>
  <c r="L136" i="7"/>
  <c r="H185" i="7"/>
  <c r="I61" i="7"/>
  <c r="I343" i="10"/>
  <c r="H217" i="7"/>
  <c r="H217" i="9" s="1"/>
  <c r="G175" i="7"/>
  <c r="G196" i="7"/>
  <c r="Q128" i="7"/>
  <c r="Q191" i="7"/>
  <c r="P121" i="7"/>
  <c r="N212" i="7"/>
  <c r="Q302" i="8"/>
  <c r="Q165" i="7"/>
  <c r="O96" i="7"/>
  <c r="O125" i="7"/>
  <c r="N93" i="7"/>
  <c r="O70" i="7"/>
  <c r="I138" i="7"/>
  <c r="M130" i="7"/>
  <c r="I148" i="7"/>
  <c r="R57" i="7"/>
  <c r="R102" i="7"/>
  <c r="H122" i="7"/>
  <c r="I343" i="9"/>
  <c r="L138" i="7"/>
  <c r="M149" i="7"/>
  <c r="P140" i="7"/>
  <c r="R122" i="7"/>
  <c r="H138" i="7"/>
  <c r="K71" i="7"/>
  <c r="K89" i="7"/>
  <c r="L126" i="7"/>
  <c r="K155" i="7"/>
  <c r="P219" i="7"/>
  <c r="P219" i="10" s="1"/>
  <c r="L221" i="7"/>
  <c r="L221" i="10" s="1"/>
  <c r="K181" i="7"/>
  <c r="J67" i="7"/>
  <c r="J107" i="7"/>
  <c r="J137" i="7"/>
  <c r="J52" i="7"/>
  <c r="J79" i="7"/>
  <c r="I78" i="7"/>
  <c r="I107" i="7"/>
  <c r="I340" i="10"/>
  <c r="G163" i="7"/>
  <c r="G204" i="7"/>
  <c r="N217" i="7"/>
  <c r="N217" i="10" s="1"/>
  <c r="G155" i="7"/>
  <c r="Q107" i="7"/>
  <c r="P108" i="7"/>
  <c r="P82" i="7"/>
  <c r="N207" i="7"/>
  <c r="Q303" i="7"/>
  <c r="Q303" i="8" s="1"/>
  <c r="O178" i="7"/>
  <c r="N122" i="7"/>
  <c r="M314" i="10"/>
  <c r="O197" i="7"/>
  <c r="M309" i="10"/>
  <c r="N78" i="7"/>
  <c r="N151" i="7"/>
  <c r="R220" i="7"/>
  <c r="R220" i="8" s="1"/>
  <c r="N195" i="7"/>
  <c r="G120" i="7"/>
  <c r="Q200" i="7"/>
  <c r="R72" i="7"/>
  <c r="G111" i="7"/>
  <c r="R113" i="7"/>
  <c r="R101" i="7"/>
  <c r="K174" i="7"/>
  <c r="J149" i="7"/>
  <c r="I177" i="7"/>
  <c r="J112" i="7"/>
  <c r="M59" i="7"/>
  <c r="M129" i="7"/>
  <c r="P110" i="7"/>
  <c r="H109" i="7"/>
  <c r="K130" i="7"/>
  <c r="K185" i="7"/>
  <c r="L180" i="7"/>
  <c r="K151" i="7"/>
  <c r="K165" i="7"/>
  <c r="K221" i="7"/>
  <c r="K221" i="9" s="1"/>
  <c r="J66" i="7"/>
  <c r="J136" i="7"/>
  <c r="J167" i="7"/>
  <c r="J63" i="7"/>
  <c r="J94" i="7"/>
  <c r="J151" i="7"/>
  <c r="J162" i="7"/>
  <c r="J177" i="7"/>
  <c r="J221" i="7"/>
  <c r="J221" i="9" s="1"/>
  <c r="I86" i="7"/>
  <c r="I340" i="9"/>
  <c r="G191" i="7"/>
  <c r="O225" i="7"/>
  <c r="O225" i="9" s="1"/>
  <c r="M314" i="9"/>
  <c r="O194" i="7"/>
  <c r="M309" i="9"/>
  <c r="L120" i="7"/>
  <c r="N190" i="7"/>
  <c r="L226" i="7"/>
  <c r="L226" i="10" s="1"/>
  <c r="H108" i="7"/>
  <c r="H133" i="7"/>
  <c r="K87" i="7"/>
  <c r="P187" i="7"/>
  <c r="J135" i="7"/>
  <c r="N166" i="7"/>
  <c r="I137" i="7"/>
  <c r="G84" i="7"/>
  <c r="Q77" i="7"/>
  <c r="P101" i="7"/>
  <c r="O74" i="7"/>
  <c r="R304" i="9"/>
  <c r="L177" i="7"/>
  <c r="P304" i="9"/>
  <c r="N135" i="7"/>
  <c r="N183" i="7"/>
  <c r="O174" i="7"/>
  <c r="K51" i="7"/>
  <c r="O182" i="7"/>
  <c r="H149" i="7"/>
  <c r="R129" i="7"/>
  <c r="G114" i="7"/>
  <c r="M107" i="7"/>
  <c r="R83" i="7"/>
  <c r="Q182" i="7"/>
  <c r="H107" i="7"/>
  <c r="H131" i="7"/>
  <c r="L117" i="7"/>
  <c r="K123" i="7"/>
  <c r="L208" i="7"/>
  <c r="Q219" i="7"/>
  <c r="Q219" i="8" s="1"/>
  <c r="J204" i="7"/>
  <c r="M313" i="10"/>
  <c r="J76" i="7"/>
  <c r="J89" i="7"/>
  <c r="J148" i="7"/>
  <c r="J158" i="7"/>
  <c r="I133" i="7"/>
  <c r="P201" i="7"/>
  <c r="G107" i="7"/>
  <c r="P99" i="7"/>
  <c r="Q337" i="8"/>
  <c r="P151" i="7"/>
  <c r="H203" i="7"/>
  <c r="N56" i="7"/>
  <c r="H215" i="7"/>
  <c r="M221" i="7"/>
  <c r="M221" i="9" s="1"/>
  <c r="L112" i="7"/>
  <c r="N130" i="7"/>
  <c r="M222" i="7"/>
  <c r="M222" i="10" s="1"/>
  <c r="G192" i="7"/>
  <c r="I199" i="7"/>
  <c r="R53" i="7"/>
  <c r="R70" i="7"/>
  <c r="R52" i="7"/>
  <c r="R145" i="7"/>
  <c r="M80" i="7"/>
  <c r="R84" i="7"/>
  <c r="Q117" i="7"/>
  <c r="Q114" i="7"/>
  <c r="N95" i="7"/>
  <c r="H105" i="7"/>
  <c r="H129" i="7"/>
  <c r="K60" i="7"/>
  <c r="K120" i="7"/>
  <c r="K210" i="7"/>
  <c r="R209" i="7"/>
  <c r="J173" i="7"/>
  <c r="I51" i="7"/>
  <c r="G76" i="7"/>
  <c r="P81" i="7"/>
  <c r="Q171" i="7"/>
  <c r="N87" i="7"/>
  <c r="L219" i="7"/>
  <c r="L219" i="10" s="1"/>
  <c r="L79" i="7"/>
  <c r="M157" i="7"/>
  <c r="M67" i="7"/>
  <c r="L107" i="7"/>
  <c r="R100" i="7"/>
  <c r="R185" i="7"/>
  <c r="Q246" i="9"/>
  <c r="Q168" i="7"/>
  <c r="L67" i="7"/>
  <c r="N123" i="7"/>
  <c r="O65" i="7"/>
  <c r="O148" i="7"/>
  <c r="Q299" i="7"/>
  <c r="Q299" i="9" s="1"/>
  <c r="H162" i="7"/>
  <c r="K103" i="7"/>
  <c r="K137" i="7"/>
  <c r="J168" i="7"/>
  <c r="J226" i="7"/>
  <c r="J226" i="9" s="1"/>
  <c r="I125" i="7"/>
  <c r="I71" i="7"/>
  <c r="H200" i="7"/>
  <c r="G178" i="7"/>
  <c r="R137" i="7"/>
  <c r="Q125" i="7"/>
  <c r="P163" i="7"/>
  <c r="P102" i="7"/>
  <c r="P141" i="7"/>
  <c r="O166" i="7"/>
  <c r="M195" i="7"/>
  <c r="L193" i="7"/>
  <c r="M172" i="7"/>
  <c r="P155" i="7"/>
  <c r="N189" i="7"/>
  <c r="Q199" i="7"/>
  <c r="R146" i="7"/>
  <c r="R107" i="7"/>
  <c r="H123" i="7"/>
  <c r="K64" i="7"/>
  <c r="K119" i="7"/>
  <c r="L197" i="7"/>
  <c r="K211" i="7"/>
  <c r="J114" i="7"/>
  <c r="R189" i="7"/>
  <c r="J70" i="7"/>
  <c r="J164" i="7"/>
  <c r="J189" i="7"/>
  <c r="H219" i="7"/>
  <c r="H219" i="9" s="1"/>
  <c r="I104" i="7"/>
  <c r="I221" i="7"/>
  <c r="I221" i="9" s="1"/>
  <c r="I70" i="7"/>
  <c r="I185" i="7"/>
  <c r="G78" i="7"/>
  <c r="G145" i="7"/>
  <c r="G176" i="7"/>
  <c r="R55" i="7"/>
  <c r="G194" i="7"/>
  <c r="N223" i="7"/>
  <c r="N223" i="10" s="1"/>
  <c r="Q121" i="7"/>
  <c r="P75" i="7"/>
  <c r="P117" i="7"/>
  <c r="Q164" i="7"/>
  <c r="P58" i="7"/>
  <c r="P98" i="7"/>
  <c r="P152" i="7"/>
  <c r="O184" i="7"/>
  <c r="N71" i="7"/>
  <c r="N85" i="7"/>
  <c r="N181" i="7"/>
  <c r="M128" i="7"/>
  <c r="L59" i="7"/>
  <c r="P174" i="7"/>
  <c r="M160" i="7"/>
  <c r="N136" i="7"/>
  <c r="L68" i="7"/>
  <c r="I140" i="7"/>
  <c r="J201" i="7"/>
  <c r="R126" i="7"/>
  <c r="L203" i="7"/>
  <c r="I189" i="7"/>
  <c r="P176" i="7"/>
  <c r="O105" i="7"/>
  <c r="K122" i="7"/>
  <c r="I106" i="7"/>
  <c r="P173" i="7"/>
  <c r="Q61" i="7"/>
  <c r="N120" i="7"/>
  <c r="R208" i="7"/>
  <c r="I121" i="7"/>
  <c r="G172" i="7"/>
  <c r="P112" i="7"/>
  <c r="N155" i="7"/>
  <c r="M131" i="7"/>
  <c r="J131" i="7"/>
  <c r="H155" i="7"/>
  <c r="R333" i="9"/>
  <c r="I68" i="7"/>
  <c r="I120" i="7"/>
  <c r="I149" i="7"/>
  <c r="H154" i="7"/>
  <c r="G68" i="7"/>
  <c r="Q111" i="7"/>
  <c r="Q225" i="7"/>
  <c r="Q225" i="8" s="1"/>
  <c r="P133" i="7"/>
  <c r="Q162" i="7"/>
  <c r="P118" i="7"/>
  <c r="N148" i="7"/>
  <c r="O93" i="7"/>
  <c r="O117" i="7"/>
  <c r="N86" i="7"/>
  <c r="O89" i="7"/>
  <c r="O160" i="7"/>
  <c r="J211" i="7"/>
  <c r="L124" i="7"/>
  <c r="R156" i="7"/>
  <c r="M213" i="7"/>
  <c r="L134" i="7"/>
  <c r="M279" i="7"/>
  <c r="M279" i="8" s="1"/>
  <c r="Q152" i="7"/>
  <c r="Q154" i="7"/>
  <c r="G226" i="7"/>
  <c r="G226" i="10" s="1"/>
  <c r="Q317" i="7"/>
  <c r="Q134" i="7"/>
  <c r="M289" i="7"/>
  <c r="M106" i="7"/>
  <c r="Q148" i="7"/>
  <c r="Q331" i="7"/>
  <c r="Q93" i="7"/>
  <c r="R133" i="7"/>
  <c r="H82" i="7"/>
  <c r="K132" i="7"/>
  <c r="N211" i="7"/>
  <c r="P56" i="7"/>
  <c r="N117" i="7"/>
  <c r="H209" i="7"/>
  <c r="H104" i="7"/>
  <c r="H304" i="10"/>
  <c r="K118" i="7"/>
  <c r="J216" i="7"/>
  <c r="R333" i="10"/>
  <c r="N173" i="7"/>
  <c r="N213" i="7"/>
  <c r="R199" i="7"/>
  <c r="R112" i="7"/>
  <c r="Q109" i="7"/>
  <c r="P51" i="7"/>
  <c r="P109" i="7"/>
  <c r="P131" i="7"/>
  <c r="N163" i="7"/>
  <c r="P66" i="7"/>
  <c r="O113" i="7"/>
  <c r="N110" i="7"/>
  <c r="O172" i="7"/>
  <c r="O191" i="7"/>
  <c r="J314" i="10"/>
  <c r="H163" i="7"/>
  <c r="R155" i="7"/>
  <c r="O215" i="7"/>
  <c r="L108" i="7"/>
  <c r="I224" i="7"/>
  <c r="I224" i="8" s="1"/>
  <c r="J223" i="7"/>
  <c r="J223" i="8" s="1"/>
  <c r="I160" i="7"/>
  <c r="G55" i="7"/>
  <c r="G67" i="7"/>
  <c r="J84" i="7"/>
  <c r="R211" i="7"/>
  <c r="G158" i="7"/>
  <c r="R132" i="7"/>
  <c r="H121" i="7"/>
  <c r="L142" i="7"/>
  <c r="J199" i="7"/>
  <c r="L133" i="7"/>
  <c r="K114" i="7"/>
  <c r="J110" i="7"/>
  <c r="K77" i="7"/>
  <c r="K110" i="7"/>
  <c r="K127" i="7"/>
  <c r="K147" i="7"/>
  <c r="H304" i="8"/>
  <c r="J106" i="7"/>
  <c r="J176" i="7"/>
  <c r="I117" i="7"/>
  <c r="N199" i="7"/>
  <c r="I225" i="7"/>
  <c r="I225" i="9" s="1"/>
  <c r="R111" i="7"/>
  <c r="P170" i="7"/>
  <c r="G223" i="7"/>
  <c r="G223" i="10" s="1"/>
  <c r="Q314" i="10"/>
  <c r="P203" i="7"/>
  <c r="Q158" i="7"/>
  <c r="P130" i="7"/>
  <c r="O88" i="7"/>
  <c r="O149" i="7"/>
  <c r="N70" i="7"/>
  <c r="N109" i="7"/>
  <c r="Q50" i="7"/>
  <c r="J314" i="9"/>
  <c r="M173" i="7"/>
  <c r="M145" i="7"/>
  <c r="O210" i="7"/>
  <c r="K302" i="10"/>
  <c r="M220" i="7"/>
  <c r="M220" i="10" s="1"/>
  <c r="R96" i="7"/>
  <c r="Q198" i="7"/>
  <c r="H96" i="7"/>
  <c r="J175" i="7"/>
  <c r="I156" i="7"/>
  <c r="O97" i="7"/>
  <c r="O157" i="7"/>
  <c r="R197" i="7"/>
  <c r="G142" i="7"/>
  <c r="H136" i="7"/>
  <c r="K113" i="7"/>
  <c r="H58" i="7"/>
  <c r="H134" i="7"/>
  <c r="H148" i="7"/>
  <c r="L113" i="7"/>
  <c r="K108" i="7"/>
  <c r="K126" i="7"/>
  <c r="K146" i="7"/>
  <c r="K197" i="7"/>
  <c r="J105" i="7"/>
  <c r="J124" i="7"/>
  <c r="J146" i="7"/>
  <c r="J174" i="7"/>
  <c r="J251" i="10"/>
  <c r="Q60" i="7"/>
  <c r="I60" i="7"/>
  <c r="I113" i="7"/>
  <c r="I132" i="7"/>
  <c r="H178" i="7"/>
  <c r="I207" i="7"/>
  <c r="G50" i="7"/>
  <c r="G110" i="7"/>
  <c r="R106" i="7"/>
  <c r="R176" i="7"/>
  <c r="Q314" i="9"/>
  <c r="Q105" i="7"/>
  <c r="P194" i="7"/>
  <c r="Q337" i="10"/>
  <c r="Q122" i="7"/>
  <c r="O146" i="7"/>
  <c r="N69" i="7"/>
  <c r="N108" i="7"/>
  <c r="O84" i="7"/>
  <c r="O101" i="7"/>
  <c r="O214" i="7"/>
  <c r="N63" i="7"/>
  <c r="N79" i="7"/>
  <c r="N91" i="7"/>
  <c r="H211" i="7"/>
  <c r="M143" i="7"/>
  <c r="M68" i="7"/>
  <c r="K302" i="9"/>
  <c r="M167" i="7"/>
  <c r="L157" i="7"/>
  <c r="G94" i="7"/>
  <c r="G159" i="7"/>
  <c r="L154" i="7"/>
  <c r="J218" i="7"/>
  <c r="J218" i="8" s="1"/>
  <c r="I157" i="7"/>
  <c r="R60" i="7"/>
  <c r="R138" i="7"/>
  <c r="Q315" i="7"/>
  <c r="Q132" i="7"/>
  <c r="J156" i="7"/>
  <c r="J133" i="7"/>
  <c r="I164" i="7"/>
  <c r="P177" i="7"/>
  <c r="R130" i="7"/>
  <c r="O54" i="7"/>
  <c r="N100" i="7"/>
  <c r="M163" i="7"/>
  <c r="H60" i="7"/>
  <c r="H120" i="7"/>
  <c r="J85" i="7"/>
  <c r="H119" i="7"/>
  <c r="K57" i="7"/>
  <c r="J178" i="7"/>
  <c r="L174" i="7"/>
  <c r="H115" i="7"/>
  <c r="H147" i="7"/>
  <c r="K85" i="7"/>
  <c r="K107" i="7"/>
  <c r="K125" i="7"/>
  <c r="K167" i="7"/>
  <c r="K195" i="7"/>
  <c r="P225" i="7"/>
  <c r="P225" i="10" s="1"/>
  <c r="L145" i="7"/>
  <c r="K145" i="7"/>
  <c r="K162" i="7"/>
  <c r="K202" i="7"/>
  <c r="K215" i="7"/>
  <c r="R177" i="7"/>
  <c r="J68" i="7"/>
  <c r="J123" i="7"/>
  <c r="J209" i="7"/>
  <c r="N210" i="7"/>
  <c r="J145" i="7"/>
  <c r="H207" i="7"/>
  <c r="R203" i="7"/>
  <c r="I112" i="7"/>
  <c r="I174" i="7"/>
  <c r="I64" i="7"/>
  <c r="I118" i="7"/>
  <c r="H173" i="7"/>
  <c r="Q175" i="7"/>
  <c r="G102" i="7"/>
  <c r="L163" i="7"/>
  <c r="R105" i="7"/>
  <c r="G164" i="7"/>
  <c r="Q97" i="7"/>
  <c r="N177" i="7"/>
  <c r="P103" i="7"/>
  <c r="P127" i="7"/>
  <c r="P188" i="7"/>
  <c r="Q214" i="7"/>
  <c r="P63" i="7"/>
  <c r="P79" i="7"/>
  <c r="P145" i="7"/>
  <c r="N68" i="7"/>
  <c r="N107" i="7"/>
  <c r="N142" i="7"/>
  <c r="O169" i="7"/>
  <c r="H176" i="7"/>
  <c r="M177" i="7"/>
  <c r="M137" i="7"/>
  <c r="M155" i="7"/>
  <c r="L123" i="7"/>
  <c r="Q63" i="7"/>
  <c r="Q211" i="7"/>
  <c r="H204" i="7"/>
  <c r="R69" i="7"/>
  <c r="R151" i="7"/>
  <c r="R121" i="7"/>
  <c r="R71" i="7"/>
  <c r="R147" i="7"/>
  <c r="R77" i="7"/>
  <c r="P245" i="7"/>
  <c r="P62" i="7"/>
  <c r="R390" i="7"/>
  <c r="R207" i="7"/>
  <c r="P373" i="7"/>
  <c r="P190" i="7"/>
  <c r="M352" i="7"/>
  <c r="M169" i="7"/>
  <c r="K347" i="7"/>
  <c r="K164" i="7"/>
  <c r="J379" i="9"/>
  <c r="I369" i="7"/>
  <c r="I186" i="7"/>
  <c r="H349" i="7"/>
  <c r="H166" i="7"/>
  <c r="H377" i="7"/>
  <c r="H194" i="7"/>
  <c r="L243" i="7"/>
  <c r="L60" i="7"/>
  <c r="J305" i="7"/>
  <c r="J122" i="7"/>
  <c r="P383" i="7"/>
  <c r="P200" i="7"/>
  <c r="P288" i="10"/>
  <c r="P288" i="9"/>
  <c r="P297" i="7"/>
  <c r="P114" i="7"/>
  <c r="H369" i="7"/>
  <c r="H186" i="7"/>
  <c r="O256" i="7"/>
  <c r="O73" i="7"/>
  <c r="O321" i="7"/>
  <c r="O138" i="7"/>
  <c r="O292" i="7"/>
  <c r="O109" i="7"/>
  <c r="O327" i="7"/>
  <c r="O144" i="7"/>
  <c r="N249" i="7"/>
  <c r="N66" i="7"/>
  <c r="M348" i="7"/>
  <c r="M165" i="7"/>
  <c r="M390" i="7"/>
  <c r="M207" i="7"/>
  <c r="M366" i="7"/>
  <c r="M183" i="7"/>
  <c r="H276" i="7"/>
  <c r="H93" i="7"/>
  <c r="H320" i="7"/>
  <c r="H137" i="7"/>
  <c r="P270" i="7"/>
  <c r="P87" i="7"/>
  <c r="N363" i="7"/>
  <c r="N180" i="7"/>
  <c r="O239" i="7"/>
  <c r="O56" i="7"/>
  <c r="N301" i="7"/>
  <c r="N118" i="7"/>
  <c r="N351" i="7"/>
  <c r="N168" i="7"/>
  <c r="J267" i="9"/>
  <c r="J267" i="10"/>
  <c r="J267" i="8"/>
  <c r="G380" i="7"/>
  <c r="G197" i="7"/>
  <c r="Q393" i="7"/>
  <c r="Q210" i="7"/>
  <c r="P294" i="7"/>
  <c r="P111" i="7"/>
  <c r="P309" i="7"/>
  <c r="P126" i="7"/>
  <c r="P349" i="7"/>
  <c r="P166" i="7"/>
  <c r="O255" i="7"/>
  <c r="O72" i="7"/>
  <c r="R188" i="7"/>
  <c r="I108" i="7"/>
  <c r="G182" i="7"/>
  <c r="J207" i="7"/>
  <c r="Q195" i="7"/>
  <c r="M193" i="7"/>
  <c r="O307" i="7"/>
  <c r="O124" i="7"/>
  <c r="M394" i="7"/>
  <c r="M211" i="7"/>
  <c r="M382" i="7"/>
  <c r="M199" i="7"/>
  <c r="M387" i="7"/>
  <c r="M204" i="7"/>
  <c r="Q287" i="7"/>
  <c r="Q104" i="7"/>
  <c r="G311" i="7"/>
  <c r="G128" i="7"/>
  <c r="H270" i="7"/>
  <c r="H87" i="7"/>
  <c r="Q318" i="7"/>
  <c r="Q135" i="7"/>
  <c r="N263" i="7"/>
  <c r="N80" i="7"/>
  <c r="P358" i="7"/>
  <c r="P175" i="7"/>
  <c r="L131" i="7"/>
  <c r="L314" i="7"/>
  <c r="L310" i="7"/>
  <c r="L127" i="7"/>
  <c r="L330" i="7"/>
  <c r="L147" i="7"/>
  <c r="K354" i="7"/>
  <c r="K171" i="7"/>
  <c r="J299" i="7"/>
  <c r="J116" i="7"/>
  <c r="J349" i="7"/>
  <c r="J166" i="7"/>
  <c r="O389" i="7"/>
  <c r="O206" i="7"/>
  <c r="P329" i="7"/>
  <c r="P146" i="7"/>
  <c r="P260" i="9"/>
  <c r="P260" i="8"/>
  <c r="R342" i="7"/>
  <c r="R159" i="7"/>
  <c r="P345" i="7"/>
  <c r="P162" i="7"/>
  <c r="P350" i="7"/>
  <c r="P167" i="7"/>
  <c r="N244" i="7"/>
  <c r="N61" i="7"/>
  <c r="K349" i="7"/>
  <c r="K166" i="7"/>
  <c r="L278" i="7"/>
  <c r="L95" i="7"/>
  <c r="L316" i="9"/>
  <c r="L316" i="8"/>
  <c r="L316" i="10"/>
  <c r="L339" i="7"/>
  <c r="L156" i="7"/>
  <c r="N322" i="7"/>
  <c r="N139" i="7"/>
  <c r="J282" i="7"/>
  <c r="J99" i="7"/>
  <c r="H409" i="7"/>
  <c r="H226" i="7"/>
  <c r="H226" i="8" s="1"/>
  <c r="O337" i="7"/>
  <c r="O154" i="7"/>
  <c r="N264" i="7"/>
  <c r="N81" i="7"/>
  <c r="P77" i="7"/>
  <c r="K90" i="7"/>
  <c r="I100" i="7"/>
  <c r="G116" i="7"/>
  <c r="R87" i="7"/>
  <c r="P55" i="7"/>
  <c r="L50" i="7"/>
  <c r="K369" i="7"/>
  <c r="K186" i="7"/>
  <c r="I309" i="7"/>
  <c r="I126" i="7"/>
  <c r="J291" i="7"/>
  <c r="J108" i="7"/>
  <c r="M317" i="7"/>
  <c r="M134" i="7"/>
  <c r="R314" i="7"/>
  <c r="R131" i="7"/>
  <c r="L405" i="7"/>
  <c r="L222" i="7"/>
  <c r="L222" i="10" s="1"/>
  <c r="I393" i="7"/>
  <c r="I210" i="7"/>
  <c r="N241" i="7"/>
  <c r="N58" i="7"/>
  <c r="O262" i="7"/>
  <c r="O79" i="7"/>
  <c r="G313" i="7"/>
  <c r="G130" i="7"/>
  <c r="R276" i="7"/>
  <c r="R93" i="7"/>
  <c r="H315" i="7"/>
  <c r="H132" i="7"/>
  <c r="H309" i="7"/>
  <c r="H126" i="7"/>
  <c r="Q284" i="7"/>
  <c r="Q101" i="7"/>
  <c r="R248" i="7"/>
  <c r="R65" i="7"/>
  <c r="M302" i="7"/>
  <c r="M119" i="7"/>
  <c r="G269" i="7"/>
  <c r="G86" i="7"/>
  <c r="O244" i="7"/>
  <c r="O61" i="7"/>
  <c r="L299" i="7"/>
  <c r="L116" i="7"/>
  <c r="Q339" i="7"/>
  <c r="Q156" i="7"/>
  <c r="O265" i="7"/>
  <c r="O82" i="7"/>
  <c r="N327" i="7"/>
  <c r="N144" i="7"/>
  <c r="Q391" i="7"/>
  <c r="Q208" i="7"/>
  <c r="N310" i="7"/>
  <c r="N127" i="7"/>
  <c r="P365" i="7"/>
  <c r="P182" i="7"/>
  <c r="P302" i="7"/>
  <c r="P119" i="7"/>
  <c r="O396" i="7"/>
  <c r="O213" i="7"/>
  <c r="N271" i="7"/>
  <c r="N88" i="7"/>
  <c r="N309" i="7"/>
  <c r="N126" i="7"/>
  <c r="N311" i="7"/>
  <c r="N128" i="7"/>
  <c r="M325" i="7"/>
  <c r="M142" i="7"/>
  <c r="M344" i="7"/>
  <c r="M161" i="7"/>
  <c r="R223" i="7"/>
  <c r="R223" i="10" s="1"/>
  <c r="N321" i="7"/>
  <c r="N138" i="7"/>
  <c r="H403" i="7"/>
  <c r="H220" i="7"/>
  <c r="H220" i="8" s="1"/>
  <c r="I240" i="7"/>
  <c r="I57" i="7"/>
  <c r="O372" i="7"/>
  <c r="O189" i="7"/>
  <c r="K278" i="7"/>
  <c r="K95" i="7"/>
  <c r="R282" i="7"/>
  <c r="R99" i="7"/>
  <c r="K251" i="7"/>
  <c r="K68" i="7"/>
  <c r="J303" i="7"/>
  <c r="J120" i="7"/>
  <c r="L315" i="10"/>
  <c r="L315" i="9"/>
  <c r="M242" i="9"/>
  <c r="M242" i="10"/>
  <c r="M242" i="8"/>
  <c r="M271" i="10"/>
  <c r="M271" i="8"/>
  <c r="M271" i="9"/>
  <c r="G326" i="7"/>
  <c r="G143" i="7"/>
  <c r="K266" i="7"/>
  <c r="K83" i="7"/>
  <c r="Q313" i="7"/>
  <c r="Q130" i="7"/>
  <c r="R251" i="7"/>
  <c r="R68" i="7"/>
  <c r="R287" i="7"/>
  <c r="R104" i="7"/>
  <c r="R264" i="7"/>
  <c r="R81" i="7"/>
  <c r="Q286" i="7"/>
  <c r="Q103" i="7"/>
  <c r="R322" i="7"/>
  <c r="R139" i="7"/>
  <c r="K245" i="10"/>
  <c r="K245" i="8"/>
  <c r="R298" i="7"/>
  <c r="R115" i="7"/>
  <c r="G295" i="7"/>
  <c r="G112" i="7"/>
  <c r="I235" i="7"/>
  <c r="I52" i="7"/>
  <c r="O294" i="7"/>
  <c r="O111" i="7"/>
  <c r="I335" i="7"/>
  <c r="I152" i="7"/>
  <c r="O382" i="7"/>
  <c r="O199" i="7"/>
  <c r="K391" i="7"/>
  <c r="K208" i="7"/>
  <c r="J346" i="7"/>
  <c r="J163" i="7"/>
  <c r="N258" i="7"/>
  <c r="N75" i="7"/>
  <c r="P322" i="7"/>
  <c r="P139" i="7"/>
  <c r="O384" i="7"/>
  <c r="O201" i="7"/>
  <c r="I359" i="7"/>
  <c r="I176" i="7"/>
  <c r="P276" i="7"/>
  <c r="P93" i="7"/>
  <c r="G339" i="7"/>
  <c r="G156" i="7"/>
  <c r="N315" i="7"/>
  <c r="N132" i="7"/>
  <c r="N317" i="7"/>
  <c r="N134" i="7"/>
  <c r="G149" i="7"/>
  <c r="P105" i="7"/>
  <c r="M152" i="7"/>
  <c r="O409" i="7"/>
  <c r="O226" i="7"/>
  <c r="O226" i="9" s="1"/>
  <c r="H289" i="7"/>
  <c r="H106" i="7"/>
  <c r="G288" i="7"/>
  <c r="G105" i="7"/>
  <c r="H286" i="7"/>
  <c r="H103" i="7"/>
  <c r="Q304" i="10"/>
  <c r="Q304" i="9"/>
  <c r="K312" i="7"/>
  <c r="K129" i="7"/>
  <c r="N273" i="7"/>
  <c r="N90" i="7"/>
  <c r="J292" i="7"/>
  <c r="J109" i="7"/>
  <c r="P332" i="7"/>
  <c r="P149" i="7"/>
  <c r="K298" i="7"/>
  <c r="K115" i="7"/>
  <c r="K322" i="7"/>
  <c r="K139" i="7"/>
  <c r="K392" i="7"/>
  <c r="K209" i="7"/>
  <c r="J356" i="10"/>
  <c r="J356" i="8"/>
  <c r="J356" i="9"/>
  <c r="I353" i="7"/>
  <c r="I170" i="7"/>
  <c r="P257" i="7"/>
  <c r="P74" i="7"/>
  <c r="R402" i="7"/>
  <c r="R219" i="7"/>
  <c r="R219" i="8" s="1"/>
  <c r="P387" i="7"/>
  <c r="P204" i="7"/>
  <c r="O278" i="7"/>
  <c r="O95" i="7"/>
  <c r="O402" i="7"/>
  <c r="O219" i="7"/>
  <c r="O219" i="9" s="1"/>
  <c r="M369" i="7"/>
  <c r="M186" i="7"/>
  <c r="G213" i="7"/>
  <c r="I215" i="7"/>
  <c r="G206" i="7"/>
  <c r="O128" i="7"/>
  <c r="O240" i="7"/>
  <c r="O57" i="7"/>
  <c r="J310" i="7"/>
  <c r="J127" i="7"/>
  <c r="J287" i="7"/>
  <c r="J104" i="7"/>
  <c r="I344" i="7"/>
  <c r="I161" i="7"/>
  <c r="G337" i="7"/>
  <c r="G154" i="7"/>
  <c r="H301" i="7"/>
  <c r="H118" i="7"/>
  <c r="K253" i="7"/>
  <c r="K70" i="7"/>
  <c r="Q124" i="7"/>
  <c r="Q307" i="7"/>
  <c r="K317" i="7"/>
  <c r="K134" i="7"/>
  <c r="K335" i="7"/>
  <c r="K152" i="7"/>
  <c r="Q369" i="7"/>
  <c r="Q186" i="7"/>
  <c r="O242" i="7"/>
  <c r="O59" i="7"/>
  <c r="O277" i="7"/>
  <c r="O94" i="7"/>
  <c r="M386" i="7"/>
  <c r="M203" i="7"/>
  <c r="I150" i="7"/>
  <c r="Q161" i="7"/>
  <c r="M194" i="7"/>
  <c r="K62" i="7"/>
  <c r="L132" i="7"/>
  <c r="N57" i="7"/>
  <c r="G408" i="9"/>
  <c r="G408" i="8"/>
  <c r="G408" i="10"/>
  <c r="R341" i="9"/>
  <c r="R341" i="8"/>
  <c r="R341" i="10"/>
  <c r="P237" i="10"/>
  <c r="O377" i="10"/>
  <c r="O377" i="9"/>
  <c r="O377" i="8"/>
  <c r="N299" i="10"/>
  <c r="N299" i="9"/>
  <c r="M241" i="10"/>
  <c r="M241" i="9"/>
  <c r="M241" i="8"/>
  <c r="R319" i="7"/>
  <c r="R136" i="7"/>
  <c r="M311" i="8"/>
  <c r="M311" i="9"/>
  <c r="R242" i="8"/>
  <c r="R242" i="9"/>
  <c r="R242" i="10"/>
  <c r="G308" i="7"/>
  <c r="G125" i="7"/>
  <c r="P239" i="10"/>
  <c r="P239" i="9"/>
  <c r="P239" i="8"/>
  <c r="L304" i="7"/>
  <c r="L121" i="7"/>
  <c r="N282" i="10"/>
  <c r="N282" i="9"/>
  <c r="I380" i="9"/>
  <c r="I380" i="8"/>
  <c r="O315" i="7"/>
  <c r="O132" i="7"/>
  <c r="I247" i="10"/>
  <c r="I247" i="9"/>
  <c r="I341" i="10"/>
  <c r="I341" i="9"/>
  <c r="I341" i="8"/>
  <c r="G377" i="9"/>
  <c r="G377" i="10"/>
  <c r="G377" i="8"/>
  <c r="G209" i="7"/>
  <c r="G392" i="7"/>
  <c r="P269" i="10"/>
  <c r="P269" i="9"/>
  <c r="P269" i="8"/>
  <c r="O309" i="7"/>
  <c r="O126" i="7"/>
  <c r="O378" i="7"/>
  <c r="O195" i="7"/>
  <c r="O392" i="7"/>
  <c r="O209" i="7"/>
  <c r="N239" i="8"/>
  <c r="N239" i="9"/>
  <c r="L240" i="8"/>
  <c r="M407" i="10"/>
  <c r="M407" i="9"/>
  <c r="M407" i="8"/>
  <c r="M379" i="10"/>
  <c r="M379" i="9"/>
  <c r="M379" i="8"/>
  <c r="H314" i="8"/>
  <c r="R311" i="7"/>
  <c r="R128" i="7"/>
  <c r="Q251" i="7"/>
  <c r="Q68" i="7"/>
  <c r="Q310" i="7"/>
  <c r="Q127" i="7"/>
  <c r="M294" i="7"/>
  <c r="M111" i="7"/>
  <c r="H287" i="9"/>
  <c r="H287" i="10"/>
  <c r="H287" i="8"/>
  <c r="G321" i="7"/>
  <c r="G138" i="7"/>
  <c r="L286" i="9"/>
  <c r="L286" i="8"/>
  <c r="J288" i="10"/>
  <c r="J288" i="9"/>
  <c r="J288" i="8"/>
  <c r="P390" i="10"/>
  <c r="P390" i="9"/>
  <c r="P390" i="8"/>
  <c r="K313" i="10"/>
  <c r="K313" i="9"/>
  <c r="K313" i="8"/>
  <c r="I314" i="10"/>
  <c r="I314" i="9"/>
  <c r="I314" i="8"/>
  <c r="G360" i="7"/>
  <c r="G177" i="7"/>
  <c r="G393" i="7"/>
  <c r="G210" i="7"/>
  <c r="Q351" i="10"/>
  <c r="Q351" i="9"/>
  <c r="Q351" i="8"/>
  <c r="K307" i="10"/>
  <c r="K307" i="9"/>
  <c r="K307" i="8"/>
  <c r="N328" i="7"/>
  <c r="N145" i="7"/>
  <c r="O237" i="10"/>
  <c r="O237" i="9"/>
  <c r="O237" i="8"/>
  <c r="N287" i="9"/>
  <c r="L395" i="9"/>
  <c r="L395" i="8"/>
  <c r="L395" i="10"/>
  <c r="M277" i="10"/>
  <c r="M277" i="8"/>
  <c r="M277" i="9"/>
  <c r="P115" i="7"/>
  <c r="L96" i="7"/>
  <c r="J202" i="7"/>
  <c r="I95" i="7"/>
  <c r="R217" i="7"/>
  <c r="R217" i="10" s="1"/>
  <c r="R109" i="7"/>
  <c r="G181" i="7"/>
  <c r="G225" i="7"/>
  <c r="G225" i="10" s="1"/>
  <c r="Q188" i="7"/>
  <c r="Q222" i="7"/>
  <c r="Q222" i="8" s="1"/>
  <c r="Q155" i="7"/>
  <c r="P54" i="7"/>
  <c r="P78" i="7"/>
  <c r="N67" i="7"/>
  <c r="N92" i="7"/>
  <c r="O185" i="7"/>
  <c r="H175" i="7"/>
  <c r="M188" i="7"/>
  <c r="I135" i="7"/>
  <c r="H195" i="7"/>
  <c r="M225" i="7"/>
  <c r="M225" i="10" s="1"/>
  <c r="N188" i="7"/>
  <c r="M133" i="7"/>
  <c r="H68" i="7"/>
  <c r="K86" i="7"/>
  <c r="K128" i="7"/>
  <c r="L215" i="7"/>
  <c r="K192" i="7"/>
  <c r="K205" i="7"/>
  <c r="J132" i="7"/>
  <c r="J195" i="7"/>
  <c r="J51" i="7"/>
  <c r="J73" i="7"/>
  <c r="J82" i="7"/>
  <c r="J95" i="7"/>
  <c r="J193" i="7"/>
  <c r="H197" i="7"/>
  <c r="I54" i="7"/>
  <c r="I116" i="7"/>
  <c r="I129" i="7"/>
  <c r="I167" i="7"/>
  <c r="H190" i="7"/>
  <c r="I63" i="7"/>
  <c r="I85" i="7"/>
  <c r="I94" i="7"/>
  <c r="I158" i="7"/>
  <c r="I183" i="7"/>
  <c r="I194" i="7"/>
  <c r="G106" i="7"/>
  <c r="G144" i="7"/>
  <c r="R108" i="7"/>
  <c r="P213" i="7"/>
  <c r="R183" i="7"/>
  <c r="Q71" i="7"/>
  <c r="Q149" i="7"/>
  <c r="Q220" i="7"/>
  <c r="Q220" i="9" s="1"/>
  <c r="P100" i="7"/>
  <c r="P113" i="7"/>
  <c r="P147" i="7"/>
  <c r="Q185" i="7"/>
  <c r="P53" i="7"/>
  <c r="P61" i="7"/>
  <c r="P73" i="7"/>
  <c r="P85" i="7"/>
  <c r="P92" i="7"/>
  <c r="O63" i="7"/>
  <c r="O151" i="7"/>
  <c r="O212" i="7"/>
  <c r="N89" i="7"/>
  <c r="N119" i="7"/>
  <c r="O78" i="7"/>
  <c r="O92" i="7"/>
  <c r="N54" i="7"/>
  <c r="N64" i="7"/>
  <c r="H156" i="7"/>
  <c r="M135" i="7"/>
  <c r="M159" i="7"/>
  <c r="M217" i="7"/>
  <c r="M217" i="8" s="1"/>
  <c r="L103" i="7"/>
  <c r="M202" i="7"/>
  <c r="M210" i="7"/>
  <c r="M170" i="7"/>
  <c r="N176" i="7"/>
  <c r="M127" i="7"/>
  <c r="L115" i="7"/>
  <c r="M196" i="7"/>
  <c r="G379" i="9"/>
  <c r="G379" i="10"/>
  <c r="G379" i="8"/>
  <c r="K241" i="10"/>
  <c r="K241" i="9"/>
  <c r="K241" i="8"/>
  <c r="L280" i="7"/>
  <c r="L97" i="7"/>
  <c r="L377" i="7"/>
  <c r="L194" i="7"/>
  <c r="L292" i="7"/>
  <c r="L109" i="7"/>
  <c r="L293" i="7"/>
  <c r="L110" i="7"/>
  <c r="O379" i="10"/>
  <c r="O379" i="9"/>
  <c r="O379" i="8"/>
  <c r="O345" i="7"/>
  <c r="O162" i="7"/>
  <c r="K240" i="8"/>
  <c r="G315" i="7"/>
  <c r="G132" i="7"/>
  <c r="Q329" i="7"/>
  <c r="Q146" i="7"/>
  <c r="O313" i="7"/>
  <c r="O130" i="7"/>
  <c r="L242" i="10"/>
  <c r="L242" i="9"/>
  <c r="L242" i="8"/>
  <c r="L332" i="10"/>
  <c r="L332" i="9"/>
  <c r="L332" i="8"/>
  <c r="L288" i="7"/>
  <c r="L105" i="7"/>
  <c r="L305" i="7"/>
  <c r="L122" i="7"/>
  <c r="N320" i="7"/>
  <c r="N137" i="7"/>
  <c r="J241" i="9"/>
  <c r="J241" i="8"/>
  <c r="L301" i="7"/>
  <c r="L118" i="7"/>
  <c r="I387" i="7"/>
  <c r="I204" i="7"/>
  <c r="Q374" i="10"/>
  <c r="Q374" i="8"/>
  <c r="Q374" i="9"/>
  <c r="G345" i="7"/>
  <c r="G162" i="7"/>
  <c r="P307" i="8"/>
  <c r="G341" i="9"/>
  <c r="G341" i="10"/>
  <c r="G341" i="8"/>
  <c r="O312" i="7"/>
  <c r="O129" i="7"/>
  <c r="O387" i="7"/>
  <c r="O204" i="7"/>
  <c r="I115" i="7"/>
  <c r="I114" i="7"/>
  <c r="G207" i="7"/>
  <c r="P70" i="7"/>
  <c r="Q180" i="7"/>
  <c r="O91" i="7"/>
  <c r="N76" i="7"/>
  <c r="K82" i="7"/>
  <c r="K112" i="7"/>
  <c r="L150" i="7"/>
  <c r="K158" i="7"/>
  <c r="K177" i="7"/>
  <c r="K212" i="7"/>
  <c r="K226" i="7"/>
  <c r="K226" i="9" s="1"/>
  <c r="J129" i="7"/>
  <c r="N192" i="7"/>
  <c r="J72" i="7"/>
  <c r="J102" i="7"/>
  <c r="J192" i="7"/>
  <c r="J214" i="7"/>
  <c r="N222" i="7"/>
  <c r="N222" i="10" s="1"/>
  <c r="I197" i="7"/>
  <c r="H161" i="7"/>
  <c r="I83" i="7"/>
  <c r="I180" i="7"/>
  <c r="G64" i="7"/>
  <c r="R124" i="7"/>
  <c r="P69" i="7"/>
  <c r="P96" i="7"/>
  <c r="P181" i="7"/>
  <c r="Q189" i="7"/>
  <c r="H50" i="7"/>
  <c r="P157" i="7"/>
  <c r="N175" i="7"/>
  <c r="O60" i="7"/>
  <c r="O106" i="7"/>
  <c r="O176" i="7"/>
  <c r="N55" i="7"/>
  <c r="N129" i="7"/>
  <c r="O53" i="7"/>
  <c r="O67" i="7"/>
  <c r="O76" i="7"/>
  <c r="O100" i="7"/>
  <c r="O164" i="7"/>
  <c r="O179" i="7"/>
  <c r="N62" i="7"/>
  <c r="N72" i="7"/>
  <c r="N84" i="7"/>
  <c r="I178" i="7"/>
  <c r="M208" i="7"/>
  <c r="P156" i="7"/>
  <c r="M144" i="7"/>
  <c r="M192" i="7"/>
  <c r="M226" i="7"/>
  <c r="M226" i="10" s="1"/>
  <c r="M138" i="7"/>
  <c r="M171" i="7"/>
  <c r="R178" i="7"/>
  <c r="M139" i="7"/>
  <c r="M162" i="7"/>
  <c r="O207" i="7"/>
  <c r="N149" i="7"/>
  <c r="M121" i="7"/>
  <c r="J341" i="10"/>
  <c r="J341" i="9"/>
  <c r="J341" i="8"/>
  <c r="Q312" i="7"/>
  <c r="Q129" i="7"/>
  <c r="Q279" i="7"/>
  <c r="Q96" i="7"/>
  <c r="H380" i="10"/>
  <c r="H380" i="9"/>
  <c r="H380" i="8"/>
  <c r="I246" i="8"/>
  <c r="I246" i="10"/>
  <c r="Q375" i="10"/>
  <c r="Q375" i="9"/>
  <c r="Q375" i="8"/>
  <c r="L334" i="10"/>
  <c r="L334" i="8"/>
  <c r="L334" i="9"/>
  <c r="M116" i="7"/>
  <c r="M299" i="7"/>
  <c r="Q309" i="7"/>
  <c r="Q126" i="7"/>
  <c r="I289" i="10"/>
  <c r="I289" i="9"/>
  <c r="I289" i="8"/>
  <c r="M261" i="10"/>
  <c r="M261" i="9"/>
  <c r="M261" i="8"/>
  <c r="M247" i="8"/>
  <c r="K311" i="8"/>
  <c r="K341" i="10"/>
  <c r="K341" i="9"/>
  <c r="K341" i="8"/>
  <c r="G357" i="7"/>
  <c r="G174" i="7"/>
  <c r="J327" i="10"/>
  <c r="J327" i="8"/>
  <c r="G386" i="7"/>
  <c r="G203" i="7"/>
  <c r="I242" i="9"/>
  <c r="I242" i="10"/>
  <c r="I242" i="8"/>
  <c r="I142" i="7"/>
  <c r="I325" i="7"/>
  <c r="G372" i="7"/>
  <c r="G189" i="7"/>
  <c r="N269" i="9"/>
  <c r="N269" i="10"/>
  <c r="N269" i="8"/>
  <c r="O326" i="7"/>
  <c r="O143" i="7"/>
  <c r="P340" i="8"/>
  <c r="O318" i="7"/>
  <c r="O135" i="7"/>
  <c r="O356" i="10"/>
  <c r="O356" i="8"/>
  <c r="O356" i="9"/>
  <c r="M391" i="10"/>
  <c r="M391" i="9"/>
  <c r="M391" i="8"/>
  <c r="I182" i="7"/>
  <c r="H214" i="7"/>
  <c r="Q192" i="7"/>
  <c r="O120" i="7"/>
  <c r="N116" i="7"/>
  <c r="I217" i="7"/>
  <c r="I217" i="10" s="1"/>
  <c r="M197" i="7"/>
  <c r="N164" i="7"/>
  <c r="M122" i="7"/>
  <c r="K111" i="7"/>
  <c r="J103" i="7"/>
  <c r="H167" i="7"/>
  <c r="N187" i="7"/>
  <c r="I73" i="7"/>
  <c r="I195" i="7"/>
  <c r="I203" i="7"/>
  <c r="G92" i="7"/>
  <c r="G136" i="7"/>
  <c r="R64" i="7"/>
  <c r="R123" i="7"/>
  <c r="R170" i="7"/>
  <c r="Q51" i="7"/>
  <c r="P68" i="7"/>
  <c r="P94" i="7"/>
  <c r="P122" i="7"/>
  <c r="P138" i="7"/>
  <c r="O175" i="7"/>
  <c r="N51" i="7"/>
  <c r="N77" i="7"/>
  <c r="N114" i="7"/>
  <c r="I175" i="7"/>
  <c r="P136" i="7"/>
  <c r="P210" i="7"/>
  <c r="R174" i="7"/>
  <c r="O156" i="7"/>
  <c r="N147" i="7"/>
  <c r="M209" i="7"/>
  <c r="O289" i="10"/>
  <c r="Q301" i="7"/>
  <c r="Q118" i="7"/>
  <c r="H311" i="9"/>
  <c r="H311" i="10"/>
  <c r="H311" i="8"/>
  <c r="L190" i="7"/>
  <c r="L373" i="7"/>
  <c r="H397" i="10"/>
  <c r="H397" i="9"/>
  <c r="H397" i="8"/>
  <c r="M109" i="7"/>
  <c r="M292" i="7"/>
  <c r="M301" i="7"/>
  <c r="M118" i="7"/>
  <c r="M97" i="7"/>
  <c r="M280" i="7"/>
  <c r="N382" i="10"/>
  <c r="N382" i="8"/>
  <c r="L297" i="7"/>
  <c r="L114" i="7"/>
  <c r="L329" i="7"/>
  <c r="L146" i="7"/>
  <c r="L178" i="7"/>
  <c r="L361" i="7"/>
  <c r="I311" i="10"/>
  <c r="I311" i="9"/>
  <c r="I311" i="8"/>
  <c r="J337" i="10"/>
  <c r="J337" i="9"/>
  <c r="J337" i="8"/>
  <c r="N346" i="10"/>
  <c r="N346" i="8"/>
  <c r="N346" i="9"/>
  <c r="I362" i="10"/>
  <c r="I362" i="9"/>
  <c r="I362" i="8"/>
  <c r="H356" i="9"/>
  <c r="H356" i="8"/>
  <c r="H356" i="10"/>
  <c r="I317" i="7"/>
  <c r="I134" i="7"/>
  <c r="Q402" i="10"/>
  <c r="Q402" i="9"/>
  <c r="Q402" i="8"/>
  <c r="Q190" i="7"/>
  <c r="Q373" i="7"/>
  <c r="P316" i="10"/>
  <c r="P316" i="9"/>
  <c r="P316" i="8"/>
  <c r="P325" i="10"/>
  <c r="P325" i="8"/>
  <c r="P325" i="9"/>
  <c r="O340" i="9"/>
  <c r="N304" i="10"/>
  <c r="N304" i="9"/>
  <c r="M405" i="10"/>
  <c r="M405" i="9"/>
  <c r="M405" i="8"/>
  <c r="K58" i="7"/>
  <c r="I102" i="7"/>
  <c r="G66" i="7"/>
  <c r="P97" i="7"/>
  <c r="P171" i="7"/>
  <c r="R67" i="7"/>
  <c r="K67" i="7"/>
  <c r="K93" i="7"/>
  <c r="L185" i="7"/>
  <c r="K135" i="7"/>
  <c r="K203" i="7"/>
  <c r="L205" i="7"/>
  <c r="J140" i="7"/>
  <c r="J185" i="7"/>
  <c r="J144" i="7"/>
  <c r="H206" i="7"/>
  <c r="I97" i="7"/>
  <c r="I111" i="7"/>
  <c r="I192" i="7"/>
  <c r="I59" i="7"/>
  <c r="I155" i="7"/>
  <c r="R205" i="7"/>
  <c r="G90" i="7"/>
  <c r="R61" i="7"/>
  <c r="R117" i="7"/>
  <c r="G170" i="7"/>
  <c r="G188" i="7"/>
  <c r="Q99" i="7"/>
  <c r="Q204" i="7"/>
  <c r="P65" i="7"/>
  <c r="P137" i="7"/>
  <c r="P90" i="7"/>
  <c r="O104" i="7"/>
  <c r="O116" i="7"/>
  <c r="O167" i="7"/>
  <c r="N99" i="7"/>
  <c r="N113" i="7"/>
  <c r="N193" i="7"/>
  <c r="O98" i="7"/>
  <c r="O173" i="7"/>
  <c r="N52" i="7"/>
  <c r="P132" i="7"/>
  <c r="I166" i="7"/>
  <c r="M166" i="7"/>
  <c r="R167" i="7"/>
  <c r="O147" i="7"/>
  <c r="N220" i="7"/>
  <c r="N220" i="10" s="1"/>
  <c r="M174" i="7"/>
  <c r="M182" i="7"/>
  <c r="G391" i="7"/>
  <c r="G208" i="7"/>
  <c r="O287" i="10"/>
  <c r="O287" i="9"/>
  <c r="H245" i="10"/>
  <c r="L311" i="7"/>
  <c r="L128" i="7"/>
  <c r="K309" i="10"/>
  <c r="K309" i="8"/>
  <c r="K309" i="9"/>
  <c r="P341" i="10"/>
  <c r="R332" i="7"/>
  <c r="R149" i="7"/>
  <c r="M298" i="7"/>
  <c r="M115" i="7"/>
  <c r="G247" i="10"/>
  <c r="G247" i="9"/>
  <c r="R317" i="7"/>
  <c r="R134" i="7"/>
  <c r="Q293" i="7"/>
  <c r="Q110" i="7"/>
  <c r="G312" i="7"/>
  <c r="G129" i="7"/>
  <c r="R241" i="8"/>
  <c r="R241" i="9"/>
  <c r="M295" i="7"/>
  <c r="M112" i="7"/>
  <c r="G306" i="7"/>
  <c r="G123" i="7"/>
  <c r="L289" i="7"/>
  <c r="L106" i="7"/>
  <c r="L328" i="8"/>
  <c r="K340" i="10"/>
  <c r="K340" i="9"/>
  <c r="K340" i="8"/>
  <c r="H394" i="10"/>
  <c r="J316" i="10"/>
  <c r="J316" i="8"/>
  <c r="J316" i="9"/>
  <c r="H374" i="10"/>
  <c r="H374" i="9"/>
  <c r="H374" i="8"/>
  <c r="Q341" i="10"/>
  <c r="Q341" i="8"/>
  <c r="I320" i="10"/>
  <c r="I320" i="8"/>
  <c r="I320" i="9"/>
  <c r="G352" i="9"/>
  <c r="G352" i="10"/>
  <c r="G352" i="8"/>
  <c r="Q381" i="10"/>
  <c r="Q381" i="8"/>
  <c r="Q381" i="9"/>
  <c r="R380" i="10"/>
  <c r="O258" i="10"/>
  <c r="O258" i="9"/>
  <c r="O320" i="7"/>
  <c r="O137" i="7"/>
  <c r="O328" i="7"/>
  <c r="O145" i="7"/>
  <c r="N242" i="10"/>
  <c r="N242" i="9"/>
  <c r="N242" i="8"/>
  <c r="N314" i="10"/>
  <c r="N314" i="9"/>
  <c r="N314" i="8"/>
  <c r="N392" i="7"/>
  <c r="N209" i="7"/>
  <c r="J408" i="10"/>
  <c r="J408" i="9"/>
  <c r="J408" i="8"/>
  <c r="M341" i="10"/>
  <c r="M341" i="9"/>
  <c r="M341" i="8"/>
  <c r="M248" i="10"/>
  <c r="G104" i="7"/>
  <c r="N105" i="7"/>
  <c r="M123" i="7"/>
  <c r="H130" i="7"/>
  <c r="I213" i="7"/>
  <c r="Q177" i="7"/>
  <c r="P143" i="7"/>
  <c r="G118" i="7"/>
  <c r="H62" i="7"/>
  <c r="H113" i="7"/>
  <c r="H70" i="7"/>
  <c r="K92" i="7"/>
  <c r="K73" i="7"/>
  <c r="L220" i="7"/>
  <c r="L220" i="10" s="1"/>
  <c r="K109" i="7"/>
  <c r="K178" i="7"/>
  <c r="N174" i="7"/>
  <c r="L155" i="7"/>
  <c r="K101" i="7"/>
  <c r="K196" i="7"/>
  <c r="J71" i="7"/>
  <c r="J113" i="7"/>
  <c r="J126" i="7"/>
  <c r="J138" i="7"/>
  <c r="J220" i="7"/>
  <c r="J220" i="10" s="1"/>
  <c r="J55" i="7"/>
  <c r="J69" i="7"/>
  <c r="J77" i="7"/>
  <c r="J88" i="7"/>
  <c r="J139" i="7"/>
  <c r="J152" i="7"/>
  <c r="J188" i="7"/>
  <c r="J198" i="7"/>
  <c r="J208" i="7"/>
  <c r="I110" i="7"/>
  <c r="I123" i="7"/>
  <c r="I67" i="7"/>
  <c r="I81" i="7"/>
  <c r="I89" i="7"/>
  <c r="I101" i="7"/>
  <c r="I179" i="7"/>
  <c r="I188" i="7"/>
  <c r="I201" i="7"/>
  <c r="I208" i="7"/>
  <c r="I219" i="7"/>
  <c r="I219" i="9" s="1"/>
  <c r="H202" i="7"/>
  <c r="R202" i="7"/>
  <c r="R59" i="7"/>
  <c r="R90" i="7"/>
  <c r="R116" i="7"/>
  <c r="R165" i="7"/>
  <c r="G157" i="7"/>
  <c r="G184" i="7"/>
  <c r="G201" i="7"/>
  <c r="G217" i="7"/>
  <c r="G217" i="9" s="1"/>
  <c r="N200" i="7"/>
  <c r="Q167" i="7"/>
  <c r="P107" i="7"/>
  <c r="P120" i="7"/>
  <c r="P135" i="7"/>
  <c r="P169" i="7"/>
  <c r="P57" i="7"/>
  <c r="P80" i="7"/>
  <c r="P89" i="7"/>
  <c r="N150" i="7"/>
  <c r="O115" i="7"/>
  <c r="O134" i="7"/>
  <c r="O163" i="7"/>
  <c r="O196" i="7"/>
  <c r="N74" i="7"/>
  <c r="N98" i="7"/>
  <c r="N112" i="7"/>
  <c r="N186" i="7"/>
  <c r="O66" i="7"/>
  <c r="O85" i="7"/>
  <c r="O161" i="7"/>
  <c r="Q163" i="7"/>
  <c r="M200" i="7"/>
  <c r="I163" i="7"/>
  <c r="P144" i="7"/>
  <c r="M201" i="7"/>
  <c r="G220" i="7"/>
  <c r="G220" i="10" s="1"/>
  <c r="M185" i="7"/>
  <c r="M215" i="7"/>
  <c r="R163" i="7"/>
  <c r="M205" i="7"/>
  <c r="N143" i="7"/>
  <c r="N214" i="7"/>
  <c r="M164" i="7"/>
  <c r="G302" i="7"/>
  <c r="G119" i="7"/>
  <c r="G347" i="9"/>
  <c r="G347" i="10"/>
  <c r="P287" i="10"/>
  <c r="P287" i="8"/>
  <c r="P287" i="9"/>
  <c r="O386" i="7"/>
  <c r="O203" i="7"/>
  <c r="M108" i="7"/>
  <c r="M291" i="7"/>
  <c r="G298" i="7"/>
  <c r="G115" i="7"/>
  <c r="G103" i="7"/>
  <c r="G286" i="7"/>
  <c r="G300" i="7"/>
  <c r="G117" i="7"/>
  <c r="M286" i="7"/>
  <c r="M103" i="7"/>
  <c r="Q319" i="7"/>
  <c r="Q136" i="7"/>
  <c r="L358" i="7"/>
  <c r="L175" i="7"/>
  <c r="P289" i="10"/>
  <c r="P289" i="9"/>
  <c r="P289" i="8"/>
  <c r="L125" i="7"/>
  <c r="L308" i="7"/>
  <c r="K379" i="10"/>
  <c r="K379" i="8"/>
  <c r="J381" i="10"/>
  <c r="J381" i="9"/>
  <c r="J381" i="8"/>
  <c r="P240" i="8"/>
  <c r="P240" i="9"/>
  <c r="N167" i="7"/>
  <c r="H94" i="7"/>
  <c r="J190" i="7"/>
  <c r="I191" i="7"/>
  <c r="O87" i="7"/>
  <c r="O77" i="7"/>
  <c r="M153" i="7"/>
  <c r="H128" i="7"/>
  <c r="H112" i="7"/>
  <c r="H125" i="7"/>
  <c r="K52" i="7"/>
  <c r="K65" i="7"/>
  <c r="L137" i="7"/>
  <c r="K121" i="7"/>
  <c r="R173" i="7"/>
  <c r="J96" i="7"/>
  <c r="J125" i="7"/>
  <c r="J159" i="7"/>
  <c r="R175" i="7"/>
  <c r="G52" i="7"/>
  <c r="R58" i="7"/>
  <c r="R89" i="7"/>
  <c r="N203" i="7"/>
  <c r="Q95" i="7"/>
  <c r="Q123" i="7"/>
  <c r="Q201" i="7"/>
  <c r="P148" i="7"/>
  <c r="P60" i="7"/>
  <c r="P84" i="7"/>
  <c r="P106" i="7"/>
  <c r="P134" i="7"/>
  <c r="Q173" i="7"/>
  <c r="O80" i="7"/>
  <c r="O114" i="7"/>
  <c r="O193" i="7"/>
  <c r="N73" i="7"/>
  <c r="N97" i="7"/>
  <c r="N111" i="7"/>
  <c r="N124" i="7"/>
  <c r="N162" i="7"/>
  <c r="I147" i="7"/>
  <c r="P129" i="7"/>
  <c r="G195" i="7"/>
  <c r="L189" i="7"/>
  <c r="R162" i="7"/>
  <c r="M190" i="7"/>
  <c r="M158" i="7"/>
  <c r="N204" i="7"/>
  <c r="M156" i="7"/>
  <c r="M140" i="7"/>
  <c r="M216" i="7"/>
  <c r="N220" i="2"/>
  <c r="N222" i="2"/>
  <c r="O400" i="8" l="1"/>
  <c r="P379" i="8"/>
  <c r="R380" i="8"/>
  <c r="H245" i="8"/>
  <c r="N360" i="8"/>
  <c r="P307" i="9"/>
  <c r="G241" i="9"/>
  <c r="H341" i="9"/>
  <c r="L241" i="10"/>
  <c r="P379" i="9"/>
  <c r="H327" i="9"/>
  <c r="L264" i="9"/>
  <c r="O340" i="8"/>
  <c r="O289" i="8"/>
  <c r="M252" i="9"/>
  <c r="H314" i="10"/>
  <c r="L240" i="9"/>
  <c r="M313" i="8"/>
  <c r="L387" i="9"/>
  <c r="L302" i="9"/>
  <c r="K390" i="10"/>
  <c r="H237" i="9"/>
  <c r="P394" i="9"/>
  <c r="G264" i="9"/>
  <c r="G241" i="10"/>
  <c r="L362" i="10"/>
  <c r="K252" i="10"/>
  <c r="P341" i="8"/>
  <c r="K311" i="10"/>
  <c r="J379" i="10"/>
  <c r="N316" i="10"/>
  <c r="P405" i="10"/>
  <c r="P587" i="10" s="1"/>
  <c r="H334" i="10"/>
  <c r="K240" i="10"/>
  <c r="P407" i="10"/>
  <c r="P589" i="10" s="1"/>
  <c r="H394" i="8"/>
  <c r="L313" i="8"/>
  <c r="G304" i="8"/>
  <c r="P405" i="9"/>
  <c r="K222" i="9"/>
  <c r="L313" i="10"/>
  <c r="K269" i="8"/>
  <c r="H395" i="9"/>
  <c r="N287" i="8"/>
  <c r="I258" i="8"/>
  <c r="P313" i="8"/>
  <c r="O311" i="10"/>
  <c r="R337" i="9"/>
  <c r="G268" i="10"/>
  <c r="O341" i="10"/>
  <c r="H395" i="10"/>
  <c r="N379" i="8"/>
  <c r="K222" i="10"/>
  <c r="N383" i="10"/>
  <c r="I318" i="10"/>
  <c r="G340" i="9"/>
  <c r="I287" i="10"/>
  <c r="K375" i="10"/>
  <c r="O246" i="9"/>
  <c r="P402" i="10"/>
  <c r="P584" i="10" s="1"/>
  <c r="I258" i="9"/>
  <c r="P313" i="9"/>
  <c r="O311" i="9"/>
  <c r="H331" i="10"/>
  <c r="G297" i="9"/>
  <c r="H331" i="8"/>
  <c r="N316" i="8"/>
  <c r="G340" i="10"/>
  <c r="I287" i="8"/>
  <c r="N289" i="10"/>
  <c r="K375" i="9"/>
  <c r="P402" i="9"/>
  <c r="I269" i="10"/>
  <c r="R289" i="9"/>
  <c r="R331" i="8"/>
  <c r="L271" i="8"/>
  <c r="K252" i="9"/>
  <c r="K269" i="10"/>
  <c r="N383" i="8"/>
  <c r="N289" i="9"/>
  <c r="M247" i="9"/>
  <c r="I269" i="9"/>
  <c r="L271" i="10"/>
  <c r="P376" i="9"/>
  <c r="Q240" i="10"/>
  <c r="N379" i="10"/>
  <c r="R337" i="10"/>
  <c r="O341" i="9"/>
  <c r="J289" i="8"/>
  <c r="J289" i="10"/>
  <c r="L328" i="9"/>
  <c r="N405" i="10"/>
  <c r="N587" i="10" s="1"/>
  <c r="L331" i="8"/>
  <c r="R289" i="8"/>
  <c r="L343" i="9"/>
  <c r="J328" i="9"/>
  <c r="L331" i="9"/>
  <c r="G304" i="10"/>
  <c r="M285" i="8"/>
  <c r="R585" i="8"/>
  <c r="G385" i="8"/>
  <c r="N374" i="9"/>
  <c r="N398" i="10"/>
  <c r="K304" i="9"/>
  <c r="P356" i="9"/>
  <c r="M327" i="10"/>
  <c r="O374" i="10"/>
  <c r="J340" i="10"/>
  <c r="N240" i="8"/>
  <c r="L343" i="10"/>
  <c r="G271" i="9"/>
  <c r="G245" i="8"/>
  <c r="M240" i="8"/>
  <c r="N398" i="9"/>
  <c r="N405" i="8"/>
  <c r="H386" i="9"/>
  <c r="J286" i="10"/>
  <c r="J399" i="9"/>
  <c r="M316" i="10"/>
  <c r="H299" i="8"/>
  <c r="G271" i="8"/>
  <c r="G245" i="10"/>
  <c r="M240" i="9"/>
  <c r="P407" i="9"/>
  <c r="M248" i="9"/>
  <c r="R316" i="8"/>
  <c r="N294" i="10"/>
  <c r="J286" i="8"/>
  <c r="Q327" i="10"/>
  <c r="J399" i="8"/>
  <c r="M316" i="9"/>
  <c r="M258" i="9"/>
  <c r="G385" i="10"/>
  <c r="H258" i="10"/>
  <c r="M397" i="10"/>
  <c r="L588" i="10"/>
  <c r="P356" i="8"/>
  <c r="O264" i="9"/>
  <c r="J304" i="10"/>
  <c r="N294" i="9"/>
  <c r="Q327" i="8"/>
  <c r="I328" i="10"/>
  <c r="M285" i="10"/>
  <c r="M258" i="10"/>
  <c r="K304" i="10"/>
  <c r="J304" i="9"/>
  <c r="O308" i="10"/>
  <c r="H313" i="9"/>
  <c r="G258" i="10"/>
  <c r="I321" i="10"/>
  <c r="I318" i="9"/>
  <c r="N397" i="10"/>
  <c r="M409" i="10"/>
  <c r="M591" i="10" s="1"/>
  <c r="M356" i="9"/>
  <c r="M304" i="10"/>
  <c r="O260" i="10"/>
  <c r="J340" i="9"/>
  <c r="H313" i="8"/>
  <c r="I589" i="8"/>
  <c r="G258" i="9"/>
  <c r="Q355" i="9"/>
  <c r="L362" i="9"/>
  <c r="Q409" i="10"/>
  <c r="Q591" i="10" s="1"/>
  <c r="N397" i="9"/>
  <c r="M409" i="9"/>
  <c r="M356" i="10"/>
  <c r="M304" i="9"/>
  <c r="O260" i="8"/>
  <c r="G590" i="10"/>
  <c r="M252" i="8"/>
  <c r="K386" i="10"/>
  <c r="N340" i="10"/>
  <c r="H310" i="10"/>
  <c r="M328" i="10"/>
  <c r="G314" i="10"/>
  <c r="N343" i="9"/>
  <c r="R316" i="10"/>
  <c r="J358" i="10"/>
  <c r="N340" i="8"/>
  <c r="Q316" i="8"/>
  <c r="N374" i="10"/>
  <c r="M381" i="10"/>
  <c r="G327" i="9"/>
  <c r="Q316" i="9"/>
  <c r="I264" i="10"/>
  <c r="L386" i="10"/>
  <c r="Q360" i="9"/>
  <c r="O330" i="10"/>
  <c r="R297" i="8"/>
  <c r="M381" i="9"/>
  <c r="P266" i="8"/>
  <c r="R386" i="8"/>
  <c r="G327" i="10"/>
  <c r="J246" i="10"/>
  <c r="L380" i="9"/>
  <c r="P237" i="8"/>
  <c r="O589" i="9"/>
  <c r="H340" i="9"/>
  <c r="K407" i="8"/>
  <c r="K374" i="10"/>
  <c r="K381" i="8"/>
  <c r="K246" i="10"/>
  <c r="M327" i="8"/>
  <c r="P266" i="10"/>
  <c r="K386" i="9"/>
  <c r="I264" i="8"/>
  <c r="M380" i="9"/>
  <c r="M350" i="10"/>
  <c r="O397" i="10"/>
  <c r="L386" i="9"/>
  <c r="O330" i="8"/>
  <c r="P258" i="10"/>
  <c r="R386" i="10"/>
  <c r="J246" i="9"/>
  <c r="L380" i="10"/>
  <c r="L327" i="10"/>
  <c r="J400" i="10"/>
  <c r="I245" i="9"/>
  <c r="G266" i="9"/>
  <c r="M374" i="8"/>
  <c r="K374" i="9"/>
  <c r="R374" i="10"/>
  <c r="K381" i="10"/>
  <c r="M264" i="9"/>
  <c r="Q240" i="9"/>
  <c r="Q264" i="9"/>
  <c r="H405" i="9"/>
  <c r="H405" i="10"/>
  <c r="N240" i="9"/>
  <c r="R297" i="10"/>
  <c r="M380" i="10"/>
  <c r="I304" i="10"/>
  <c r="P258" i="9"/>
  <c r="K360" i="9"/>
  <c r="I316" i="10"/>
  <c r="L327" i="9"/>
  <c r="K390" i="8"/>
  <c r="M374" i="9"/>
  <c r="R587" i="8"/>
  <c r="M264" i="8"/>
  <c r="M397" i="9"/>
  <c r="G397" i="9"/>
  <c r="J362" i="10"/>
  <c r="I304" i="9"/>
  <c r="P340" i="9"/>
  <c r="K360" i="10"/>
  <c r="O374" i="9"/>
  <c r="O246" i="10"/>
  <c r="I316" i="9"/>
  <c r="J331" i="9"/>
  <c r="R304" i="8"/>
  <c r="G344" i="9"/>
  <c r="R374" i="9"/>
  <c r="N380" i="10"/>
  <c r="Q264" i="8"/>
  <c r="G260" i="8"/>
  <c r="N364" i="9"/>
  <c r="K407" i="10"/>
  <c r="K589" i="10" s="1"/>
  <c r="R591" i="10"/>
  <c r="I245" i="10"/>
  <c r="K223" i="8"/>
  <c r="K588" i="8" s="1"/>
  <c r="N268" i="8"/>
  <c r="M276" i="8"/>
  <c r="H310" i="8"/>
  <c r="G266" i="10"/>
  <c r="G344" i="10"/>
  <c r="H258" i="9"/>
  <c r="O282" i="10"/>
  <c r="N380" i="9"/>
  <c r="O264" i="8"/>
  <c r="O308" i="8"/>
  <c r="P397" i="9"/>
  <c r="J374" i="9"/>
  <c r="M334" i="10"/>
  <c r="P327" i="9"/>
  <c r="P314" i="10"/>
  <c r="N275" i="10"/>
  <c r="I374" i="10"/>
  <c r="P409" i="9"/>
  <c r="K316" i="9"/>
  <c r="L584" i="10"/>
  <c r="G336" i="8"/>
  <c r="R590" i="10"/>
  <c r="G587" i="10"/>
  <c r="O314" i="10"/>
  <c r="P376" i="8"/>
  <c r="L268" i="8"/>
  <c r="P327" i="10"/>
  <c r="P314" i="8"/>
  <c r="N275" i="8"/>
  <c r="J302" i="10"/>
  <c r="I374" i="9"/>
  <c r="N358" i="10"/>
  <c r="I338" i="10"/>
  <c r="J307" i="10"/>
  <c r="O331" i="9"/>
  <c r="P409" i="10"/>
  <c r="P591" i="10" s="1"/>
  <c r="K316" i="8"/>
  <c r="L340" i="9"/>
  <c r="G336" i="10"/>
  <c r="O364" i="9"/>
  <c r="I327" i="10"/>
  <c r="G316" i="8"/>
  <c r="I327" i="8"/>
  <c r="K331" i="9"/>
  <c r="H321" i="9"/>
  <c r="O290" i="8"/>
  <c r="O304" i="10"/>
  <c r="R255" i="9"/>
  <c r="M257" i="9"/>
  <c r="K331" i="10"/>
  <c r="H321" i="8"/>
  <c r="Q397" i="10"/>
  <c r="O290" i="9"/>
  <c r="G374" i="10"/>
  <c r="I294" i="10"/>
  <c r="J290" i="10"/>
  <c r="J388" i="8"/>
  <c r="R588" i="10"/>
  <c r="Q584" i="8"/>
  <c r="G297" i="10"/>
  <c r="H332" i="10"/>
  <c r="I373" i="10"/>
  <c r="L336" i="9"/>
  <c r="H376" i="10"/>
  <c r="R255" i="8"/>
  <c r="L409" i="10"/>
  <c r="L591" i="10" s="1"/>
  <c r="K363" i="9"/>
  <c r="H360" i="8"/>
  <c r="J374" i="10"/>
  <c r="G257" i="9"/>
  <c r="I397" i="9"/>
  <c r="J307" i="8"/>
  <c r="O316" i="10"/>
  <c r="M589" i="9"/>
  <c r="J391" i="10"/>
  <c r="M257" i="10"/>
  <c r="Q397" i="9"/>
  <c r="O281" i="9"/>
  <c r="O276" i="10"/>
  <c r="I294" i="9"/>
  <c r="J290" i="8"/>
  <c r="L284" i="9"/>
  <c r="L302" i="10"/>
  <c r="L336" i="10"/>
  <c r="L409" i="8"/>
  <c r="H264" i="10"/>
  <c r="R376" i="8"/>
  <c r="P374" i="8"/>
  <c r="K363" i="10"/>
  <c r="H360" i="9"/>
  <c r="H327" i="8"/>
  <c r="L589" i="10"/>
  <c r="J328" i="8"/>
  <c r="O316" i="9"/>
  <c r="N589" i="10"/>
  <c r="R355" i="8"/>
  <c r="H249" i="10"/>
  <c r="I397" i="8"/>
  <c r="J302" i="8"/>
  <c r="M328" i="9"/>
  <c r="H376" i="8"/>
  <c r="N292" i="10"/>
  <c r="J394" i="10"/>
  <c r="O355" i="10"/>
  <c r="M331" i="8"/>
  <c r="P264" i="10"/>
  <c r="O281" i="10"/>
  <c r="O276" i="9"/>
  <c r="R266" i="10"/>
  <c r="L284" i="8"/>
  <c r="N262" i="9"/>
  <c r="J334" i="8"/>
  <c r="Q378" i="9"/>
  <c r="P304" i="10"/>
  <c r="P374" i="10"/>
  <c r="K588" i="9"/>
  <c r="R373" i="9"/>
  <c r="G374" i="9"/>
  <c r="H328" i="8"/>
  <c r="O383" i="8"/>
  <c r="P330" i="9"/>
  <c r="N292" i="8"/>
  <c r="O355" i="9"/>
  <c r="P264" i="9"/>
  <c r="M276" i="10"/>
  <c r="R266" i="8"/>
  <c r="N262" i="10"/>
  <c r="J334" i="9"/>
  <c r="Q355" i="10"/>
  <c r="H264" i="9"/>
  <c r="O583" i="10"/>
  <c r="R376" i="9"/>
  <c r="O304" i="8"/>
  <c r="J590" i="10"/>
  <c r="J308" i="10"/>
  <c r="H299" i="9"/>
  <c r="I584" i="9"/>
  <c r="J388" i="9"/>
  <c r="H328" i="9"/>
  <c r="R355" i="10"/>
  <c r="J394" i="8"/>
  <c r="Q360" i="8"/>
  <c r="N360" i="9"/>
  <c r="L307" i="8"/>
  <c r="I313" i="10"/>
  <c r="L285" i="9"/>
  <c r="L364" i="9"/>
  <c r="H386" i="8"/>
  <c r="L364" i="10"/>
  <c r="L285" i="10"/>
  <c r="R258" i="10"/>
  <c r="J360" i="10"/>
  <c r="I386" i="10"/>
  <c r="J360" i="9"/>
  <c r="N297" i="9"/>
  <c r="Q334" i="9"/>
  <c r="O397" i="9"/>
  <c r="K299" i="10"/>
  <c r="K299" i="9"/>
  <c r="O362" i="8"/>
  <c r="J373" i="8"/>
  <c r="I358" i="10"/>
  <c r="O362" i="9"/>
  <c r="G273" i="8"/>
  <c r="G273" i="10"/>
  <c r="G343" i="8"/>
  <c r="R400" i="9"/>
  <c r="I358" i="9"/>
  <c r="Q363" i="10"/>
  <c r="I261" i="9"/>
  <c r="O406" i="8"/>
  <c r="O588" i="8" s="1"/>
  <c r="R336" i="9"/>
  <c r="M266" i="9"/>
  <c r="K344" i="10"/>
  <c r="Q334" i="10"/>
  <c r="P280" i="9"/>
  <c r="K344" i="9"/>
  <c r="I310" i="10"/>
  <c r="Q276" i="10"/>
  <c r="Q365" i="10"/>
  <c r="J268" i="8"/>
  <c r="R371" i="8"/>
  <c r="P292" i="8"/>
  <c r="H316" i="9"/>
  <c r="M300" i="9"/>
  <c r="J298" i="8"/>
  <c r="I260" i="9"/>
  <c r="O406" i="10"/>
  <c r="M310" i="9"/>
  <c r="Q405" i="10"/>
  <c r="I261" i="8"/>
  <c r="M256" i="10"/>
  <c r="P284" i="10"/>
  <c r="L360" i="9"/>
  <c r="G250" i="9"/>
  <c r="I342" i="8"/>
  <c r="M256" i="9"/>
  <c r="P284" i="9"/>
  <c r="H290" i="8"/>
  <c r="L360" i="8"/>
  <c r="P386" i="8"/>
  <c r="Q409" i="9"/>
  <c r="L282" i="10"/>
  <c r="I334" i="8"/>
  <c r="L260" i="9"/>
  <c r="Q326" i="9"/>
  <c r="P360" i="8"/>
  <c r="M373" i="9"/>
  <c r="M360" i="9"/>
  <c r="H298" i="9"/>
  <c r="N331" i="10"/>
  <c r="H362" i="8"/>
  <c r="N331" i="9"/>
  <c r="N334" i="10"/>
  <c r="K318" i="10"/>
  <c r="P290" i="9"/>
  <c r="N284" i="8"/>
  <c r="N394" i="10"/>
  <c r="R394" i="8"/>
  <c r="M255" i="9"/>
  <c r="H318" i="10"/>
  <c r="G364" i="8"/>
  <c r="N394" i="8"/>
  <c r="M336" i="8"/>
  <c r="N396" i="8"/>
  <c r="Q282" i="9"/>
  <c r="H308" i="8"/>
  <c r="K235" i="10"/>
  <c r="R360" i="10"/>
  <c r="K260" i="10"/>
  <c r="P238" i="10"/>
  <c r="H257" i="9"/>
  <c r="H257" i="8"/>
  <c r="G292" i="9"/>
  <c r="G394" i="9"/>
  <c r="P342" i="10"/>
  <c r="N355" i="8"/>
  <c r="Q395" i="8"/>
  <c r="G284" i="8"/>
  <c r="Q292" i="10"/>
  <c r="Q276" i="8"/>
  <c r="R336" i="10"/>
  <c r="M373" i="8"/>
  <c r="N284" i="9"/>
  <c r="K364" i="10"/>
  <c r="N334" i="8"/>
  <c r="R394" i="9"/>
  <c r="M360" i="10"/>
  <c r="Q265" i="8"/>
  <c r="M336" i="10"/>
  <c r="Q363" i="9"/>
  <c r="Q405" i="9"/>
  <c r="P342" i="8"/>
  <c r="G388" i="10"/>
  <c r="L264" i="10"/>
  <c r="N396" i="10"/>
  <c r="Q282" i="8"/>
  <c r="K235" i="9"/>
  <c r="H357" i="8"/>
  <c r="H308" i="10"/>
  <c r="N298" i="10"/>
  <c r="K315" i="10"/>
  <c r="K260" i="9"/>
  <c r="P238" i="9"/>
  <c r="G409" i="10"/>
  <c r="G591" i="10" s="1"/>
  <c r="Q292" i="8"/>
  <c r="H316" i="10"/>
  <c r="G394" i="8"/>
  <c r="K332" i="10"/>
  <c r="Q395" i="9"/>
  <c r="G284" i="9"/>
  <c r="P290" i="10"/>
  <c r="N400" i="10"/>
  <c r="O360" i="8"/>
  <c r="H241" i="8"/>
  <c r="R284" i="10"/>
  <c r="R302" i="10"/>
  <c r="K405" i="10"/>
  <c r="Q265" i="10"/>
  <c r="K364" i="8"/>
  <c r="K405" i="9"/>
  <c r="K587" i="9" s="1"/>
  <c r="R360" i="8"/>
  <c r="G328" i="8"/>
  <c r="J335" i="8"/>
  <c r="I290" i="8"/>
  <c r="Q349" i="10"/>
  <c r="I364" i="10"/>
  <c r="K315" i="8"/>
  <c r="M406" i="10"/>
  <c r="M588" i="10" s="1"/>
  <c r="R284" i="9"/>
  <c r="P328" i="8"/>
  <c r="G292" i="10"/>
  <c r="H244" i="10"/>
  <c r="H274" i="10"/>
  <c r="Q396" i="10"/>
  <c r="H336" i="8"/>
  <c r="O335" i="9"/>
  <c r="G364" i="9"/>
  <c r="J364" i="10"/>
  <c r="Q365" i="8"/>
  <c r="I297" i="9"/>
  <c r="N361" i="8"/>
  <c r="L394" i="9"/>
  <c r="J298" i="10"/>
  <c r="I284" i="9"/>
  <c r="J335" i="9"/>
  <c r="G334" i="10"/>
  <c r="M358" i="10"/>
  <c r="Q349" i="8"/>
  <c r="I364" i="9"/>
  <c r="I363" i="10"/>
  <c r="I299" i="9"/>
  <c r="N373" i="9"/>
  <c r="M406" i="9"/>
  <c r="M254" i="8"/>
  <c r="L298" i="9"/>
  <c r="K273" i="10"/>
  <c r="P281" i="10"/>
  <c r="I313" i="9"/>
  <c r="L237" i="10"/>
  <c r="H281" i="9"/>
  <c r="Q396" i="8"/>
  <c r="Q266" i="9"/>
  <c r="N362" i="8"/>
  <c r="K324" i="9"/>
  <c r="H318" i="8"/>
  <c r="H336" i="9"/>
  <c r="J364" i="9"/>
  <c r="Q326" i="8"/>
  <c r="H244" i="8"/>
  <c r="J342" i="10"/>
  <c r="K297" i="10"/>
  <c r="M255" i="8"/>
  <c r="K297" i="8"/>
  <c r="G250" i="10"/>
  <c r="N355" i="9"/>
  <c r="L394" i="10"/>
  <c r="I290" i="10"/>
  <c r="J222" i="10"/>
  <c r="N290" i="9"/>
  <c r="I284" i="10"/>
  <c r="M310" i="10"/>
  <c r="G334" i="8"/>
  <c r="M358" i="8"/>
  <c r="I386" i="9"/>
  <c r="P360" i="9"/>
  <c r="I363" i="8"/>
  <c r="P386" i="9"/>
  <c r="N338" i="8"/>
  <c r="J268" i="10"/>
  <c r="M266" i="10"/>
  <c r="G406" i="8"/>
  <c r="N373" i="10"/>
  <c r="L298" i="10"/>
  <c r="K273" i="9"/>
  <c r="P281" i="9"/>
  <c r="M300" i="10"/>
  <c r="H357" i="9"/>
  <c r="R258" i="8"/>
  <c r="K332" i="9"/>
  <c r="L260" i="10"/>
  <c r="M362" i="10"/>
  <c r="N362" i="10"/>
  <c r="K257" i="9"/>
  <c r="N352" i="9"/>
  <c r="P280" i="8"/>
  <c r="I391" i="8"/>
  <c r="L237" i="9"/>
  <c r="G409" i="8"/>
  <c r="K257" i="8"/>
  <c r="N406" i="10"/>
  <c r="N588" i="10" s="1"/>
  <c r="J222" i="9"/>
  <c r="J587" i="9" s="1"/>
  <c r="N290" i="8"/>
  <c r="J373" i="10"/>
  <c r="N338" i="10"/>
  <c r="K328" i="10"/>
  <c r="N361" i="9"/>
  <c r="I310" i="8"/>
  <c r="H274" i="9"/>
  <c r="I260" i="8"/>
  <c r="J405" i="10"/>
  <c r="J405" i="8"/>
  <c r="H404" i="8"/>
  <c r="H404" i="10"/>
  <c r="H586" i="10" s="1"/>
  <c r="K402" i="8"/>
  <c r="K402" i="10"/>
  <c r="K584" i="10" s="1"/>
  <c r="R400" i="8"/>
  <c r="J400" i="9"/>
  <c r="N400" i="8"/>
  <c r="L397" i="10"/>
  <c r="L397" i="8"/>
  <c r="P397" i="10"/>
  <c r="I391" i="9"/>
  <c r="G388" i="9"/>
  <c r="R388" i="9"/>
  <c r="R388" i="8"/>
  <c r="K387" i="8"/>
  <c r="K387" i="10"/>
  <c r="N386" i="9"/>
  <c r="N386" i="8"/>
  <c r="Q386" i="9"/>
  <c r="J386" i="10"/>
  <c r="Q386" i="10"/>
  <c r="J386" i="8"/>
  <c r="Q376" i="10"/>
  <c r="Q376" i="9"/>
  <c r="K373" i="9"/>
  <c r="K373" i="10"/>
  <c r="H373" i="8"/>
  <c r="G373" i="10"/>
  <c r="H373" i="9"/>
  <c r="R371" i="10"/>
  <c r="P371" i="9"/>
  <c r="R361" i="10"/>
  <c r="M361" i="10"/>
  <c r="N358" i="9"/>
  <c r="M355" i="10"/>
  <c r="M355" i="9"/>
  <c r="P355" i="8"/>
  <c r="P355" i="9"/>
  <c r="M350" i="9"/>
  <c r="N349" i="8"/>
  <c r="N343" i="10"/>
  <c r="G343" i="10"/>
  <c r="O342" i="9"/>
  <c r="J342" i="8"/>
  <c r="K342" i="8"/>
  <c r="K342" i="9"/>
  <c r="M340" i="10"/>
  <c r="M340" i="8"/>
  <c r="I338" i="8"/>
  <c r="G331" i="10"/>
  <c r="O331" i="10"/>
  <c r="G331" i="8"/>
  <c r="P331" i="10"/>
  <c r="P331" i="9"/>
  <c r="J331" i="8"/>
  <c r="M331" i="9"/>
  <c r="N330" i="10"/>
  <c r="N330" i="8"/>
  <c r="P330" i="8"/>
  <c r="G330" i="10"/>
  <c r="R330" i="8"/>
  <c r="R330" i="10"/>
  <c r="G328" i="9"/>
  <c r="P328" i="9"/>
  <c r="R328" i="10"/>
  <c r="R328" i="9"/>
  <c r="K324" i="8"/>
  <c r="K310" i="10"/>
  <c r="O297" i="9"/>
  <c r="H292" i="10"/>
  <c r="K308" i="8"/>
  <c r="N297" i="8"/>
  <c r="P299" i="9"/>
  <c r="H292" i="9"/>
  <c r="P299" i="8"/>
  <c r="I292" i="9"/>
  <c r="M321" i="10"/>
  <c r="G287" i="9"/>
  <c r="J321" i="8"/>
  <c r="J318" i="10"/>
  <c r="M321" i="9"/>
  <c r="K292" i="10"/>
  <c r="Q290" i="10"/>
  <c r="J318" i="9"/>
  <c r="G290" i="10"/>
  <c r="G287" i="10"/>
  <c r="O298" i="10"/>
  <c r="P321" i="10"/>
  <c r="K292" i="9"/>
  <c r="H298" i="8"/>
  <c r="G290" i="9"/>
  <c r="Q290" i="8"/>
  <c r="J321" i="10"/>
  <c r="N308" i="9"/>
  <c r="O298" i="9"/>
  <c r="P321" i="9"/>
  <c r="H297" i="8"/>
  <c r="Q289" i="10"/>
  <c r="I321" i="9"/>
  <c r="N298" i="9"/>
  <c r="I297" i="10"/>
  <c r="R292" i="9"/>
  <c r="R321" i="9"/>
  <c r="Q289" i="9"/>
  <c r="K310" i="9"/>
  <c r="O297" i="10"/>
  <c r="N268" i="9"/>
  <c r="P268" i="10"/>
  <c r="P268" i="9"/>
  <c r="M268" i="8"/>
  <c r="H250" i="8"/>
  <c r="P241" i="10"/>
  <c r="H241" i="9"/>
  <c r="P241" i="8"/>
  <c r="O238" i="8"/>
  <c r="R292" i="8"/>
  <c r="R331" i="9"/>
  <c r="J362" i="9"/>
  <c r="K328" i="8"/>
  <c r="M362" i="9"/>
  <c r="O335" i="8"/>
  <c r="K397" i="10"/>
  <c r="K376" i="10"/>
  <c r="N251" i="10"/>
  <c r="Q394" i="10"/>
  <c r="R321" i="10"/>
  <c r="L342" i="8"/>
  <c r="P324" i="8"/>
  <c r="R294" i="10"/>
  <c r="J397" i="8"/>
  <c r="J376" i="9"/>
  <c r="P298" i="8"/>
  <c r="K308" i="9"/>
  <c r="L307" i="9"/>
  <c r="L276" i="8"/>
  <c r="J363" i="10"/>
  <c r="R361" i="8"/>
  <c r="N276" i="9"/>
  <c r="M254" i="9"/>
  <c r="P354" i="8"/>
  <c r="I298" i="8"/>
  <c r="Q297" i="9"/>
  <c r="I292" i="10"/>
  <c r="J352" i="10"/>
  <c r="Q399" i="9"/>
  <c r="O238" i="9"/>
  <c r="N266" i="10"/>
  <c r="N352" i="10"/>
  <c r="M307" i="9"/>
  <c r="J344" i="9"/>
  <c r="O282" i="9"/>
  <c r="I334" i="10"/>
  <c r="L258" i="8"/>
  <c r="M361" i="9"/>
  <c r="J336" i="9"/>
  <c r="J245" i="8"/>
  <c r="P371" i="10"/>
  <c r="K362" i="9"/>
  <c r="K355" i="9"/>
  <c r="G358" i="8"/>
  <c r="I249" i="10"/>
  <c r="I406" i="9"/>
  <c r="I588" i="9" s="1"/>
  <c r="H362" i="10"/>
  <c r="K268" i="9"/>
  <c r="H361" i="10"/>
  <c r="I328" i="9"/>
  <c r="R299" i="10"/>
  <c r="Q258" i="9"/>
  <c r="J391" i="8"/>
  <c r="P396" i="10"/>
  <c r="O268" i="10"/>
  <c r="K268" i="10"/>
  <c r="K397" i="8"/>
  <c r="K334" i="9"/>
  <c r="Q362" i="8"/>
  <c r="H359" i="10"/>
  <c r="H361" i="9"/>
  <c r="J273" i="10"/>
  <c r="P282" i="8"/>
  <c r="K376" i="9"/>
  <c r="Q298" i="10"/>
  <c r="M364" i="9"/>
  <c r="O394" i="10"/>
  <c r="I249" i="9"/>
  <c r="L290" i="9"/>
  <c r="P292" i="9"/>
  <c r="N349" i="9"/>
  <c r="I373" i="9"/>
  <c r="L385" i="10"/>
  <c r="M288" i="8"/>
  <c r="Q248" i="10"/>
  <c r="M307" i="8"/>
  <c r="O233" i="10"/>
  <c r="O266" i="8"/>
  <c r="G397" i="10"/>
  <c r="N336" i="9"/>
  <c r="H266" i="10"/>
  <c r="N336" i="8"/>
  <c r="N371" i="9"/>
  <c r="G358" i="10"/>
  <c r="J336" i="8"/>
  <c r="R299" i="8"/>
  <c r="O233" i="8"/>
  <c r="K362" i="10"/>
  <c r="L342" i="10"/>
  <c r="P396" i="9"/>
  <c r="Q362" i="10"/>
  <c r="J273" i="8"/>
  <c r="J352" i="9"/>
  <c r="J245" i="9"/>
  <c r="J278" i="10"/>
  <c r="O268" i="9"/>
  <c r="J297" i="9"/>
  <c r="M297" i="10"/>
  <c r="G355" i="9"/>
  <c r="K334" i="8"/>
  <c r="H359" i="9"/>
  <c r="K352" i="10"/>
  <c r="J257" i="10"/>
  <c r="Q298" i="9"/>
  <c r="O394" i="9"/>
  <c r="L233" i="10"/>
  <c r="Q321" i="10"/>
  <c r="I360" i="8"/>
  <c r="J264" i="9"/>
  <c r="P336" i="8"/>
  <c r="Q248" i="8"/>
  <c r="H297" i="10"/>
  <c r="I282" i="8"/>
  <c r="J344" i="10"/>
  <c r="Q258" i="10"/>
  <c r="K394" i="9"/>
  <c r="N308" i="8"/>
  <c r="Q364" i="9"/>
  <c r="K223" i="10"/>
  <c r="K588" i="10" s="1"/>
  <c r="O334" i="10"/>
  <c r="J278" i="8"/>
  <c r="P285" i="9"/>
  <c r="K279" i="9"/>
  <c r="J297" i="8"/>
  <c r="R358" i="9"/>
  <c r="M297" i="9"/>
  <c r="N255" i="8"/>
  <c r="G355" i="10"/>
  <c r="P255" i="10"/>
  <c r="K352" i="9"/>
  <c r="J257" i="9"/>
  <c r="L233" i="8"/>
  <c r="J358" i="9"/>
  <c r="Q321" i="9"/>
  <c r="Q364" i="10"/>
  <c r="O383" i="9"/>
  <c r="H347" i="8"/>
  <c r="Q245" i="10"/>
  <c r="K255" i="8"/>
  <c r="Q342" i="9"/>
  <c r="H364" i="8"/>
  <c r="O266" i="10"/>
  <c r="Q237" i="9"/>
  <c r="L406" i="9"/>
  <c r="I342" i="10"/>
  <c r="N371" i="10"/>
  <c r="K394" i="10"/>
  <c r="Q394" i="9"/>
  <c r="J264" i="10"/>
  <c r="Q342" i="8"/>
  <c r="O334" i="9"/>
  <c r="P324" i="10"/>
  <c r="K279" i="10"/>
  <c r="R294" i="9"/>
  <c r="J397" i="10"/>
  <c r="N237" i="10"/>
  <c r="P298" i="10"/>
  <c r="R358" i="10"/>
  <c r="N255" i="10"/>
  <c r="L276" i="10"/>
  <c r="P255" i="8"/>
  <c r="N276" i="10"/>
  <c r="P354" i="10"/>
  <c r="I298" i="10"/>
  <c r="Q308" i="9"/>
  <c r="M288" i="10"/>
  <c r="I286" i="10"/>
  <c r="I406" i="8"/>
  <c r="H334" i="8"/>
  <c r="Q399" i="10"/>
  <c r="H347" i="9"/>
  <c r="H364" i="10"/>
  <c r="N266" i="9"/>
  <c r="Q245" i="8"/>
  <c r="K255" i="10"/>
  <c r="I282" i="9"/>
  <c r="H266" i="9"/>
  <c r="L385" i="9"/>
  <c r="P336" i="10"/>
  <c r="Q237" i="10"/>
  <c r="I360" i="9"/>
  <c r="L406" i="8"/>
  <c r="P282" i="10"/>
  <c r="J330" i="9"/>
  <c r="O373" i="9"/>
  <c r="P362" i="9"/>
  <c r="J363" i="8"/>
  <c r="J279" i="8"/>
  <c r="L290" i="10"/>
  <c r="J330" i="10"/>
  <c r="L258" i="10"/>
  <c r="P362" i="10"/>
  <c r="K355" i="10"/>
  <c r="P285" i="8"/>
  <c r="N237" i="8"/>
  <c r="H268" i="10"/>
  <c r="M334" i="8"/>
  <c r="P308" i="9"/>
  <c r="H355" i="9"/>
  <c r="N250" i="10"/>
  <c r="I396" i="10"/>
  <c r="P334" i="9"/>
  <c r="Q278" i="10"/>
  <c r="J398" i="9"/>
  <c r="Q328" i="9"/>
  <c r="I255" i="8"/>
  <c r="G373" i="9"/>
  <c r="K237" i="8"/>
  <c r="P308" i="8"/>
  <c r="I268" i="10"/>
  <c r="H385" i="8"/>
  <c r="H355" i="8"/>
  <c r="N250" i="9"/>
  <c r="I396" i="9"/>
  <c r="G406" i="10"/>
  <c r="G588" i="10" s="1"/>
  <c r="P334" i="8"/>
  <c r="Q278" i="8"/>
  <c r="H332" i="8"/>
  <c r="J398" i="8"/>
  <c r="R302" i="9"/>
  <c r="M290" i="9"/>
  <c r="K336" i="8"/>
  <c r="Q266" i="8"/>
  <c r="O364" i="8"/>
  <c r="R268" i="10"/>
  <c r="O360" i="9"/>
  <c r="O358" i="10"/>
  <c r="P265" i="10"/>
  <c r="J255" i="9"/>
  <c r="O358" i="9"/>
  <c r="N291" i="8"/>
  <c r="G278" i="10"/>
  <c r="I265" i="9"/>
  <c r="I308" i="10"/>
  <c r="K318" i="8"/>
  <c r="I266" i="10"/>
  <c r="P364" i="9"/>
  <c r="M342" i="8"/>
  <c r="N247" i="9"/>
  <c r="J266" i="9"/>
  <c r="M376" i="10"/>
  <c r="G310" i="10"/>
  <c r="H250" i="9"/>
  <c r="M290" i="10"/>
  <c r="H282" i="10"/>
  <c r="P363" i="10"/>
  <c r="G265" i="10"/>
  <c r="K237" i="9"/>
  <c r="Q268" i="9"/>
  <c r="N364" i="8"/>
  <c r="H385" i="9"/>
  <c r="I268" i="8"/>
  <c r="P267" i="10"/>
  <c r="K290" i="8"/>
  <c r="I265" i="10"/>
  <c r="P291" i="10"/>
  <c r="I308" i="8"/>
  <c r="L368" i="10"/>
  <c r="I266" i="8"/>
  <c r="P364" i="10"/>
  <c r="N408" i="10"/>
  <c r="J266" i="10"/>
  <c r="L256" i="10"/>
  <c r="M376" i="9"/>
  <c r="J390" i="10"/>
  <c r="J250" i="9"/>
  <c r="L251" i="9"/>
  <c r="K321" i="9"/>
  <c r="K321" i="8"/>
  <c r="K336" i="10"/>
  <c r="H282" i="9"/>
  <c r="P363" i="9"/>
  <c r="O342" i="10"/>
  <c r="G278" i="9"/>
  <c r="N359" i="8"/>
  <c r="P265" i="9"/>
  <c r="K282" i="8"/>
  <c r="L268" i="9"/>
  <c r="Q268" i="10"/>
  <c r="Q338" i="10"/>
  <c r="Q358" i="10"/>
  <c r="N234" i="10"/>
  <c r="N278" i="10"/>
  <c r="L368" i="9"/>
  <c r="H358" i="10"/>
  <c r="N408" i="9"/>
  <c r="N590" i="9" s="1"/>
  <c r="M244" i="8"/>
  <c r="J390" i="9"/>
  <c r="L251" i="8"/>
  <c r="H338" i="10"/>
  <c r="R275" i="9"/>
  <c r="P254" i="10"/>
  <c r="R268" i="8"/>
  <c r="I376" i="9"/>
  <c r="P406" i="10"/>
  <c r="P588" i="10" s="1"/>
  <c r="I376" i="10"/>
  <c r="M342" i="10"/>
  <c r="O373" i="10"/>
  <c r="K358" i="9"/>
  <c r="K358" i="10"/>
  <c r="P406" i="9"/>
  <c r="J255" i="8"/>
  <c r="K290" i="9"/>
  <c r="P223" i="8"/>
  <c r="P588" i="8" s="1"/>
  <c r="H290" i="9"/>
  <c r="Q338" i="9"/>
  <c r="N406" i="9"/>
  <c r="Q358" i="9"/>
  <c r="I299" i="10"/>
  <c r="N234" i="9"/>
  <c r="N278" i="9"/>
  <c r="H358" i="8"/>
  <c r="O390" i="9"/>
  <c r="J279" i="10"/>
  <c r="M364" i="10"/>
  <c r="J308" i="8"/>
  <c r="Q308" i="10"/>
  <c r="Q297" i="10"/>
  <c r="R237" i="9"/>
  <c r="R290" i="10"/>
  <c r="I255" i="9"/>
  <c r="R280" i="8"/>
  <c r="G335" i="10"/>
  <c r="H268" i="9"/>
  <c r="P254" i="9"/>
  <c r="G265" i="8"/>
  <c r="R373" i="8"/>
  <c r="G257" i="8"/>
  <c r="L272" i="8"/>
  <c r="G335" i="9"/>
  <c r="P223" i="9"/>
  <c r="P271" i="10"/>
  <c r="H338" i="8"/>
  <c r="Q328" i="8"/>
  <c r="R290" i="9"/>
  <c r="K282" i="10"/>
  <c r="R237" i="10"/>
  <c r="R280" i="9"/>
  <c r="L282" i="9"/>
  <c r="R265" i="10"/>
  <c r="M268" i="10"/>
  <c r="L272" i="10"/>
  <c r="I257" i="9"/>
  <c r="M402" i="9"/>
  <c r="R313" i="8"/>
  <c r="L250" i="8"/>
  <c r="P267" i="9"/>
  <c r="J359" i="10"/>
  <c r="I381" i="9"/>
  <c r="P343" i="8"/>
  <c r="L399" i="9"/>
  <c r="M399" i="9"/>
  <c r="K224" i="8"/>
  <c r="P315" i="9"/>
  <c r="P315" i="8"/>
  <c r="P310" i="9"/>
  <c r="I256" i="10"/>
  <c r="P393" i="9"/>
  <c r="O275" i="10"/>
  <c r="Q383" i="9"/>
  <c r="Q383" i="10"/>
  <c r="H381" i="10"/>
  <c r="K256" i="9"/>
  <c r="K256" i="8"/>
  <c r="O408" i="10"/>
  <c r="R326" i="9"/>
  <c r="O347" i="8"/>
  <c r="R273" i="10"/>
  <c r="I256" i="8"/>
  <c r="P393" i="10"/>
  <c r="O275" i="8"/>
  <c r="J276" i="10"/>
  <c r="G237" i="9"/>
  <c r="R375" i="9"/>
  <c r="K388" i="10"/>
  <c r="O286" i="8"/>
  <c r="K388" i="8"/>
  <c r="R326" i="10"/>
  <c r="I239" i="9"/>
  <c r="R273" i="8"/>
  <c r="P335" i="9"/>
  <c r="R407" i="9"/>
  <c r="O271" i="10"/>
  <c r="K291" i="8"/>
  <c r="I239" i="8"/>
  <c r="G244" i="8"/>
  <c r="R233" i="9"/>
  <c r="N256" i="10"/>
  <c r="O271" i="8"/>
  <c r="K319" i="10"/>
  <c r="R313" i="10"/>
  <c r="L250" i="10"/>
  <c r="H281" i="8"/>
  <c r="O343" i="10"/>
  <c r="P370" i="10"/>
  <c r="I233" i="8"/>
  <c r="R310" i="9"/>
  <c r="G296" i="10"/>
  <c r="M270" i="10"/>
  <c r="O367" i="9"/>
  <c r="G332" i="9"/>
  <c r="L309" i="8"/>
  <c r="M267" i="10"/>
  <c r="P337" i="9"/>
  <c r="O343" i="8"/>
  <c r="M371" i="9"/>
  <c r="M237" i="8"/>
  <c r="Q262" i="8"/>
  <c r="I233" i="10"/>
  <c r="L224" i="8"/>
  <c r="J249" i="8"/>
  <c r="K338" i="10"/>
  <c r="I356" i="8"/>
  <c r="M371" i="8"/>
  <c r="G325" i="9"/>
  <c r="H302" i="10"/>
  <c r="J407" i="9"/>
  <c r="L345" i="10"/>
  <c r="L224" i="9"/>
  <c r="K338" i="9"/>
  <c r="N387" i="9"/>
  <c r="I356" i="9"/>
  <c r="L376" i="10"/>
  <c r="J296" i="10"/>
  <c r="M385" i="10"/>
  <c r="I302" i="8"/>
  <c r="L393" i="8"/>
  <c r="L345" i="9"/>
  <c r="J240" i="10"/>
  <c r="K326" i="8"/>
  <c r="L376" i="9"/>
  <c r="J240" i="9"/>
  <c r="I349" i="9"/>
  <c r="N253" i="8"/>
  <c r="H291" i="10"/>
  <c r="O375" i="10"/>
  <c r="J271" i="9"/>
  <c r="K351" i="9"/>
  <c r="I349" i="8"/>
  <c r="L408" i="10"/>
  <c r="L590" i="10" s="1"/>
  <c r="J233" i="9"/>
  <c r="M359" i="10"/>
  <c r="K289" i="10"/>
  <c r="I291" i="9"/>
  <c r="N356" i="8"/>
  <c r="L393" i="9"/>
  <c r="K249" i="9"/>
  <c r="N302" i="8"/>
  <c r="J407" i="10"/>
  <c r="J589" i="10" s="1"/>
  <c r="K283" i="10"/>
  <c r="J281" i="10"/>
  <c r="K289" i="9"/>
  <c r="O325" i="10"/>
  <c r="I291" i="10"/>
  <c r="R275" i="8"/>
  <c r="P388" i="8"/>
  <c r="O391" i="10"/>
  <c r="J296" i="9"/>
  <c r="M385" i="9"/>
  <c r="I302" i="9"/>
  <c r="N253" i="9"/>
  <c r="O375" i="9"/>
  <c r="L326" i="10"/>
  <c r="M359" i="9"/>
  <c r="G285" i="9"/>
  <c r="R306" i="10"/>
  <c r="O325" i="9"/>
  <c r="I407" i="9"/>
  <c r="G238" i="8"/>
  <c r="G356" i="8"/>
  <c r="P388" i="10"/>
  <c r="R343" i="9"/>
  <c r="R310" i="10"/>
  <c r="O273" i="8"/>
  <c r="K337" i="10"/>
  <c r="K238" i="9"/>
  <c r="M383" i="9"/>
  <c r="L326" i="9"/>
  <c r="G285" i="10"/>
  <c r="K337" i="9"/>
  <c r="G254" i="10"/>
  <c r="J270" i="8"/>
  <c r="K238" i="10"/>
  <c r="R250" i="10"/>
  <c r="L359" i="9"/>
  <c r="K294" i="9"/>
  <c r="J338" i="9"/>
  <c r="I388" i="8"/>
  <c r="O323" i="9"/>
  <c r="J248" i="9"/>
  <c r="I399" i="8"/>
  <c r="G249" i="8"/>
  <c r="J248" i="8"/>
  <c r="N391" i="10"/>
  <c r="O323" i="10"/>
  <c r="H317" i="9"/>
  <c r="J224" i="9"/>
  <c r="N267" i="8"/>
  <c r="R306" i="8"/>
  <c r="J247" i="10"/>
  <c r="I388" i="9"/>
  <c r="L399" i="8"/>
  <c r="R296" i="9"/>
  <c r="P361" i="10"/>
  <c r="O399" i="8"/>
  <c r="J380" i="8"/>
  <c r="G381" i="9"/>
  <c r="P236" i="10"/>
  <c r="Q244" i="8"/>
  <c r="O306" i="8"/>
  <c r="G402" i="10"/>
  <c r="G584" i="10" s="1"/>
  <c r="I385" i="8"/>
  <c r="O248" i="9"/>
  <c r="N274" i="10"/>
  <c r="N246" i="10"/>
  <c r="O279" i="10"/>
  <c r="Q361" i="10"/>
  <c r="N279" i="10"/>
  <c r="H393" i="9"/>
  <c r="G389" i="10"/>
  <c r="P247" i="9"/>
  <c r="R252" i="10"/>
  <c r="I385" i="9"/>
  <c r="L375" i="9"/>
  <c r="Q378" i="8"/>
  <c r="G252" i="8"/>
  <c r="H402" i="9"/>
  <c r="H584" i="9" s="1"/>
  <c r="I315" i="10"/>
  <c r="H272" i="10"/>
  <c r="O286" i="10"/>
  <c r="R347" i="9"/>
  <c r="N372" i="9"/>
  <c r="R391" i="8"/>
  <c r="G387" i="8"/>
  <c r="N248" i="9"/>
  <c r="P283" i="10"/>
  <c r="M377" i="9"/>
  <c r="H407" i="10"/>
  <c r="H589" i="10" s="1"/>
  <c r="J380" i="10"/>
  <c r="Q238" i="10"/>
  <c r="G332" i="10"/>
  <c r="N277" i="10"/>
  <c r="Q281" i="9"/>
  <c r="R254" i="8"/>
  <c r="K306" i="8"/>
  <c r="L309" i="10"/>
  <c r="O291" i="10"/>
  <c r="N399" i="8"/>
  <c r="R375" i="8"/>
  <c r="R353" i="9"/>
  <c r="H402" i="10"/>
  <c r="G381" i="8"/>
  <c r="R307" i="9"/>
  <c r="J371" i="10"/>
  <c r="Q294" i="10"/>
  <c r="R347" i="10"/>
  <c r="J238" i="10"/>
  <c r="K286" i="9"/>
  <c r="K409" i="9"/>
  <c r="K591" i="9" s="1"/>
  <c r="J338" i="10"/>
  <c r="N248" i="8"/>
  <c r="O251" i="9"/>
  <c r="R279" i="10"/>
  <c r="G239" i="9"/>
  <c r="K271" i="10"/>
  <c r="L238" i="10"/>
  <c r="N332" i="10"/>
  <c r="I383" i="9"/>
  <c r="N277" i="8"/>
  <c r="O399" i="10"/>
  <c r="I223" i="10"/>
  <c r="I588" i="10" s="1"/>
  <c r="O267" i="10"/>
  <c r="R353" i="10"/>
  <c r="N332" i="8"/>
  <c r="Q260" i="9"/>
  <c r="N246" i="8"/>
  <c r="G390" i="8"/>
  <c r="J309" i="10"/>
  <c r="I372" i="10"/>
  <c r="P326" i="8"/>
  <c r="J375" i="9"/>
  <c r="O352" i="8"/>
  <c r="K265" i="10"/>
  <c r="M337" i="9"/>
  <c r="L254" i="8"/>
  <c r="O407" i="10"/>
  <c r="H248" i="8"/>
  <c r="J225" i="8"/>
  <c r="J590" i="8" s="1"/>
  <c r="O267" i="9"/>
  <c r="Q260" i="8"/>
  <c r="M393" i="9"/>
  <c r="G390" i="9"/>
  <c r="K400" i="10"/>
  <c r="Q356" i="8"/>
  <c r="I371" i="10"/>
  <c r="J309" i="9"/>
  <c r="I372" i="9"/>
  <c r="P326" i="9"/>
  <c r="J383" i="10"/>
  <c r="I330" i="10"/>
  <c r="K265" i="9"/>
  <c r="M337" i="8"/>
  <c r="Q272" i="10"/>
  <c r="O338" i="10"/>
  <c r="G309" i="8"/>
  <c r="O285" i="10"/>
  <c r="H408" i="9"/>
  <c r="H590" i="9" s="1"/>
  <c r="L254" i="9"/>
  <c r="Q281" i="8"/>
  <c r="N323" i="9"/>
  <c r="H248" i="9"/>
  <c r="K233" i="8"/>
  <c r="J225" i="9"/>
  <c r="J590" i="9" s="1"/>
  <c r="O352" i="10"/>
  <c r="G349" i="10"/>
  <c r="O338" i="9"/>
  <c r="I330" i="9"/>
  <c r="Q233" i="10"/>
  <c r="P385" i="8"/>
  <c r="M375" i="9"/>
  <c r="I244" i="9"/>
  <c r="H265" i="10"/>
  <c r="J332" i="10"/>
  <c r="P377" i="10"/>
  <c r="R235" i="9"/>
  <c r="O251" i="10"/>
  <c r="O285" i="9"/>
  <c r="I262" i="9"/>
  <c r="I409" i="8"/>
  <c r="Q267" i="9"/>
  <c r="L249" i="8"/>
  <c r="I238" i="8"/>
  <c r="M393" i="10"/>
  <c r="M375" i="10"/>
  <c r="I332" i="9"/>
  <c r="I371" i="8"/>
  <c r="I244" i="10"/>
  <c r="J383" i="9"/>
  <c r="I409" i="10"/>
  <c r="I591" i="10" s="1"/>
  <c r="H317" i="10"/>
  <c r="H296" i="9"/>
  <c r="O371" i="9"/>
  <c r="G233" i="9"/>
  <c r="H233" i="9"/>
  <c r="I408" i="10"/>
  <c r="H296" i="8"/>
  <c r="J332" i="8"/>
  <c r="P377" i="9"/>
  <c r="N347" i="10"/>
  <c r="L356" i="8"/>
  <c r="L347" i="10"/>
  <c r="L359" i="10"/>
  <c r="I238" i="10"/>
  <c r="O248" i="8"/>
  <c r="O407" i="8"/>
  <c r="M326" i="9"/>
  <c r="J406" i="9"/>
  <c r="R240" i="9"/>
  <c r="L249" i="9"/>
  <c r="M326" i="10"/>
  <c r="R356" i="8"/>
  <c r="I377" i="10"/>
  <c r="H233" i="10"/>
  <c r="I408" i="9"/>
  <c r="I590" i="9" s="1"/>
  <c r="O349" i="10"/>
  <c r="N347" i="8"/>
  <c r="N238" i="8"/>
  <c r="H408" i="10"/>
  <c r="K233" i="10"/>
  <c r="M281" i="9"/>
  <c r="Q352" i="10"/>
  <c r="H265" i="9"/>
  <c r="K267" i="10"/>
  <c r="N323" i="8"/>
  <c r="M318" i="8"/>
  <c r="G233" i="8"/>
  <c r="Q254" i="10"/>
  <c r="O371" i="10"/>
  <c r="O306" i="10"/>
  <c r="M384" i="9"/>
  <c r="I315" i="9"/>
  <c r="I377" i="9"/>
  <c r="O349" i="9"/>
  <c r="Q244" i="10"/>
  <c r="M377" i="10"/>
  <c r="H279" i="10"/>
  <c r="L352" i="10"/>
  <c r="I262" i="10"/>
  <c r="L277" i="8"/>
  <c r="G262" i="10"/>
  <c r="I332" i="10"/>
  <c r="G402" i="8"/>
  <c r="H279" i="8"/>
  <c r="M281" i="10"/>
  <c r="R246" i="10"/>
  <c r="H383" i="10"/>
  <c r="H383" i="9"/>
  <c r="K306" i="10"/>
  <c r="R391" i="10"/>
  <c r="Q254" i="9"/>
  <c r="L391" i="8"/>
  <c r="R240" i="8"/>
  <c r="L356" i="10"/>
  <c r="L352" i="9"/>
  <c r="Q352" i="8"/>
  <c r="N399" i="9"/>
  <c r="R246" i="8"/>
  <c r="P399" i="10"/>
  <c r="M262" i="9"/>
  <c r="R351" i="10"/>
  <c r="G349" i="9"/>
  <c r="J377" i="9"/>
  <c r="P248" i="9"/>
  <c r="L402" i="8"/>
  <c r="N286" i="10"/>
  <c r="J256" i="10"/>
  <c r="M347" i="8"/>
  <c r="O279" i="8"/>
  <c r="K250" i="8"/>
  <c r="O293" i="9"/>
  <c r="K276" i="10"/>
  <c r="J281" i="9"/>
  <c r="P295" i="8"/>
  <c r="K330" i="10"/>
  <c r="M408" i="10"/>
  <c r="M590" i="10" s="1"/>
  <c r="J237" i="10"/>
  <c r="Q250" i="9"/>
  <c r="G389" i="9"/>
  <c r="R325" i="8"/>
  <c r="R296" i="10"/>
  <c r="J393" i="8"/>
  <c r="P311" i="10"/>
  <c r="J326" i="10"/>
  <c r="G356" i="9"/>
  <c r="H254" i="10"/>
  <c r="O291" i="9"/>
  <c r="H294" i="9"/>
  <c r="K343" i="10"/>
  <c r="N393" i="9"/>
  <c r="P248" i="8"/>
  <c r="O332" i="10"/>
  <c r="M399" i="10"/>
  <c r="N286" i="9"/>
  <c r="J376" i="10"/>
  <c r="M388" i="10"/>
  <c r="N359" i="10"/>
  <c r="J256" i="9"/>
  <c r="N245" i="10"/>
  <c r="K250" i="10"/>
  <c r="O293" i="8"/>
  <c r="K276" i="8"/>
  <c r="J265" i="9"/>
  <c r="M402" i="10"/>
  <c r="M584" i="10" s="1"/>
  <c r="O393" i="10"/>
  <c r="O390" i="10"/>
  <c r="G378" i="10"/>
  <c r="O261" i="8"/>
  <c r="P295" i="9"/>
  <c r="K330" i="9"/>
  <c r="M408" i="8"/>
  <c r="I390" i="10"/>
  <c r="L256" i="9"/>
  <c r="J237" i="8"/>
  <c r="Q250" i="8"/>
  <c r="Q296" i="10"/>
  <c r="O363" i="9"/>
  <c r="O388" i="9"/>
  <c r="K393" i="10"/>
  <c r="P343" i="10"/>
  <c r="G244" i="10"/>
  <c r="M272" i="10"/>
  <c r="R262" i="8"/>
  <c r="P381" i="10"/>
  <c r="G338" i="9"/>
  <c r="N245" i="8"/>
  <c r="Q325" i="9"/>
  <c r="G252" i="9"/>
  <c r="K393" i="9"/>
  <c r="H388" i="10"/>
  <c r="O363" i="10"/>
  <c r="G256" i="10"/>
  <c r="H294" i="8"/>
  <c r="M233" i="9"/>
  <c r="N393" i="8"/>
  <c r="G338" i="10"/>
  <c r="P279" i="9"/>
  <c r="J409" i="9"/>
  <c r="J591" i="9" s="1"/>
  <c r="J238" i="8"/>
  <c r="O332" i="8"/>
  <c r="N254" i="9"/>
  <c r="N307" i="9"/>
  <c r="M388" i="8"/>
  <c r="I237" i="8"/>
  <c r="P310" i="8"/>
  <c r="K270" i="9"/>
  <c r="P286" i="10"/>
  <c r="J265" i="10"/>
  <c r="O393" i="8"/>
  <c r="N247" i="10"/>
  <c r="Q371" i="9"/>
  <c r="I390" i="9"/>
  <c r="I398" i="8"/>
  <c r="Q296" i="8"/>
  <c r="R260" i="9"/>
  <c r="J294" i="9"/>
  <c r="Q343" i="10"/>
  <c r="N335" i="9"/>
  <c r="I381" i="10"/>
  <c r="G254" i="9"/>
  <c r="H388" i="9"/>
  <c r="H254" i="9"/>
  <c r="K281" i="10"/>
  <c r="G307" i="10"/>
  <c r="H343" i="10"/>
  <c r="R265" i="8"/>
  <c r="J375" i="8"/>
  <c r="R307" i="8"/>
  <c r="Q233" i="8"/>
  <c r="M347" i="9"/>
  <c r="G256" i="9"/>
  <c r="N254" i="10"/>
  <c r="Q371" i="10"/>
  <c r="J409" i="8"/>
  <c r="N260" i="9"/>
  <c r="K270" i="8"/>
  <c r="P286" i="9"/>
  <c r="I250" i="9"/>
  <c r="J359" i="9"/>
  <c r="J252" i="9"/>
  <c r="H325" i="9"/>
  <c r="R238" i="10"/>
  <c r="N265" i="10"/>
  <c r="N260" i="8"/>
  <c r="N251" i="9"/>
  <c r="Q332" i="10"/>
  <c r="O270" i="10"/>
  <c r="P275" i="8"/>
  <c r="O408" i="9"/>
  <c r="O590" i="9" s="1"/>
  <c r="P352" i="9"/>
  <c r="L279" i="9"/>
  <c r="J313" i="9"/>
  <c r="R338" i="9"/>
  <c r="P271" i="8"/>
  <c r="J377" i="10"/>
  <c r="R254" i="10"/>
  <c r="I286" i="9"/>
  <c r="J294" i="8"/>
  <c r="L248" i="9"/>
  <c r="G407" i="9"/>
  <c r="H407" i="9"/>
  <c r="P381" i="8"/>
  <c r="L252" i="10"/>
  <c r="G383" i="8"/>
  <c r="K343" i="9"/>
  <c r="G237" i="8"/>
  <c r="I276" i="9"/>
  <c r="I276" i="10"/>
  <c r="M233" i="8"/>
  <c r="K271" i="8"/>
  <c r="L402" i="9"/>
  <c r="R349" i="8"/>
  <c r="P279" i="10"/>
  <c r="O380" i="10"/>
  <c r="J252" i="10"/>
  <c r="H325" i="10"/>
  <c r="R238" i="9"/>
  <c r="N307" i="8"/>
  <c r="P361" i="8"/>
  <c r="H246" i="10"/>
  <c r="N335" i="8"/>
  <c r="G383" i="10"/>
  <c r="Q330" i="9"/>
  <c r="O380" i="8"/>
  <c r="L291" i="10"/>
  <c r="R291" i="9"/>
  <c r="N265" i="9"/>
  <c r="Q332" i="9"/>
  <c r="G267" i="10"/>
  <c r="O252" i="10"/>
  <c r="O270" i="8"/>
  <c r="P275" i="9"/>
  <c r="R267" i="8"/>
  <c r="P352" i="10"/>
  <c r="G371" i="9"/>
  <c r="L279" i="8"/>
  <c r="N390" i="10"/>
  <c r="J313" i="8"/>
  <c r="G289" i="8"/>
  <c r="R338" i="10"/>
  <c r="N384" i="9"/>
  <c r="R406" i="9"/>
  <c r="M335" i="9"/>
  <c r="R349" i="10"/>
  <c r="J326" i="8"/>
  <c r="G407" i="10"/>
  <c r="G589" i="10" s="1"/>
  <c r="L252" i="8"/>
  <c r="I257" i="10"/>
  <c r="P233" i="8"/>
  <c r="G307" i="9"/>
  <c r="L407" i="8"/>
  <c r="R262" i="10"/>
  <c r="L375" i="10"/>
  <c r="H375" i="8"/>
  <c r="R267" i="9"/>
  <c r="I399" i="10"/>
  <c r="N267" i="10"/>
  <c r="G371" i="10"/>
  <c r="N390" i="8"/>
  <c r="N291" i="9"/>
  <c r="M236" i="10"/>
  <c r="H393" i="10"/>
  <c r="R250" i="9"/>
  <c r="M244" i="10"/>
  <c r="R406" i="8"/>
  <c r="M335" i="10"/>
  <c r="G296" i="9"/>
  <c r="H326" i="10"/>
  <c r="R325" i="10"/>
  <c r="L371" i="10"/>
  <c r="R407" i="10"/>
  <c r="R589" i="10" s="1"/>
  <c r="P233" i="9"/>
  <c r="L337" i="8"/>
  <c r="L371" i="8"/>
  <c r="Q330" i="10"/>
  <c r="H343" i="9"/>
  <c r="Q325" i="10"/>
  <c r="H399" i="10"/>
  <c r="H252" i="8"/>
  <c r="L347" i="9"/>
  <c r="I250" i="8"/>
  <c r="H223" i="9"/>
  <c r="H588" i="9" s="1"/>
  <c r="J271" i="10"/>
  <c r="L291" i="9"/>
  <c r="R291" i="8"/>
  <c r="R356" i="10"/>
  <c r="K291" i="9"/>
  <c r="G267" i="9"/>
  <c r="P391" i="10"/>
  <c r="H223" i="10"/>
  <c r="H588" i="10" s="1"/>
  <c r="K294" i="8"/>
  <c r="J385" i="8"/>
  <c r="P262" i="8"/>
  <c r="J361" i="8"/>
  <c r="R260" i="8"/>
  <c r="P378" i="9"/>
  <c r="H399" i="9"/>
  <c r="P378" i="10"/>
  <c r="J393" i="10"/>
  <c r="Q385" i="9"/>
  <c r="L248" i="10"/>
  <c r="H246" i="8"/>
  <c r="H252" i="10"/>
  <c r="L335" i="9"/>
  <c r="J270" i="10"/>
  <c r="O388" i="10"/>
  <c r="R351" i="9"/>
  <c r="G260" i="9"/>
  <c r="P311" i="8"/>
  <c r="K267" i="8"/>
  <c r="L408" i="9"/>
  <c r="G375" i="9"/>
  <c r="G375" i="8"/>
  <c r="J258" i="8"/>
  <c r="J258" i="10"/>
  <c r="J258" i="9"/>
  <c r="Q406" i="10"/>
  <c r="Q588" i="10" s="1"/>
  <c r="Q406" i="9"/>
  <c r="Q406" i="8"/>
  <c r="M239" i="9"/>
  <c r="M239" i="8"/>
  <c r="K286" i="8"/>
  <c r="I279" i="9"/>
  <c r="L338" i="9"/>
  <c r="K275" i="10"/>
  <c r="M275" i="10"/>
  <c r="R399" i="8"/>
  <c r="N385" i="10"/>
  <c r="L246" i="9"/>
  <c r="L245" i="10"/>
  <c r="I279" i="8"/>
  <c r="Q239" i="8"/>
  <c r="Q256" i="9"/>
  <c r="G375" i="10"/>
  <c r="M338" i="8"/>
  <c r="P272" i="10"/>
  <c r="L338" i="8"/>
  <c r="H295" i="10"/>
  <c r="P391" i="9"/>
  <c r="K400" i="9"/>
  <c r="N387" i="10"/>
  <c r="I252" i="9"/>
  <c r="N256" i="8"/>
  <c r="M332" i="8"/>
  <c r="O250" i="9"/>
  <c r="I296" i="9"/>
  <c r="K351" i="10"/>
  <c r="P256" i="8"/>
  <c r="O359" i="8"/>
  <c r="H337" i="10"/>
  <c r="L372" i="10"/>
  <c r="K275" i="9"/>
  <c r="I285" i="10"/>
  <c r="Q272" i="9"/>
  <c r="G279" i="10"/>
  <c r="R408" i="8"/>
  <c r="M237" i="10"/>
  <c r="P337" i="8"/>
  <c r="I281" i="8"/>
  <c r="L277" i="10"/>
  <c r="M238" i="8"/>
  <c r="L245" i="8"/>
  <c r="G248" i="8"/>
  <c r="R256" i="9"/>
  <c r="H273" i="10"/>
  <c r="K224" i="9"/>
  <c r="K589" i="9" s="1"/>
  <c r="P272" i="9"/>
  <c r="H295" i="8"/>
  <c r="N376" i="10"/>
  <c r="I252" i="8"/>
  <c r="K285" i="10"/>
  <c r="M349" i="9"/>
  <c r="O250" i="8"/>
  <c r="I296" i="8"/>
  <c r="L388" i="10"/>
  <c r="N313" i="10"/>
  <c r="P256" i="9"/>
  <c r="J233" i="10"/>
  <c r="O359" i="9"/>
  <c r="L325" i="9"/>
  <c r="H337" i="9"/>
  <c r="L372" i="8"/>
  <c r="P246" i="10"/>
  <c r="I285" i="9"/>
  <c r="O376" i="9"/>
  <c r="I398" i="10"/>
  <c r="K244" i="9"/>
  <c r="H330" i="10"/>
  <c r="Q345" i="10"/>
  <c r="G325" i="10"/>
  <c r="I407" i="10"/>
  <c r="R309" i="8"/>
  <c r="O391" i="9"/>
  <c r="I307" i="10"/>
  <c r="G291" i="10"/>
  <c r="R281" i="8"/>
  <c r="G238" i="10"/>
  <c r="M238" i="9"/>
  <c r="R343" i="10"/>
  <c r="L247" i="9"/>
  <c r="L270" i="9"/>
  <c r="L270" i="10"/>
  <c r="H302" i="9"/>
  <c r="O273" i="10"/>
  <c r="K249" i="10"/>
  <c r="M239" i="10"/>
  <c r="M250" i="10"/>
  <c r="R385" i="10"/>
  <c r="N313" i="8"/>
  <c r="G359" i="9"/>
  <c r="L325" i="10"/>
  <c r="N285" i="9"/>
  <c r="G270" i="9"/>
  <c r="I337" i="9"/>
  <c r="M339" i="10"/>
  <c r="I402" i="8"/>
  <c r="H390" i="10"/>
  <c r="N325" i="10"/>
  <c r="J378" i="9"/>
  <c r="R393" i="8"/>
  <c r="L246" i="10"/>
  <c r="L247" i="10"/>
  <c r="M322" i="10"/>
  <c r="K399" i="10"/>
  <c r="M363" i="8"/>
  <c r="P291" i="9"/>
  <c r="I326" i="9"/>
  <c r="G359" i="8"/>
  <c r="H390" i="8"/>
  <c r="K325" i="10"/>
  <c r="P244" i="10"/>
  <c r="J315" i="9"/>
  <c r="I234" i="8"/>
  <c r="K319" i="9"/>
  <c r="N325" i="9"/>
  <c r="J378" i="10"/>
  <c r="K254" i="10"/>
  <c r="M267" i="8"/>
  <c r="J247" i="9"/>
  <c r="G299" i="10"/>
  <c r="G310" i="9"/>
  <c r="R283" i="9"/>
  <c r="R252" i="9"/>
  <c r="J293" i="8"/>
  <c r="M275" i="9"/>
  <c r="G294" i="9"/>
  <c r="R309" i="10"/>
  <c r="R281" i="9"/>
  <c r="Q385" i="10"/>
  <c r="I270" i="9"/>
  <c r="K377" i="9"/>
  <c r="R279" i="9"/>
  <c r="Q285" i="9"/>
  <c r="G309" i="10"/>
  <c r="I337" i="10"/>
  <c r="G239" i="8"/>
  <c r="L335" i="10"/>
  <c r="K262" i="9"/>
  <c r="H375" i="9"/>
  <c r="G279" i="9"/>
  <c r="H307" i="8"/>
  <c r="M250" i="8"/>
  <c r="M338" i="10"/>
  <c r="M332" i="9"/>
  <c r="Q247" i="9"/>
  <c r="I402" i="10"/>
  <c r="I326" i="10"/>
  <c r="R408" i="9"/>
  <c r="P306" i="10"/>
  <c r="M249" i="10"/>
  <c r="L388" i="8"/>
  <c r="H330" i="8"/>
  <c r="Q343" i="9"/>
  <c r="M343" i="10"/>
  <c r="P306" i="9"/>
  <c r="J260" i="9"/>
  <c r="M343" i="8"/>
  <c r="J260" i="8"/>
  <c r="M339" i="8"/>
  <c r="K359" i="10"/>
  <c r="J254" i="9"/>
  <c r="R247" i="8"/>
  <c r="N391" i="8"/>
  <c r="Q347" i="8"/>
  <c r="Q408" i="9"/>
  <c r="P252" i="8"/>
  <c r="M260" i="10"/>
  <c r="M322" i="9"/>
  <c r="P273" i="10"/>
  <c r="K399" i="8"/>
  <c r="O274" i="10"/>
  <c r="I347" i="10"/>
  <c r="K325" i="9"/>
  <c r="P244" i="8"/>
  <c r="J315" i="10"/>
  <c r="I234" i="10"/>
  <c r="K247" i="9"/>
  <c r="O339" i="9"/>
  <c r="K254" i="8"/>
  <c r="P338" i="10"/>
  <c r="G299" i="8"/>
  <c r="I271" i="10"/>
  <c r="G270" i="8"/>
  <c r="N285" i="10"/>
  <c r="J325" i="10"/>
  <c r="Q291" i="9"/>
  <c r="K377" i="10"/>
  <c r="Q285" i="10"/>
  <c r="I322" i="8"/>
  <c r="Q239" i="10"/>
  <c r="J275" i="8"/>
  <c r="Q390" i="8"/>
  <c r="H381" i="9"/>
  <c r="K239" i="8"/>
  <c r="Q407" i="8"/>
  <c r="Q407" i="9"/>
  <c r="Q589" i="9" s="1"/>
  <c r="Q294" i="8"/>
  <c r="G294" i="10"/>
  <c r="Q388" i="9"/>
  <c r="R271" i="10"/>
  <c r="H273" i="9"/>
  <c r="J347" i="9"/>
  <c r="N376" i="8"/>
  <c r="R271" i="8"/>
  <c r="P252" i="10"/>
  <c r="M249" i="8"/>
  <c r="M273" i="10"/>
  <c r="R247" i="9"/>
  <c r="P250" i="10"/>
  <c r="Q347" i="9"/>
  <c r="Q408" i="8"/>
  <c r="Q590" i="8" s="1"/>
  <c r="R244" i="8"/>
  <c r="M260" i="8"/>
  <c r="P273" i="9"/>
  <c r="O274" i="9"/>
  <c r="K248" i="10"/>
  <c r="P359" i="10"/>
  <c r="I347" i="9"/>
  <c r="P408" i="9"/>
  <c r="M330" i="10"/>
  <c r="N270" i="10"/>
  <c r="K293" i="10"/>
  <c r="O398" i="8"/>
  <c r="I254" i="9"/>
  <c r="J354" i="9"/>
  <c r="N375" i="9"/>
  <c r="K247" i="10"/>
  <c r="R377" i="9"/>
  <c r="P338" i="8"/>
  <c r="K380" i="10"/>
  <c r="N381" i="10"/>
  <c r="R270" i="8"/>
  <c r="I271" i="8"/>
  <c r="J250" i="10"/>
  <c r="J293" i="10"/>
  <c r="H291" i="9"/>
  <c r="I307" i="9"/>
  <c r="G272" i="8"/>
  <c r="Q291" i="8"/>
  <c r="Q359" i="8"/>
  <c r="I352" i="8"/>
  <c r="H307" i="10"/>
  <c r="J275" i="9"/>
  <c r="I383" i="10"/>
  <c r="I267" i="10"/>
  <c r="R256" i="8"/>
  <c r="J406" i="8"/>
  <c r="J588" i="8" s="1"/>
  <c r="R233" i="10"/>
  <c r="J347" i="10"/>
  <c r="M349" i="10"/>
  <c r="P246" i="8"/>
  <c r="O376" i="10"/>
  <c r="R283" i="8"/>
  <c r="Q388" i="10"/>
  <c r="I281" i="10"/>
  <c r="H253" i="9"/>
  <c r="K244" i="8"/>
  <c r="N385" i="9"/>
  <c r="K262" i="10"/>
  <c r="H253" i="8"/>
  <c r="R224" i="8"/>
  <c r="R589" i="8" s="1"/>
  <c r="O302" i="10"/>
  <c r="N281" i="10"/>
  <c r="I375" i="9"/>
  <c r="K359" i="9"/>
  <c r="O302" i="8"/>
  <c r="L391" i="9"/>
  <c r="I237" i="10"/>
  <c r="O347" i="10"/>
  <c r="K409" i="10"/>
  <c r="K326" i="10"/>
  <c r="K248" i="8"/>
  <c r="N279" i="9"/>
  <c r="P359" i="8"/>
  <c r="P408" i="10"/>
  <c r="P590" i="10" s="1"/>
  <c r="N302" i="10"/>
  <c r="G289" i="9"/>
  <c r="J385" i="10"/>
  <c r="M330" i="9"/>
  <c r="N270" i="9"/>
  <c r="K293" i="9"/>
  <c r="G387" i="10"/>
  <c r="I254" i="10"/>
  <c r="J354" i="10"/>
  <c r="N375" i="10"/>
  <c r="R377" i="8"/>
  <c r="G249" i="9"/>
  <c r="N238" i="10"/>
  <c r="K380" i="8"/>
  <c r="P262" i="10"/>
  <c r="N381" i="9"/>
  <c r="R270" i="9"/>
  <c r="P247" i="10"/>
  <c r="P335" i="10"/>
  <c r="R393" i="9"/>
  <c r="J325" i="9"/>
  <c r="L238" i="9"/>
  <c r="Q390" i="10"/>
  <c r="G272" i="9"/>
  <c r="I352" i="9"/>
  <c r="I267" i="9"/>
  <c r="H272" i="9"/>
  <c r="K371" i="8"/>
  <c r="K283" i="8"/>
  <c r="N356" i="10"/>
  <c r="M270" i="9"/>
  <c r="L337" i="9"/>
  <c r="P399" i="9"/>
  <c r="M272" i="9"/>
  <c r="J276" i="9"/>
  <c r="Q256" i="8"/>
  <c r="G248" i="9"/>
  <c r="Q335" i="9"/>
  <c r="M262" i="8"/>
  <c r="I270" i="10"/>
  <c r="Q267" i="10"/>
  <c r="H326" i="9"/>
  <c r="L303" i="8"/>
  <c r="N243" i="8"/>
  <c r="N252" i="10"/>
  <c r="N326" i="9"/>
  <c r="J254" i="10"/>
  <c r="R224" i="9"/>
  <c r="M383" i="10"/>
  <c r="N252" i="9"/>
  <c r="N326" i="8"/>
  <c r="N281" i="9"/>
  <c r="H346" i="8"/>
  <c r="J371" i="9"/>
  <c r="N372" i="10"/>
  <c r="J249" i="10"/>
  <c r="I375" i="10"/>
  <c r="M273" i="9"/>
  <c r="O252" i="8"/>
  <c r="P385" i="9"/>
  <c r="P250" i="9"/>
  <c r="Q356" i="10"/>
  <c r="R244" i="9"/>
  <c r="R222" i="9"/>
  <c r="M318" i="9"/>
  <c r="Q247" i="10"/>
  <c r="G291" i="9"/>
  <c r="R399" i="9"/>
  <c r="G323" i="9"/>
  <c r="Q335" i="10"/>
  <c r="K371" i="9"/>
  <c r="K281" i="8"/>
  <c r="Q238" i="9"/>
  <c r="I405" i="9"/>
  <c r="G262" i="8"/>
  <c r="L407" i="9"/>
  <c r="I405" i="10"/>
  <c r="Q262" i="9"/>
  <c r="K239" i="9"/>
  <c r="O339" i="8"/>
  <c r="R218" i="9"/>
  <c r="R583" i="9" s="1"/>
  <c r="H329" i="9"/>
  <c r="N274" i="9"/>
  <c r="Q255" i="9"/>
  <c r="Q361" i="9"/>
  <c r="H392" i="9"/>
  <c r="L350" i="8"/>
  <c r="L384" i="10"/>
  <c r="L303" i="10"/>
  <c r="M398" i="9"/>
  <c r="I272" i="10"/>
  <c r="P296" i="10"/>
  <c r="Q255" i="10"/>
  <c r="H392" i="10"/>
  <c r="I272" i="8"/>
  <c r="P296" i="9"/>
  <c r="O367" i="10"/>
  <c r="K285" i="8"/>
  <c r="K305" i="9"/>
  <c r="G361" i="9"/>
  <c r="N272" i="9"/>
  <c r="H243" i="8"/>
  <c r="I303" i="9"/>
  <c r="M398" i="8"/>
  <c r="N272" i="10"/>
  <c r="M296" i="10"/>
  <c r="J353" i="9"/>
  <c r="G361" i="8"/>
  <c r="K295" i="8"/>
  <c r="O253" i="10"/>
  <c r="N257" i="8"/>
  <c r="G235" i="10"/>
  <c r="R387" i="10"/>
  <c r="Q359" i="9"/>
  <c r="J319" i="10"/>
  <c r="I303" i="8"/>
  <c r="K305" i="10"/>
  <c r="J319" i="9"/>
  <c r="H345" i="10"/>
  <c r="N257" i="9"/>
  <c r="H329" i="10"/>
  <c r="H345" i="8"/>
  <c r="M296" i="9"/>
  <c r="P234" i="10"/>
  <c r="L363" i="10"/>
  <c r="O253" i="9"/>
  <c r="I280" i="10"/>
  <c r="G235" i="8"/>
  <c r="I312" i="10"/>
  <c r="M245" i="9"/>
  <c r="O366" i="10"/>
  <c r="K372" i="8"/>
  <c r="P224" i="8"/>
  <c r="P589" i="8" s="1"/>
  <c r="P234" i="8"/>
  <c r="Q398" i="8"/>
  <c r="L363" i="8"/>
  <c r="I280" i="9"/>
  <c r="I312" i="9"/>
  <c r="K295" i="10"/>
  <c r="G378" i="8"/>
  <c r="K372" i="10"/>
  <c r="P224" i="9"/>
  <c r="J234" i="10"/>
  <c r="M224" i="10"/>
  <c r="M589" i="10" s="1"/>
  <c r="O322" i="8"/>
  <c r="K329" i="8"/>
  <c r="I370" i="9"/>
  <c r="O322" i="10"/>
  <c r="N235" i="8"/>
  <c r="G305" i="8"/>
  <c r="N288" i="10"/>
  <c r="M306" i="10"/>
  <c r="G251" i="9"/>
  <c r="K236" i="8"/>
  <c r="I403" i="8"/>
  <c r="I585" i="8" s="1"/>
  <c r="N370" i="9"/>
  <c r="M245" i="8"/>
  <c r="H243" i="10"/>
  <c r="K236" i="9"/>
  <c r="L225" i="9"/>
  <c r="L590" i="9" s="1"/>
  <c r="O280" i="10"/>
  <c r="G259" i="10"/>
  <c r="L253" i="8"/>
  <c r="H224" i="9"/>
  <c r="K218" i="8"/>
  <c r="P384" i="9"/>
  <c r="O346" i="10"/>
  <c r="N318" i="9"/>
  <c r="I293" i="10"/>
  <c r="O261" i="9"/>
  <c r="N384" i="8"/>
  <c r="I345" i="10"/>
  <c r="J323" i="10"/>
  <c r="L396" i="10"/>
  <c r="M236" i="8"/>
  <c r="L296" i="8"/>
  <c r="R359" i="10"/>
  <c r="I345" i="9"/>
  <c r="J224" i="8"/>
  <c r="J589" i="8" s="1"/>
  <c r="J323" i="9"/>
  <c r="J262" i="10"/>
  <c r="O283" i="9"/>
  <c r="N370" i="10"/>
  <c r="J387" i="9"/>
  <c r="O303" i="9"/>
  <c r="O222" i="10"/>
  <c r="O587" i="10" s="1"/>
  <c r="N348" i="8"/>
  <c r="P398" i="10"/>
  <c r="R385" i="8"/>
  <c r="G259" i="9"/>
  <c r="O249" i="10"/>
  <c r="O283" i="8"/>
  <c r="N235" i="9"/>
  <c r="O259" i="9"/>
  <c r="O236" i="8"/>
  <c r="N318" i="10"/>
  <c r="P370" i="9"/>
  <c r="O303" i="8"/>
  <c r="Q382" i="9"/>
  <c r="G251" i="10"/>
  <c r="R323" i="9"/>
  <c r="M253" i="10"/>
  <c r="G323" i="8"/>
  <c r="O249" i="9"/>
  <c r="H344" i="8"/>
  <c r="I384" i="9"/>
  <c r="Q368" i="10"/>
  <c r="O280" i="9"/>
  <c r="K300" i="8"/>
  <c r="N225" i="10"/>
  <c r="K345" i="9"/>
  <c r="K323" i="10"/>
  <c r="M235" i="9"/>
  <c r="O365" i="9"/>
  <c r="H303" i="9"/>
  <c r="I236" i="8"/>
  <c r="L401" i="8"/>
  <c r="I384" i="8"/>
  <c r="O365" i="8"/>
  <c r="H303" i="10"/>
  <c r="Q368" i="9"/>
  <c r="R218" i="10"/>
  <c r="O257" i="10"/>
  <c r="I300" i="10"/>
  <c r="M235" i="8"/>
  <c r="I253" i="9"/>
  <c r="I339" i="9"/>
  <c r="Q333" i="9"/>
  <c r="L401" i="10"/>
  <c r="L583" i="10" s="1"/>
  <c r="O284" i="9"/>
  <c r="O263" i="9"/>
  <c r="I274" i="8"/>
  <c r="R372" i="8"/>
  <c r="M384" i="10"/>
  <c r="I253" i="10"/>
  <c r="N319" i="10"/>
  <c r="I251" i="10"/>
  <c r="R253" i="10"/>
  <c r="K323" i="8"/>
  <c r="Q280" i="10"/>
  <c r="N243" i="10"/>
  <c r="M392" i="10"/>
  <c r="J234" i="9"/>
  <c r="O272" i="9"/>
  <c r="I322" i="10"/>
  <c r="N288" i="8"/>
  <c r="I293" i="9"/>
  <c r="I400" i="8"/>
  <c r="K243" i="9"/>
  <c r="R387" i="8"/>
  <c r="R285" i="9"/>
  <c r="O346" i="9"/>
  <c r="J357" i="10"/>
  <c r="I346" i="9"/>
  <c r="J262" i="9"/>
  <c r="K353" i="9"/>
  <c r="H277" i="9"/>
  <c r="O272" i="10"/>
  <c r="P320" i="10"/>
  <c r="I306" i="8"/>
  <c r="K259" i="9"/>
  <c r="I400" i="10"/>
  <c r="I251" i="9"/>
  <c r="Q350" i="10"/>
  <c r="J357" i="9"/>
  <c r="O361" i="10"/>
  <c r="I350" i="10"/>
  <c r="I346" i="8"/>
  <c r="K353" i="8"/>
  <c r="O259" i="8"/>
  <c r="H389" i="8"/>
  <c r="N312" i="10"/>
  <c r="H277" i="8"/>
  <c r="J263" i="10"/>
  <c r="P320" i="9"/>
  <c r="K259" i="8"/>
  <c r="L306" i="8"/>
  <c r="Q333" i="10"/>
  <c r="L253" i="9"/>
  <c r="L255" i="9"/>
  <c r="P303" i="10"/>
  <c r="J295" i="9"/>
  <c r="G277" i="10"/>
  <c r="R293" i="10"/>
  <c r="M378" i="10"/>
  <c r="I350" i="9"/>
  <c r="P303" i="9"/>
  <c r="H293" i="9"/>
  <c r="G342" i="10"/>
  <c r="I370" i="10"/>
  <c r="H372" i="9"/>
  <c r="M372" i="10"/>
  <c r="M395" i="9"/>
  <c r="J368" i="9"/>
  <c r="H305" i="10"/>
  <c r="P305" i="10"/>
  <c r="P277" i="10"/>
  <c r="M404" i="8"/>
  <c r="N395" i="9"/>
  <c r="Q295" i="8"/>
  <c r="R346" i="8"/>
  <c r="O243" i="10"/>
  <c r="Q354" i="9"/>
  <c r="J392" i="10"/>
  <c r="K243" i="10"/>
  <c r="K382" i="10"/>
  <c r="K339" i="9"/>
  <c r="R249" i="9"/>
  <c r="H261" i="9"/>
  <c r="H372" i="10"/>
  <c r="I306" i="10"/>
  <c r="Q350" i="8"/>
  <c r="I361" i="10"/>
  <c r="N312" i="8"/>
  <c r="L255" i="8"/>
  <c r="K370" i="10"/>
  <c r="I361" i="9"/>
  <c r="R249" i="10"/>
  <c r="M378" i="9"/>
  <c r="I277" i="9"/>
  <c r="N357" i="10"/>
  <c r="L320" i="9"/>
  <c r="M351" i="9"/>
  <c r="N357" i="9"/>
  <c r="M372" i="9"/>
  <c r="M395" i="10"/>
  <c r="J329" i="10"/>
  <c r="J368" i="10"/>
  <c r="H305" i="9"/>
  <c r="P305" i="9"/>
  <c r="P277" i="9"/>
  <c r="M404" i="9"/>
  <c r="Q295" i="9"/>
  <c r="H350" i="10"/>
  <c r="P253" i="9"/>
  <c r="K389" i="10"/>
  <c r="O243" i="8"/>
  <c r="M324" i="10"/>
  <c r="J392" i="8"/>
  <c r="R315" i="9"/>
  <c r="J295" i="10"/>
  <c r="H387" i="10"/>
  <c r="R293" i="8"/>
  <c r="H261" i="8"/>
  <c r="O305" i="10"/>
  <c r="O361" i="9"/>
  <c r="N395" i="8"/>
  <c r="R346" i="9"/>
  <c r="G342" i="9"/>
  <c r="I277" i="10"/>
  <c r="O300" i="9"/>
  <c r="K382" i="8"/>
  <c r="P222" i="8"/>
  <c r="M392" i="9"/>
  <c r="M351" i="10"/>
  <c r="G400" i="9"/>
  <c r="R288" i="9"/>
  <c r="O300" i="10"/>
  <c r="M389" i="10"/>
  <c r="I319" i="10"/>
  <c r="Q306" i="9"/>
  <c r="L320" i="10"/>
  <c r="P312" i="10"/>
  <c r="L333" i="10"/>
  <c r="J329" i="9"/>
  <c r="H400" i="10"/>
  <c r="H350" i="9"/>
  <c r="K389" i="9"/>
  <c r="K403" i="10"/>
  <c r="K585" i="10" s="1"/>
  <c r="M324" i="9"/>
  <c r="M287" i="8"/>
  <c r="R359" i="9"/>
  <c r="R285" i="10"/>
  <c r="L263" i="10"/>
  <c r="G354" i="10"/>
  <c r="J404" i="8"/>
  <c r="G400" i="8"/>
  <c r="P251" i="10"/>
  <c r="K370" i="8"/>
  <c r="J300" i="9"/>
  <c r="K284" i="10"/>
  <c r="H224" i="8"/>
  <c r="H589" i="8" s="1"/>
  <c r="P251" i="9"/>
  <c r="G293" i="9"/>
  <c r="I319" i="9"/>
  <c r="P312" i="9"/>
  <c r="H344" i="9"/>
  <c r="L333" i="8"/>
  <c r="K329" i="9"/>
  <c r="O284" i="10"/>
  <c r="H400" i="9"/>
  <c r="K403" i="8"/>
  <c r="L306" i="10"/>
  <c r="G277" i="8"/>
  <c r="J343" i="9"/>
  <c r="R384" i="8"/>
  <c r="G354" i="9"/>
  <c r="O305" i="8"/>
  <c r="J404" i="10"/>
  <c r="Q354" i="10"/>
  <c r="G353" i="8"/>
  <c r="K284" i="9"/>
  <c r="R288" i="8"/>
  <c r="I365" i="10"/>
  <c r="P222" i="9"/>
  <c r="L318" i="8"/>
  <c r="I365" i="9"/>
  <c r="G293" i="10"/>
  <c r="M389" i="9"/>
  <c r="M217" i="10"/>
  <c r="H398" i="8"/>
  <c r="O234" i="10"/>
  <c r="J306" i="8"/>
  <c r="H293" i="10"/>
  <c r="R235" i="8"/>
  <c r="R315" i="10"/>
  <c r="H387" i="9"/>
  <c r="J343" i="10"/>
  <c r="R384" i="9"/>
  <c r="O366" i="8"/>
  <c r="G329" i="9"/>
  <c r="K261" i="10"/>
  <c r="M306" i="8"/>
  <c r="R345" i="10"/>
  <c r="Q234" i="9"/>
  <c r="K368" i="10"/>
  <c r="P236" i="9"/>
  <c r="M346" i="10"/>
  <c r="O344" i="10"/>
  <c r="N345" i="9"/>
  <c r="K350" i="10"/>
  <c r="J353" i="8"/>
  <c r="O368" i="9"/>
  <c r="J366" i="10"/>
  <c r="K378" i="10"/>
  <c r="N348" i="9"/>
  <c r="O319" i="9"/>
  <c r="R345" i="8"/>
  <c r="Q234" i="8"/>
  <c r="K368" i="8"/>
  <c r="M346" i="8"/>
  <c r="O344" i="9"/>
  <c r="K288" i="10"/>
  <c r="N345" i="8"/>
  <c r="R301" i="8"/>
  <c r="N350" i="9"/>
  <c r="R272" i="9"/>
  <c r="Q348" i="10"/>
  <c r="R357" i="9"/>
  <c r="J263" i="9"/>
  <c r="O368" i="10"/>
  <c r="J280" i="9"/>
  <c r="J317" i="9"/>
  <c r="J369" i="10"/>
  <c r="R357" i="10"/>
  <c r="J369" i="8"/>
  <c r="M403" i="10"/>
  <c r="M585" i="10" s="1"/>
  <c r="M274" i="10"/>
  <c r="N350" i="8"/>
  <c r="Q348" i="8"/>
  <c r="K234" i="10"/>
  <c r="M368" i="9"/>
  <c r="O329" i="10"/>
  <c r="M403" i="8"/>
  <c r="M274" i="9"/>
  <c r="P283" i="8"/>
  <c r="I301" i="8"/>
  <c r="Q280" i="9"/>
  <c r="R253" i="8"/>
  <c r="M303" i="10"/>
  <c r="N401" i="8"/>
  <c r="N583" i="8" s="1"/>
  <c r="P368" i="8"/>
  <c r="P369" i="8"/>
  <c r="G281" i="9"/>
  <c r="G350" i="8"/>
  <c r="L259" i="10"/>
  <c r="M284" i="10"/>
  <c r="Q305" i="8"/>
  <c r="P395" i="10"/>
  <c r="O299" i="8"/>
  <c r="G329" i="8"/>
  <c r="R382" i="10"/>
  <c r="I301" i="9"/>
  <c r="L259" i="9"/>
  <c r="M284" i="8"/>
  <c r="P249" i="10"/>
  <c r="Q288" i="10"/>
  <c r="K234" i="9"/>
  <c r="M368" i="8"/>
  <c r="O329" i="8"/>
  <c r="R300" i="9"/>
  <c r="O354" i="10"/>
  <c r="K366" i="9"/>
  <c r="N401" i="9"/>
  <c r="P369" i="9"/>
  <c r="R363" i="8"/>
  <c r="G350" i="10"/>
  <c r="Q305" i="9"/>
  <c r="P395" i="8"/>
  <c r="L357" i="8"/>
  <c r="Q243" i="10"/>
  <c r="O401" i="9"/>
  <c r="L262" i="9"/>
  <c r="Q288" i="8"/>
  <c r="R300" i="8"/>
  <c r="O354" i="8"/>
  <c r="Q320" i="9"/>
  <c r="I305" i="9"/>
  <c r="G346" i="10"/>
  <c r="H324" i="9"/>
  <c r="L323" i="8"/>
  <c r="G243" i="10"/>
  <c r="G243" i="9"/>
  <c r="R372" i="10"/>
  <c r="R365" i="9"/>
  <c r="P220" i="9"/>
  <c r="Q223" i="9"/>
  <c r="N303" i="8"/>
  <c r="N300" i="8"/>
  <c r="Q398" i="10"/>
  <c r="J339" i="8"/>
  <c r="P253" i="10"/>
  <c r="J261" i="9"/>
  <c r="J261" i="10"/>
  <c r="L323" i="9"/>
  <c r="K261" i="9"/>
  <c r="H324" i="10"/>
  <c r="P368" i="9"/>
  <c r="K345" i="8"/>
  <c r="M353" i="10"/>
  <c r="Q223" i="8"/>
  <c r="P317" i="8"/>
  <c r="H306" i="8"/>
  <c r="N303" i="10"/>
  <c r="J339" i="9"/>
  <c r="Q353" i="10"/>
  <c r="O317" i="9"/>
  <c r="H378" i="8"/>
  <c r="Q345" i="8"/>
  <c r="O401" i="8"/>
  <c r="K263" i="9"/>
  <c r="I288" i="9"/>
  <c r="I333" i="10"/>
  <c r="G263" i="9"/>
  <c r="Q219" i="9"/>
  <c r="Q584" i="9" s="1"/>
  <c r="H306" i="9"/>
  <c r="L318" i="9"/>
  <c r="M278" i="10"/>
  <c r="K361" i="10"/>
  <c r="L398" i="10"/>
  <c r="Q311" i="8"/>
  <c r="R308" i="10"/>
  <c r="G317" i="8"/>
  <c r="G317" i="10"/>
  <c r="L218" i="9"/>
  <c r="L583" i="9" s="1"/>
  <c r="G225" i="8"/>
  <c r="G590" i="8" s="1"/>
  <c r="I222" i="9"/>
  <c r="H398" i="9"/>
  <c r="M278" i="9"/>
  <c r="J372" i="8"/>
  <c r="G403" i="8"/>
  <c r="K361" i="9"/>
  <c r="I275" i="10"/>
  <c r="P353" i="10"/>
  <c r="L398" i="9"/>
  <c r="J350" i="10"/>
  <c r="J361" i="10"/>
  <c r="L300" i="9"/>
  <c r="L300" i="10"/>
  <c r="M287" i="10"/>
  <c r="R363" i="9"/>
  <c r="Q221" i="10"/>
  <c r="H339" i="8"/>
  <c r="R366" i="9"/>
  <c r="L274" i="9"/>
  <c r="P300" i="10"/>
  <c r="R403" i="10"/>
  <c r="K404" i="8"/>
  <c r="P318" i="10"/>
  <c r="L396" i="9"/>
  <c r="N306" i="9"/>
  <c r="O296" i="10"/>
  <c r="Q372" i="10"/>
  <c r="I300" i="9"/>
  <c r="R348" i="9"/>
  <c r="K280" i="8"/>
  <c r="P384" i="8"/>
  <c r="N369" i="9"/>
  <c r="G275" i="8"/>
  <c r="G261" i="10"/>
  <c r="M333" i="10"/>
  <c r="J312" i="8"/>
  <c r="J382" i="10"/>
  <c r="H300" i="8"/>
  <c r="O357" i="10"/>
  <c r="J301" i="9"/>
  <c r="L263" i="8"/>
  <c r="O225" i="8"/>
  <c r="O590" i="8" s="1"/>
  <c r="G221" i="8"/>
  <c r="P300" i="9"/>
  <c r="R403" i="9"/>
  <c r="K404" i="9"/>
  <c r="K586" i="9" s="1"/>
  <c r="M400" i="10"/>
  <c r="P318" i="9"/>
  <c r="O296" i="8"/>
  <c r="Q372" i="8"/>
  <c r="R348" i="10"/>
  <c r="K385" i="10"/>
  <c r="M401" i="10"/>
  <c r="M583" i="10" s="1"/>
  <c r="M367" i="10"/>
  <c r="G261" i="9"/>
  <c r="M333" i="8"/>
  <c r="I366" i="9"/>
  <c r="H368" i="10"/>
  <c r="L404" i="10"/>
  <c r="L586" i="10" s="1"/>
  <c r="L382" i="10"/>
  <c r="J350" i="8"/>
  <c r="Q382" i="10"/>
  <c r="O288" i="9"/>
  <c r="R368" i="9"/>
  <c r="L384" i="9"/>
  <c r="L355" i="10"/>
  <c r="G224" i="8"/>
  <c r="G589" i="8" s="1"/>
  <c r="P353" i="8"/>
  <c r="Q357" i="10"/>
  <c r="M400" i="8"/>
  <c r="I368" i="10"/>
  <c r="O350" i="8"/>
  <c r="L370" i="9"/>
  <c r="N236" i="10"/>
  <c r="L295" i="10"/>
  <c r="P274" i="10"/>
  <c r="K385" i="9"/>
  <c r="M401" i="9"/>
  <c r="M367" i="9"/>
  <c r="K296" i="10"/>
  <c r="I378" i="9"/>
  <c r="H368" i="8"/>
  <c r="O403" i="10"/>
  <c r="L404" i="9"/>
  <c r="L382" i="9"/>
  <c r="Q389" i="10"/>
  <c r="Q344" i="9"/>
  <c r="I283" i="10"/>
  <c r="K272" i="10"/>
  <c r="I339" i="10"/>
  <c r="M315" i="9"/>
  <c r="H300" i="9"/>
  <c r="M263" i="8"/>
  <c r="L355" i="8"/>
  <c r="R395" i="10"/>
  <c r="I263" i="8"/>
  <c r="O235" i="10"/>
  <c r="L217" i="8"/>
  <c r="K280" i="10"/>
  <c r="N306" i="10"/>
  <c r="N296" i="8"/>
  <c r="R366" i="10"/>
  <c r="G275" i="10"/>
  <c r="J259" i="8"/>
  <c r="O351" i="9"/>
  <c r="P398" i="9"/>
  <c r="M224" i="8"/>
  <c r="M589" i="8" s="1"/>
  <c r="Q224" i="8"/>
  <c r="Q589" i="8" s="1"/>
  <c r="I223" i="8"/>
  <c r="R222" i="10"/>
  <c r="G367" i="9"/>
  <c r="O222" i="9"/>
  <c r="G224" i="9"/>
  <c r="Q219" i="10"/>
  <c r="Q584" i="10" s="1"/>
  <c r="I224" i="10"/>
  <c r="P263" i="9"/>
  <c r="O395" i="10"/>
  <c r="G367" i="10"/>
  <c r="G319" i="9"/>
  <c r="O221" i="9"/>
  <c r="G221" i="9"/>
  <c r="O395" i="9"/>
  <c r="I403" i="9"/>
  <c r="H346" i="10"/>
  <c r="G319" i="10"/>
  <c r="Q357" i="8"/>
  <c r="M329" i="10"/>
  <c r="I368" i="9"/>
  <c r="R350" i="9"/>
  <c r="O263" i="10"/>
  <c r="N329" i="10"/>
  <c r="G353" i="9"/>
  <c r="L370" i="10"/>
  <c r="P323" i="8"/>
  <c r="M363" i="10"/>
  <c r="L295" i="9"/>
  <c r="P274" i="9"/>
  <c r="I278" i="8"/>
  <c r="O398" i="10"/>
  <c r="I378" i="8"/>
  <c r="M320" i="10"/>
  <c r="O403" i="8"/>
  <c r="O585" i="8" s="1"/>
  <c r="P261" i="8"/>
  <c r="Q389" i="8"/>
  <c r="Q344" i="8"/>
  <c r="I283" i="9"/>
  <c r="K272" i="9"/>
  <c r="L321" i="10"/>
  <c r="R368" i="10"/>
  <c r="R234" i="9"/>
  <c r="G305" i="10"/>
  <c r="L350" i="9"/>
  <c r="R395" i="9"/>
  <c r="I263" i="9"/>
  <c r="M253" i="9"/>
  <c r="O235" i="9"/>
  <c r="J259" i="9"/>
  <c r="K225" i="9"/>
  <c r="K590" i="9" s="1"/>
  <c r="J272" i="8"/>
  <c r="G219" i="8"/>
  <c r="I222" i="8"/>
  <c r="O223" i="9"/>
  <c r="O588" i="9" s="1"/>
  <c r="G225" i="9"/>
  <c r="G590" i="9" s="1"/>
  <c r="Q226" i="9"/>
  <c r="O225" i="10"/>
  <c r="J218" i="10"/>
  <c r="O220" i="9"/>
  <c r="O585" i="9" s="1"/>
  <c r="G219" i="9"/>
  <c r="G584" i="9" s="1"/>
  <c r="H218" i="10"/>
  <c r="L357" i="10"/>
  <c r="M329" i="9"/>
  <c r="R350" i="10"/>
  <c r="K384" i="8"/>
  <c r="N329" i="9"/>
  <c r="I259" i="10"/>
  <c r="N339" i="9"/>
  <c r="J382" i="8"/>
  <c r="O288" i="8"/>
  <c r="O357" i="9"/>
  <c r="J402" i="10"/>
  <c r="J584" i="10" s="1"/>
  <c r="J402" i="8"/>
  <c r="J402" i="9"/>
  <c r="Q235" i="10"/>
  <c r="Q235" i="8"/>
  <c r="Q235" i="9"/>
  <c r="H367" i="8"/>
  <c r="H367" i="9"/>
  <c r="H367" i="10"/>
  <c r="H382" i="9"/>
  <c r="H382" i="8"/>
  <c r="H382" i="10"/>
  <c r="R369" i="8"/>
  <c r="R369" i="10"/>
  <c r="R369" i="9"/>
  <c r="I348" i="9"/>
  <c r="I348" i="10"/>
  <c r="I348" i="8"/>
  <c r="H391" i="10"/>
  <c r="H391" i="8"/>
  <c r="H391" i="9"/>
  <c r="K346" i="9"/>
  <c r="K346" i="8"/>
  <c r="K346" i="10"/>
  <c r="H396" i="8"/>
  <c r="H396" i="9"/>
  <c r="H396" i="10"/>
  <c r="O324" i="9"/>
  <c r="O324" i="8"/>
  <c r="O324" i="10"/>
  <c r="L365" i="9"/>
  <c r="L365" i="8"/>
  <c r="J389" i="8"/>
  <c r="J389" i="9"/>
  <c r="J389" i="10"/>
  <c r="H283" i="8"/>
  <c r="H283" i="10"/>
  <c r="H283" i="9"/>
  <c r="P235" i="8"/>
  <c r="P235" i="9"/>
  <c r="P235" i="10"/>
  <c r="J370" i="8"/>
  <c r="J370" i="9"/>
  <c r="J370" i="10"/>
  <c r="R274" i="10"/>
  <c r="R274" i="8"/>
  <c r="R274" i="9"/>
  <c r="O369" i="8"/>
  <c r="O369" i="10"/>
  <c r="O369" i="9"/>
  <c r="N344" i="10"/>
  <c r="N344" i="8"/>
  <c r="N344" i="9"/>
  <c r="G382" i="8"/>
  <c r="G382" i="10"/>
  <c r="G382" i="9"/>
  <c r="G401" i="9"/>
  <c r="G401" i="10"/>
  <c r="G583" i="10" s="1"/>
  <c r="G401" i="8"/>
  <c r="N402" i="8"/>
  <c r="N584" i="8" s="1"/>
  <c r="N402" i="9"/>
  <c r="N402" i="10"/>
  <c r="R278" i="8"/>
  <c r="R278" i="10"/>
  <c r="R278" i="9"/>
  <c r="L234" i="10"/>
  <c r="L234" i="9"/>
  <c r="L234" i="8"/>
  <c r="H236" i="8"/>
  <c r="H236" i="9"/>
  <c r="K365" i="10"/>
  <c r="K365" i="8"/>
  <c r="K365" i="9"/>
  <c r="Q283" i="8"/>
  <c r="Q283" i="10"/>
  <c r="Q283" i="9"/>
  <c r="M319" i="9"/>
  <c r="M319" i="10"/>
  <c r="O370" i="8"/>
  <c r="O370" i="9"/>
  <c r="O370" i="10"/>
  <c r="R344" i="9"/>
  <c r="R344" i="8"/>
  <c r="Q404" i="8"/>
  <c r="Q404" i="9"/>
  <c r="Q404" i="10"/>
  <c r="K401" i="8"/>
  <c r="K401" i="9"/>
  <c r="K583" i="9" s="1"/>
  <c r="I336" i="10"/>
  <c r="I336" i="8"/>
  <c r="I336" i="9"/>
  <c r="G363" i="10"/>
  <c r="G363" i="8"/>
  <c r="G363" i="9"/>
  <c r="H234" i="10"/>
  <c r="H234" i="8"/>
  <c r="H234" i="9"/>
  <c r="K277" i="9"/>
  <c r="K277" i="10"/>
  <c r="K277" i="8"/>
  <c r="G324" i="8"/>
  <c r="G324" i="10"/>
  <c r="G324" i="9"/>
  <c r="I367" i="10"/>
  <c r="I367" i="9"/>
  <c r="I367" i="8"/>
  <c r="N389" i="8"/>
  <c r="N389" i="9"/>
  <c r="N389" i="10"/>
  <c r="H323" i="8"/>
  <c r="H323" i="9"/>
  <c r="H323" i="10"/>
  <c r="Q392" i="8"/>
  <c r="Q392" i="9"/>
  <c r="Q392" i="10"/>
  <c r="L344" i="8"/>
  <c r="L344" i="10"/>
  <c r="L344" i="9"/>
  <c r="P404" i="10"/>
  <c r="P586" i="10" s="1"/>
  <c r="P404" i="9"/>
  <c r="P404" i="8"/>
  <c r="Q401" i="9"/>
  <c r="Q583" i="9" s="1"/>
  <c r="Q401" i="8"/>
  <c r="Q401" i="10"/>
  <c r="J403" i="10"/>
  <c r="J585" i="10" s="1"/>
  <c r="J403" i="8"/>
  <c r="O353" i="9"/>
  <c r="R261" i="9"/>
  <c r="R312" i="10"/>
  <c r="J345" i="8"/>
  <c r="R329" i="8"/>
  <c r="N324" i="9"/>
  <c r="H222" i="10"/>
  <c r="R365" i="10"/>
  <c r="Q403" i="9"/>
  <c r="Q585" i="9" s="1"/>
  <c r="P249" i="9"/>
  <c r="I243" i="9"/>
  <c r="K348" i="8"/>
  <c r="O234" i="9"/>
  <c r="R301" i="10"/>
  <c r="M365" i="9"/>
  <c r="K395" i="8"/>
  <c r="M396" i="8"/>
  <c r="I275" i="9"/>
  <c r="N283" i="10"/>
  <c r="N403" i="9"/>
  <c r="P339" i="9"/>
  <c r="M353" i="8"/>
  <c r="Q353" i="9"/>
  <c r="I259" i="8"/>
  <c r="O353" i="8"/>
  <c r="G396" i="10"/>
  <c r="I333" i="9"/>
  <c r="R334" i="9"/>
  <c r="R236" i="8"/>
  <c r="R312" i="8"/>
  <c r="R303" i="9"/>
  <c r="H263" i="9"/>
  <c r="Q322" i="10"/>
  <c r="R389" i="10"/>
  <c r="N324" i="10"/>
  <c r="G218" i="8"/>
  <c r="N218" i="10"/>
  <c r="N583" i="10" s="1"/>
  <c r="O257" i="9"/>
  <c r="P317" i="10"/>
  <c r="Q403" i="8"/>
  <c r="I243" i="8"/>
  <c r="K348" i="10"/>
  <c r="J253" i="9"/>
  <c r="J300" i="10"/>
  <c r="Q306" i="10"/>
  <c r="Q387" i="10"/>
  <c r="M365" i="8"/>
  <c r="H389" i="10"/>
  <c r="K395" i="9"/>
  <c r="G301" i="9"/>
  <c r="N293" i="10"/>
  <c r="M396" i="9"/>
  <c r="K367" i="9"/>
  <c r="N283" i="9"/>
  <c r="P339" i="10"/>
  <c r="J365" i="9"/>
  <c r="K300" i="10"/>
  <c r="H378" i="9"/>
  <c r="G396" i="9"/>
  <c r="K378" i="9"/>
  <c r="I323" i="9"/>
  <c r="Q320" i="10"/>
  <c r="R243" i="9"/>
  <c r="Q311" i="10"/>
  <c r="J345" i="9"/>
  <c r="P403" i="9"/>
  <c r="R303" i="8"/>
  <c r="I305" i="10"/>
  <c r="R334" i="8"/>
  <c r="P389" i="8"/>
  <c r="G404" i="10"/>
  <c r="G586" i="10" s="1"/>
  <c r="Q322" i="8"/>
  <c r="P372" i="9"/>
  <c r="R389" i="8"/>
  <c r="G236" i="8"/>
  <c r="I355" i="10"/>
  <c r="I355" i="9"/>
  <c r="I355" i="8"/>
  <c r="N342" i="10"/>
  <c r="N342" i="8"/>
  <c r="N342" i="9"/>
  <c r="I329" i="9"/>
  <c r="I329" i="8"/>
  <c r="I329" i="10"/>
  <c r="Q257" i="8"/>
  <c r="Q257" i="9"/>
  <c r="Q257" i="10"/>
  <c r="P333" i="9"/>
  <c r="P333" i="10"/>
  <c r="P333" i="8"/>
  <c r="G348" i="10"/>
  <c r="G348" i="8"/>
  <c r="L319" i="10"/>
  <c r="L319" i="9"/>
  <c r="P366" i="8"/>
  <c r="P366" i="9"/>
  <c r="P366" i="10"/>
  <c r="R378" i="10"/>
  <c r="R378" i="9"/>
  <c r="Q323" i="8"/>
  <c r="Q323" i="9"/>
  <c r="Q323" i="10"/>
  <c r="Q324" i="8"/>
  <c r="Q324" i="9"/>
  <c r="Q324" i="10"/>
  <c r="J236" i="8"/>
  <c r="J236" i="9"/>
  <c r="J236" i="10"/>
  <c r="Q400" i="9"/>
  <c r="Q400" i="10"/>
  <c r="Q400" i="8"/>
  <c r="J320" i="8"/>
  <c r="J320" i="10"/>
  <c r="J320" i="9"/>
  <c r="Q370" i="8"/>
  <c r="Q370" i="9"/>
  <c r="Q370" i="10"/>
  <c r="M282" i="8"/>
  <c r="M282" i="9"/>
  <c r="M282" i="10"/>
  <c r="P351" i="10"/>
  <c r="P351" i="9"/>
  <c r="P351" i="8"/>
  <c r="H278" i="8"/>
  <c r="H278" i="10"/>
  <c r="H278" i="9"/>
  <c r="H333" i="8"/>
  <c r="H333" i="10"/>
  <c r="H333" i="9"/>
  <c r="O348" i="9"/>
  <c r="O348" i="8"/>
  <c r="O348" i="10"/>
  <c r="N367" i="9"/>
  <c r="N367" i="10"/>
  <c r="N367" i="8"/>
  <c r="H366" i="8"/>
  <c r="H366" i="10"/>
  <c r="H366" i="9"/>
  <c r="R370" i="10"/>
  <c r="R370" i="8"/>
  <c r="R370" i="9"/>
  <c r="L354" i="9"/>
  <c r="L354" i="10"/>
  <c r="L354" i="8"/>
  <c r="K221" i="10"/>
  <c r="K586" i="10" s="1"/>
  <c r="M345" i="10"/>
  <c r="N293" i="9"/>
  <c r="P243" i="10"/>
  <c r="L365" i="10"/>
  <c r="L283" i="8"/>
  <c r="L262" i="10"/>
  <c r="K288" i="8"/>
  <c r="G301" i="8"/>
  <c r="Q303" i="9"/>
  <c r="R392" i="10"/>
  <c r="K367" i="8"/>
  <c r="N305" i="8"/>
  <c r="P319" i="8"/>
  <c r="L403" i="10"/>
  <c r="L585" i="10" s="1"/>
  <c r="G236" i="9"/>
  <c r="G303" i="10"/>
  <c r="P220" i="8"/>
  <c r="P585" i="8" s="1"/>
  <c r="G222" i="9"/>
  <c r="H225" i="8"/>
  <c r="H590" i="8" s="1"/>
  <c r="Q226" i="8"/>
  <c r="Q591" i="8" s="1"/>
  <c r="N378" i="10"/>
  <c r="N333" i="10"/>
  <c r="L312" i="10"/>
  <c r="J322" i="8"/>
  <c r="K301" i="10"/>
  <c r="Q346" i="8"/>
  <c r="I354" i="9"/>
  <c r="Q300" i="10"/>
  <c r="G384" i="10"/>
  <c r="K303" i="10"/>
  <c r="M345" i="8"/>
  <c r="J285" i="9"/>
  <c r="K350" i="8"/>
  <c r="M251" i="10"/>
  <c r="N236" i="9"/>
  <c r="P243" i="9"/>
  <c r="R392" i="9"/>
  <c r="J351" i="8"/>
  <c r="J277" i="8"/>
  <c r="L392" i="10"/>
  <c r="N319" i="9"/>
  <c r="Q384" i="10"/>
  <c r="R339" i="9"/>
  <c r="N369" i="10"/>
  <c r="K296" i="9"/>
  <c r="J243" i="9"/>
  <c r="K366" i="8"/>
  <c r="N305" i="9"/>
  <c r="P319" i="9"/>
  <c r="L403" i="9"/>
  <c r="I366" i="10"/>
  <c r="J235" i="10"/>
  <c r="M320" i="9"/>
  <c r="M305" i="10"/>
  <c r="P346" i="9"/>
  <c r="N339" i="10"/>
  <c r="I323" i="8"/>
  <c r="L346" i="9"/>
  <c r="Q259" i="9"/>
  <c r="R305" i="9"/>
  <c r="H319" i="9"/>
  <c r="H236" i="10"/>
  <c r="R378" i="8"/>
  <c r="M303" i="9"/>
  <c r="G263" i="8"/>
  <c r="R329" i="10"/>
  <c r="H322" i="9"/>
  <c r="L283" i="10"/>
  <c r="G303" i="8"/>
  <c r="L369" i="10"/>
  <c r="L369" i="9"/>
  <c r="L369" i="8"/>
  <c r="L366" i="9"/>
  <c r="L366" i="8"/>
  <c r="L366" i="10"/>
  <c r="I389" i="9"/>
  <c r="I389" i="10"/>
  <c r="I389" i="8"/>
  <c r="M259" i="9"/>
  <c r="M259" i="10"/>
  <c r="M259" i="8"/>
  <c r="Q236" i="8"/>
  <c r="Q236" i="9"/>
  <c r="Q236" i="10"/>
  <c r="H401" i="8"/>
  <c r="H401" i="10"/>
  <c r="H401" i="9"/>
  <c r="H583" i="9" s="1"/>
  <c r="M308" i="8"/>
  <c r="M308" i="9"/>
  <c r="M308" i="10"/>
  <c r="R396" i="10"/>
  <c r="R396" i="8"/>
  <c r="R396" i="9"/>
  <c r="G280" i="8"/>
  <c r="G280" i="9"/>
  <c r="R404" i="10"/>
  <c r="R404" i="8"/>
  <c r="R586" i="8" s="1"/>
  <c r="R404" i="9"/>
  <c r="Q263" i="8"/>
  <c r="Q263" i="9"/>
  <c r="Q263" i="10"/>
  <c r="P401" i="10"/>
  <c r="P583" i="10" s="1"/>
  <c r="P401" i="9"/>
  <c r="P401" i="8"/>
  <c r="H255" i="8"/>
  <c r="H255" i="9"/>
  <c r="H255" i="10"/>
  <c r="O336" i="10"/>
  <c r="O336" i="8"/>
  <c r="O336" i="9"/>
  <c r="L351" i="8"/>
  <c r="L351" i="9"/>
  <c r="L351" i="10"/>
  <c r="H288" i="10"/>
  <c r="H288" i="8"/>
  <c r="H288" i="9"/>
  <c r="G398" i="9"/>
  <c r="G398" i="8"/>
  <c r="G398" i="10"/>
  <c r="M234" i="10"/>
  <c r="M234" i="9"/>
  <c r="M234" i="8"/>
  <c r="L324" i="8"/>
  <c r="L324" i="9"/>
  <c r="L324" i="10"/>
  <c r="O333" i="10"/>
  <c r="O333" i="9"/>
  <c r="O333" i="8"/>
  <c r="P400" i="8"/>
  <c r="P400" i="9"/>
  <c r="P400" i="10"/>
  <c r="J395" i="10"/>
  <c r="J395" i="8"/>
  <c r="J395" i="9"/>
  <c r="Q253" i="8"/>
  <c r="Q253" i="9"/>
  <c r="Q253" i="10"/>
  <c r="Q367" i="10"/>
  <c r="Q367" i="8"/>
  <c r="Q367" i="9"/>
  <c r="N365" i="8"/>
  <c r="N365" i="9"/>
  <c r="N365" i="10"/>
  <c r="G370" i="8"/>
  <c r="G370" i="9"/>
  <c r="G370" i="10"/>
  <c r="P348" i="10"/>
  <c r="P348" i="8"/>
  <c r="P348" i="9"/>
  <c r="H354" i="9"/>
  <c r="H354" i="10"/>
  <c r="H354" i="8"/>
  <c r="G346" i="8"/>
  <c r="J351" i="10"/>
  <c r="I357" i="9"/>
  <c r="R243" i="8"/>
  <c r="O223" i="10"/>
  <c r="I354" i="10"/>
  <c r="J253" i="8"/>
  <c r="M251" i="9"/>
  <c r="R277" i="8"/>
  <c r="M312" i="8"/>
  <c r="O319" i="8"/>
  <c r="R221" i="9"/>
  <c r="G217" i="10"/>
  <c r="N378" i="8"/>
  <c r="N333" i="9"/>
  <c r="L312" i="8"/>
  <c r="J322" i="10"/>
  <c r="K301" i="9"/>
  <c r="N259" i="9"/>
  <c r="M323" i="10"/>
  <c r="I324" i="10"/>
  <c r="J284" i="9"/>
  <c r="Q300" i="8"/>
  <c r="M357" i="10"/>
  <c r="G384" i="9"/>
  <c r="K303" i="9"/>
  <c r="I395" i="10"/>
  <c r="N280" i="10"/>
  <c r="J285" i="10"/>
  <c r="L317" i="10"/>
  <c r="M354" i="10"/>
  <c r="P293" i="10"/>
  <c r="L392" i="8"/>
  <c r="R295" i="10"/>
  <c r="Q384" i="9"/>
  <c r="R339" i="8"/>
  <c r="J243" i="8"/>
  <c r="M370" i="10"/>
  <c r="J235" i="9"/>
  <c r="M305" i="8"/>
  <c r="P346" i="10"/>
  <c r="H280" i="10"/>
  <c r="G365" i="9"/>
  <c r="M312" i="10"/>
  <c r="J301" i="10"/>
  <c r="I295" i="10"/>
  <c r="L274" i="10"/>
  <c r="G404" i="9"/>
  <c r="K401" i="10"/>
  <c r="H322" i="8"/>
  <c r="I288" i="8"/>
  <c r="L275" i="8"/>
  <c r="L275" i="9"/>
  <c r="L275" i="10"/>
  <c r="L378" i="10"/>
  <c r="L378" i="9"/>
  <c r="L378" i="8"/>
  <c r="L235" i="10"/>
  <c r="L235" i="8"/>
  <c r="L235" i="9"/>
  <c r="P382" i="8"/>
  <c r="P382" i="10"/>
  <c r="P382" i="9"/>
  <c r="M293" i="10"/>
  <c r="M293" i="8"/>
  <c r="M293" i="9"/>
  <c r="R354" i="10"/>
  <c r="R354" i="9"/>
  <c r="H235" i="10"/>
  <c r="H235" i="9"/>
  <c r="H235" i="8"/>
  <c r="L287" i="8"/>
  <c r="L287" i="9"/>
  <c r="L287" i="10"/>
  <c r="G395" i="9"/>
  <c r="G395" i="8"/>
  <c r="O247" i="10"/>
  <c r="O247" i="8"/>
  <c r="O247" i="9"/>
  <c r="O385" i="9"/>
  <c r="O385" i="10"/>
  <c r="O385" i="8"/>
  <c r="R318" i="9"/>
  <c r="R318" i="10"/>
  <c r="R318" i="8"/>
  <c r="H351" i="10"/>
  <c r="H351" i="8"/>
  <c r="H351" i="9"/>
  <c r="N366" i="10"/>
  <c r="N366" i="8"/>
  <c r="L236" i="9"/>
  <c r="L236" i="10"/>
  <c r="L236" i="8"/>
  <c r="R398" i="10"/>
  <c r="R398" i="9"/>
  <c r="R398" i="8"/>
  <c r="J283" i="9"/>
  <c r="J283" i="8"/>
  <c r="Q274" i="9"/>
  <c r="Q274" i="8"/>
  <c r="G366" i="8"/>
  <c r="G366" i="10"/>
  <c r="G366" i="9"/>
  <c r="J333" i="9"/>
  <c r="J333" i="8"/>
  <c r="O301" i="8"/>
  <c r="O301" i="10"/>
  <c r="L400" i="8"/>
  <c r="L400" i="10"/>
  <c r="L400" i="9"/>
  <c r="G253" i="8"/>
  <c r="G253" i="10"/>
  <c r="G253" i="9"/>
  <c r="R367" i="8"/>
  <c r="R367" i="10"/>
  <c r="R367" i="9"/>
  <c r="J348" i="8"/>
  <c r="J348" i="9"/>
  <c r="J348" i="10"/>
  <c r="L261" i="8"/>
  <c r="L261" i="9"/>
  <c r="L261" i="10"/>
  <c r="I401" i="9"/>
  <c r="I401" i="8"/>
  <c r="I401" i="10"/>
  <c r="I583" i="10" s="1"/>
  <c r="G222" i="8"/>
  <c r="O236" i="10"/>
  <c r="N403" i="10"/>
  <c r="N585" i="10" s="1"/>
  <c r="M283" i="10"/>
  <c r="P372" i="8"/>
  <c r="Q346" i="9"/>
  <c r="J277" i="10"/>
  <c r="R236" i="10"/>
  <c r="G320" i="10"/>
  <c r="R220" i="9"/>
  <c r="P301" i="10"/>
  <c r="R320" i="10"/>
  <c r="N259" i="10"/>
  <c r="O220" i="10"/>
  <c r="M323" i="9"/>
  <c r="I324" i="9"/>
  <c r="J284" i="8"/>
  <c r="I404" i="9"/>
  <c r="H312" i="10"/>
  <c r="M357" i="9"/>
  <c r="H251" i="10"/>
  <c r="I395" i="9"/>
  <c r="N280" i="8"/>
  <c r="K357" i="10"/>
  <c r="P357" i="10"/>
  <c r="L317" i="9"/>
  <c r="M354" i="9"/>
  <c r="Q261" i="10"/>
  <c r="P293" i="8"/>
  <c r="K320" i="10"/>
  <c r="R295" i="9"/>
  <c r="N295" i="10"/>
  <c r="N261" i="10"/>
  <c r="K398" i="10"/>
  <c r="L322" i="8"/>
  <c r="M370" i="8"/>
  <c r="H280" i="9"/>
  <c r="G369" i="10"/>
  <c r="G365" i="10"/>
  <c r="L346" i="10"/>
  <c r="Q259" i="10"/>
  <c r="L321" i="9"/>
  <c r="H319" i="10"/>
  <c r="R308" i="9"/>
  <c r="R259" i="8"/>
  <c r="P403" i="10"/>
  <c r="P585" i="10" s="1"/>
  <c r="J280" i="10"/>
  <c r="R323" i="10"/>
  <c r="L319" i="8"/>
  <c r="G395" i="10"/>
  <c r="H263" i="10"/>
  <c r="J396" i="10"/>
  <c r="J396" i="8"/>
  <c r="J396" i="9"/>
  <c r="L367" i="8"/>
  <c r="L367" i="9"/>
  <c r="L367" i="10"/>
  <c r="N404" i="9"/>
  <c r="N404" i="8"/>
  <c r="N404" i="10"/>
  <c r="N586" i="10" s="1"/>
  <c r="R324" i="9"/>
  <c r="R324" i="8"/>
  <c r="R324" i="10"/>
  <c r="R245" i="9"/>
  <c r="R245" i="8"/>
  <c r="R245" i="10"/>
  <c r="J401" i="10"/>
  <c r="J401" i="8"/>
  <c r="J583" i="8" s="1"/>
  <c r="J401" i="9"/>
  <c r="N341" i="8"/>
  <c r="N341" i="9"/>
  <c r="N341" i="10"/>
  <c r="P278" i="8"/>
  <c r="P278" i="9"/>
  <c r="G351" i="8"/>
  <c r="G351" i="10"/>
  <c r="G351" i="9"/>
  <c r="J274" i="9"/>
  <c r="J274" i="10"/>
  <c r="H353" i="8"/>
  <c r="H353" i="9"/>
  <c r="H353" i="10"/>
  <c r="K333" i="8"/>
  <c r="K333" i="9"/>
  <c r="K333" i="10"/>
  <c r="I392" i="8"/>
  <c r="I392" i="9"/>
  <c r="I392" i="10"/>
  <c r="L348" i="8"/>
  <c r="L348" i="9"/>
  <c r="L348" i="10"/>
  <c r="I236" i="9"/>
  <c r="J365" i="8"/>
  <c r="I295" i="9"/>
  <c r="M283" i="9"/>
  <c r="R261" i="8"/>
  <c r="G320" i="9"/>
  <c r="J317" i="10"/>
  <c r="M222" i="9"/>
  <c r="M587" i="9" s="1"/>
  <c r="G218" i="9"/>
  <c r="Q221" i="8"/>
  <c r="H222" i="8"/>
  <c r="R221" i="10"/>
  <c r="P263" i="10"/>
  <c r="P301" i="8"/>
  <c r="R320" i="9"/>
  <c r="I404" i="10"/>
  <c r="H312" i="9"/>
  <c r="N300" i="10"/>
  <c r="I274" i="10"/>
  <c r="J372" i="10"/>
  <c r="J272" i="9"/>
  <c r="K384" i="9"/>
  <c r="O350" i="10"/>
  <c r="H251" i="9"/>
  <c r="K357" i="9"/>
  <c r="P357" i="9"/>
  <c r="G403" i="10"/>
  <c r="G585" i="10" s="1"/>
  <c r="N296" i="9"/>
  <c r="P323" i="10"/>
  <c r="R272" i="10"/>
  <c r="Q261" i="9"/>
  <c r="K320" i="9"/>
  <c r="I278" i="10"/>
  <c r="J387" i="10"/>
  <c r="N295" i="9"/>
  <c r="N261" i="9"/>
  <c r="K398" i="8"/>
  <c r="L322" i="10"/>
  <c r="O299" i="10"/>
  <c r="H339" i="10"/>
  <c r="J312" i="10"/>
  <c r="O317" i="10"/>
  <c r="P261" i="10"/>
  <c r="J306" i="9"/>
  <c r="J366" i="9"/>
  <c r="G369" i="9"/>
  <c r="R382" i="9"/>
  <c r="Q243" i="9"/>
  <c r="M315" i="10"/>
  <c r="L296" i="9"/>
  <c r="R234" i="8"/>
  <c r="O295" i="9"/>
  <c r="O351" i="10"/>
  <c r="G281" i="10"/>
  <c r="N354" i="9"/>
  <c r="N354" i="8"/>
  <c r="H275" i="10"/>
  <c r="H275" i="8"/>
  <c r="H275" i="9"/>
  <c r="Q277" i="9"/>
  <c r="Q277" i="10"/>
  <c r="Q277" i="8"/>
  <c r="P367" i="8"/>
  <c r="P367" i="9"/>
  <c r="P367" i="10"/>
  <c r="H348" i="10"/>
  <c r="H348" i="8"/>
  <c r="H348" i="9"/>
  <c r="H370" i="8"/>
  <c r="H370" i="9"/>
  <c r="H370" i="10"/>
  <c r="N409" i="8"/>
  <c r="N409" i="9"/>
  <c r="N409" i="10"/>
  <c r="N591" i="10" s="1"/>
  <c r="R257" i="9"/>
  <c r="R257" i="10"/>
  <c r="R257" i="8"/>
  <c r="R263" i="8"/>
  <c r="R263" i="10"/>
  <c r="R263" i="9"/>
  <c r="G368" i="10"/>
  <c r="G368" i="8"/>
  <c r="N353" i="10"/>
  <c r="N353" i="9"/>
  <c r="N353" i="8"/>
  <c r="K274" i="10"/>
  <c r="K274" i="9"/>
  <c r="K274" i="8"/>
  <c r="G333" i="9"/>
  <c r="G333" i="8"/>
  <c r="J367" i="8"/>
  <c r="J367" i="9"/>
  <c r="J367" i="10"/>
  <c r="P259" i="8"/>
  <c r="P259" i="9"/>
  <c r="P259" i="10"/>
  <c r="P344" i="9"/>
  <c r="P344" i="8"/>
  <c r="P344" i="10"/>
  <c r="R401" i="10"/>
  <c r="R401" i="8"/>
  <c r="R583" i="8" s="1"/>
  <c r="Q387" i="9"/>
  <c r="P221" i="9"/>
  <c r="K225" i="8"/>
  <c r="K590" i="8" s="1"/>
  <c r="M221" i="10"/>
  <c r="M586" i="10" s="1"/>
  <c r="I357" i="10"/>
  <c r="R305" i="8"/>
  <c r="R277" i="9"/>
  <c r="R259" i="10"/>
  <c r="O295" i="10"/>
  <c r="G318" i="9"/>
  <c r="G318" i="10"/>
  <c r="P389" i="9"/>
  <c r="K339" i="10"/>
  <c r="M263" i="10"/>
  <c r="K263" i="10"/>
  <c r="I226" i="9"/>
  <c r="I591" i="9" s="1"/>
  <c r="R226" i="8"/>
  <c r="R591" i="8" s="1"/>
  <c r="Q224" i="10"/>
  <c r="Q589" i="10" s="1"/>
  <c r="P226" i="8"/>
  <c r="P591" i="8" s="1"/>
  <c r="O224" i="8"/>
  <c r="L217" i="9"/>
  <c r="R225" i="8"/>
  <c r="H225" i="10"/>
  <c r="N219" i="10"/>
  <c r="I225" i="10"/>
  <c r="O221" i="8"/>
  <c r="O586" i="8" s="1"/>
  <c r="N226" i="8"/>
  <c r="L226" i="8"/>
  <c r="H221" i="8"/>
  <c r="I226" i="8"/>
  <c r="H217" i="10"/>
  <c r="O224" i="10"/>
  <c r="L349" i="10"/>
  <c r="L349" i="9"/>
  <c r="P221" i="8"/>
  <c r="M221" i="8"/>
  <c r="L225" i="8"/>
  <c r="L590" i="8" s="1"/>
  <c r="I225" i="8"/>
  <c r="I590" i="8" s="1"/>
  <c r="O219" i="8"/>
  <c r="R226" i="9"/>
  <c r="R591" i="9" s="1"/>
  <c r="H221" i="9"/>
  <c r="H586" i="9" s="1"/>
  <c r="P219" i="9"/>
  <c r="P584" i="9" s="1"/>
  <c r="P218" i="9"/>
  <c r="P218" i="8"/>
  <c r="L221" i="8"/>
  <c r="R225" i="9"/>
  <c r="R590" i="9" s="1"/>
  <c r="P226" i="9"/>
  <c r="N226" i="9"/>
  <c r="L218" i="8"/>
  <c r="K221" i="8"/>
  <c r="M243" i="10"/>
  <c r="M243" i="9"/>
  <c r="O219" i="10"/>
  <c r="P225" i="9"/>
  <c r="M222" i="8"/>
  <c r="G220" i="8"/>
  <c r="Q299" i="10"/>
  <c r="Q299" i="8"/>
  <c r="Q303" i="10"/>
  <c r="P225" i="8"/>
  <c r="P590" i="8" s="1"/>
  <c r="I219" i="8"/>
  <c r="P219" i="8"/>
  <c r="P584" i="8" s="1"/>
  <c r="J217" i="10"/>
  <c r="J220" i="9"/>
  <c r="J585" i="9" s="1"/>
  <c r="Q225" i="10"/>
  <c r="Q590" i="10" s="1"/>
  <c r="H217" i="8"/>
  <c r="J217" i="8"/>
  <c r="J218" i="9"/>
  <c r="J583" i="9" s="1"/>
  <c r="M225" i="9"/>
  <c r="M590" i="9" s="1"/>
  <c r="I219" i="10"/>
  <c r="I584" i="10" s="1"/>
  <c r="L226" i="9"/>
  <c r="L591" i="9" s="1"/>
  <c r="L221" i="9"/>
  <c r="R220" i="10"/>
  <c r="M279" i="10"/>
  <c r="J226" i="8"/>
  <c r="L220" i="9"/>
  <c r="I224" i="9"/>
  <c r="I589" i="9" s="1"/>
  <c r="J226" i="10"/>
  <c r="J591" i="10" s="1"/>
  <c r="M279" i="9"/>
  <c r="J220" i="8"/>
  <c r="Q317" i="9"/>
  <c r="Q317" i="8"/>
  <c r="Q317" i="10"/>
  <c r="M289" i="10"/>
  <c r="M289" i="9"/>
  <c r="M289" i="8"/>
  <c r="G217" i="8"/>
  <c r="R219" i="9"/>
  <c r="K226" i="8"/>
  <c r="K591" i="8" s="1"/>
  <c r="K226" i="10"/>
  <c r="H226" i="9"/>
  <c r="R219" i="10"/>
  <c r="Q331" i="9"/>
  <c r="Q331" i="10"/>
  <c r="Q331" i="8"/>
  <c r="G226" i="9"/>
  <c r="G591" i="9" s="1"/>
  <c r="Q315" i="8"/>
  <c r="Q315" i="10"/>
  <c r="Q315" i="9"/>
  <c r="G226" i="8"/>
  <c r="G223" i="9"/>
  <c r="G588" i="9" s="1"/>
  <c r="G223" i="8"/>
  <c r="Q225" i="9"/>
  <c r="H226" i="10"/>
  <c r="J223" i="10"/>
  <c r="J588" i="10" s="1"/>
  <c r="H219" i="10"/>
  <c r="H584" i="10" s="1"/>
  <c r="H219" i="8"/>
  <c r="H584" i="8" s="1"/>
  <c r="G220" i="9"/>
  <c r="G585" i="9" s="1"/>
  <c r="J223" i="9"/>
  <c r="I217" i="8"/>
  <c r="M294" i="10"/>
  <c r="M294" i="9"/>
  <c r="M294" i="8"/>
  <c r="Q319" i="10"/>
  <c r="Q319" i="8"/>
  <c r="Q319" i="9"/>
  <c r="O386" i="9"/>
  <c r="O386" i="10"/>
  <c r="O386" i="8"/>
  <c r="I317" i="10"/>
  <c r="I317" i="9"/>
  <c r="I317" i="8"/>
  <c r="L297" i="10"/>
  <c r="L297" i="8"/>
  <c r="L297" i="9"/>
  <c r="Q312" i="10"/>
  <c r="Q312" i="9"/>
  <c r="Q312" i="8"/>
  <c r="O312" i="8"/>
  <c r="O312" i="9"/>
  <c r="O312" i="10"/>
  <c r="P332" i="10"/>
  <c r="P332" i="9"/>
  <c r="P332" i="8"/>
  <c r="K266" i="10"/>
  <c r="K266" i="8"/>
  <c r="K266" i="9"/>
  <c r="N321" i="10"/>
  <c r="N321" i="9"/>
  <c r="N321" i="8"/>
  <c r="H309" i="10"/>
  <c r="H309" i="9"/>
  <c r="H309" i="8"/>
  <c r="O255" i="10"/>
  <c r="O255" i="8"/>
  <c r="O255" i="9"/>
  <c r="P245" i="10"/>
  <c r="P245" i="9"/>
  <c r="P245" i="8"/>
  <c r="L289" i="9"/>
  <c r="L289" i="8"/>
  <c r="L289" i="10"/>
  <c r="G345" i="10"/>
  <c r="G345" i="9"/>
  <c r="G345" i="8"/>
  <c r="O313" i="10"/>
  <c r="O313" i="9"/>
  <c r="O313" i="8"/>
  <c r="G360" i="9"/>
  <c r="G360" i="10"/>
  <c r="G360" i="8"/>
  <c r="Q369" i="10"/>
  <c r="Q369" i="9"/>
  <c r="Q369" i="8"/>
  <c r="P257" i="10"/>
  <c r="P257" i="8"/>
  <c r="P257" i="9"/>
  <c r="O384" i="10"/>
  <c r="O384" i="8"/>
  <c r="O384" i="9"/>
  <c r="G295" i="9"/>
  <c r="G295" i="10"/>
  <c r="G295" i="8"/>
  <c r="Q286" i="10"/>
  <c r="Q286" i="9"/>
  <c r="Q286" i="8"/>
  <c r="R282" i="9"/>
  <c r="R282" i="8"/>
  <c r="R282" i="10"/>
  <c r="N311" i="8"/>
  <c r="N311" i="9"/>
  <c r="N311" i="10"/>
  <c r="O265" i="10"/>
  <c r="O265" i="9"/>
  <c r="O265" i="8"/>
  <c r="O244" i="8"/>
  <c r="O244" i="9"/>
  <c r="O244" i="10"/>
  <c r="L405" i="10"/>
  <c r="L587" i="10" s="1"/>
  <c r="L405" i="9"/>
  <c r="L405" i="8"/>
  <c r="N322" i="10"/>
  <c r="N322" i="9"/>
  <c r="N322" i="8"/>
  <c r="K354" i="10"/>
  <c r="K354" i="9"/>
  <c r="K354" i="8"/>
  <c r="Q318" i="10"/>
  <c r="Q318" i="9"/>
  <c r="Q318" i="8"/>
  <c r="M394" i="10"/>
  <c r="M394" i="8"/>
  <c r="M394" i="9"/>
  <c r="P270" i="10"/>
  <c r="P270" i="9"/>
  <c r="P270" i="8"/>
  <c r="N249" i="10"/>
  <c r="N249" i="9"/>
  <c r="N249" i="8"/>
  <c r="P297" i="10"/>
  <c r="P297" i="9"/>
  <c r="P297" i="8"/>
  <c r="L243" i="8"/>
  <c r="L243" i="9"/>
  <c r="L243" i="10"/>
  <c r="L308" i="9"/>
  <c r="L308" i="8"/>
  <c r="L308" i="10"/>
  <c r="L358" i="10"/>
  <c r="L358" i="9"/>
  <c r="L358" i="8"/>
  <c r="L329" i="10"/>
  <c r="L329" i="9"/>
  <c r="L329" i="8"/>
  <c r="L373" i="9"/>
  <c r="L373" i="10"/>
  <c r="L373" i="8"/>
  <c r="I387" i="10"/>
  <c r="I387" i="9"/>
  <c r="I387" i="8"/>
  <c r="N328" i="10"/>
  <c r="N328" i="9"/>
  <c r="N328" i="8"/>
  <c r="R319" i="10"/>
  <c r="R319" i="9"/>
  <c r="R319" i="8"/>
  <c r="Q307" i="10"/>
  <c r="Q307" i="8"/>
  <c r="Q307" i="9"/>
  <c r="O240" i="10"/>
  <c r="O240" i="8"/>
  <c r="O240" i="9"/>
  <c r="Q313" i="10"/>
  <c r="Q313" i="9"/>
  <c r="Q313" i="8"/>
  <c r="H403" i="10"/>
  <c r="H403" i="9"/>
  <c r="H403" i="8"/>
  <c r="H585" i="8" s="1"/>
  <c r="Q284" i="10"/>
  <c r="Q284" i="8"/>
  <c r="Q284" i="9"/>
  <c r="N244" i="10"/>
  <c r="N244" i="9"/>
  <c r="N244" i="8"/>
  <c r="R390" i="9"/>
  <c r="R390" i="8"/>
  <c r="R390" i="10"/>
  <c r="O226" i="8"/>
  <c r="M226" i="9"/>
  <c r="R223" i="8"/>
  <c r="R317" i="9"/>
  <c r="R317" i="8"/>
  <c r="R317" i="10"/>
  <c r="Q373" i="10"/>
  <c r="Q373" i="8"/>
  <c r="Q373" i="9"/>
  <c r="I359" i="10"/>
  <c r="I359" i="9"/>
  <c r="I359" i="8"/>
  <c r="G313" i="9"/>
  <c r="G313" i="10"/>
  <c r="G313" i="8"/>
  <c r="M382" i="10"/>
  <c r="M382" i="8"/>
  <c r="M382" i="9"/>
  <c r="P294" i="10"/>
  <c r="P294" i="8"/>
  <c r="P294" i="9"/>
  <c r="M348" i="10"/>
  <c r="M348" i="9"/>
  <c r="M348" i="8"/>
  <c r="O326" i="10"/>
  <c r="O326" i="8"/>
  <c r="O326" i="9"/>
  <c r="M390" i="9"/>
  <c r="M390" i="8"/>
  <c r="M390" i="10"/>
  <c r="G302" i="9"/>
  <c r="G302" i="10"/>
  <c r="G302" i="8"/>
  <c r="I325" i="10"/>
  <c r="I325" i="9"/>
  <c r="I325" i="8"/>
  <c r="L377" i="8"/>
  <c r="L377" i="9"/>
  <c r="L377" i="10"/>
  <c r="Q310" i="10"/>
  <c r="Q310" i="9"/>
  <c r="Q310" i="8"/>
  <c r="O392" i="10"/>
  <c r="O392" i="9"/>
  <c r="O392" i="8"/>
  <c r="G337" i="9"/>
  <c r="G337" i="10"/>
  <c r="G337" i="8"/>
  <c r="J310" i="10"/>
  <c r="J310" i="8"/>
  <c r="J310" i="9"/>
  <c r="O278" i="10"/>
  <c r="O278" i="8"/>
  <c r="O278" i="9"/>
  <c r="K322" i="10"/>
  <c r="K322" i="8"/>
  <c r="K322" i="9"/>
  <c r="J346" i="10"/>
  <c r="J346" i="9"/>
  <c r="J346" i="8"/>
  <c r="I335" i="10"/>
  <c r="I335" i="9"/>
  <c r="I335" i="8"/>
  <c r="O396" i="10"/>
  <c r="O396" i="8"/>
  <c r="O396" i="9"/>
  <c r="R248" i="8"/>
  <c r="R248" i="9"/>
  <c r="R248" i="10"/>
  <c r="H315" i="10"/>
  <c r="H315" i="9"/>
  <c r="H315" i="8"/>
  <c r="P345" i="10"/>
  <c r="P345" i="9"/>
  <c r="P345" i="8"/>
  <c r="O389" i="10"/>
  <c r="O389" i="9"/>
  <c r="O389" i="8"/>
  <c r="Q287" i="10"/>
  <c r="Q287" i="8"/>
  <c r="Q287" i="9"/>
  <c r="N301" i="10"/>
  <c r="N301" i="9"/>
  <c r="N301" i="8"/>
  <c r="M366" i="10"/>
  <c r="M366" i="9"/>
  <c r="M366" i="8"/>
  <c r="O321" i="10"/>
  <c r="O321" i="9"/>
  <c r="O321" i="8"/>
  <c r="I369" i="10"/>
  <c r="I369" i="8"/>
  <c r="I369" i="9"/>
  <c r="O226" i="10"/>
  <c r="N327" i="9"/>
  <c r="N327" i="10"/>
  <c r="N327" i="8"/>
  <c r="M292" i="10"/>
  <c r="M292" i="9"/>
  <c r="M292" i="8"/>
  <c r="O337" i="9"/>
  <c r="O337" i="10"/>
  <c r="O337" i="8"/>
  <c r="Q293" i="10"/>
  <c r="Q293" i="8"/>
  <c r="Q293" i="9"/>
  <c r="L361" i="9"/>
  <c r="L361" i="10"/>
  <c r="L361" i="8"/>
  <c r="L280" i="9"/>
  <c r="L280" i="10"/>
  <c r="L280" i="8"/>
  <c r="O294" i="10"/>
  <c r="O294" i="9"/>
  <c r="O294" i="8"/>
  <c r="P302" i="10"/>
  <c r="P302" i="9"/>
  <c r="P302" i="8"/>
  <c r="R276" i="9"/>
  <c r="R276" i="8"/>
  <c r="R276" i="10"/>
  <c r="P358" i="9"/>
  <c r="P358" i="8"/>
  <c r="P358" i="10"/>
  <c r="P309" i="10"/>
  <c r="P309" i="9"/>
  <c r="P309" i="8"/>
  <c r="O239" i="9"/>
  <c r="O239" i="8"/>
  <c r="O239" i="10"/>
  <c r="G315" i="9"/>
  <c r="G315" i="10"/>
  <c r="G315" i="8"/>
  <c r="O309" i="10"/>
  <c r="O309" i="9"/>
  <c r="O309" i="8"/>
  <c r="R322" i="9"/>
  <c r="R322" i="10"/>
  <c r="R322" i="8"/>
  <c r="G298" i="9"/>
  <c r="G298" i="10"/>
  <c r="G298" i="8"/>
  <c r="G300" i="9"/>
  <c r="G300" i="10"/>
  <c r="G300" i="8"/>
  <c r="M301" i="10"/>
  <c r="M301" i="8"/>
  <c r="M301" i="9"/>
  <c r="Q301" i="10"/>
  <c r="Q301" i="8"/>
  <c r="Q301" i="9"/>
  <c r="M299" i="10"/>
  <c r="M299" i="9"/>
  <c r="M299" i="8"/>
  <c r="O387" i="10"/>
  <c r="O387" i="9"/>
  <c r="O387" i="8"/>
  <c r="L305" i="10"/>
  <c r="L305" i="8"/>
  <c r="L305" i="9"/>
  <c r="G321" i="10"/>
  <c r="G321" i="9"/>
  <c r="G321" i="8"/>
  <c r="O277" i="10"/>
  <c r="O277" i="9"/>
  <c r="O277" i="8"/>
  <c r="N273" i="9"/>
  <c r="N273" i="10"/>
  <c r="N273" i="8"/>
  <c r="G288" i="9"/>
  <c r="G288" i="10"/>
  <c r="G288" i="8"/>
  <c r="P276" i="10"/>
  <c r="P276" i="9"/>
  <c r="P276" i="8"/>
  <c r="R264" i="8"/>
  <c r="R264" i="9"/>
  <c r="R264" i="10"/>
  <c r="M344" i="10"/>
  <c r="M344" i="9"/>
  <c r="M344" i="8"/>
  <c r="R314" i="9"/>
  <c r="R314" i="10"/>
  <c r="R314" i="8"/>
  <c r="H409" i="10"/>
  <c r="H409" i="8"/>
  <c r="H591" i="8" s="1"/>
  <c r="H409" i="9"/>
  <c r="L314" i="10"/>
  <c r="L314" i="9"/>
  <c r="L314" i="8"/>
  <c r="G380" i="9"/>
  <c r="G380" i="8"/>
  <c r="G380" i="10"/>
  <c r="Q222" i="10"/>
  <c r="Q220" i="10"/>
  <c r="Q585" i="10" s="1"/>
  <c r="M226" i="8"/>
  <c r="M591" i="8" s="1"/>
  <c r="Q222" i="9"/>
  <c r="K317" i="10"/>
  <c r="K317" i="9"/>
  <c r="K317" i="8"/>
  <c r="J282" i="9"/>
  <c r="J282" i="10"/>
  <c r="J282" i="8"/>
  <c r="J305" i="10"/>
  <c r="J305" i="9"/>
  <c r="J305" i="8"/>
  <c r="G386" i="10"/>
  <c r="G386" i="8"/>
  <c r="G386" i="9"/>
  <c r="M369" i="10"/>
  <c r="M369" i="9"/>
  <c r="M369" i="8"/>
  <c r="K349" i="10"/>
  <c r="K349" i="9"/>
  <c r="K349" i="8"/>
  <c r="R332" i="10"/>
  <c r="R332" i="9"/>
  <c r="R332" i="8"/>
  <c r="Q329" i="10"/>
  <c r="Q329" i="9"/>
  <c r="Q329" i="8"/>
  <c r="K298" i="9"/>
  <c r="K298" i="8"/>
  <c r="K298" i="10"/>
  <c r="R342" i="9"/>
  <c r="R342" i="8"/>
  <c r="R342" i="10"/>
  <c r="P383" i="9"/>
  <c r="P383" i="10"/>
  <c r="P383" i="8"/>
  <c r="L301" i="9"/>
  <c r="L301" i="10"/>
  <c r="L301" i="8"/>
  <c r="L288" i="10"/>
  <c r="L288" i="9"/>
  <c r="L288" i="8"/>
  <c r="G393" i="10"/>
  <c r="G393" i="8"/>
  <c r="G393" i="9"/>
  <c r="R287" i="9"/>
  <c r="R287" i="8"/>
  <c r="R287" i="10"/>
  <c r="K251" i="10"/>
  <c r="K251" i="8"/>
  <c r="K251" i="9"/>
  <c r="M325" i="9"/>
  <c r="M325" i="8"/>
  <c r="M325" i="10"/>
  <c r="M317" i="8"/>
  <c r="M317" i="10"/>
  <c r="M317" i="9"/>
  <c r="N264" i="10"/>
  <c r="N264" i="8"/>
  <c r="N264" i="9"/>
  <c r="M295" i="10"/>
  <c r="M295" i="8"/>
  <c r="M295" i="9"/>
  <c r="O318" i="10"/>
  <c r="O318" i="8"/>
  <c r="O318" i="9"/>
  <c r="Q309" i="10"/>
  <c r="Q309" i="9"/>
  <c r="Q309" i="8"/>
  <c r="L292" i="9"/>
  <c r="L292" i="8"/>
  <c r="L292" i="10"/>
  <c r="R311" i="9"/>
  <c r="R311" i="8"/>
  <c r="R311" i="10"/>
  <c r="L304" i="9"/>
  <c r="L304" i="10"/>
  <c r="L304" i="8"/>
  <c r="H301" i="10"/>
  <c r="H301" i="8"/>
  <c r="H301" i="9"/>
  <c r="O402" i="10"/>
  <c r="O402" i="9"/>
  <c r="O584" i="9" s="1"/>
  <c r="O402" i="8"/>
  <c r="K392" i="10"/>
  <c r="K392" i="8"/>
  <c r="K392" i="9"/>
  <c r="N258" i="10"/>
  <c r="N258" i="9"/>
  <c r="N258" i="8"/>
  <c r="O382" i="9"/>
  <c r="O382" i="8"/>
  <c r="O382" i="10"/>
  <c r="O372" i="10"/>
  <c r="O372" i="8"/>
  <c r="O372" i="9"/>
  <c r="N271" i="9"/>
  <c r="N271" i="10"/>
  <c r="N271" i="8"/>
  <c r="M302" i="10"/>
  <c r="M302" i="9"/>
  <c r="M302" i="8"/>
  <c r="K369" i="10"/>
  <c r="K369" i="9"/>
  <c r="K369" i="8"/>
  <c r="P350" i="10"/>
  <c r="P350" i="9"/>
  <c r="P350" i="8"/>
  <c r="P329" i="10"/>
  <c r="P329" i="8"/>
  <c r="P329" i="9"/>
  <c r="L310" i="8"/>
  <c r="L310" i="10"/>
  <c r="L310" i="9"/>
  <c r="G311" i="9"/>
  <c r="G311" i="10"/>
  <c r="G311" i="8"/>
  <c r="N351" i="9"/>
  <c r="N351" i="10"/>
  <c r="N351" i="8"/>
  <c r="H276" i="10"/>
  <c r="H276" i="9"/>
  <c r="H276" i="8"/>
  <c r="O292" i="10"/>
  <c r="O292" i="9"/>
  <c r="O292" i="8"/>
  <c r="H349" i="10"/>
  <c r="H349" i="9"/>
  <c r="H349" i="8"/>
  <c r="M352" i="10"/>
  <c r="M352" i="9"/>
  <c r="M352" i="8"/>
  <c r="O320" i="10"/>
  <c r="O320" i="9"/>
  <c r="O320" i="8"/>
  <c r="J287" i="10"/>
  <c r="J287" i="9"/>
  <c r="J287" i="8"/>
  <c r="I235" i="10"/>
  <c r="I235" i="9"/>
  <c r="I235" i="8"/>
  <c r="P365" i="10"/>
  <c r="P365" i="9"/>
  <c r="P365" i="8"/>
  <c r="I393" i="10"/>
  <c r="I393" i="9"/>
  <c r="I393" i="8"/>
  <c r="N263" i="8"/>
  <c r="N263" i="9"/>
  <c r="N263" i="10"/>
  <c r="N363" i="9"/>
  <c r="N363" i="10"/>
  <c r="N363" i="8"/>
  <c r="G312" i="9"/>
  <c r="G312" i="10"/>
  <c r="G312" i="8"/>
  <c r="G308" i="9"/>
  <c r="G308" i="8"/>
  <c r="G308" i="10"/>
  <c r="R251" i="9"/>
  <c r="R251" i="10"/>
  <c r="R251" i="8"/>
  <c r="I240" i="9"/>
  <c r="I240" i="8"/>
  <c r="I240" i="10"/>
  <c r="J291" i="10"/>
  <c r="J291" i="9"/>
  <c r="J291" i="8"/>
  <c r="O328" i="9"/>
  <c r="O328" i="8"/>
  <c r="O328" i="10"/>
  <c r="G357" i="10"/>
  <c r="G357" i="9"/>
  <c r="G357" i="8"/>
  <c r="O378" i="10"/>
  <c r="O378" i="8"/>
  <c r="O378" i="9"/>
  <c r="K335" i="9"/>
  <c r="K335" i="10"/>
  <c r="K335" i="8"/>
  <c r="P387" i="9"/>
  <c r="P387" i="10"/>
  <c r="P387" i="8"/>
  <c r="N317" i="10"/>
  <c r="N317" i="8"/>
  <c r="N317" i="9"/>
  <c r="Q391" i="10"/>
  <c r="Q391" i="9"/>
  <c r="Q391" i="8"/>
  <c r="N241" i="10"/>
  <c r="N241" i="9"/>
  <c r="N241" i="8"/>
  <c r="J349" i="10"/>
  <c r="J349" i="9"/>
  <c r="J349" i="8"/>
  <c r="O256" i="10"/>
  <c r="O256" i="9"/>
  <c r="O256" i="8"/>
  <c r="O242" i="10"/>
  <c r="O242" i="9"/>
  <c r="O242" i="8"/>
  <c r="H289" i="9"/>
  <c r="H289" i="8"/>
  <c r="H289" i="10"/>
  <c r="M286" i="9"/>
  <c r="M286" i="10"/>
  <c r="M286" i="8"/>
  <c r="N392" i="10"/>
  <c r="N392" i="8"/>
  <c r="N392" i="9"/>
  <c r="M298" i="10"/>
  <c r="M298" i="9"/>
  <c r="M298" i="8"/>
  <c r="G391" i="10"/>
  <c r="G391" i="9"/>
  <c r="G391" i="8"/>
  <c r="N320" i="9"/>
  <c r="N320" i="10"/>
  <c r="N320" i="8"/>
  <c r="O345" i="10"/>
  <c r="O345" i="9"/>
  <c r="O345" i="8"/>
  <c r="M386" i="9"/>
  <c r="M386" i="10"/>
  <c r="M386" i="8"/>
  <c r="J292" i="10"/>
  <c r="J292" i="9"/>
  <c r="J292" i="8"/>
  <c r="H286" i="10"/>
  <c r="H286" i="9"/>
  <c r="H286" i="8"/>
  <c r="G339" i="9"/>
  <c r="G339" i="10"/>
  <c r="G339" i="8"/>
  <c r="G326" i="9"/>
  <c r="G326" i="10"/>
  <c r="G326" i="8"/>
  <c r="N310" i="10"/>
  <c r="N310" i="9"/>
  <c r="N310" i="8"/>
  <c r="O262" i="10"/>
  <c r="O262" i="8"/>
  <c r="O262" i="9"/>
  <c r="P349" i="10"/>
  <c r="P349" i="8"/>
  <c r="P349" i="9"/>
  <c r="Q393" i="10"/>
  <c r="Q393" i="9"/>
  <c r="Q393" i="8"/>
  <c r="R402" i="9"/>
  <c r="R402" i="8"/>
  <c r="R584" i="8" s="1"/>
  <c r="R402" i="10"/>
  <c r="N315" i="9"/>
  <c r="N315" i="10"/>
  <c r="N315" i="8"/>
  <c r="L299" i="10"/>
  <c r="L299" i="9"/>
  <c r="L299" i="8"/>
  <c r="J299" i="10"/>
  <c r="J299" i="9"/>
  <c r="J299" i="8"/>
  <c r="H369" i="10"/>
  <c r="H369" i="8"/>
  <c r="H369" i="9"/>
  <c r="O409" i="9"/>
  <c r="O591" i="9" s="1"/>
  <c r="O409" i="10"/>
  <c r="O409" i="8"/>
  <c r="P373" i="10"/>
  <c r="P373" i="8"/>
  <c r="P373" i="9"/>
  <c r="M280" i="10"/>
  <c r="M280" i="9"/>
  <c r="M280" i="8"/>
  <c r="L293" i="10"/>
  <c r="L293" i="8"/>
  <c r="L293" i="9"/>
  <c r="G392" i="10"/>
  <c r="G392" i="9"/>
  <c r="G392" i="8"/>
  <c r="O315" i="10"/>
  <c r="O315" i="9"/>
  <c r="O315" i="8"/>
  <c r="I344" i="10"/>
  <c r="I344" i="8"/>
  <c r="I344" i="9"/>
  <c r="Q339" i="10"/>
  <c r="Q339" i="9"/>
  <c r="Q339" i="8"/>
  <c r="M387" i="10"/>
  <c r="M387" i="9"/>
  <c r="M387" i="8"/>
  <c r="M291" i="10"/>
  <c r="M291" i="9"/>
  <c r="M291" i="8"/>
  <c r="L311" i="10"/>
  <c r="L311" i="8"/>
  <c r="L311" i="9"/>
  <c r="K312" i="10"/>
  <c r="K312" i="9"/>
  <c r="K312" i="8"/>
  <c r="L278" i="10"/>
  <c r="L278" i="9"/>
  <c r="L278" i="8"/>
  <c r="G286" i="9"/>
  <c r="G286" i="10"/>
  <c r="G286" i="8"/>
  <c r="G306" i="9"/>
  <c r="G306" i="10"/>
  <c r="G306" i="8"/>
  <c r="G372" i="9"/>
  <c r="G372" i="10"/>
  <c r="G372" i="8"/>
  <c r="Q279" i="10"/>
  <c r="Q279" i="8"/>
  <c r="Q279" i="9"/>
  <c r="Q251" i="10"/>
  <c r="Q251" i="9"/>
  <c r="Q251" i="8"/>
  <c r="K253" i="10"/>
  <c r="K253" i="9"/>
  <c r="K253" i="8"/>
  <c r="I353" i="10"/>
  <c r="I353" i="8"/>
  <c r="I353" i="9"/>
  <c r="P322" i="9"/>
  <c r="P322" i="8"/>
  <c r="P322" i="10"/>
  <c r="K391" i="10"/>
  <c r="K391" i="9"/>
  <c r="K391" i="8"/>
  <c r="R298" i="9"/>
  <c r="R298" i="8"/>
  <c r="R298" i="10"/>
  <c r="J303" i="10"/>
  <c r="J303" i="8"/>
  <c r="J303" i="9"/>
  <c r="K278" i="10"/>
  <c r="K278" i="9"/>
  <c r="K278" i="8"/>
  <c r="N309" i="10"/>
  <c r="N309" i="9"/>
  <c r="N309" i="8"/>
  <c r="G269" i="10"/>
  <c r="G269" i="8"/>
  <c r="G269" i="9"/>
  <c r="I309" i="10"/>
  <c r="I309" i="9"/>
  <c r="I309" i="8"/>
  <c r="L339" i="10"/>
  <c r="L339" i="9"/>
  <c r="L339" i="8"/>
  <c r="L330" i="10"/>
  <c r="L330" i="8"/>
  <c r="L330" i="9"/>
  <c r="H270" i="9"/>
  <c r="H270" i="8"/>
  <c r="H270" i="10"/>
  <c r="O307" i="10"/>
  <c r="O307" i="9"/>
  <c r="O307" i="8"/>
  <c r="H320" i="10"/>
  <c r="H320" i="8"/>
  <c r="H320" i="9"/>
  <c r="O327" i="9"/>
  <c r="O327" i="8"/>
  <c r="O327" i="10"/>
  <c r="H377" i="9"/>
  <c r="H377" i="10"/>
  <c r="H377" i="8"/>
  <c r="K347" i="9"/>
  <c r="K347" i="8"/>
  <c r="K347" i="10"/>
  <c r="I217" i="9"/>
  <c r="M225" i="8"/>
  <c r="M590" i="8" s="1"/>
  <c r="R223" i="9"/>
  <c r="L219" i="9"/>
  <c r="Q220" i="8"/>
  <c r="K218" i="10"/>
  <c r="I220" i="9"/>
  <c r="H220" i="10"/>
  <c r="L220" i="8"/>
  <c r="L585" i="8" s="1"/>
  <c r="R217" i="9"/>
  <c r="N225" i="8"/>
  <c r="N590" i="8" s="1"/>
  <c r="H220" i="9"/>
  <c r="H585" i="9" s="1"/>
  <c r="N217" i="8"/>
  <c r="P217" i="8"/>
  <c r="O218" i="9"/>
  <c r="M220" i="9"/>
  <c r="M585" i="9" s="1"/>
  <c r="J221" i="10"/>
  <c r="O217" i="9"/>
  <c r="N219" i="9"/>
  <c r="M217" i="9"/>
  <c r="I220" i="10"/>
  <c r="I585" i="10" s="1"/>
  <c r="N222" i="9"/>
  <c r="O217" i="8"/>
  <c r="N218" i="9"/>
  <c r="Q217" i="8"/>
  <c r="J219" i="9"/>
  <c r="J219" i="8"/>
  <c r="J584" i="8" s="1"/>
  <c r="N217" i="9"/>
  <c r="N223" i="8"/>
  <c r="N588" i="8" s="1"/>
  <c r="N220" i="8"/>
  <c r="N585" i="8" s="1"/>
  <c r="M218" i="8"/>
  <c r="M583" i="8" s="1"/>
  <c r="Q218" i="8"/>
  <c r="Q583" i="8" s="1"/>
  <c r="N221" i="9"/>
  <c r="N222" i="8"/>
  <c r="K220" i="9"/>
  <c r="K585" i="9" s="1"/>
  <c r="M219" i="9"/>
  <c r="M220" i="8"/>
  <c r="M585" i="8" s="1"/>
  <c r="P217" i="9"/>
  <c r="N220" i="9"/>
  <c r="N585" i="9" s="1"/>
  <c r="N221" i="8"/>
  <c r="K219" i="9"/>
  <c r="K584" i="9" s="1"/>
  <c r="M218" i="9"/>
  <c r="M219" i="8"/>
  <c r="M584" i="8" s="1"/>
  <c r="L219" i="8"/>
  <c r="J221" i="8"/>
  <c r="I221" i="8"/>
  <c r="K217" i="8"/>
  <c r="K220" i="8"/>
  <c r="I221" i="10"/>
  <c r="K219" i="8"/>
  <c r="H218" i="8"/>
  <c r="M223" i="9"/>
  <c r="L223" i="9"/>
  <c r="K217" i="9"/>
  <c r="M223" i="8"/>
  <c r="M588" i="8" s="1"/>
  <c r="L222" i="9"/>
  <c r="L223" i="8"/>
  <c r="L588" i="8" s="1"/>
  <c r="Q217" i="9"/>
  <c r="I218" i="8"/>
  <c r="I218" i="9"/>
  <c r="O218" i="8"/>
  <c r="R217" i="8"/>
  <c r="N224" i="9"/>
  <c r="N589" i="9" s="1"/>
  <c r="N223" i="9"/>
  <c r="N588" i="9" s="1"/>
  <c r="N224" i="8"/>
  <c r="N589" i="8" s="1"/>
  <c r="L222" i="8"/>
  <c r="Q218" i="10"/>
  <c r="R588" i="8" l="1"/>
  <c r="P583" i="8"/>
  <c r="O588" i="10"/>
  <c r="S588" i="10" s="1"/>
  <c r="K586" i="8"/>
  <c r="K583" i="8"/>
  <c r="O585" i="10"/>
  <c r="J584" i="9"/>
  <c r="J588" i="9"/>
  <c r="R585" i="10"/>
  <c r="I584" i="8"/>
  <c r="L583" i="8"/>
  <c r="I590" i="10"/>
  <c r="G587" i="9"/>
  <c r="R589" i="9"/>
  <c r="M588" i="9"/>
  <c r="L584" i="9"/>
  <c r="P591" i="9"/>
  <c r="H590" i="10"/>
  <c r="P589" i="9"/>
  <c r="J586" i="10"/>
  <c r="Q585" i="8"/>
  <c r="I589" i="10"/>
  <c r="O583" i="8"/>
  <c r="Q586" i="10"/>
  <c r="H589" i="9"/>
  <c r="J587" i="8"/>
  <c r="H586" i="8"/>
  <c r="R587" i="9"/>
  <c r="G588" i="8"/>
  <c r="H591" i="10"/>
  <c r="R584" i="10"/>
  <c r="S584" i="10" s="1"/>
  <c r="J585" i="8"/>
  <c r="G585" i="8"/>
  <c r="O589" i="10"/>
  <c r="O589" i="8"/>
  <c r="O587" i="8"/>
  <c r="I586" i="10"/>
  <c r="K584" i="8"/>
  <c r="L586" i="8"/>
  <c r="G584" i="8"/>
  <c r="H583" i="8"/>
  <c r="O583" i="9"/>
  <c r="Q587" i="9"/>
  <c r="R590" i="8"/>
  <c r="S590" i="8" s="1"/>
  <c r="R585" i="9"/>
  <c r="G583" i="8"/>
  <c r="G589" i="9"/>
  <c r="P587" i="9"/>
  <c r="J589" i="9"/>
  <c r="K589" i="8"/>
  <c r="Q588" i="9"/>
  <c r="Q588" i="8"/>
  <c r="J586" i="9"/>
  <c r="N587" i="8"/>
  <c r="H587" i="10"/>
  <c r="O586" i="9"/>
  <c r="K587" i="10"/>
  <c r="J591" i="8"/>
  <c r="G583" i="9"/>
  <c r="I586" i="8"/>
  <c r="Q586" i="8"/>
  <c r="H583" i="10"/>
  <c r="I587" i="9"/>
  <c r="P587" i="8"/>
  <c r="G587" i="8"/>
  <c r="L585" i="9"/>
  <c r="N587" i="9"/>
  <c r="I583" i="8"/>
  <c r="M584" i="9"/>
  <c r="N583" i="9"/>
  <c r="M591" i="9"/>
  <c r="M587" i="8"/>
  <c r="N590" i="10"/>
  <c r="O586" i="10"/>
  <c r="O584" i="10"/>
  <c r="O591" i="8"/>
  <c r="K591" i="10"/>
  <c r="P590" i="9"/>
  <c r="I591" i="8"/>
  <c r="H587" i="8"/>
  <c r="G586" i="9"/>
  <c r="I588" i="8"/>
  <c r="I583" i="9"/>
  <c r="K585" i="8"/>
  <c r="Q587" i="10"/>
  <c r="Q590" i="9"/>
  <c r="H591" i="9"/>
  <c r="P583" i="9"/>
  <c r="R586" i="10"/>
  <c r="R586" i="9"/>
  <c r="R587" i="10"/>
  <c r="R583" i="10"/>
  <c r="L589" i="8"/>
  <c r="N586" i="8"/>
  <c r="Q586" i="9"/>
  <c r="I586" i="9"/>
  <c r="L588" i="9"/>
  <c r="L586" i="9"/>
  <c r="N591" i="9"/>
  <c r="M586" i="8"/>
  <c r="N584" i="10"/>
  <c r="G586" i="8"/>
  <c r="P588" i="9"/>
  <c r="M587" i="10"/>
  <c r="Q591" i="9"/>
  <c r="P585" i="9"/>
  <c r="Q587" i="8"/>
  <c r="O587" i="9"/>
  <c r="R588" i="9"/>
  <c r="H587" i="9"/>
  <c r="L587" i="8"/>
  <c r="M583" i="9"/>
  <c r="K583" i="10"/>
  <c r="Q583" i="10"/>
  <c r="N584" i="9"/>
  <c r="P586" i="9"/>
  <c r="O590" i="10"/>
  <c r="J587" i="10"/>
  <c r="I585" i="9"/>
  <c r="L587" i="9"/>
  <c r="L584" i="8"/>
  <c r="H585" i="10"/>
  <c r="S585" i="10" s="1"/>
  <c r="O591" i="10"/>
  <c r="O584" i="8"/>
  <c r="N591" i="8"/>
  <c r="J583" i="10"/>
  <c r="M586" i="9"/>
  <c r="I587" i="10"/>
  <c r="I587" i="8"/>
  <c r="P586" i="8"/>
  <c r="J586" i="8"/>
  <c r="N586" i="9"/>
  <c r="G591" i="8"/>
  <c r="R584" i="9"/>
  <c r="L591" i="8"/>
  <c r="L589" i="9"/>
  <c r="K587" i="8"/>
  <c r="S225" i="8"/>
  <c r="S226" i="8"/>
  <c r="S218" i="8"/>
  <c r="S224" i="8"/>
  <c r="S222" i="8"/>
  <c r="S219" i="8"/>
  <c r="S221" i="8"/>
  <c r="S220" i="8"/>
  <c r="S223" i="8"/>
  <c r="S217" i="8"/>
  <c r="G62" i="8"/>
  <c r="G427" i="8" s="1"/>
  <c r="G62" i="9"/>
  <c r="G427" i="9" s="1"/>
  <c r="G62" i="10"/>
  <c r="G427" i="10" s="1"/>
  <c r="J152" i="9"/>
  <c r="J517" i="9" s="1"/>
  <c r="J152" i="10"/>
  <c r="J517" i="10" s="1"/>
  <c r="J152" i="8"/>
  <c r="J517" i="8" s="1"/>
  <c r="H206" i="9"/>
  <c r="H206" i="8"/>
  <c r="H206" i="10"/>
  <c r="M69" i="10"/>
  <c r="M434" i="10" s="1"/>
  <c r="M69" i="8"/>
  <c r="M434" i="8" s="1"/>
  <c r="M69" i="9"/>
  <c r="M434" i="9" s="1"/>
  <c r="P209" i="8"/>
  <c r="P574" i="8" s="1"/>
  <c r="P209" i="9"/>
  <c r="P574" i="9" s="1"/>
  <c r="P209" i="10"/>
  <c r="P574" i="10" s="1"/>
  <c r="M94" i="10"/>
  <c r="M459" i="10" s="1"/>
  <c r="M94" i="8"/>
  <c r="M459" i="8" s="1"/>
  <c r="M94" i="9"/>
  <c r="M459" i="9" s="1"/>
  <c r="K71" i="8"/>
  <c r="K436" i="8" s="1"/>
  <c r="K71" i="9"/>
  <c r="K436" i="9" s="1"/>
  <c r="K71" i="10"/>
  <c r="K436" i="10" s="1"/>
  <c r="G203" i="10"/>
  <c r="G568" i="10" s="1"/>
  <c r="G203" i="8"/>
  <c r="G568" i="8" s="1"/>
  <c r="G203" i="9"/>
  <c r="G568" i="9" s="1"/>
  <c r="N149" i="8"/>
  <c r="N149" i="9"/>
  <c r="N149" i="10"/>
  <c r="Q102" i="8"/>
  <c r="Q467" i="8" s="1"/>
  <c r="Q102" i="10"/>
  <c r="Q467" i="10" s="1"/>
  <c r="Q102" i="9"/>
  <c r="Q467" i="9" s="1"/>
  <c r="R124" i="8"/>
  <c r="R124" i="10"/>
  <c r="R124" i="9"/>
  <c r="H111" i="10"/>
  <c r="H111" i="9"/>
  <c r="H111" i="8"/>
  <c r="I102" i="10"/>
  <c r="I467" i="10" s="1"/>
  <c r="I102" i="8"/>
  <c r="I467" i="8" s="1"/>
  <c r="I102" i="9"/>
  <c r="I467" i="9" s="1"/>
  <c r="L123" i="9"/>
  <c r="L123" i="8"/>
  <c r="L123" i="10"/>
  <c r="M109" i="10"/>
  <c r="M109" i="8"/>
  <c r="M109" i="9"/>
  <c r="N109" i="10"/>
  <c r="N109" i="8"/>
  <c r="N109" i="9"/>
  <c r="P140" i="8"/>
  <c r="P505" i="8" s="1"/>
  <c r="P140" i="10"/>
  <c r="P505" i="10" s="1"/>
  <c r="P140" i="9"/>
  <c r="P505" i="9" s="1"/>
  <c r="O60" i="9"/>
  <c r="O425" i="9" s="1"/>
  <c r="O60" i="8"/>
  <c r="O425" i="8" s="1"/>
  <c r="O60" i="10"/>
  <c r="O425" i="10" s="1"/>
  <c r="P197" i="10"/>
  <c r="P562" i="10" s="1"/>
  <c r="P197" i="9"/>
  <c r="P562" i="9" s="1"/>
  <c r="P197" i="8"/>
  <c r="P562" i="8" s="1"/>
  <c r="R180" i="8"/>
  <c r="R545" i="8" s="1"/>
  <c r="R180" i="9"/>
  <c r="R545" i="9" s="1"/>
  <c r="R180" i="10"/>
  <c r="R545" i="10" s="1"/>
  <c r="N213" i="9"/>
  <c r="N578" i="9" s="1"/>
  <c r="N213" i="8"/>
  <c r="N578" i="8" s="1"/>
  <c r="N213" i="10"/>
  <c r="N578" i="10" s="1"/>
  <c r="P178" i="10"/>
  <c r="P543" i="10" s="1"/>
  <c r="P178" i="9"/>
  <c r="P543" i="9" s="1"/>
  <c r="P178" i="8"/>
  <c r="P543" i="8" s="1"/>
  <c r="N169" i="8"/>
  <c r="N534" i="8" s="1"/>
  <c r="N169" i="10"/>
  <c r="N534" i="10" s="1"/>
  <c r="N169" i="9"/>
  <c r="N534" i="9" s="1"/>
  <c r="G77" i="8"/>
  <c r="G442" i="8" s="1"/>
  <c r="G77" i="9"/>
  <c r="G442" i="9" s="1"/>
  <c r="G77" i="10"/>
  <c r="G442" i="10" s="1"/>
  <c r="J63" i="9"/>
  <c r="J428" i="9" s="1"/>
  <c r="J63" i="10"/>
  <c r="J428" i="10" s="1"/>
  <c r="J63" i="8"/>
  <c r="J428" i="8" s="1"/>
  <c r="O143" i="10"/>
  <c r="O508" i="10" s="1"/>
  <c r="O143" i="9"/>
  <c r="O508" i="9" s="1"/>
  <c r="O143" i="8"/>
  <c r="O508" i="8" s="1"/>
  <c r="P52" i="8"/>
  <c r="P417" i="8" s="1"/>
  <c r="P52" i="9"/>
  <c r="P417" i="9" s="1"/>
  <c r="P52" i="10"/>
  <c r="P417" i="10" s="1"/>
  <c r="L95" i="8"/>
  <c r="L95" i="9"/>
  <c r="L95" i="10"/>
  <c r="O81" i="10"/>
  <c r="O446" i="10" s="1"/>
  <c r="O81" i="8"/>
  <c r="O446" i="8" s="1"/>
  <c r="O81" i="9"/>
  <c r="O446" i="9" s="1"/>
  <c r="I168" i="8"/>
  <c r="I533" i="8" s="1"/>
  <c r="I168" i="10"/>
  <c r="I533" i="10" s="1"/>
  <c r="I168" i="9"/>
  <c r="I533" i="9" s="1"/>
  <c r="O51" i="9"/>
  <c r="O416" i="9" s="1"/>
  <c r="O51" i="8"/>
  <c r="O416" i="8" s="1"/>
  <c r="O51" i="10"/>
  <c r="O416" i="10" s="1"/>
  <c r="I151" i="8"/>
  <c r="I516" i="8" s="1"/>
  <c r="I151" i="9"/>
  <c r="I516" i="9" s="1"/>
  <c r="I151" i="10"/>
  <c r="I516" i="10" s="1"/>
  <c r="G205" i="10"/>
  <c r="G205" i="8"/>
  <c r="G205" i="9"/>
  <c r="J161" i="10"/>
  <c r="J526" i="10" s="1"/>
  <c r="J161" i="9"/>
  <c r="J526" i="9" s="1"/>
  <c r="J161" i="8"/>
  <c r="J526" i="8" s="1"/>
  <c r="Q150" i="9"/>
  <c r="Q150" i="10"/>
  <c r="Q150" i="8"/>
  <c r="O59" i="10"/>
  <c r="O59" i="9"/>
  <c r="O59" i="8"/>
  <c r="L199" i="8"/>
  <c r="L564" i="8" s="1"/>
  <c r="L199" i="9"/>
  <c r="L564" i="9" s="1"/>
  <c r="L199" i="10"/>
  <c r="L564" i="10" s="1"/>
  <c r="G108" i="10"/>
  <c r="G108" i="8"/>
  <c r="G108" i="9"/>
  <c r="H136" i="9"/>
  <c r="H136" i="8"/>
  <c r="H136" i="10"/>
  <c r="K114" i="9"/>
  <c r="K114" i="10"/>
  <c r="K114" i="8"/>
  <c r="M122" i="10"/>
  <c r="M122" i="9"/>
  <c r="M122" i="8"/>
  <c r="O121" i="10"/>
  <c r="O121" i="9"/>
  <c r="O121" i="8"/>
  <c r="L139" i="8"/>
  <c r="L504" i="8" s="1"/>
  <c r="L139" i="9"/>
  <c r="L504" i="9" s="1"/>
  <c r="L139" i="10"/>
  <c r="L504" i="10" s="1"/>
  <c r="H146" i="10"/>
  <c r="H511" i="10" s="1"/>
  <c r="H146" i="8"/>
  <c r="H511" i="8" s="1"/>
  <c r="H146" i="9"/>
  <c r="H511" i="9" s="1"/>
  <c r="J183" i="9"/>
  <c r="J548" i="9" s="1"/>
  <c r="J183" i="10"/>
  <c r="J548" i="10" s="1"/>
  <c r="J183" i="8"/>
  <c r="J548" i="8" s="1"/>
  <c r="G189" i="9"/>
  <c r="G189" i="10"/>
  <c r="G189" i="8"/>
  <c r="I210" i="8"/>
  <c r="I575" i="8" s="1"/>
  <c r="I210" i="10"/>
  <c r="I575" i="10" s="1"/>
  <c r="I210" i="9"/>
  <c r="I575" i="9" s="1"/>
  <c r="N158" i="8"/>
  <c r="N523" i="8" s="1"/>
  <c r="N158" i="10"/>
  <c r="N523" i="10" s="1"/>
  <c r="N158" i="9"/>
  <c r="N523" i="9" s="1"/>
  <c r="I63" i="8"/>
  <c r="I428" i="8" s="1"/>
  <c r="I63" i="9"/>
  <c r="I428" i="9" s="1"/>
  <c r="I63" i="10"/>
  <c r="I428" i="10" s="1"/>
  <c r="J153" i="9"/>
  <c r="J518" i="9" s="1"/>
  <c r="J153" i="10"/>
  <c r="J518" i="10" s="1"/>
  <c r="J153" i="8"/>
  <c r="J518" i="8" s="1"/>
  <c r="Q196" i="8"/>
  <c r="Q561" i="8" s="1"/>
  <c r="Q196" i="9"/>
  <c r="Q561" i="9" s="1"/>
  <c r="Q196" i="10"/>
  <c r="Q561" i="10" s="1"/>
  <c r="N62" i="8"/>
  <c r="N427" i="8" s="1"/>
  <c r="N62" i="9"/>
  <c r="N427" i="9" s="1"/>
  <c r="N62" i="10"/>
  <c r="N427" i="10" s="1"/>
  <c r="I152" i="9"/>
  <c r="I517" i="9" s="1"/>
  <c r="I152" i="8"/>
  <c r="I517" i="8" s="1"/>
  <c r="I152" i="10"/>
  <c r="I517" i="10" s="1"/>
  <c r="R206" i="9"/>
  <c r="R206" i="8"/>
  <c r="R206" i="10"/>
  <c r="H98" i="10"/>
  <c r="H463" i="10" s="1"/>
  <c r="H98" i="8"/>
  <c r="H463" i="8" s="1"/>
  <c r="H98" i="9"/>
  <c r="H463" i="9" s="1"/>
  <c r="L73" i="8"/>
  <c r="L438" i="8" s="1"/>
  <c r="L73" i="9"/>
  <c r="L438" i="9" s="1"/>
  <c r="L73" i="10"/>
  <c r="L438" i="10" s="1"/>
  <c r="Q162" i="10"/>
  <c r="Q527" i="10" s="1"/>
  <c r="Q162" i="9"/>
  <c r="Q527" i="9" s="1"/>
  <c r="Q162" i="8"/>
  <c r="Q527" i="8" s="1"/>
  <c r="N72" i="8"/>
  <c r="N437" i="8" s="1"/>
  <c r="N72" i="9"/>
  <c r="N437" i="9" s="1"/>
  <c r="N72" i="10"/>
  <c r="N437" i="10" s="1"/>
  <c r="R216" i="8"/>
  <c r="R581" i="8" s="1"/>
  <c r="R216" i="9"/>
  <c r="R581" i="9" s="1"/>
  <c r="R216" i="10"/>
  <c r="Q184" i="9"/>
  <c r="Q549" i="9" s="1"/>
  <c r="Q184" i="8"/>
  <c r="Q549" i="8" s="1"/>
  <c r="Q184" i="10"/>
  <c r="Q549" i="10" s="1"/>
  <c r="M202" i="10"/>
  <c r="M202" i="8"/>
  <c r="M202" i="9"/>
  <c r="H55" i="9"/>
  <c r="H55" i="8"/>
  <c r="H55" i="10"/>
  <c r="Q113" i="10"/>
  <c r="Q113" i="9"/>
  <c r="Q113" i="8"/>
  <c r="H137" i="10"/>
  <c r="H137" i="9"/>
  <c r="H137" i="8"/>
  <c r="K127" i="8"/>
  <c r="K127" i="9"/>
  <c r="K127" i="10"/>
  <c r="M111" i="10"/>
  <c r="M111" i="8"/>
  <c r="M111" i="9"/>
  <c r="I138" i="10"/>
  <c r="I138" i="8"/>
  <c r="I138" i="9"/>
  <c r="J192" i="10"/>
  <c r="J192" i="9"/>
  <c r="J192" i="8"/>
  <c r="P156" i="10"/>
  <c r="P156" i="8"/>
  <c r="P156" i="9"/>
  <c r="K211" i="10"/>
  <c r="K576" i="10" s="1"/>
  <c r="K211" i="9"/>
  <c r="K576" i="9" s="1"/>
  <c r="K211" i="8"/>
  <c r="K576" i="8" s="1"/>
  <c r="J158" i="8"/>
  <c r="J523" i="8" s="1"/>
  <c r="J158" i="9"/>
  <c r="J523" i="9" s="1"/>
  <c r="J158" i="10"/>
  <c r="J523" i="10" s="1"/>
  <c r="Q212" i="8"/>
  <c r="Q577" i="8" s="1"/>
  <c r="Q212" i="10"/>
  <c r="Q577" i="10" s="1"/>
  <c r="Q212" i="9"/>
  <c r="Q577" i="9" s="1"/>
  <c r="H198" i="8"/>
  <c r="H563" i="8" s="1"/>
  <c r="H198" i="9"/>
  <c r="H563" i="9" s="1"/>
  <c r="H198" i="10"/>
  <c r="H563" i="10" s="1"/>
  <c r="M54" i="10"/>
  <c r="M54" i="9"/>
  <c r="M54" i="8"/>
  <c r="H63" i="9"/>
  <c r="H428" i="9" s="1"/>
  <c r="H63" i="10"/>
  <c r="H428" i="10" s="1"/>
  <c r="H63" i="8"/>
  <c r="H428" i="8" s="1"/>
  <c r="P97" i="9"/>
  <c r="P97" i="8"/>
  <c r="P97" i="10"/>
  <c r="N154" i="8"/>
  <c r="N519" i="8" s="1"/>
  <c r="N154" i="10"/>
  <c r="N519" i="10" s="1"/>
  <c r="N154" i="9"/>
  <c r="N519" i="9" s="1"/>
  <c r="I176" i="10"/>
  <c r="I176" i="9"/>
  <c r="I176" i="8"/>
  <c r="H208" i="9"/>
  <c r="H208" i="10"/>
  <c r="H208" i="8"/>
  <c r="R164" i="8"/>
  <c r="R164" i="10"/>
  <c r="R164" i="9"/>
  <c r="I142" i="9"/>
  <c r="I142" i="8"/>
  <c r="I142" i="10"/>
  <c r="J171" i="9"/>
  <c r="J171" i="10"/>
  <c r="J171" i="8"/>
  <c r="H167" i="9"/>
  <c r="H532" i="9" s="1"/>
  <c r="H167" i="8"/>
  <c r="H532" i="8" s="1"/>
  <c r="H167" i="10"/>
  <c r="H532" i="10" s="1"/>
  <c r="M51" i="10"/>
  <c r="M416" i="10" s="1"/>
  <c r="M51" i="9"/>
  <c r="M416" i="9" s="1"/>
  <c r="M51" i="8"/>
  <c r="M416" i="8" s="1"/>
  <c r="R141" i="8"/>
  <c r="R141" i="10"/>
  <c r="R141" i="9"/>
  <c r="N205" i="8"/>
  <c r="N205" i="9"/>
  <c r="N205" i="10"/>
  <c r="R71" i="8"/>
  <c r="R436" i="8" s="1"/>
  <c r="R71" i="9"/>
  <c r="R436" i="9" s="1"/>
  <c r="R71" i="10"/>
  <c r="R436" i="10" s="1"/>
  <c r="N203" i="8"/>
  <c r="N568" i="8" s="1"/>
  <c r="N203" i="9"/>
  <c r="N568" i="9" s="1"/>
  <c r="N203" i="10"/>
  <c r="N568" i="10" s="1"/>
  <c r="H56" i="8"/>
  <c r="H421" i="8" s="1"/>
  <c r="H56" i="9"/>
  <c r="H421" i="9" s="1"/>
  <c r="H56" i="10"/>
  <c r="H421" i="10" s="1"/>
  <c r="P120" i="8"/>
  <c r="P120" i="10"/>
  <c r="P120" i="9"/>
  <c r="R133" i="8"/>
  <c r="R133" i="10"/>
  <c r="R133" i="9"/>
  <c r="I105" i="8"/>
  <c r="I105" i="9"/>
  <c r="I105" i="10"/>
  <c r="L126" i="8"/>
  <c r="L126" i="10"/>
  <c r="L126" i="9"/>
  <c r="N136" i="10"/>
  <c r="N136" i="9"/>
  <c r="N136" i="8"/>
  <c r="R138" i="9"/>
  <c r="R138" i="10"/>
  <c r="R138" i="8"/>
  <c r="N179" i="10"/>
  <c r="N544" i="10" s="1"/>
  <c r="N179" i="9"/>
  <c r="N544" i="9" s="1"/>
  <c r="N179" i="8"/>
  <c r="N544" i="8" s="1"/>
  <c r="R90" i="9"/>
  <c r="R455" i="9" s="1"/>
  <c r="R90" i="8"/>
  <c r="R455" i="8" s="1"/>
  <c r="R90" i="10"/>
  <c r="R455" i="10" s="1"/>
  <c r="M65" i="10"/>
  <c r="M430" i="10" s="1"/>
  <c r="M65" i="8"/>
  <c r="M430" i="8" s="1"/>
  <c r="M65" i="9"/>
  <c r="M430" i="9" s="1"/>
  <c r="R200" i="10"/>
  <c r="R565" i="10" s="1"/>
  <c r="R200" i="8"/>
  <c r="R565" i="8" s="1"/>
  <c r="R200" i="9"/>
  <c r="R565" i="9" s="1"/>
  <c r="L54" i="9"/>
  <c r="L54" i="10"/>
  <c r="L54" i="8"/>
  <c r="K165" i="9"/>
  <c r="K165" i="8"/>
  <c r="K165" i="10"/>
  <c r="P207" i="10"/>
  <c r="P207" i="8"/>
  <c r="P207" i="9"/>
  <c r="G152" i="9"/>
  <c r="G517" i="9" s="1"/>
  <c r="G152" i="8"/>
  <c r="G517" i="8" s="1"/>
  <c r="G152" i="10"/>
  <c r="G517" i="10" s="1"/>
  <c r="I69" i="10"/>
  <c r="I434" i="10" s="1"/>
  <c r="I69" i="9"/>
  <c r="I434" i="9" s="1"/>
  <c r="I69" i="8"/>
  <c r="I434" i="8" s="1"/>
  <c r="L61" i="9"/>
  <c r="L426" i="9" s="1"/>
  <c r="L61" i="10"/>
  <c r="L426" i="10" s="1"/>
  <c r="L61" i="8"/>
  <c r="L426" i="8" s="1"/>
  <c r="N193" i="10"/>
  <c r="N193" i="9"/>
  <c r="N193" i="8"/>
  <c r="P204" i="8"/>
  <c r="P204" i="10"/>
  <c r="P204" i="9"/>
  <c r="H150" i="9"/>
  <c r="H150" i="10"/>
  <c r="H150" i="8"/>
  <c r="N184" i="8"/>
  <c r="N549" i="8" s="1"/>
  <c r="N184" i="10"/>
  <c r="N549" i="10" s="1"/>
  <c r="N184" i="9"/>
  <c r="N549" i="9" s="1"/>
  <c r="J203" i="10"/>
  <c r="J568" i="10" s="1"/>
  <c r="J203" i="9"/>
  <c r="J568" i="9" s="1"/>
  <c r="J203" i="8"/>
  <c r="J568" i="8" s="1"/>
  <c r="L59" i="8"/>
  <c r="L59" i="9"/>
  <c r="L59" i="10"/>
  <c r="L160" i="8"/>
  <c r="L160" i="9"/>
  <c r="L160" i="10"/>
  <c r="L202" i="8"/>
  <c r="L202" i="9"/>
  <c r="L202" i="10"/>
  <c r="K149" i="9"/>
  <c r="K149" i="8"/>
  <c r="K149" i="10"/>
  <c r="I182" i="10"/>
  <c r="I547" i="10" s="1"/>
  <c r="I182" i="8"/>
  <c r="I547" i="8" s="1"/>
  <c r="I182" i="9"/>
  <c r="I547" i="9" s="1"/>
  <c r="H57" i="8"/>
  <c r="H422" i="8" s="1"/>
  <c r="H57" i="9"/>
  <c r="H422" i="9" s="1"/>
  <c r="H57" i="10"/>
  <c r="H422" i="10" s="1"/>
  <c r="P110" i="8"/>
  <c r="P110" i="10"/>
  <c r="P110" i="9"/>
  <c r="Q100" i="8"/>
  <c r="Q465" i="8" s="1"/>
  <c r="Q100" i="9"/>
  <c r="Q465" i="9" s="1"/>
  <c r="Q100" i="10"/>
  <c r="Q465" i="10" s="1"/>
  <c r="R104" i="9"/>
  <c r="R104" i="10"/>
  <c r="R104" i="8"/>
  <c r="P123" i="10"/>
  <c r="P123" i="8"/>
  <c r="P123" i="9"/>
  <c r="P111" i="9"/>
  <c r="P111" i="8"/>
  <c r="P111" i="10"/>
  <c r="G100" i="9"/>
  <c r="G465" i="9" s="1"/>
  <c r="G100" i="10"/>
  <c r="G465" i="10" s="1"/>
  <c r="G100" i="8"/>
  <c r="G465" i="8" s="1"/>
  <c r="G136" i="9"/>
  <c r="G136" i="8"/>
  <c r="G136" i="10"/>
  <c r="P133" i="9"/>
  <c r="P133" i="8"/>
  <c r="P133" i="10"/>
  <c r="Q136" i="8"/>
  <c r="Q136" i="9"/>
  <c r="Q136" i="10"/>
  <c r="R99" i="10"/>
  <c r="R464" i="10" s="1"/>
  <c r="R99" i="9"/>
  <c r="R464" i="9" s="1"/>
  <c r="R99" i="8"/>
  <c r="R464" i="8" s="1"/>
  <c r="G137" i="9"/>
  <c r="G137" i="10"/>
  <c r="G137" i="8"/>
  <c r="G101" i="8"/>
  <c r="G466" i="8" s="1"/>
  <c r="G101" i="9"/>
  <c r="G466" i="9" s="1"/>
  <c r="G101" i="10"/>
  <c r="G466" i="10" s="1"/>
  <c r="H127" i="9"/>
  <c r="H127" i="8"/>
  <c r="H127" i="10"/>
  <c r="H115" i="9"/>
  <c r="H115" i="8"/>
  <c r="H115" i="10"/>
  <c r="H103" i="9"/>
  <c r="H103" i="10"/>
  <c r="H103" i="8"/>
  <c r="I130" i="8"/>
  <c r="I130" i="9"/>
  <c r="I130" i="10"/>
  <c r="I118" i="8"/>
  <c r="I118" i="9"/>
  <c r="I118" i="10"/>
  <c r="I106" i="9"/>
  <c r="I106" i="8"/>
  <c r="I106" i="10"/>
  <c r="J112" i="10"/>
  <c r="J112" i="9"/>
  <c r="J112" i="8"/>
  <c r="K129" i="9"/>
  <c r="K129" i="10"/>
  <c r="K129" i="8"/>
  <c r="K117" i="8"/>
  <c r="K117" i="9"/>
  <c r="K117" i="10"/>
  <c r="K105" i="8"/>
  <c r="K105" i="9"/>
  <c r="K105" i="10"/>
  <c r="J103" i="9"/>
  <c r="J103" i="10"/>
  <c r="J103" i="8"/>
  <c r="L127" i="8"/>
  <c r="L127" i="9"/>
  <c r="L127" i="10"/>
  <c r="L115" i="9"/>
  <c r="L115" i="10"/>
  <c r="L115" i="8"/>
  <c r="L103" i="8"/>
  <c r="L103" i="9"/>
  <c r="L103" i="10"/>
  <c r="M137" i="10"/>
  <c r="M137" i="9"/>
  <c r="M137" i="8"/>
  <c r="M125" i="10"/>
  <c r="M125" i="9"/>
  <c r="M125" i="8"/>
  <c r="M113" i="10"/>
  <c r="M113" i="9"/>
  <c r="M113" i="8"/>
  <c r="M101" i="10"/>
  <c r="M466" i="10" s="1"/>
  <c r="M101" i="9"/>
  <c r="M466" i="9" s="1"/>
  <c r="M101" i="8"/>
  <c r="M466" i="8" s="1"/>
  <c r="N137" i="8"/>
  <c r="N137" i="10"/>
  <c r="N137" i="9"/>
  <c r="N125" i="8"/>
  <c r="N125" i="10"/>
  <c r="N125" i="9"/>
  <c r="N113" i="8"/>
  <c r="N113" i="9"/>
  <c r="N113" i="10"/>
  <c r="N101" i="8"/>
  <c r="N466" i="8" s="1"/>
  <c r="N101" i="9"/>
  <c r="N466" i="9" s="1"/>
  <c r="N101" i="10"/>
  <c r="N466" i="10" s="1"/>
  <c r="O136" i="10"/>
  <c r="O136" i="8"/>
  <c r="O136" i="9"/>
  <c r="O124" i="10"/>
  <c r="O124" i="8"/>
  <c r="O124" i="9"/>
  <c r="O112" i="10"/>
  <c r="O112" i="9"/>
  <c r="O112" i="8"/>
  <c r="P99" i="9"/>
  <c r="P464" i="9" s="1"/>
  <c r="P99" i="8"/>
  <c r="P464" i="8" s="1"/>
  <c r="P99" i="10"/>
  <c r="P464" i="10" s="1"/>
  <c r="N140" i="8"/>
  <c r="N505" i="8" s="1"/>
  <c r="N140" i="10"/>
  <c r="N505" i="10" s="1"/>
  <c r="N140" i="9"/>
  <c r="N505" i="9" s="1"/>
  <c r="L173" i="8"/>
  <c r="L173" i="10"/>
  <c r="L173" i="9"/>
  <c r="L60" i="9"/>
  <c r="L425" i="9" s="1"/>
  <c r="L60" i="10"/>
  <c r="L425" i="10" s="1"/>
  <c r="L60" i="8"/>
  <c r="L425" i="8" s="1"/>
  <c r="K82" i="9"/>
  <c r="K447" i="9" s="1"/>
  <c r="K82" i="8"/>
  <c r="K447" i="8" s="1"/>
  <c r="K82" i="10"/>
  <c r="K447" i="10" s="1"/>
  <c r="I139" i="8"/>
  <c r="I504" i="8" s="1"/>
  <c r="I139" i="10"/>
  <c r="I504" i="10" s="1"/>
  <c r="I139" i="9"/>
  <c r="I504" i="9" s="1"/>
  <c r="Q215" i="9"/>
  <c r="Q215" i="8"/>
  <c r="Q215" i="10"/>
  <c r="G138" i="8"/>
  <c r="G138" i="10"/>
  <c r="G138" i="9"/>
  <c r="G214" i="9"/>
  <c r="G214" i="10"/>
  <c r="G214" i="8"/>
  <c r="R170" i="8"/>
  <c r="R535" i="8" s="1"/>
  <c r="R170" i="10"/>
  <c r="R535" i="10" s="1"/>
  <c r="R170" i="9"/>
  <c r="R535" i="9" s="1"/>
  <c r="O78" i="10"/>
  <c r="O443" i="10" s="1"/>
  <c r="O78" i="9"/>
  <c r="O443" i="9" s="1"/>
  <c r="O78" i="8"/>
  <c r="O443" i="8" s="1"/>
  <c r="N146" i="8"/>
  <c r="N511" i="8" s="1"/>
  <c r="N146" i="9"/>
  <c r="N511" i="9" s="1"/>
  <c r="N146" i="10"/>
  <c r="N511" i="10" s="1"/>
  <c r="M179" i="10"/>
  <c r="M544" i="10" s="1"/>
  <c r="M179" i="9"/>
  <c r="M544" i="9" s="1"/>
  <c r="M179" i="8"/>
  <c r="M544" i="8" s="1"/>
  <c r="J197" i="10"/>
  <c r="J562" i="10" s="1"/>
  <c r="J197" i="9"/>
  <c r="J562" i="9" s="1"/>
  <c r="J197" i="8"/>
  <c r="J562" i="8" s="1"/>
  <c r="K192" i="9"/>
  <c r="K192" i="8"/>
  <c r="K192" i="10"/>
  <c r="K70" i="9"/>
  <c r="K435" i="9" s="1"/>
  <c r="K70" i="8"/>
  <c r="K435" i="8" s="1"/>
  <c r="K70" i="10"/>
  <c r="K435" i="10" s="1"/>
  <c r="Q183" i="8"/>
  <c r="Q548" i="8" s="1"/>
  <c r="Q183" i="10"/>
  <c r="Q548" i="10" s="1"/>
  <c r="Q183" i="9"/>
  <c r="Q548" i="9" s="1"/>
  <c r="H92" i="8"/>
  <c r="H457" i="8" s="1"/>
  <c r="H92" i="9"/>
  <c r="H457" i="9" s="1"/>
  <c r="H92" i="10"/>
  <c r="H457" i="10" s="1"/>
  <c r="G201" i="9"/>
  <c r="G201" i="10"/>
  <c r="G201" i="8"/>
  <c r="Q90" i="8"/>
  <c r="Q455" i="8" s="1"/>
  <c r="Q90" i="10"/>
  <c r="Q455" i="10" s="1"/>
  <c r="Q90" i="9"/>
  <c r="Q455" i="9" s="1"/>
  <c r="Q147" i="8"/>
  <c r="Q147" i="10"/>
  <c r="Q147" i="9"/>
  <c r="P180" i="10"/>
  <c r="P545" i="10" s="1"/>
  <c r="P180" i="9"/>
  <c r="P545" i="9" s="1"/>
  <c r="P180" i="8"/>
  <c r="P545" i="8" s="1"/>
  <c r="O89" i="9"/>
  <c r="O454" i="9" s="1"/>
  <c r="O89" i="8"/>
  <c r="O454" i="8" s="1"/>
  <c r="O89" i="10"/>
  <c r="O454" i="10" s="1"/>
  <c r="N156" i="8"/>
  <c r="N156" i="9"/>
  <c r="N156" i="10"/>
  <c r="M189" i="10"/>
  <c r="M189" i="9"/>
  <c r="M189" i="8"/>
  <c r="L65" i="8"/>
  <c r="L430" i="8" s="1"/>
  <c r="L65" i="9"/>
  <c r="L430" i="9" s="1"/>
  <c r="L65" i="10"/>
  <c r="L430" i="10" s="1"/>
  <c r="L58" i="9"/>
  <c r="L58" i="8"/>
  <c r="L58" i="10"/>
  <c r="K213" i="9"/>
  <c r="K578" i="9" s="1"/>
  <c r="K213" i="8"/>
  <c r="K578" i="8" s="1"/>
  <c r="K213" i="10"/>
  <c r="K578" i="10" s="1"/>
  <c r="I67" i="10"/>
  <c r="I432" i="10" s="1"/>
  <c r="I67" i="8"/>
  <c r="I432" i="8" s="1"/>
  <c r="I67" i="9"/>
  <c r="I432" i="9" s="1"/>
  <c r="G211" i="8"/>
  <c r="G576" i="8" s="1"/>
  <c r="G211" i="9"/>
  <c r="G576" i="9" s="1"/>
  <c r="G211" i="10"/>
  <c r="G576" i="10" s="1"/>
  <c r="G66" i="9"/>
  <c r="G431" i="9" s="1"/>
  <c r="G66" i="8"/>
  <c r="G431" i="8" s="1"/>
  <c r="G66" i="10"/>
  <c r="G431" i="10" s="1"/>
  <c r="P210" i="9"/>
  <c r="P575" i="9" s="1"/>
  <c r="P210" i="10"/>
  <c r="P575" i="10" s="1"/>
  <c r="P210" i="8"/>
  <c r="P575" i="8" s="1"/>
  <c r="R88" i="8"/>
  <c r="R453" i="8" s="1"/>
  <c r="R88" i="9"/>
  <c r="R453" i="9" s="1"/>
  <c r="R88" i="10"/>
  <c r="R453" i="10" s="1"/>
  <c r="G155" i="9"/>
  <c r="G520" i="9" s="1"/>
  <c r="G155" i="8"/>
  <c r="G520" i="8" s="1"/>
  <c r="G155" i="10"/>
  <c r="G520" i="10" s="1"/>
  <c r="O178" i="9"/>
  <c r="O543" i="9" s="1"/>
  <c r="O178" i="8"/>
  <c r="O543" i="8" s="1"/>
  <c r="O178" i="10"/>
  <c r="O543" i="10" s="1"/>
  <c r="N68" i="8"/>
  <c r="N433" i="8" s="1"/>
  <c r="N68" i="10"/>
  <c r="N433" i="10" s="1"/>
  <c r="N68" i="9"/>
  <c r="N433" i="9" s="1"/>
  <c r="M80" i="10"/>
  <c r="M445" i="10" s="1"/>
  <c r="M80" i="8"/>
  <c r="M445" i="8" s="1"/>
  <c r="M80" i="9"/>
  <c r="M445" i="9" s="1"/>
  <c r="M91" i="10"/>
  <c r="M456" i="10" s="1"/>
  <c r="M91" i="9"/>
  <c r="M456" i="9" s="1"/>
  <c r="M91" i="8"/>
  <c r="M456" i="8" s="1"/>
  <c r="J148" i="10"/>
  <c r="J148" i="9"/>
  <c r="J148" i="8"/>
  <c r="L158" i="8"/>
  <c r="L523" i="8" s="1"/>
  <c r="L158" i="9"/>
  <c r="L523" i="9" s="1"/>
  <c r="L158" i="10"/>
  <c r="L523" i="10" s="1"/>
  <c r="J169" i="10"/>
  <c r="J534" i="10" s="1"/>
  <c r="J169" i="8"/>
  <c r="J534" i="8" s="1"/>
  <c r="J169" i="9"/>
  <c r="J534" i="9" s="1"/>
  <c r="I181" i="8"/>
  <c r="I546" i="8" s="1"/>
  <c r="I181" i="9"/>
  <c r="I546" i="9" s="1"/>
  <c r="I181" i="10"/>
  <c r="I546" i="10" s="1"/>
  <c r="H190" i="8"/>
  <c r="H555" i="8" s="1"/>
  <c r="H190" i="10"/>
  <c r="H555" i="10" s="1"/>
  <c r="H190" i="9"/>
  <c r="H555" i="9" s="1"/>
  <c r="Q200" i="9"/>
  <c r="Q565" i="9" s="1"/>
  <c r="Q200" i="10"/>
  <c r="Q565" i="10" s="1"/>
  <c r="Q200" i="8"/>
  <c r="Q565" i="8" s="1"/>
  <c r="P212" i="10"/>
  <c r="P577" i="10" s="1"/>
  <c r="P212" i="8"/>
  <c r="P577" i="8" s="1"/>
  <c r="P212" i="9"/>
  <c r="P577" i="9" s="1"/>
  <c r="H79" i="8"/>
  <c r="H444" i="8" s="1"/>
  <c r="H79" i="9"/>
  <c r="H444" i="9" s="1"/>
  <c r="H79" i="10"/>
  <c r="H444" i="10" s="1"/>
  <c r="Q157" i="9"/>
  <c r="Q157" i="8"/>
  <c r="Q157" i="10"/>
  <c r="O198" i="9"/>
  <c r="O563" i="9" s="1"/>
  <c r="O198" i="10"/>
  <c r="O563" i="10" s="1"/>
  <c r="O198" i="8"/>
  <c r="O563" i="8" s="1"/>
  <c r="N77" i="8"/>
  <c r="N442" i="8" s="1"/>
  <c r="N77" i="10"/>
  <c r="N442" i="10" s="1"/>
  <c r="N77" i="9"/>
  <c r="N442" i="9" s="1"/>
  <c r="J145" i="10"/>
  <c r="J145" i="9"/>
  <c r="J145" i="8"/>
  <c r="M188" i="10"/>
  <c r="M188" i="9"/>
  <c r="M188" i="8"/>
  <c r="K54" i="8"/>
  <c r="K54" i="10"/>
  <c r="K54" i="9"/>
  <c r="K53" i="8"/>
  <c r="K418" i="8" s="1"/>
  <c r="K53" i="10"/>
  <c r="K418" i="10" s="1"/>
  <c r="K53" i="9"/>
  <c r="K418" i="9" s="1"/>
  <c r="I64" i="8"/>
  <c r="I429" i="8" s="1"/>
  <c r="I64" i="9"/>
  <c r="I429" i="9" s="1"/>
  <c r="I64" i="10"/>
  <c r="I429" i="10" s="1"/>
  <c r="R76" i="9"/>
  <c r="R441" i="9" s="1"/>
  <c r="R76" i="10"/>
  <c r="R441" i="10" s="1"/>
  <c r="R76" i="8"/>
  <c r="R441" i="8" s="1"/>
  <c r="P87" i="8"/>
  <c r="P452" i="8" s="1"/>
  <c r="P87" i="10"/>
  <c r="P452" i="10" s="1"/>
  <c r="P87" i="9"/>
  <c r="P452" i="9" s="1"/>
  <c r="R63" i="8"/>
  <c r="R428" i="8" s="1"/>
  <c r="R63" i="9"/>
  <c r="R428" i="9" s="1"/>
  <c r="R63" i="10"/>
  <c r="R428" i="10" s="1"/>
  <c r="H75" i="9"/>
  <c r="H440" i="9" s="1"/>
  <c r="H75" i="8"/>
  <c r="H440" i="8" s="1"/>
  <c r="H75" i="10"/>
  <c r="H440" i="10" s="1"/>
  <c r="H86" i="8"/>
  <c r="H451" i="8" s="1"/>
  <c r="H86" i="9"/>
  <c r="H451" i="9" s="1"/>
  <c r="H86" i="10"/>
  <c r="H451" i="10" s="1"/>
  <c r="O97" i="9"/>
  <c r="O97" i="10"/>
  <c r="O97" i="8"/>
  <c r="N96" i="8"/>
  <c r="N96" i="9"/>
  <c r="N96" i="10"/>
  <c r="M144" i="10"/>
  <c r="M144" i="8"/>
  <c r="M144" i="9"/>
  <c r="L154" i="9"/>
  <c r="L519" i="9" s="1"/>
  <c r="L154" i="10"/>
  <c r="L519" i="10" s="1"/>
  <c r="L154" i="8"/>
  <c r="L519" i="8" s="1"/>
  <c r="L143" i="8"/>
  <c r="L508" i="8" s="1"/>
  <c r="L143" i="9"/>
  <c r="L508" i="9" s="1"/>
  <c r="L143" i="10"/>
  <c r="L508" i="10" s="1"/>
  <c r="K153" i="9"/>
  <c r="K518" i="9" s="1"/>
  <c r="K153" i="8"/>
  <c r="K518" i="8" s="1"/>
  <c r="K153" i="10"/>
  <c r="K518" i="10" s="1"/>
  <c r="I165" i="9"/>
  <c r="I165" i="8"/>
  <c r="I165" i="10"/>
  <c r="H176" i="9"/>
  <c r="H176" i="10"/>
  <c r="H176" i="8"/>
  <c r="G187" i="9"/>
  <c r="G552" i="9" s="1"/>
  <c r="G187" i="8"/>
  <c r="G552" i="8" s="1"/>
  <c r="G187" i="10"/>
  <c r="G552" i="10" s="1"/>
  <c r="R208" i="8"/>
  <c r="R208" i="10"/>
  <c r="R208" i="9"/>
  <c r="M142" i="10"/>
  <c r="M142" i="8"/>
  <c r="M142" i="9"/>
  <c r="K168" i="10"/>
  <c r="K533" i="10" s="1"/>
  <c r="K168" i="9"/>
  <c r="K533" i="9" s="1"/>
  <c r="K168" i="8"/>
  <c r="K533" i="8" s="1"/>
  <c r="G51" i="9"/>
  <c r="G416" i="9" s="1"/>
  <c r="G51" i="10"/>
  <c r="G416" i="10" s="1"/>
  <c r="G51" i="8"/>
  <c r="G416" i="8" s="1"/>
  <c r="H186" i="8"/>
  <c r="H551" i="8" s="1"/>
  <c r="H186" i="9"/>
  <c r="H551" i="9" s="1"/>
  <c r="H186" i="10"/>
  <c r="H551" i="10" s="1"/>
  <c r="L204" i="8"/>
  <c r="L204" i="10"/>
  <c r="L204" i="9"/>
  <c r="M57" i="10"/>
  <c r="M422" i="10" s="1"/>
  <c r="M57" i="8"/>
  <c r="M422" i="8" s="1"/>
  <c r="M57" i="9"/>
  <c r="M422" i="9" s="1"/>
  <c r="Q114" i="10"/>
  <c r="Q114" i="8"/>
  <c r="Q114" i="9"/>
  <c r="G117" i="10"/>
  <c r="G117" i="8"/>
  <c r="G117" i="9"/>
  <c r="G125" i="8"/>
  <c r="G125" i="9"/>
  <c r="G125" i="10"/>
  <c r="I114" i="8"/>
  <c r="I114" i="10"/>
  <c r="I114" i="9"/>
  <c r="K101" i="8"/>
  <c r="K466" i="8" s="1"/>
  <c r="K101" i="10"/>
  <c r="K466" i="10" s="1"/>
  <c r="K101" i="9"/>
  <c r="K466" i="9" s="1"/>
  <c r="L111" i="8"/>
  <c r="L111" i="9"/>
  <c r="L111" i="10"/>
  <c r="J126" i="10"/>
  <c r="J126" i="8"/>
  <c r="J126" i="9"/>
  <c r="O132" i="9"/>
  <c r="O132" i="8"/>
  <c r="O132" i="10"/>
  <c r="M139" i="10"/>
  <c r="M504" i="10" s="1"/>
  <c r="M139" i="8"/>
  <c r="M504" i="8" s="1"/>
  <c r="M139" i="9"/>
  <c r="M504" i="9" s="1"/>
  <c r="I170" i="8"/>
  <c r="I535" i="8" s="1"/>
  <c r="I170" i="10"/>
  <c r="I535" i="10" s="1"/>
  <c r="I170" i="9"/>
  <c r="I535" i="9" s="1"/>
  <c r="H179" i="9"/>
  <c r="H544" i="9" s="1"/>
  <c r="H179" i="8"/>
  <c r="H544" i="8" s="1"/>
  <c r="H179" i="10"/>
  <c r="H544" i="10" s="1"/>
  <c r="N70" i="8"/>
  <c r="N435" i="8" s="1"/>
  <c r="N70" i="9"/>
  <c r="N435" i="9" s="1"/>
  <c r="N70" i="10"/>
  <c r="N435" i="10" s="1"/>
  <c r="K90" i="9"/>
  <c r="K455" i="9" s="1"/>
  <c r="K90" i="8"/>
  <c r="K455" i="8" s="1"/>
  <c r="K90" i="10"/>
  <c r="K455" i="10" s="1"/>
  <c r="H156" i="10"/>
  <c r="H156" i="8"/>
  <c r="H156" i="9"/>
  <c r="J67" i="9"/>
  <c r="J432" i="9" s="1"/>
  <c r="J67" i="10"/>
  <c r="J432" i="10" s="1"/>
  <c r="J67" i="8"/>
  <c r="J432" i="8" s="1"/>
  <c r="R155" i="8"/>
  <c r="R520" i="8" s="1"/>
  <c r="R155" i="10"/>
  <c r="R520" i="10" s="1"/>
  <c r="R155" i="9"/>
  <c r="R520" i="9" s="1"/>
  <c r="Q91" i="8"/>
  <c r="Q456" i="8" s="1"/>
  <c r="Q91" i="10"/>
  <c r="Q456" i="10" s="1"/>
  <c r="Q91" i="9"/>
  <c r="Q456" i="9" s="1"/>
  <c r="M181" i="10"/>
  <c r="M546" i="10" s="1"/>
  <c r="M181" i="9"/>
  <c r="M546" i="9" s="1"/>
  <c r="M181" i="8"/>
  <c r="M546" i="8" s="1"/>
  <c r="H157" i="9"/>
  <c r="H157" i="10"/>
  <c r="H157" i="8"/>
  <c r="G188" i="8"/>
  <c r="G188" i="9"/>
  <c r="G188" i="10"/>
  <c r="M76" i="10"/>
  <c r="M441" i="10" s="1"/>
  <c r="M76" i="9"/>
  <c r="M441" i="9" s="1"/>
  <c r="M76" i="8"/>
  <c r="M441" i="8" s="1"/>
  <c r="Q86" i="8"/>
  <c r="Q451" i="8" s="1"/>
  <c r="Q86" i="10"/>
  <c r="Q451" i="10" s="1"/>
  <c r="Q86" i="9"/>
  <c r="Q451" i="9" s="1"/>
  <c r="R96" i="8"/>
  <c r="R96" i="10"/>
  <c r="R96" i="9"/>
  <c r="N153" i="8"/>
  <c r="N518" i="8" s="1"/>
  <c r="N153" i="9"/>
  <c r="N518" i="9" s="1"/>
  <c r="N153" i="10"/>
  <c r="N518" i="10" s="1"/>
  <c r="K187" i="9"/>
  <c r="K552" i="9" s="1"/>
  <c r="K187" i="8"/>
  <c r="K552" i="8" s="1"/>
  <c r="K187" i="10"/>
  <c r="K552" i="10" s="1"/>
  <c r="G164" i="9"/>
  <c r="G164" i="10"/>
  <c r="G164" i="8"/>
  <c r="K152" i="9"/>
  <c r="K517" i="9" s="1"/>
  <c r="K152" i="8"/>
  <c r="K517" i="8" s="1"/>
  <c r="K152" i="10"/>
  <c r="K517" i="10" s="1"/>
  <c r="K159" i="8"/>
  <c r="K159" i="10"/>
  <c r="K159" i="9"/>
  <c r="P167" i="10"/>
  <c r="P532" i="10" s="1"/>
  <c r="P167" i="8"/>
  <c r="P532" i="8" s="1"/>
  <c r="P167" i="9"/>
  <c r="P532" i="9" s="1"/>
  <c r="J61" i="10"/>
  <c r="J426" i="10" s="1"/>
  <c r="J61" i="9"/>
  <c r="J426" i="9" s="1"/>
  <c r="J61" i="8"/>
  <c r="J426" i="8" s="1"/>
  <c r="G162" i="9"/>
  <c r="G527" i="9" s="1"/>
  <c r="G162" i="10"/>
  <c r="G527" i="10" s="1"/>
  <c r="G162" i="8"/>
  <c r="G527" i="8" s="1"/>
  <c r="N83" i="8"/>
  <c r="N448" i="8" s="1"/>
  <c r="N83" i="10"/>
  <c r="N448" i="10" s="1"/>
  <c r="N83" i="9"/>
  <c r="N448" i="9" s="1"/>
  <c r="I71" i="9"/>
  <c r="I436" i="9" s="1"/>
  <c r="I71" i="8"/>
  <c r="I436" i="8" s="1"/>
  <c r="I71" i="10"/>
  <c r="I436" i="10" s="1"/>
  <c r="R184" i="8"/>
  <c r="R549" i="8" s="1"/>
  <c r="R184" i="10"/>
  <c r="R549" i="10" s="1"/>
  <c r="R184" i="9"/>
  <c r="R549" i="9" s="1"/>
  <c r="M149" i="10"/>
  <c r="M149" i="8"/>
  <c r="M149" i="9"/>
  <c r="I55" i="9"/>
  <c r="I55" i="8"/>
  <c r="I55" i="10"/>
  <c r="G123" i="8"/>
  <c r="G123" i="9"/>
  <c r="G123" i="10"/>
  <c r="P124" i="8"/>
  <c r="P124" i="9"/>
  <c r="P124" i="10"/>
  <c r="H124" i="9"/>
  <c r="H124" i="8"/>
  <c r="H124" i="10"/>
  <c r="L100" i="8"/>
  <c r="L465" i="8" s="1"/>
  <c r="L100" i="9"/>
  <c r="L465" i="9" s="1"/>
  <c r="L100" i="10"/>
  <c r="L465" i="10" s="1"/>
  <c r="M134" i="10"/>
  <c r="M134" i="9"/>
  <c r="M134" i="8"/>
  <c r="O133" i="10"/>
  <c r="O133" i="9"/>
  <c r="O133" i="8"/>
  <c r="J82" i="8"/>
  <c r="J447" i="8" s="1"/>
  <c r="J82" i="9"/>
  <c r="J447" i="9" s="1"/>
  <c r="J82" i="10"/>
  <c r="J447" i="10" s="1"/>
  <c r="R179" i="8"/>
  <c r="R544" i="8" s="1"/>
  <c r="R179" i="10"/>
  <c r="R544" i="10" s="1"/>
  <c r="R179" i="9"/>
  <c r="R544" i="9" s="1"/>
  <c r="K92" i="10"/>
  <c r="K457" i="10" s="1"/>
  <c r="K92" i="9"/>
  <c r="K457" i="9" s="1"/>
  <c r="K92" i="8"/>
  <c r="K457" i="8" s="1"/>
  <c r="M67" i="10"/>
  <c r="M432" i="10" s="1"/>
  <c r="M67" i="9"/>
  <c r="M432" i="9" s="1"/>
  <c r="M67" i="8"/>
  <c r="M432" i="8" s="1"/>
  <c r="P155" i="8"/>
  <c r="P520" i="8" s="1"/>
  <c r="P155" i="9"/>
  <c r="P520" i="9" s="1"/>
  <c r="P155" i="10"/>
  <c r="P520" i="10" s="1"/>
  <c r="H91" i="8"/>
  <c r="H456" i="8" s="1"/>
  <c r="H91" i="9"/>
  <c r="H456" i="9" s="1"/>
  <c r="H91" i="10"/>
  <c r="H456" i="10" s="1"/>
  <c r="J181" i="10"/>
  <c r="J546" i="10" s="1"/>
  <c r="J181" i="9"/>
  <c r="J546" i="9" s="1"/>
  <c r="J181" i="8"/>
  <c r="J546" i="8" s="1"/>
  <c r="P198" i="9"/>
  <c r="P563" i="9" s="1"/>
  <c r="P198" i="10"/>
  <c r="P563" i="10" s="1"/>
  <c r="P198" i="8"/>
  <c r="P563" i="8" s="1"/>
  <c r="L76" i="8"/>
  <c r="L441" i="8" s="1"/>
  <c r="L76" i="9"/>
  <c r="L441" i="9" s="1"/>
  <c r="L76" i="10"/>
  <c r="L441" i="10" s="1"/>
  <c r="N143" i="8"/>
  <c r="N508" i="8" s="1"/>
  <c r="N143" i="9"/>
  <c r="N508" i="9" s="1"/>
  <c r="N143" i="10"/>
  <c r="N508" i="10" s="1"/>
  <c r="O52" i="10"/>
  <c r="O417" i="10" s="1"/>
  <c r="O52" i="9"/>
  <c r="O417" i="9" s="1"/>
  <c r="O52" i="8"/>
  <c r="O417" i="8" s="1"/>
  <c r="Q175" i="10"/>
  <c r="Q540" i="10" s="1"/>
  <c r="Q175" i="9"/>
  <c r="Q540" i="9" s="1"/>
  <c r="Q175" i="8"/>
  <c r="Q540" i="8" s="1"/>
  <c r="L69" i="8"/>
  <c r="L434" i="8" s="1"/>
  <c r="L69" i="9"/>
  <c r="L434" i="9" s="1"/>
  <c r="L69" i="10"/>
  <c r="L434" i="10" s="1"/>
  <c r="I141" i="8"/>
  <c r="I141" i="9"/>
  <c r="I141" i="10"/>
  <c r="H193" i="9"/>
  <c r="H193" i="8"/>
  <c r="H193" i="10"/>
  <c r="L161" i="8"/>
  <c r="L526" i="8" s="1"/>
  <c r="L161" i="9"/>
  <c r="L526" i="9" s="1"/>
  <c r="L161" i="10"/>
  <c r="L526" i="10" s="1"/>
  <c r="Q172" i="10"/>
  <c r="Q172" i="9"/>
  <c r="Q172" i="8"/>
  <c r="N160" i="8"/>
  <c r="N160" i="10"/>
  <c r="N160" i="9"/>
  <c r="I56" i="10"/>
  <c r="I421" i="10" s="1"/>
  <c r="I56" i="8"/>
  <c r="I421" i="8" s="1"/>
  <c r="I56" i="9"/>
  <c r="I421" i="9" s="1"/>
  <c r="R123" i="8"/>
  <c r="R123" i="9"/>
  <c r="R123" i="10"/>
  <c r="P132" i="9"/>
  <c r="P132" i="8"/>
  <c r="P132" i="10"/>
  <c r="Q130" i="8"/>
  <c r="Q130" i="9"/>
  <c r="Q130" i="10"/>
  <c r="H113" i="8"/>
  <c r="H113" i="10"/>
  <c r="H113" i="9"/>
  <c r="J101" i="9"/>
  <c r="J466" i="9" s="1"/>
  <c r="J101" i="10"/>
  <c r="J466" i="10" s="1"/>
  <c r="J101" i="8"/>
  <c r="J466" i="8" s="1"/>
  <c r="L125" i="8"/>
  <c r="L125" i="9"/>
  <c r="L125" i="10"/>
  <c r="M123" i="10"/>
  <c r="M123" i="9"/>
  <c r="M123" i="8"/>
  <c r="N111" i="8"/>
  <c r="N111" i="10"/>
  <c r="N111" i="9"/>
  <c r="R140" i="9"/>
  <c r="R505" i="9" s="1"/>
  <c r="R140" i="10"/>
  <c r="R505" i="10" s="1"/>
  <c r="R140" i="8"/>
  <c r="R505" i="8" s="1"/>
  <c r="M82" i="10"/>
  <c r="M447" i="10" s="1"/>
  <c r="M82" i="8"/>
  <c r="M447" i="8" s="1"/>
  <c r="M82" i="9"/>
  <c r="M447" i="9" s="1"/>
  <c r="P170" i="9"/>
  <c r="P535" i="9" s="1"/>
  <c r="P170" i="8"/>
  <c r="P535" i="8" s="1"/>
  <c r="P170" i="10"/>
  <c r="P535" i="10" s="1"/>
  <c r="G146" i="8"/>
  <c r="G511" i="8" s="1"/>
  <c r="G146" i="9"/>
  <c r="G511" i="9" s="1"/>
  <c r="G146" i="10"/>
  <c r="G511" i="10" s="1"/>
  <c r="L70" i="8"/>
  <c r="L435" i="8" s="1"/>
  <c r="L70" i="10"/>
  <c r="L435" i="10" s="1"/>
  <c r="L70" i="9"/>
  <c r="L435" i="9" s="1"/>
  <c r="I201" i="9"/>
  <c r="I201" i="8"/>
  <c r="I201" i="10"/>
  <c r="H89" i="9"/>
  <c r="H454" i="9" s="1"/>
  <c r="H89" i="10"/>
  <c r="H454" i="10" s="1"/>
  <c r="H89" i="8"/>
  <c r="H454" i="8" s="1"/>
  <c r="N65" i="8"/>
  <c r="N430" i="8" s="1"/>
  <c r="N65" i="10"/>
  <c r="N430" i="10" s="1"/>
  <c r="N65" i="9"/>
  <c r="N430" i="9" s="1"/>
  <c r="I66" i="8"/>
  <c r="I431" i="8" s="1"/>
  <c r="I66" i="9"/>
  <c r="I431" i="9" s="1"/>
  <c r="I66" i="10"/>
  <c r="I431" i="10" s="1"/>
  <c r="G88" i="9"/>
  <c r="G453" i="9" s="1"/>
  <c r="G88" i="10"/>
  <c r="G453" i="10" s="1"/>
  <c r="G88" i="8"/>
  <c r="G453" i="8" s="1"/>
  <c r="O91" i="10"/>
  <c r="O456" i="10" s="1"/>
  <c r="O91" i="9"/>
  <c r="O456" i="9" s="1"/>
  <c r="O91" i="8"/>
  <c r="O456" i="8" s="1"/>
  <c r="I200" i="9"/>
  <c r="I565" i="9" s="1"/>
  <c r="I200" i="10"/>
  <c r="I565" i="10" s="1"/>
  <c r="I200" i="8"/>
  <c r="I565" i="8" s="1"/>
  <c r="O145" i="10"/>
  <c r="O145" i="8"/>
  <c r="O145" i="9"/>
  <c r="I87" i="10"/>
  <c r="I452" i="10" s="1"/>
  <c r="I87" i="9"/>
  <c r="I452" i="9" s="1"/>
  <c r="I87" i="8"/>
  <c r="I452" i="8" s="1"/>
  <c r="P96" i="8"/>
  <c r="P96" i="10"/>
  <c r="P96" i="9"/>
  <c r="O196" i="10"/>
  <c r="O561" i="10" s="1"/>
  <c r="O196" i="9"/>
  <c r="O561" i="9" s="1"/>
  <c r="O196" i="8"/>
  <c r="O561" i="8" s="1"/>
  <c r="J52" i="9"/>
  <c r="J417" i="9" s="1"/>
  <c r="J52" i="10"/>
  <c r="J417" i="10" s="1"/>
  <c r="J52" i="8"/>
  <c r="J417" i="8" s="1"/>
  <c r="P152" i="8"/>
  <c r="P517" i="8" s="1"/>
  <c r="P152" i="10"/>
  <c r="P517" i="10" s="1"/>
  <c r="P152" i="9"/>
  <c r="P517" i="9" s="1"/>
  <c r="N81" i="8"/>
  <c r="N446" i="8" s="1"/>
  <c r="N81" i="9"/>
  <c r="N446" i="9" s="1"/>
  <c r="N81" i="10"/>
  <c r="N446" i="10" s="1"/>
  <c r="Q151" i="8"/>
  <c r="Q516" i="8" s="1"/>
  <c r="Q151" i="9"/>
  <c r="Q516" i="9" s="1"/>
  <c r="Q151" i="10"/>
  <c r="Q516" i="10" s="1"/>
  <c r="J149" i="9"/>
  <c r="J149" i="10"/>
  <c r="J149" i="8"/>
  <c r="G55" i="9"/>
  <c r="G55" i="10"/>
  <c r="G55" i="8"/>
  <c r="R132" i="8"/>
  <c r="R132" i="10"/>
  <c r="R132" i="9"/>
  <c r="P130" i="8"/>
  <c r="P130" i="9"/>
  <c r="P130" i="10"/>
  <c r="H126" i="10"/>
  <c r="H126" i="8"/>
  <c r="H126" i="9"/>
  <c r="I129" i="8"/>
  <c r="I129" i="9"/>
  <c r="I129" i="10"/>
  <c r="K128" i="8"/>
  <c r="K128" i="10"/>
  <c r="K128" i="9"/>
  <c r="L114" i="8"/>
  <c r="L114" i="9"/>
  <c r="L114" i="10"/>
  <c r="N99" i="8"/>
  <c r="N464" i="8" s="1"/>
  <c r="N99" i="10"/>
  <c r="N464" i="10" s="1"/>
  <c r="N99" i="9"/>
  <c r="N464" i="9" s="1"/>
  <c r="O123" i="9"/>
  <c r="O123" i="10"/>
  <c r="O123" i="8"/>
  <c r="L82" i="8"/>
  <c r="L447" i="8" s="1"/>
  <c r="L82" i="9"/>
  <c r="L447" i="9" s="1"/>
  <c r="L82" i="10"/>
  <c r="L447" i="10" s="1"/>
  <c r="G180" i="9"/>
  <c r="G545" i="9" s="1"/>
  <c r="G180" i="10"/>
  <c r="G545" i="10" s="1"/>
  <c r="G180" i="8"/>
  <c r="G545" i="8" s="1"/>
  <c r="L213" i="10"/>
  <c r="L578" i="10" s="1"/>
  <c r="L213" i="8"/>
  <c r="L578" i="8" s="1"/>
  <c r="L213" i="9"/>
  <c r="L578" i="9" s="1"/>
  <c r="Q88" i="8"/>
  <c r="Q453" i="8" s="1"/>
  <c r="Q88" i="10"/>
  <c r="Q453" i="10" s="1"/>
  <c r="Q88" i="9"/>
  <c r="Q453" i="9" s="1"/>
  <c r="N91" i="8"/>
  <c r="N456" i="8" s="1"/>
  <c r="N91" i="9"/>
  <c r="N456" i="9" s="1"/>
  <c r="N91" i="10"/>
  <c r="N456" i="10" s="1"/>
  <c r="K181" i="8"/>
  <c r="K546" i="8" s="1"/>
  <c r="K181" i="9"/>
  <c r="K546" i="9" s="1"/>
  <c r="K181" i="10"/>
  <c r="K546" i="10" s="1"/>
  <c r="R157" i="9"/>
  <c r="R157" i="10"/>
  <c r="R157" i="8"/>
  <c r="N188" i="8"/>
  <c r="N188" i="9"/>
  <c r="N188" i="10"/>
  <c r="K64" i="10"/>
  <c r="K429" i="10" s="1"/>
  <c r="K64" i="9"/>
  <c r="K429" i="9" s="1"/>
  <c r="K64" i="8"/>
  <c r="K429" i="8" s="1"/>
  <c r="G86" i="8"/>
  <c r="G451" i="8" s="1"/>
  <c r="G86" i="10"/>
  <c r="G451" i="10" s="1"/>
  <c r="G86" i="9"/>
  <c r="G451" i="9" s="1"/>
  <c r="N144" i="8"/>
  <c r="N144" i="10"/>
  <c r="N144" i="9"/>
  <c r="G208" i="8"/>
  <c r="G208" i="10"/>
  <c r="G208" i="9"/>
  <c r="G177" i="8"/>
  <c r="G177" i="9"/>
  <c r="G177" i="10"/>
  <c r="P142" i="9"/>
  <c r="P142" i="10"/>
  <c r="P142" i="8"/>
  <c r="M81" i="10"/>
  <c r="M446" i="10" s="1"/>
  <c r="M81" i="9"/>
  <c r="M446" i="9" s="1"/>
  <c r="M81" i="8"/>
  <c r="M446" i="8" s="1"/>
  <c r="I84" i="10"/>
  <c r="I84" i="9"/>
  <c r="I84" i="8"/>
  <c r="H151" i="8"/>
  <c r="H516" i="8" s="1"/>
  <c r="H151" i="9"/>
  <c r="H516" i="9" s="1"/>
  <c r="H151" i="10"/>
  <c r="H516" i="10" s="1"/>
  <c r="M205" i="10"/>
  <c r="M205" i="8"/>
  <c r="M205" i="9"/>
  <c r="Q71" i="8"/>
  <c r="Q436" i="8" s="1"/>
  <c r="Q71" i="10"/>
  <c r="Q436" i="10" s="1"/>
  <c r="Q71" i="9"/>
  <c r="Q436" i="9" s="1"/>
  <c r="R131" i="8"/>
  <c r="R131" i="10"/>
  <c r="R131" i="9"/>
  <c r="H85" i="10"/>
  <c r="H85" i="8"/>
  <c r="H85" i="9"/>
  <c r="R152" i="10"/>
  <c r="R517" i="10" s="1"/>
  <c r="R152" i="9"/>
  <c r="R517" i="9" s="1"/>
  <c r="R152" i="8"/>
  <c r="R517" i="8" s="1"/>
  <c r="I171" i="8"/>
  <c r="I171" i="10"/>
  <c r="I171" i="9"/>
  <c r="G168" i="8"/>
  <c r="G533" i="8" s="1"/>
  <c r="G168" i="10"/>
  <c r="G533" i="10" s="1"/>
  <c r="G168" i="9"/>
  <c r="G533" i="9" s="1"/>
  <c r="K51" i="9"/>
  <c r="K416" i="9" s="1"/>
  <c r="K51" i="8"/>
  <c r="K416" i="8" s="1"/>
  <c r="K51" i="10"/>
  <c r="K416" i="10" s="1"/>
  <c r="Q141" i="10"/>
  <c r="Q141" i="9"/>
  <c r="Q141" i="8"/>
  <c r="K205" i="9"/>
  <c r="K205" i="8"/>
  <c r="K205" i="10"/>
  <c r="L203" i="8"/>
  <c r="L568" i="8" s="1"/>
  <c r="L203" i="10"/>
  <c r="L568" i="10" s="1"/>
  <c r="L203" i="9"/>
  <c r="L568" i="9" s="1"/>
  <c r="Q149" i="10"/>
  <c r="Q149" i="9"/>
  <c r="Q149" i="8"/>
  <c r="H199" i="9"/>
  <c r="H564" i="9" s="1"/>
  <c r="H199" i="8"/>
  <c r="H564" i="8" s="1"/>
  <c r="H199" i="10"/>
  <c r="H564" i="10" s="1"/>
  <c r="P105" i="10"/>
  <c r="P105" i="8"/>
  <c r="P105" i="9"/>
  <c r="R114" i="8"/>
  <c r="R114" i="10"/>
  <c r="R114" i="9"/>
  <c r="H99" i="8"/>
  <c r="H464" i="8" s="1"/>
  <c r="H99" i="10"/>
  <c r="H464" i="10" s="1"/>
  <c r="H99" i="9"/>
  <c r="H464" i="9" s="1"/>
  <c r="G107" i="8"/>
  <c r="G107" i="9"/>
  <c r="G107" i="10"/>
  <c r="H117" i="9"/>
  <c r="H117" i="10"/>
  <c r="H117" i="8"/>
  <c r="Q52" i="9"/>
  <c r="Q417" i="9" s="1"/>
  <c r="Q52" i="8"/>
  <c r="Q417" i="8" s="1"/>
  <c r="Q52" i="10"/>
  <c r="Q417" i="10" s="1"/>
  <c r="N85" i="8"/>
  <c r="N85" i="10"/>
  <c r="N85" i="9"/>
  <c r="O171" i="10"/>
  <c r="O171" i="8"/>
  <c r="O171" i="9"/>
  <c r="Q98" i="9"/>
  <c r="Q463" i="9" s="1"/>
  <c r="Q98" i="8"/>
  <c r="Q463" i="8" s="1"/>
  <c r="Q98" i="10"/>
  <c r="Q463" i="10" s="1"/>
  <c r="N73" i="8"/>
  <c r="N438" i="8" s="1"/>
  <c r="N73" i="9"/>
  <c r="N438" i="9" s="1"/>
  <c r="N73" i="10"/>
  <c r="N438" i="10" s="1"/>
  <c r="I162" i="8"/>
  <c r="I527" i="8" s="1"/>
  <c r="I162" i="10"/>
  <c r="I527" i="10" s="1"/>
  <c r="I162" i="9"/>
  <c r="I527" i="9" s="1"/>
  <c r="P72" i="8"/>
  <c r="P437" i="8" s="1"/>
  <c r="P72" i="10"/>
  <c r="P437" i="10" s="1"/>
  <c r="P72" i="9"/>
  <c r="P437" i="9" s="1"/>
  <c r="M185" i="10"/>
  <c r="M550" i="10" s="1"/>
  <c r="M185" i="9"/>
  <c r="M550" i="9" s="1"/>
  <c r="M185" i="8"/>
  <c r="M550" i="8" s="1"/>
  <c r="G172" i="9"/>
  <c r="G172" i="10"/>
  <c r="G172" i="8"/>
  <c r="O160" i="9"/>
  <c r="O160" i="8"/>
  <c r="O160" i="10"/>
  <c r="J56" i="8"/>
  <c r="J421" i="8" s="1"/>
  <c r="J56" i="9"/>
  <c r="J421" i="9" s="1"/>
  <c r="J56" i="10"/>
  <c r="J421" i="10" s="1"/>
  <c r="Q117" i="9"/>
  <c r="Q117" i="10"/>
  <c r="Q117" i="8"/>
  <c r="P121" i="10"/>
  <c r="P121" i="9"/>
  <c r="P121" i="8"/>
  <c r="H123" i="9"/>
  <c r="H123" i="8"/>
  <c r="H123" i="10"/>
  <c r="K125" i="9"/>
  <c r="K125" i="8"/>
  <c r="K125" i="10"/>
  <c r="M133" i="10"/>
  <c r="M133" i="9"/>
  <c r="M133" i="8"/>
  <c r="J125" i="8"/>
  <c r="J125" i="9"/>
  <c r="J125" i="10"/>
  <c r="H173" i="9"/>
  <c r="H173" i="8"/>
  <c r="H173" i="10"/>
  <c r="L138" i="8"/>
  <c r="L138" i="9"/>
  <c r="L138" i="10"/>
  <c r="P146" i="8"/>
  <c r="P511" i="8" s="1"/>
  <c r="P146" i="10"/>
  <c r="P511" i="10" s="1"/>
  <c r="P146" i="9"/>
  <c r="P511" i="9" s="1"/>
  <c r="L183" i="9"/>
  <c r="L548" i="9" s="1"/>
  <c r="L183" i="10"/>
  <c r="L548" i="10" s="1"/>
  <c r="L183" i="8"/>
  <c r="L548" i="8" s="1"/>
  <c r="H189" i="9"/>
  <c r="H189" i="8"/>
  <c r="H189" i="10"/>
  <c r="L66" i="8"/>
  <c r="L431" i="8" s="1"/>
  <c r="L66" i="9"/>
  <c r="L431" i="9" s="1"/>
  <c r="L66" i="10"/>
  <c r="L431" i="10" s="1"/>
  <c r="H148" i="9"/>
  <c r="H148" i="8"/>
  <c r="H148" i="10"/>
  <c r="I79" i="10"/>
  <c r="I444" i="10" s="1"/>
  <c r="I79" i="9"/>
  <c r="I444" i="9" s="1"/>
  <c r="I79" i="8"/>
  <c r="I444" i="8" s="1"/>
  <c r="N53" i="8"/>
  <c r="N418" i="8" s="1"/>
  <c r="N53" i="9"/>
  <c r="N418" i="9" s="1"/>
  <c r="N53" i="10"/>
  <c r="N418" i="10" s="1"/>
  <c r="L176" i="8"/>
  <c r="L176" i="9"/>
  <c r="L176" i="10"/>
  <c r="I208" i="9"/>
  <c r="I208" i="8"/>
  <c r="I208" i="10"/>
  <c r="R207" i="8"/>
  <c r="R207" i="9"/>
  <c r="R207" i="10"/>
  <c r="M85" i="10"/>
  <c r="M85" i="9"/>
  <c r="M85" i="8"/>
  <c r="I50" i="8"/>
  <c r="I415" i="8" s="1"/>
  <c r="I50" i="9"/>
  <c r="I415" i="9" s="1"/>
  <c r="I50" i="10"/>
  <c r="I415" i="10" s="1"/>
  <c r="K191" i="9"/>
  <c r="K556" i="9" s="1"/>
  <c r="K191" i="8"/>
  <c r="K556" i="8" s="1"/>
  <c r="K191" i="10"/>
  <c r="K556" i="10" s="1"/>
  <c r="J84" i="9"/>
  <c r="J84" i="10"/>
  <c r="J84" i="8"/>
  <c r="Q174" i="8"/>
  <c r="Q174" i="9"/>
  <c r="Q174" i="10"/>
  <c r="O72" i="10"/>
  <c r="O437" i="10" s="1"/>
  <c r="O72" i="9"/>
  <c r="O437" i="9" s="1"/>
  <c r="O72" i="8"/>
  <c r="O437" i="8" s="1"/>
  <c r="R93" i="9"/>
  <c r="R458" i="9" s="1"/>
  <c r="R93" i="8"/>
  <c r="R458" i="8" s="1"/>
  <c r="R93" i="10"/>
  <c r="R458" i="10" s="1"/>
  <c r="J160" i="10"/>
  <c r="J160" i="8"/>
  <c r="J160" i="9"/>
  <c r="Q123" i="8"/>
  <c r="Q123" i="9"/>
  <c r="Q123" i="10"/>
  <c r="I99" i="10"/>
  <c r="I464" i="10" s="1"/>
  <c r="I99" i="8"/>
  <c r="I464" i="8" s="1"/>
  <c r="I99" i="9"/>
  <c r="I464" i="9" s="1"/>
  <c r="L136" i="8"/>
  <c r="L136" i="9"/>
  <c r="L136" i="10"/>
  <c r="N134" i="8"/>
  <c r="N134" i="10"/>
  <c r="N134" i="9"/>
  <c r="H140" i="8"/>
  <c r="H505" i="8" s="1"/>
  <c r="H140" i="10"/>
  <c r="H505" i="10" s="1"/>
  <c r="H140" i="9"/>
  <c r="H505" i="9" s="1"/>
  <c r="K138" i="9"/>
  <c r="K138" i="8"/>
  <c r="K138" i="10"/>
  <c r="K201" i="9"/>
  <c r="K201" i="8"/>
  <c r="K201" i="10"/>
  <c r="P89" i="9"/>
  <c r="P454" i="9" s="1"/>
  <c r="P89" i="10"/>
  <c r="P454" i="10" s="1"/>
  <c r="P89" i="8"/>
  <c r="P454" i="8" s="1"/>
  <c r="O65" i="9"/>
  <c r="O430" i="9" s="1"/>
  <c r="O65" i="8"/>
  <c r="O430" i="8" s="1"/>
  <c r="O65" i="10"/>
  <c r="O430" i="10" s="1"/>
  <c r="J211" i="8"/>
  <c r="J576" i="8" s="1"/>
  <c r="J211" i="10"/>
  <c r="J576" i="10" s="1"/>
  <c r="J211" i="9"/>
  <c r="J576" i="9" s="1"/>
  <c r="H178" i="8"/>
  <c r="H543" i="8" s="1"/>
  <c r="H178" i="9"/>
  <c r="H543" i="9" s="1"/>
  <c r="H178" i="10"/>
  <c r="H543" i="10" s="1"/>
  <c r="O148" i="10"/>
  <c r="O148" i="8"/>
  <c r="O148" i="9"/>
  <c r="R79" i="8"/>
  <c r="R444" i="8" s="1"/>
  <c r="R79" i="10"/>
  <c r="R444" i="10" s="1"/>
  <c r="R79" i="9"/>
  <c r="R444" i="9" s="1"/>
  <c r="H145" i="9"/>
  <c r="H145" i="8"/>
  <c r="H145" i="10"/>
  <c r="J64" i="8"/>
  <c r="J429" i="8" s="1"/>
  <c r="J64" i="10"/>
  <c r="J429" i="10" s="1"/>
  <c r="J64" i="9"/>
  <c r="J429" i="9" s="1"/>
  <c r="R86" i="9"/>
  <c r="R451" i="9" s="1"/>
  <c r="R86" i="8"/>
  <c r="R451" i="8" s="1"/>
  <c r="R86" i="10"/>
  <c r="R451" i="10" s="1"/>
  <c r="G144" i="10"/>
  <c r="G144" i="8"/>
  <c r="G144" i="9"/>
  <c r="P208" i="8"/>
  <c r="P208" i="9"/>
  <c r="P208" i="10"/>
  <c r="H177" i="10"/>
  <c r="H177" i="8"/>
  <c r="H177" i="9"/>
  <c r="M74" i="10"/>
  <c r="M439" i="10" s="1"/>
  <c r="M74" i="9"/>
  <c r="M439" i="9" s="1"/>
  <c r="M74" i="8"/>
  <c r="M439" i="8" s="1"/>
  <c r="R163" i="10"/>
  <c r="R528" i="10" s="1"/>
  <c r="R163" i="9"/>
  <c r="R528" i="9" s="1"/>
  <c r="R163" i="8"/>
  <c r="R528" i="8" s="1"/>
  <c r="P50" i="8"/>
  <c r="P415" i="8" s="1"/>
  <c r="P50" i="10"/>
  <c r="P415" i="10" s="1"/>
  <c r="P50" i="9"/>
  <c r="P415" i="9" s="1"/>
  <c r="I191" i="9"/>
  <c r="I556" i="9" s="1"/>
  <c r="I191" i="8"/>
  <c r="I556" i="8" s="1"/>
  <c r="I191" i="10"/>
  <c r="I556" i="10" s="1"/>
  <c r="N61" i="8"/>
  <c r="N426" i="8" s="1"/>
  <c r="N61" i="10"/>
  <c r="N426" i="10" s="1"/>
  <c r="N61" i="9"/>
  <c r="N426" i="9" s="1"/>
  <c r="K185" i="9"/>
  <c r="K550" i="9" s="1"/>
  <c r="K185" i="8"/>
  <c r="K550" i="8" s="1"/>
  <c r="K185" i="10"/>
  <c r="K550" i="10" s="1"/>
  <c r="K57" i="10"/>
  <c r="K422" i="10" s="1"/>
  <c r="K57" i="8"/>
  <c r="K422" i="8" s="1"/>
  <c r="K57" i="9"/>
  <c r="K422" i="9" s="1"/>
  <c r="Q129" i="10"/>
  <c r="Q129" i="9"/>
  <c r="Q129" i="8"/>
  <c r="G129" i="9"/>
  <c r="G129" i="8"/>
  <c r="G129" i="10"/>
  <c r="G131" i="9"/>
  <c r="G131" i="10"/>
  <c r="G131" i="8"/>
  <c r="I116" i="10"/>
  <c r="I116" i="8"/>
  <c r="I116" i="9"/>
  <c r="L137" i="9"/>
  <c r="L137" i="8"/>
  <c r="L137" i="10"/>
  <c r="M135" i="10"/>
  <c r="M135" i="9"/>
  <c r="M135" i="8"/>
  <c r="N123" i="8"/>
  <c r="N123" i="10"/>
  <c r="N123" i="9"/>
  <c r="O122" i="10"/>
  <c r="O122" i="9"/>
  <c r="O122" i="8"/>
  <c r="N173" i="8"/>
  <c r="N173" i="10"/>
  <c r="N173" i="9"/>
  <c r="J215" i="9"/>
  <c r="J215" i="10"/>
  <c r="J215" i="8"/>
  <c r="R78" i="8"/>
  <c r="R443" i="8" s="1"/>
  <c r="R78" i="9"/>
  <c r="R443" i="9" s="1"/>
  <c r="R78" i="10"/>
  <c r="R443" i="10" s="1"/>
  <c r="N197" i="8"/>
  <c r="N562" i="8" s="1"/>
  <c r="N197" i="9"/>
  <c r="N562" i="9" s="1"/>
  <c r="N197" i="10"/>
  <c r="N562" i="10" s="1"/>
  <c r="G90" i="9"/>
  <c r="G455" i="9" s="1"/>
  <c r="G90" i="10"/>
  <c r="G455" i="10" s="1"/>
  <c r="G90" i="8"/>
  <c r="G455" i="8" s="1"/>
  <c r="O189" i="10"/>
  <c r="O189" i="9"/>
  <c r="O189" i="8"/>
  <c r="R210" i="9"/>
  <c r="R575" i="9" s="1"/>
  <c r="R210" i="10"/>
  <c r="R575" i="10" s="1"/>
  <c r="R210" i="8"/>
  <c r="R575" i="8" s="1"/>
  <c r="O80" i="9"/>
  <c r="O445" i="9" s="1"/>
  <c r="O80" i="10"/>
  <c r="O445" i="10" s="1"/>
  <c r="O80" i="8"/>
  <c r="O445" i="8" s="1"/>
  <c r="K190" i="9"/>
  <c r="K555" i="9" s="1"/>
  <c r="K190" i="8"/>
  <c r="K555" i="8" s="1"/>
  <c r="K190" i="10"/>
  <c r="K555" i="10" s="1"/>
  <c r="Q77" i="8"/>
  <c r="Q442" i="8" s="1"/>
  <c r="Q77" i="9"/>
  <c r="Q442" i="9" s="1"/>
  <c r="Q77" i="10"/>
  <c r="Q442" i="10" s="1"/>
  <c r="K76" i="9"/>
  <c r="K441" i="9" s="1"/>
  <c r="K76" i="8"/>
  <c r="K441" i="8" s="1"/>
  <c r="K76" i="10"/>
  <c r="K441" i="10" s="1"/>
  <c r="O144" i="9"/>
  <c r="O144" i="10"/>
  <c r="O144" i="8"/>
  <c r="H207" i="8"/>
  <c r="H207" i="9"/>
  <c r="H207" i="10"/>
  <c r="J62" i="10"/>
  <c r="J427" i="10" s="1"/>
  <c r="J62" i="9"/>
  <c r="J427" i="9" s="1"/>
  <c r="J62" i="8"/>
  <c r="J427" i="8" s="1"/>
  <c r="Q168" i="10"/>
  <c r="Q533" i="10" s="1"/>
  <c r="Q168" i="8"/>
  <c r="Q533" i="8" s="1"/>
  <c r="Q168" i="9"/>
  <c r="Q533" i="9" s="1"/>
  <c r="O209" i="10"/>
  <c r="O574" i="10" s="1"/>
  <c r="O209" i="9"/>
  <c r="O574" i="9" s="1"/>
  <c r="O209" i="8"/>
  <c r="O574" i="8" s="1"/>
  <c r="I94" i="8"/>
  <c r="I459" i="8" s="1"/>
  <c r="I94" i="9"/>
  <c r="I459" i="9" s="1"/>
  <c r="I94" i="10"/>
  <c r="I459" i="10" s="1"/>
  <c r="P162" i="8"/>
  <c r="P527" i="8" s="1"/>
  <c r="P162" i="10"/>
  <c r="P527" i="10" s="1"/>
  <c r="P162" i="9"/>
  <c r="P527" i="9" s="1"/>
  <c r="O193" i="10"/>
  <c r="O193" i="8"/>
  <c r="O193" i="9"/>
  <c r="K161" i="9"/>
  <c r="K526" i="9" s="1"/>
  <c r="K161" i="8"/>
  <c r="K526" i="8" s="1"/>
  <c r="K161" i="10"/>
  <c r="K526" i="10" s="1"/>
  <c r="H93" i="9"/>
  <c r="H458" i="9" s="1"/>
  <c r="H93" i="10"/>
  <c r="H458" i="10" s="1"/>
  <c r="H93" i="8"/>
  <c r="H458" i="8" s="1"/>
  <c r="M59" i="10"/>
  <c r="M59" i="9"/>
  <c r="M59" i="8"/>
  <c r="I199" i="10"/>
  <c r="I564" i="10" s="1"/>
  <c r="I199" i="8"/>
  <c r="I564" i="8" s="1"/>
  <c r="I199" i="9"/>
  <c r="I564" i="9" s="1"/>
  <c r="R122" i="10"/>
  <c r="R122" i="8"/>
  <c r="R122" i="9"/>
  <c r="G130" i="9"/>
  <c r="G130" i="8"/>
  <c r="G130" i="10"/>
  <c r="H114" i="8"/>
  <c r="H114" i="10"/>
  <c r="H114" i="9"/>
  <c r="K104" i="9"/>
  <c r="K104" i="8"/>
  <c r="K104" i="10"/>
  <c r="M112" i="10"/>
  <c r="M112" i="9"/>
  <c r="M112" i="8"/>
  <c r="O99" i="9"/>
  <c r="O464" i="9" s="1"/>
  <c r="O99" i="8"/>
  <c r="O464" i="8" s="1"/>
  <c r="O99" i="10"/>
  <c r="O464" i="10" s="1"/>
  <c r="O140" i="10"/>
  <c r="O505" i="10" s="1"/>
  <c r="O140" i="9"/>
  <c r="O505" i="9" s="1"/>
  <c r="O140" i="8"/>
  <c r="O505" i="8" s="1"/>
  <c r="K139" i="9"/>
  <c r="K504" i="9" s="1"/>
  <c r="K139" i="10"/>
  <c r="K504" i="10" s="1"/>
  <c r="K139" i="8"/>
  <c r="K504" i="8" s="1"/>
  <c r="P78" i="9"/>
  <c r="P443" i="9" s="1"/>
  <c r="P78" i="10"/>
  <c r="P443" i="10" s="1"/>
  <c r="P78" i="8"/>
  <c r="P443" i="8" s="1"/>
  <c r="L192" i="8"/>
  <c r="L192" i="9"/>
  <c r="L192" i="10"/>
  <c r="H201" i="10"/>
  <c r="H201" i="8"/>
  <c r="H201" i="9"/>
  <c r="G89" i="8"/>
  <c r="G454" i="8" s="1"/>
  <c r="G89" i="9"/>
  <c r="G454" i="9" s="1"/>
  <c r="G89" i="10"/>
  <c r="G454" i="10" s="1"/>
  <c r="M58" i="10"/>
  <c r="M58" i="8"/>
  <c r="M58" i="9"/>
  <c r="H66" i="9"/>
  <c r="H431" i="9" s="1"/>
  <c r="H66" i="8"/>
  <c r="H431" i="8" s="1"/>
  <c r="H66" i="10"/>
  <c r="H431" i="10" s="1"/>
  <c r="G178" i="8"/>
  <c r="G543" i="8" s="1"/>
  <c r="G178" i="9"/>
  <c r="G543" i="9" s="1"/>
  <c r="G178" i="10"/>
  <c r="G543" i="10" s="1"/>
  <c r="M158" i="10"/>
  <c r="M523" i="10" s="1"/>
  <c r="M158" i="8"/>
  <c r="M523" i="8" s="1"/>
  <c r="M158" i="9"/>
  <c r="M523" i="9" s="1"/>
  <c r="R212" i="9"/>
  <c r="R577" i="9" s="1"/>
  <c r="R212" i="10"/>
  <c r="R577" i="10" s="1"/>
  <c r="R212" i="8"/>
  <c r="R577" i="8" s="1"/>
  <c r="G198" i="8"/>
  <c r="G563" i="8" s="1"/>
  <c r="G198" i="10"/>
  <c r="G563" i="10" s="1"/>
  <c r="G198" i="9"/>
  <c r="G563" i="9" s="1"/>
  <c r="L53" i="8"/>
  <c r="L418" i="8" s="1"/>
  <c r="L53" i="9"/>
  <c r="L418" i="9" s="1"/>
  <c r="L53" i="10"/>
  <c r="L418" i="10" s="1"/>
  <c r="Q75" i="9"/>
  <c r="Q440" i="9" s="1"/>
  <c r="Q75" i="10"/>
  <c r="Q440" i="10" s="1"/>
  <c r="Q75" i="8"/>
  <c r="Q440" i="8" s="1"/>
  <c r="R97" i="8"/>
  <c r="R97" i="10"/>
  <c r="R97" i="9"/>
  <c r="L153" i="8"/>
  <c r="L518" i="8" s="1"/>
  <c r="L153" i="10"/>
  <c r="L518" i="10" s="1"/>
  <c r="L153" i="9"/>
  <c r="L518" i="9" s="1"/>
  <c r="H187" i="9"/>
  <c r="H552" i="9" s="1"/>
  <c r="H187" i="8"/>
  <c r="H552" i="8" s="1"/>
  <c r="H187" i="10"/>
  <c r="H552" i="10" s="1"/>
  <c r="O164" i="10"/>
  <c r="O164" i="8"/>
  <c r="O164" i="9"/>
  <c r="L74" i="9"/>
  <c r="L439" i="9" s="1"/>
  <c r="L74" i="10"/>
  <c r="L439" i="10" s="1"/>
  <c r="L74" i="8"/>
  <c r="L439" i="8" s="1"/>
  <c r="H163" i="10"/>
  <c r="H528" i="10" s="1"/>
  <c r="H163" i="8"/>
  <c r="H528" i="8" s="1"/>
  <c r="H163" i="9"/>
  <c r="H528" i="9" s="1"/>
  <c r="O194" i="10"/>
  <c r="O559" i="10" s="1"/>
  <c r="O194" i="8"/>
  <c r="O559" i="8" s="1"/>
  <c r="O194" i="9"/>
  <c r="O559" i="9" s="1"/>
  <c r="Q159" i="8"/>
  <c r="Q159" i="9"/>
  <c r="Q159" i="10"/>
  <c r="O166" i="9"/>
  <c r="O531" i="9" s="1"/>
  <c r="O166" i="10"/>
  <c r="O531" i="10" s="1"/>
  <c r="O166" i="8"/>
  <c r="O531" i="8" s="1"/>
  <c r="M72" i="10"/>
  <c r="M437" i="10" s="1"/>
  <c r="M72" i="9"/>
  <c r="M437" i="9" s="1"/>
  <c r="M72" i="8"/>
  <c r="M437" i="8" s="1"/>
  <c r="R185" i="8"/>
  <c r="R550" i="8" s="1"/>
  <c r="R185" i="10"/>
  <c r="R550" i="10" s="1"/>
  <c r="R185" i="9"/>
  <c r="R550" i="9" s="1"/>
  <c r="G93" i="9"/>
  <c r="G458" i="9" s="1"/>
  <c r="G93" i="8"/>
  <c r="G458" i="8" s="1"/>
  <c r="G93" i="10"/>
  <c r="G458" i="10" s="1"/>
  <c r="R56" i="9"/>
  <c r="R421" i="9" s="1"/>
  <c r="R56" i="8"/>
  <c r="R421" i="8" s="1"/>
  <c r="R56" i="10"/>
  <c r="R421" i="10" s="1"/>
  <c r="L52" i="10"/>
  <c r="L417" i="10" s="1"/>
  <c r="L52" i="8"/>
  <c r="L417" i="8" s="1"/>
  <c r="L52" i="9"/>
  <c r="L417" i="9" s="1"/>
  <c r="Q95" i="9"/>
  <c r="Q95" i="10"/>
  <c r="Q95" i="8"/>
  <c r="O175" i="9"/>
  <c r="O540" i="9" s="1"/>
  <c r="O175" i="8"/>
  <c r="O540" i="8" s="1"/>
  <c r="O175" i="10"/>
  <c r="O540" i="10" s="1"/>
  <c r="M50" i="10"/>
  <c r="M415" i="10" s="1"/>
  <c r="M50" i="9"/>
  <c r="M415" i="9" s="1"/>
  <c r="M50" i="8"/>
  <c r="M415" i="8" s="1"/>
  <c r="G191" i="9"/>
  <c r="G556" i="9" s="1"/>
  <c r="G191" i="8"/>
  <c r="G556" i="8" s="1"/>
  <c r="G191" i="10"/>
  <c r="G556" i="10" s="1"/>
  <c r="O167" i="10"/>
  <c r="O532" i="10" s="1"/>
  <c r="O167" i="8"/>
  <c r="O532" i="8" s="1"/>
  <c r="O167" i="9"/>
  <c r="O532" i="9" s="1"/>
  <c r="I61" i="10"/>
  <c r="I426" i="10" s="1"/>
  <c r="I61" i="8"/>
  <c r="I426" i="8" s="1"/>
  <c r="I61" i="9"/>
  <c r="I426" i="9" s="1"/>
  <c r="G94" i="10"/>
  <c r="G459" i="10" s="1"/>
  <c r="G94" i="8"/>
  <c r="G459" i="8" s="1"/>
  <c r="G94" i="9"/>
  <c r="G459" i="9" s="1"/>
  <c r="O162" i="10"/>
  <c r="O527" i="10" s="1"/>
  <c r="O162" i="8"/>
  <c r="O527" i="8" s="1"/>
  <c r="O162" i="9"/>
  <c r="O527" i="9" s="1"/>
  <c r="K72" i="9"/>
  <c r="K437" i="9" s="1"/>
  <c r="K72" i="10"/>
  <c r="K437" i="10" s="1"/>
  <c r="K72" i="8"/>
  <c r="K437" i="8" s="1"/>
  <c r="P185" i="8"/>
  <c r="P550" i="8" s="1"/>
  <c r="P185" i="9"/>
  <c r="P550" i="9" s="1"/>
  <c r="P185" i="10"/>
  <c r="P550" i="10" s="1"/>
  <c r="G71" i="10"/>
  <c r="G436" i="10" s="1"/>
  <c r="G71" i="8"/>
  <c r="G436" i="8" s="1"/>
  <c r="G71" i="9"/>
  <c r="G436" i="9" s="1"/>
  <c r="L184" i="8"/>
  <c r="L549" i="8" s="1"/>
  <c r="L184" i="10"/>
  <c r="L549" i="10" s="1"/>
  <c r="L184" i="9"/>
  <c r="L549" i="9" s="1"/>
  <c r="I202" i="8"/>
  <c r="I202" i="9"/>
  <c r="I202" i="10"/>
  <c r="I567" i="10" s="1"/>
  <c r="P56" i="10"/>
  <c r="P421" i="10" s="1"/>
  <c r="P56" i="8"/>
  <c r="P421" i="8" s="1"/>
  <c r="P56" i="9"/>
  <c r="P421" i="9" s="1"/>
  <c r="Q104" i="9"/>
  <c r="Q104" i="8"/>
  <c r="Q104" i="10"/>
  <c r="P103" i="8"/>
  <c r="P103" i="9"/>
  <c r="P103" i="10"/>
  <c r="I132" i="9"/>
  <c r="I132" i="8"/>
  <c r="I132" i="10"/>
  <c r="M95" i="10"/>
  <c r="M95" i="8"/>
  <c r="M95" i="9"/>
  <c r="H50" i="9"/>
  <c r="H415" i="9" s="1"/>
  <c r="H50" i="10"/>
  <c r="H415" i="10" s="1"/>
  <c r="H50" i="8"/>
  <c r="H415" i="8" s="1"/>
  <c r="L159" i="8"/>
  <c r="L524" i="8" s="1"/>
  <c r="L159" i="10"/>
  <c r="L159" i="9"/>
  <c r="Q166" i="10"/>
  <c r="Q531" i="10" s="1"/>
  <c r="Q166" i="9"/>
  <c r="Q531" i="9" s="1"/>
  <c r="Q166" i="8"/>
  <c r="Q531" i="8" s="1"/>
  <c r="M84" i="10"/>
  <c r="M449" i="10" s="1"/>
  <c r="M84" i="9"/>
  <c r="M449" i="9" s="1"/>
  <c r="M84" i="8"/>
  <c r="M449" i="8" s="1"/>
  <c r="G174" i="9"/>
  <c r="G174" i="10"/>
  <c r="G174" i="8"/>
  <c r="R150" i="8"/>
  <c r="R150" i="10"/>
  <c r="R150" i="9"/>
  <c r="O202" i="10"/>
  <c r="O202" i="8"/>
  <c r="O202" i="9"/>
  <c r="K55" i="9"/>
  <c r="K55" i="8"/>
  <c r="K55" i="10"/>
  <c r="K420" i="10" s="1"/>
  <c r="P122" i="8"/>
  <c r="P122" i="9"/>
  <c r="P122" i="10"/>
  <c r="Q124" i="8"/>
  <c r="Q124" i="9"/>
  <c r="Q124" i="10"/>
  <c r="I126" i="10"/>
  <c r="I126" i="9"/>
  <c r="I126" i="8"/>
  <c r="K113" i="9"/>
  <c r="K113" i="10"/>
  <c r="K113" i="8"/>
  <c r="K100" i="10"/>
  <c r="K465" i="10" s="1"/>
  <c r="K100" i="9"/>
  <c r="K465" i="9" s="1"/>
  <c r="K100" i="8"/>
  <c r="K465" i="8" s="1"/>
  <c r="N121" i="8"/>
  <c r="N121" i="9"/>
  <c r="N121" i="10"/>
  <c r="O108" i="9"/>
  <c r="O108" i="10"/>
  <c r="O108" i="8"/>
  <c r="N82" i="8"/>
  <c r="N447" i="8" s="1"/>
  <c r="N82" i="9"/>
  <c r="N447" i="9" s="1"/>
  <c r="N82" i="10"/>
  <c r="N447" i="10" s="1"/>
  <c r="H78" i="9"/>
  <c r="H443" i="9" s="1"/>
  <c r="H78" i="8"/>
  <c r="H443" i="8" s="1"/>
  <c r="H78" i="10"/>
  <c r="H443" i="10" s="1"/>
  <c r="L92" i="8"/>
  <c r="L457" i="8" s="1"/>
  <c r="L92" i="9"/>
  <c r="L457" i="9" s="1"/>
  <c r="L92" i="10"/>
  <c r="L457" i="10" s="1"/>
  <c r="G65" i="9"/>
  <c r="G430" i="9" s="1"/>
  <c r="G65" i="10"/>
  <c r="G430" i="10" s="1"/>
  <c r="G65" i="8"/>
  <c r="G430" i="8" s="1"/>
  <c r="J210" i="10"/>
  <c r="J575" i="10" s="1"/>
  <c r="J210" i="8"/>
  <c r="J575" i="8" s="1"/>
  <c r="J210" i="9"/>
  <c r="J575" i="9" s="1"/>
  <c r="K212" i="10"/>
  <c r="K577" i="10" s="1"/>
  <c r="K212" i="8"/>
  <c r="K577" i="8" s="1"/>
  <c r="K212" i="9"/>
  <c r="K577" i="9" s="1"/>
  <c r="R145" i="9"/>
  <c r="R145" i="8"/>
  <c r="R145" i="10"/>
  <c r="M64" i="10"/>
  <c r="M429" i="10" s="1"/>
  <c r="M64" i="9"/>
  <c r="M429" i="9" s="1"/>
  <c r="M64" i="8"/>
  <c r="M429" i="8" s="1"/>
  <c r="H144" i="8"/>
  <c r="H144" i="9"/>
  <c r="H144" i="10"/>
  <c r="R196" i="8"/>
  <c r="R561" i="8" s="1"/>
  <c r="R196" i="10"/>
  <c r="R561" i="10" s="1"/>
  <c r="R196" i="9"/>
  <c r="R561" i="9" s="1"/>
  <c r="O62" i="9"/>
  <c r="O427" i="9" s="1"/>
  <c r="O62" i="8"/>
  <c r="O427" i="8" s="1"/>
  <c r="O62" i="10"/>
  <c r="O427" i="10" s="1"/>
  <c r="I163" i="8"/>
  <c r="I528" i="8" s="1"/>
  <c r="I163" i="10"/>
  <c r="I528" i="10" s="1"/>
  <c r="I163" i="9"/>
  <c r="I528" i="9" s="1"/>
  <c r="P206" i="9"/>
  <c r="P206" i="8"/>
  <c r="P206" i="10"/>
  <c r="P98" i="9"/>
  <c r="P463" i="9" s="1"/>
  <c r="P98" i="8"/>
  <c r="P463" i="8" s="1"/>
  <c r="P98" i="10"/>
  <c r="P463" i="10" s="1"/>
  <c r="M73" i="10"/>
  <c r="M438" i="10" s="1"/>
  <c r="M73" i="9"/>
  <c r="M438" i="9" s="1"/>
  <c r="M73" i="8"/>
  <c r="M438" i="8" s="1"/>
  <c r="R186" i="9"/>
  <c r="R551" i="9" s="1"/>
  <c r="R186" i="8"/>
  <c r="R551" i="8" s="1"/>
  <c r="R186" i="10"/>
  <c r="R551" i="10" s="1"/>
  <c r="L185" i="8"/>
  <c r="L550" i="8" s="1"/>
  <c r="L185" i="9"/>
  <c r="L550" i="9" s="1"/>
  <c r="L185" i="10"/>
  <c r="L550" i="10" s="1"/>
  <c r="L57" i="8"/>
  <c r="L422" i="8" s="1"/>
  <c r="L57" i="9"/>
  <c r="L422" i="9" s="1"/>
  <c r="L57" i="10"/>
  <c r="L422" i="10" s="1"/>
  <c r="P135" i="9"/>
  <c r="P135" i="10"/>
  <c r="P135" i="8"/>
  <c r="G132" i="9"/>
  <c r="G132" i="8"/>
  <c r="G132" i="10"/>
  <c r="Q127" i="10"/>
  <c r="Q127" i="9"/>
  <c r="Q127" i="8"/>
  <c r="H112" i="9"/>
  <c r="H112" i="8"/>
  <c r="H112" i="10"/>
  <c r="I103" i="9"/>
  <c r="I103" i="8"/>
  <c r="I103" i="10"/>
  <c r="L124" i="8"/>
  <c r="L124" i="9"/>
  <c r="L124" i="10"/>
  <c r="N122" i="8"/>
  <c r="N122" i="9"/>
  <c r="N122" i="10"/>
  <c r="K215" i="8"/>
  <c r="K215" i="9"/>
  <c r="K215" i="10"/>
  <c r="O197" i="10"/>
  <c r="O562" i="10" s="1"/>
  <c r="O197" i="9"/>
  <c r="O562" i="9" s="1"/>
  <c r="O197" i="8"/>
  <c r="O562" i="8" s="1"/>
  <c r="I90" i="10"/>
  <c r="I455" i="10" s="1"/>
  <c r="I90" i="9"/>
  <c r="I455" i="9" s="1"/>
  <c r="I90" i="8"/>
  <c r="I455" i="8" s="1"/>
  <c r="G156" i="8"/>
  <c r="G156" i="9"/>
  <c r="G156" i="10"/>
  <c r="N58" i="10"/>
  <c r="N58" i="9"/>
  <c r="N58" i="8"/>
  <c r="H88" i="8"/>
  <c r="H453" i="8" s="1"/>
  <c r="H88" i="10"/>
  <c r="H453" i="10" s="1"/>
  <c r="H88" i="9"/>
  <c r="H453" i="9" s="1"/>
  <c r="R80" i="8"/>
  <c r="R445" i="8" s="1"/>
  <c r="R80" i="10"/>
  <c r="R445" i="10" s="1"/>
  <c r="R80" i="9"/>
  <c r="R445" i="9" s="1"/>
  <c r="M169" i="10"/>
  <c r="M534" i="10" s="1"/>
  <c r="M169" i="9"/>
  <c r="M534" i="9" s="1"/>
  <c r="M169" i="8"/>
  <c r="M534" i="8" s="1"/>
  <c r="I212" i="10"/>
  <c r="I577" i="10" s="1"/>
  <c r="I212" i="8"/>
  <c r="I577" i="8" s="1"/>
  <c r="I212" i="9"/>
  <c r="I577" i="9" s="1"/>
  <c r="R77" i="9"/>
  <c r="R442" i="9" s="1"/>
  <c r="R77" i="8"/>
  <c r="R442" i="8" s="1"/>
  <c r="R77" i="10"/>
  <c r="R442" i="10" s="1"/>
  <c r="N54" i="8"/>
  <c r="N54" i="10"/>
  <c r="N54" i="9"/>
  <c r="K87" i="8"/>
  <c r="K452" i="8" s="1"/>
  <c r="K87" i="9"/>
  <c r="K452" i="9" s="1"/>
  <c r="K87" i="10"/>
  <c r="K452" i="10" s="1"/>
  <c r="G97" i="8"/>
  <c r="G97" i="9"/>
  <c r="G97" i="10"/>
  <c r="O154" i="9"/>
  <c r="O519" i="9" s="1"/>
  <c r="O154" i="8"/>
  <c r="O519" i="8" s="1"/>
  <c r="O154" i="10"/>
  <c r="O519" i="10" s="1"/>
  <c r="K176" i="10"/>
  <c r="K176" i="9"/>
  <c r="K176" i="8"/>
  <c r="Q207" i="8"/>
  <c r="Q207" i="10"/>
  <c r="Q207" i="9"/>
  <c r="K142" i="10"/>
  <c r="K142" i="9"/>
  <c r="K142" i="8"/>
  <c r="J159" i="8"/>
  <c r="J159" i="9"/>
  <c r="J159" i="10"/>
  <c r="P166" i="8"/>
  <c r="P531" i="8" s="1"/>
  <c r="P166" i="10"/>
  <c r="P531" i="10" s="1"/>
  <c r="P166" i="9"/>
  <c r="P531" i="9" s="1"/>
  <c r="L84" i="8"/>
  <c r="L84" i="9"/>
  <c r="L84" i="10"/>
  <c r="P174" i="8"/>
  <c r="P174" i="10"/>
  <c r="P174" i="9"/>
  <c r="P150" i="8"/>
  <c r="P150" i="9"/>
  <c r="P150" i="10"/>
  <c r="L149" i="8"/>
  <c r="L149" i="9"/>
  <c r="L149" i="10"/>
  <c r="R120" i="9"/>
  <c r="R120" i="8"/>
  <c r="R120" i="10"/>
  <c r="G127" i="9"/>
  <c r="G127" i="8"/>
  <c r="G127" i="10"/>
  <c r="H101" i="10"/>
  <c r="H466" i="10" s="1"/>
  <c r="H101" i="8"/>
  <c r="H466" i="8" s="1"/>
  <c r="H101" i="9"/>
  <c r="H466" i="9" s="1"/>
  <c r="K103" i="8"/>
  <c r="K103" i="10"/>
  <c r="K103" i="9"/>
  <c r="J136" i="9"/>
  <c r="J136" i="10"/>
  <c r="J136" i="8"/>
  <c r="O110" i="10"/>
  <c r="O110" i="9"/>
  <c r="O110" i="8"/>
  <c r="R214" i="8"/>
  <c r="R214" i="9"/>
  <c r="R214" i="10"/>
  <c r="L67" i="8"/>
  <c r="L432" i="8" s="1"/>
  <c r="L67" i="9"/>
  <c r="L432" i="9" s="1"/>
  <c r="L67" i="10"/>
  <c r="L432" i="10" s="1"/>
  <c r="Q178" i="10"/>
  <c r="Q543" i="10" s="1"/>
  <c r="Q178" i="9"/>
  <c r="Q543" i="9" s="1"/>
  <c r="Q178" i="8"/>
  <c r="Q543" i="8" s="1"/>
  <c r="L181" i="8"/>
  <c r="L546" i="8" s="1"/>
  <c r="L181" i="9"/>
  <c r="L546" i="9" s="1"/>
  <c r="L181" i="10"/>
  <c r="L546" i="10" s="1"/>
  <c r="M53" i="10"/>
  <c r="M418" i="10" s="1"/>
  <c r="M53" i="8"/>
  <c r="M418" i="8" s="1"/>
  <c r="M53" i="9"/>
  <c r="M418" i="9" s="1"/>
  <c r="P86" i="8"/>
  <c r="P451" i="8" s="1"/>
  <c r="P86" i="10"/>
  <c r="P451" i="10" s="1"/>
  <c r="P86" i="9"/>
  <c r="P451" i="9" s="1"/>
  <c r="L165" i="8"/>
  <c r="L165" i="9"/>
  <c r="L165" i="10"/>
  <c r="Q177" i="9"/>
  <c r="Q177" i="10"/>
  <c r="Q177" i="8"/>
  <c r="K95" i="9"/>
  <c r="K95" i="10"/>
  <c r="K95" i="8"/>
  <c r="H194" i="10"/>
  <c r="H559" i="10" s="1"/>
  <c r="H194" i="8"/>
  <c r="H559" i="8" s="1"/>
  <c r="H194" i="9"/>
  <c r="H559" i="9" s="1"/>
  <c r="K69" i="9"/>
  <c r="K434" i="9" s="1"/>
  <c r="K69" i="10"/>
  <c r="K434" i="10" s="1"/>
  <c r="K69" i="8"/>
  <c r="K434" i="8" s="1"/>
  <c r="G98" i="10"/>
  <c r="G463" i="10" s="1"/>
  <c r="G98" i="8"/>
  <c r="G463" i="8" s="1"/>
  <c r="G98" i="9"/>
  <c r="G463" i="9" s="1"/>
  <c r="K84" i="9"/>
  <c r="K84" i="8"/>
  <c r="K84" i="10"/>
  <c r="Q186" i="10"/>
  <c r="Q551" i="10" s="1"/>
  <c r="Q186" i="9"/>
  <c r="Q551" i="9" s="1"/>
  <c r="Q186" i="8"/>
  <c r="Q551" i="8" s="1"/>
  <c r="L83" i="8"/>
  <c r="L448" i="8" s="1"/>
  <c r="L83" i="9"/>
  <c r="L448" i="9" s="1"/>
  <c r="L83" i="10"/>
  <c r="L448" i="10" s="1"/>
  <c r="Q216" i="10"/>
  <c r="Q216" i="8"/>
  <c r="Q216" i="9"/>
  <c r="Q581" i="9" s="1"/>
  <c r="H172" i="8"/>
  <c r="H172" i="9"/>
  <c r="H172" i="10"/>
  <c r="M160" i="10"/>
  <c r="M160" i="9"/>
  <c r="M160" i="8"/>
  <c r="I57" i="10"/>
  <c r="I422" i="10" s="1"/>
  <c r="I57" i="9"/>
  <c r="I422" i="9" s="1"/>
  <c r="I57" i="8"/>
  <c r="I422" i="8" s="1"/>
  <c r="P126" i="10"/>
  <c r="P126" i="9"/>
  <c r="P126" i="8"/>
  <c r="Q134" i="8"/>
  <c r="Q134" i="10"/>
  <c r="Q134" i="9"/>
  <c r="Q133" i="9"/>
  <c r="Q133" i="10"/>
  <c r="Q133" i="8"/>
  <c r="H102" i="9"/>
  <c r="H467" i="9" s="1"/>
  <c r="H102" i="10"/>
  <c r="H467" i="10" s="1"/>
  <c r="H102" i="8"/>
  <c r="H467" i="8" s="1"/>
  <c r="K116" i="8"/>
  <c r="K116" i="10"/>
  <c r="K116" i="9"/>
  <c r="M136" i="10"/>
  <c r="M136" i="9"/>
  <c r="M136" i="8"/>
  <c r="N124" i="8"/>
  <c r="N124" i="9"/>
  <c r="N124" i="10"/>
  <c r="O111" i="9"/>
  <c r="O111" i="8"/>
  <c r="O111" i="10"/>
  <c r="M173" i="10"/>
  <c r="M173" i="8"/>
  <c r="M173" i="9"/>
  <c r="I215" i="8"/>
  <c r="I215" i="9"/>
  <c r="I215" i="10"/>
  <c r="M197" i="10"/>
  <c r="M562" i="10" s="1"/>
  <c r="M197" i="9"/>
  <c r="M562" i="9" s="1"/>
  <c r="M197" i="8"/>
  <c r="M562" i="8" s="1"/>
  <c r="I183" i="10"/>
  <c r="I548" i="10" s="1"/>
  <c r="I183" i="9"/>
  <c r="I548" i="9" s="1"/>
  <c r="I183" i="8"/>
  <c r="I548" i="8" s="1"/>
  <c r="R147" i="9"/>
  <c r="R147" i="8"/>
  <c r="R147" i="10"/>
  <c r="N189" i="8"/>
  <c r="N189" i="9"/>
  <c r="N189" i="10"/>
  <c r="I211" i="9"/>
  <c r="I576" i="9" s="1"/>
  <c r="I211" i="8"/>
  <c r="I576" i="8" s="1"/>
  <c r="I211" i="10"/>
  <c r="I576" i="10" s="1"/>
  <c r="O68" i="9"/>
  <c r="O433" i="9" s="1"/>
  <c r="O68" i="8"/>
  <c r="O433" i="8" s="1"/>
  <c r="O68" i="10"/>
  <c r="O433" i="10" s="1"/>
  <c r="I190" i="10"/>
  <c r="I555" i="10" s="1"/>
  <c r="I190" i="8"/>
  <c r="I555" i="8" s="1"/>
  <c r="I190" i="9"/>
  <c r="I555" i="9" s="1"/>
  <c r="N145" i="10"/>
  <c r="N145" i="9"/>
  <c r="N145" i="8"/>
  <c r="G63" i="9"/>
  <c r="G428" i="9" s="1"/>
  <c r="G63" i="8"/>
  <c r="G428" i="8" s="1"/>
  <c r="G63" i="10"/>
  <c r="G428" i="10" s="1"/>
  <c r="M154" i="10"/>
  <c r="M519" i="10" s="1"/>
  <c r="M154" i="9"/>
  <c r="M519" i="9" s="1"/>
  <c r="M154" i="8"/>
  <c r="M519" i="8" s="1"/>
  <c r="N196" i="8"/>
  <c r="N561" i="8" s="1"/>
  <c r="N196" i="9"/>
  <c r="N561" i="9" s="1"/>
  <c r="N196" i="10"/>
  <c r="N561" i="10" s="1"/>
  <c r="N52" i="8"/>
  <c r="N417" i="8" s="1"/>
  <c r="N52" i="10"/>
  <c r="N417" i="10" s="1"/>
  <c r="N52" i="9"/>
  <c r="N417" i="9" s="1"/>
  <c r="K85" i="9"/>
  <c r="K85" i="8"/>
  <c r="K85" i="10"/>
  <c r="G175" i="9"/>
  <c r="G540" i="9" s="1"/>
  <c r="G175" i="8"/>
  <c r="G540" i="8" s="1"/>
  <c r="G175" i="10"/>
  <c r="G540" i="10" s="1"/>
  <c r="N206" i="8"/>
  <c r="N206" i="9"/>
  <c r="N206" i="10"/>
  <c r="H168" i="9"/>
  <c r="H533" i="9" s="1"/>
  <c r="H168" i="10"/>
  <c r="H533" i="10" s="1"/>
  <c r="H168" i="8"/>
  <c r="H533" i="8" s="1"/>
  <c r="J209" i="8"/>
  <c r="J574" i="8" s="1"/>
  <c r="J209" i="9"/>
  <c r="J574" i="9" s="1"/>
  <c r="J209" i="10"/>
  <c r="J574" i="10" s="1"/>
  <c r="P94" i="9"/>
  <c r="P459" i="9" s="1"/>
  <c r="P94" i="8"/>
  <c r="P459" i="8" s="1"/>
  <c r="P94" i="10"/>
  <c r="P459" i="10" s="1"/>
  <c r="R174" i="9"/>
  <c r="R174" i="10"/>
  <c r="R174" i="8"/>
  <c r="P199" i="9"/>
  <c r="P564" i="9" s="1"/>
  <c r="P199" i="10"/>
  <c r="P564" i="10" s="1"/>
  <c r="P199" i="8"/>
  <c r="P564" i="8" s="1"/>
  <c r="K81" i="9"/>
  <c r="K446" i="9" s="1"/>
  <c r="K81" i="8"/>
  <c r="K446" i="8" s="1"/>
  <c r="K81" i="10"/>
  <c r="K446" i="10" s="1"/>
  <c r="M166" i="10"/>
  <c r="M531" i="10" s="1"/>
  <c r="M166" i="9"/>
  <c r="M531" i="9" s="1"/>
  <c r="M166" i="8"/>
  <c r="M531" i="8" s="1"/>
  <c r="H73" i="8"/>
  <c r="H438" i="8" s="1"/>
  <c r="H73" i="9"/>
  <c r="H438" i="9" s="1"/>
  <c r="H73" i="10"/>
  <c r="H438" i="10" s="1"/>
  <c r="G151" i="10"/>
  <c r="G516" i="10" s="1"/>
  <c r="G151" i="8"/>
  <c r="G516" i="8" s="1"/>
  <c r="G151" i="9"/>
  <c r="G516" i="9" s="1"/>
  <c r="M186" i="10"/>
  <c r="M551" i="10" s="1"/>
  <c r="M186" i="8"/>
  <c r="M551" i="8" s="1"/>
  <c r="M186" i="9"/>
  <c r="M551" i="9" s="1"/>
  <c r="I83" i="9"/>
  <c r="I448" i="9" s="1"/>
  <c r="I83" i="8"/>
  <c r="I448" i="8" s="1"/>
  <c r="I83" i="10"/>
  <c r="I448" i="10" s="1"/>
  <c r="G204" i="9"/>
  <c r="G204" i="10"/>
  <c r="G204" i="8"/>
  <c r="N150" i="8"/>
  <c r="N150" i="9"/>
  <c r="N150" i="10"/>
  <c r="I160" i="8"/>
  <c r="I160" i="10"/>
  <c r="I160" i="9"/>
  <c r="Q57" i="8"/>
  <c r="Q422" i="8" s="1"/>
  <c r="Q57" i="9"/>
  <c r="Q422" i="9" s="1"/>
  <c r="Q57" i="10"/>
  <c r="Q422" i="10" s="1"/>
  <c r="R116" i="9"/>
  <c r="R116" i="10"/>
  <c r="R116" i="8"/>
  <c r="Q107" i="10"/>
  <c r="Q107" i="9"/>
  <c r="Q107" i="8"/>
  <c r="R106" i="8"/>
  <c r="R106" i="10"/>
  <c r="R106" i="9"/>
  <c r="H105" i="10"/>
  <c r="H105" i="8"/>
  <c r="H105" i="9"/>
  <c r="O74" i="9"/>
  <c r="O439" i="9" s="1"/>
  <c r="O74" i="8"/>
  <c r="O439" i="8" s="1"/>
  <c r="O74" i="10"/>
  <c r="O439" i="10" s="1"/>
  <c r="K163" i="8"/>
  <c r="K528" i="8" s="1"/>
  <c r="K163" i="9"/>
  <c r="K528" i="9" s="1"/>
  <c r="K163" i="10"/>
  <c r="K528" i="10" s="1"/>
  <c r="R194" i="10"/>
  <c r="R559" i="10" s="1"/>
  <c r="R194" i="8"/>
  <c r="R559" i="8" s="1"/>
  <c r="R194" i="9"/>
  <c r="R559" i="9" s="1"/>
  <c r="I167" i="8"/>
  <c r="I532" i="8" s="1"/>
  <c r="I167" i="9"/>
  <c r="I532" i="9" s="1"/>
  <c r="I167" i="10"/>
  <c r="I532" i="10" s="1"/>
  <c r="O61" i="10"/>
  <c r="O426" i="10" s="1"/>
  <c r="O61" i="8"/>
  <c r="O426" i="8" s="1"/>
  <c r="O61" i="9"/>
  <c r="O426" i="9" s="1"/>
  <c r="K151" i="9"/>
  <c r="K516" i="9" s="1"/>
  <c r="K151" i="8"/>
  <c r="K516" i="8" s="1"/>
  <c r="K151" i="10"/>
  <c r="K516" i="10" s="1"/>
  <c r="P193" i="8"/>
  <c r="P193" i="9"/>
  <c r="P193" i="10"/>
  <c r="O83" i="9"/>
  <c r="O448" i="9" s="1"/>
  <c r="O83" i="8"/>
  <c r="O448" i="8" s="1"/>
  <c r="O83" i="10"/>
  <c r="O448" i="10" s="1"/>
  <c r="K216" i="8"/>
  <c r="K581" i="8" s="1"/>
  <c r="K216" i="10"/>
  <c r="K216" i="9"/>
  <c r="K581" i="9" s="1"/>
  <c r="G184" i="9"/>
  <c r="G549" i="9" s="1"/>
  <c r="G184" i="10"/>
  <c r="G549" i="10" s="1"/>
  <c r="G184" i="8"/>
  <c r="G549" i="8" s="1"/>
  <c r="J182" i="8"/>
  <c r="J547" i="8" s="1"/>
  <c r="J182" i="9"/>
  <c r="J547" i="9" s="1"/>
  <c r="J182" i="10"/>
  <c r="J547" i="10" s="1"/>
  <c r="G111" i="8"/>
  <c r="G111" i="10"/>
  <c r="G111" i="9"/>
  <c r="G121" i="9"/>
  <c r="G121" i="8"/>
  <c r="G121" i="10"/>
  <c r="J100" i="8"/>
  <c r="J465" i="8" s="1"/>
  <c r="J100" i="9"/>
  <c r="J465" i="9" s="1"/>
  <c r="J100" i="10"/>
  <c r="J465" i="10" s="1"/>
  <c r="L135" i="8"/>
  <c r="L135" i="9"/>
  <c r="L135" i="10"/>
  <c r="N133" i="8"/>
  <c r="N133" i="10"/>
  <c r="N133" i="9"/>
  <c r="K214" i="9"/>
  <c r="K214" i="8"/>
  <c r="K214" i="10"/>
  <c r="K579" i="10" s="1"/>
  <c r="N192" i="8"/>
  <c r="N192" i="10"/>
  <c r="N192" i="9"/>
  <c r="I147" i="9"/>
  <c r="I147" i="8"/>
  <c r="I147" i="10"/>
  <c r="L211" i="10"/>
  <c r="L576" i="10" s="1"/>
  <c r="L211" i="8"/>
  <c r="L576" i="8" s="1"/>
  <c r="L211" i="9"/>
  <c r="L576" i="9" s="1"/>
  <c r="P68" i="8"/>
  <c r="P433" i="8" s="1"/>
  <c r="P68" i="10"/>
  <c r="P433" i="10" s="1"/>
  <c r="P68" i="9"/>
  <c r="P433" i="9" s="1"/>
  <c r="L190" i="10"/>
  <c r="L555" i="10" s="1"/>
  <c r="L190" i="8"/>
  <c r="L555" i="8" s="1"/>
  <c r="L190" i="9"/>
  <c r="L555" i="9" s="1"/>
  <c r="L87" i="8"/>
  <c r="L452" i="8" s="1"/>
  <c r="L87" i="9"/>
  <c r="L452" i="9" s="1"/>
  <c r="L87" i="10"/>
  <c r="L452" i="10" s="1"/>
  <c r="H97" i="10"/>
  <c r="H97" i="8"/>
  <c r="H97" i="9"/>
  <c r="N165" i="8"/>
  <c r="N165" i="10"/>
  <c r="N165" i="9"/>
  <c r="G195" i="8"/>
  <c r="G560" i="8" s="1"/>
  <c r="G195" i="9"/>
  <c r="G560" i="9" s="1"/>
  <c r="G195" i="10"/>
  <c r="G560" i="10" s="1"/>
  <c r="L142" i="8"/>
  <c r="L142" i="9"/>
  <c r="L142" i="10"/>
  <c r="Q194" i="9"/>
  <c r="Q559" i="9" s="1"/>
  <c r="Q194" i="8"/>
  <c r="Q559" i="8" s="1"/>
  <c r="Q194" i="10"/>
  <c r="Q559" i="10" s="1"/>
  <c r="J69" i="9"/>
  <c r="J434" i="9" s="1"/>
  <c r="J69" i="10"/>
  <c r="J434" i="10" s="1"/>
  <c r="J69" i="8"/>
  <c r="J434" i="8" s="1"/>
  <c r="H166" i="8"/>
  <c r="H531" i="8" s="1"/>
  <c r="H166" i="9"/>
  <c r="H531" i="9" s="1"/>
  <c r="H166" i="10"/>
  <c r="H531" i="10" s="1"/>
  <c r="L94" i="8"/>
  <c r="L459" i="8" s="1"/>
  <c r="L94" i="9"/>
  <c r="L459" i="9" s="1"/>
  <c r="L94" i="10"/>
  <c r="L459" i="10" s="1"/>
  <c r="G193" i="9"/>
  <c r="G193" i="8"/>
  <c r="G193" i="10"/>
  <c r="I216" i="10"/>
  <c r="I216" i="9"/>
  <c r="I216" i="8"/>
  <c r="I581" i="8" s="1"/>
  <c r="P172" i="8"/>
  <c r="P172" i="10"/>
  <c r="P172" i="9"/>
  <c r="N202" i="10"/>
  <c r="N202" i="9"/>
  <c r="N202" i="8"/>
  <c r="K56" i="10"/>
  <c r="K421" i="10" s="1"/>
  <c r="K56" i="9"/>
  <c r="K421" i="9" s="1"/>
  <c r="K56" i="8"/>
  <c r="K421" i="8" s="1"/>
  <c r="P125" i="10"/>
  <c r="P125" i="8"/>
  <c r="P125" i="9"/>
  <c r="G124" i="9"/>
  <c r="G124" i="8"/>
  <c r="G124" i="10"/>
  <c r="R127" i="9"/>
  <c r="R127" i="8"/>
  <c r="R127" i="10"/>
  <c r="I127" i="9"/>
  <c r="I127" i="8"/>
  <c r="I127" i="10"/>
  <c r="K126" i="8"/>
  <c r="K126" i="9"/>
  <c r="K126" i="10"/>
  <c r="L112" i="10"/>
  <c r="L112" i="9"/>
  <c r="L112" i="8"/>
  <c r="M110" i="10"/>
  <c r="M110" i="9"/>
  <c r="M110" i="8"/>
  <c r="N110" i="8"/>
  <c r="N110" i="9"/>
  <c r="N110" i="10"/>
  <c r="O109" i="10"/>
  <c r="O109" i="8"/>
  <c r="O109" i="9"/>
  <c r="O173" i="10"/>
  <c r="O173" i="9"/>
  <c r="O173" i="8"/>
  <c r="I214" i="8"/>
  <c r="I214" i="10"/>
  <c r="I214" i="9"/>
  <c r="G78" i="9"/>
  <c r="G443" i="9" s="1"/>
  <c r="G78" i="8"/>
  <c r="G443" i="8" s="1"/>
  <c r="G78" i="10"/>
  <c r="G443" i="10" s="1"/>
  <c r="M192" i="10"/>
  <c r="M192" i="9"/>
  <c r="M192" i="8"/>
  <c r="H147" i="8"/>
  <c r="H147" i="9"/>
  <c r="H147" i="10"/>
  <c r="H512" i="10" s="1"/>
  <c r="J213" i="10"/>
  <c r="J578" i="10" s="1"/>
  <c r="J213" i="8"/>
  <c r="J578" i="8" s="1"/>
  <c r="J213" i="9"/>
  <c r="J578" i="9" s="1"/>
  <c r="R68" i="9"/>
  <c r="R433" i="9" s="1"/>
  <c r="R68" i="8"/>
  <c r="R433" i="8" s="1"/>
  <c r="R68" i="10"/>
  <c r="R433" i="10" s="1"/>
  <c r="J200" i="8"/>
  <c r="J565" i="8" s="1"/>
  <c r="J200" i="10"/>
  <c r="J565" i="10" s="1"/>
  <c r="J200" i="9"/>
  <c r="J565" i="9" s="1"/>
  <c r="O188" i="9"/>
  <c r="O188" i="8"/>
  <c r="O188" i="10"/>
  <c r="O195" i="9"/>
  <c r="O560" i="9" s="1"/>
  <c r="O195" i="10"/>
  <c r="O560" i="10" s="1"/>
  <c r="O195" i="8"/>
  <c r="O560" i="8" s="1"/>
  <c r="L85" i="8"/>
  <c r="L450" i="8" s="1"/>
  <c r="L85" i="9"/>
  <c r="L450" i="9" s="1"/>
  <c r="L85" i="10"/>
  <c r="L450" i="10" s="1"/>
  <c r="J81" i="8"/>
  <c r="J446" i="8" s="1"/>
  <c r="J81" i="9"/>
  <c r="J446" i="9" s="1"/>
  <c r="J81" i="10"/>
  <c r="J446" i="10" s="1"/>
  <c r="R168" i="10"/>
  <c r="R533" i="10" s="1"/>
  <c r="R168" i="8"/>
  <c r="R533" i="8" s="1"/>
  <c r="R168" i="9"/>
  <c r="R533" i="9" s="1"/>
  <c r="G209" i="8"/>
  <c r="G574" i="8" s="1"/>
  <c r="G209" i="10"/>
  <c r="G574" i="10" s="1"/>
  <c r="G209" i="9"/>
  <c r="G574" i="9" s="1"/>
  <c r="K94" i="8"/>
  <c r="K459" i="8" s="1"/>
  <c r="K94" i="10"/>
  <c r="K459" i="10" s="1"/>
  <c r="K94" i="9"/>
  <c r="K459" i="9" s="1"/>
  <c r="P186" i="8"/>
  <c r="P551" i="8" s="1"/>
  <c r="P186" i="10"/>
  <c r="P551" i="10" s="1"/>
  <c r="P186" i="9"/>
  <c r="P551" i="9" s="1"/>
  <c r="M83" i="10"/>
  <c r="M448" i="10" s="1"/>
  <c r="M83" i="9"/>
  <c r="M448" i="9" s="1"/>
  <c r="M83" i="8"/>
  <c r="M448" i="8" s="1"/>
  <c r="I204" i="9"/>
  <c r="I204" i="8"/>
  <c r="I204" i="10"/>
  <c r="Q93" i="9"/>
  <c r="Q458" i="9" s="1"/>
  <c r="Q93" i="10"/>
  <c r="Q458" i="10" s="1"/>
  <c r="Q93" i="8"/>
  <c r="Q458" i="8" s="1"/>
  <c r="O203" i="10"/>
  <c r="O568" i="10" s="1"/>
  <c r="O203" i="8"/>
  <c r="O568" i="8" s="1"/>
  <c r="O203" i="9"/>
  <c r="O568" i="9" s="1"/>
  <c r="L182" i="8"/>
  <c r="L547" i="8" s="1"/>
  <c r="L182" i="10"/>
  <c r="L547" i="10" s="1"/>
  <c r="L182" i="9"/>
  <c r="L547" i="9" s="1"/>
  <c r="Q120" i="9"/>
  <c r="Q120" i="8"/>
  <c r="Q120" i="10"/>
  <c r="P127" i="9"/>
  <c r="P127" i="10"/>
  <c r="P127" i="8"/>
  <c r="H125" i="9"/>
  <c r="H125" i="10"/>
  <c r="H125" i="8"/>
  <c r="I128" i="10"/>
  <c r="I128" i="8"/>
  <c r="I128" i="9"/>
  <c r="K115" i="8"/>
  <c r="K115" i="9"/>
  <c r="K115" i="10"/>
  <c r="L101" i="9"/>
  <c r="L466" i="9" s="1"/>
  <c r="L101" i="10"/>
  <c r="L466" i="10" s="1"/>
  <c r="L101" i="8"/>
  <c r="L466" i="8" s="1"/>
  <c r="N135" i="8"/>
  <c r="N135" i="10"/>
  <c r="N135" i="9"/>
  <c r="O134" i="10"/>
  <c r="O134" i="9"/>
  <c r="O134" i="8"/>
  <c r="J139" i="9"/>
  <c r="J504" i="9" s="1"/>
  <c r="J139" i="10"/>
  <c r="J504" i="10" s="1"/>
  <c r="J139" i="8"/>
  <c r="J504" i="8" s="1"/>
  <c r="O179" i="10"/>
  <c r="O544" i="10" s="1"/>
  <c r="O179" i="9"/>
  <c r="O544" i="9" s="1"/>
  <c r="O179" i="8"/>
  <c r="O544" i="8" s="1"/>
  <c r="I92" i="9"/>
  <c r="I457" i="9" s="1"/>
  <c r="I92" i="8"/>
  <c r="I457" i="8" s="1"/>
  <c r="I92" i="10"/>
  <c r="I457" i="10" s="1"/>
  <c r="H180" i="10"/>
  <c r="H545" i="10" s="1"/>
  <c r="H180" i="8"/>
  <c r="H545" i="8" s="1"/>
  <c r="H180" i="9"/>
  <c r="H545" i="9" s="1"/>
  <c r="J58" i="10"/>
  <c r="J58" i="9"/>
  <c r="J58" i="8"/>
  <c r="Q155" i="9"/>
  <c r="Q520" i="9" s="1"/>
  <c r="Q155" i="10"/>
  <c r="Q520" i="10" s="1"/>
  <c r="Q155" i="8"/>
  <c r="Q520" i="8" s="1"/>
  <c r="N148" i="8"/>
  <c r="N148" i="10"/>
  <c r="N148" i="9"/>
  <c r="P157" i="9"/>
  <c r="P157" i="8"/>
  <c r="P157" i="10"/>
  <c r="L64" i="9"/>
  <c r="L429" i="9" s="1"/>
  <c r="L64" i="8"/>
  <c r="L429" i="8" s="1"/>
  <c r="L64" i="10"/>
  <c r="L429" i="10" s="1"/>
  <c r="M153" i="10"/>
  <c r="M518" i="10" s="1"/>
  <c r="M153" i="9"/>
  <c r="M518" i="9" s="1"/>
  <c r="M153" i="8"/>
  <c r="M518" i="8" s="1"/>
  <c r="P187" i="9"/>
  <c r="P552" i="9" s="1"/>
  <c r="P187" i="10"/>
  <c r="P552" i="10" s="1"/>
  <c r="P187" i="8"/>
  <c r="P552" i="8" s="1"/>
  <c r="N195" i="8"/>
  <c r="N560" i="8" s="1"/>
  <c r="N195" i="10"/>
  <c r="N560" i="10" s="1"/>
  <c r="N195" i="9"/>
  <c r="N560" i="9" s="1"/>
  <c r="J74" i="10"/>
  <c r="J439" i="10" s="1"/>
  <c r="J74" i="9"/>
  <c r="J439" i="9" s="1"/>
  <c r="J74" i="8"/>
  <c r="J439" i="8" s="1"/>
  <c r="P163" i="8"/>
  <c r="P528" i="8" s="1"/>
  <c r="P163" i="10"/>
  <c r="P528" i="10" s="1"/>
  <c r="P163" i="9"/>
  <c r="P528" i="9" s="1"/>
  <c r="O206" i="10"/>
  <c r="O206" i="9"/>
  <c r="O206" i="8"/>
  <c r="P191" i="8"/>
  <c r="P556" i="8" s="1"/>
  <c r="P191" i="9"/>
  <c r="P556" i="9" s="1"/>
  <c r="P191" i="10"/>
  <c r="P556" i="10" s="1"/>
  <c r="M61" i="10"/>
  <c r="M426" i="10" s="1"/>
  <c r="M61" i="9"/>
  <c r="M426" i="9" s="1"/>
  <c r="M61" i="8"/>
  <c r="M426" i="8" s="1"/>
  <c r="R204" i="8"/>
  <c r="R204" i="10"/>
  <c r="R204" i="9"/>
  <c r="O184" i="9"/>
  <c r="O549" i="9" s="1"/>
  <c r="O184" i="8"/>
  <c r="O549" i="8" s="1"/>
  <c r="O184" i="10"/>
  <c r="O549" i="10" s="1"/>
  <c r="K182" i="8"/>
  <c r="K547" i="8" s="1"/>
  <c r="K182" i="9"/>
  <c r="K547" i="9" s="1"/>
  <c r="K182" i="10"/>
  <c r="K547" i="10" s="1"/>
  <c r="P129" i="8"/>
  <c r="P129" i="9"/>
  <c r="P129" i="10"/>
  <c r="R137" i="9"/>
  <c r="R137" i="8"/>
  <c r="R137" i="10"/>
  <c r="G134" i="10"/>
  <c r="G134" i="8"/>
  <c r="G134" i="9"/>
  <c r="I117" i="8"/>
  <c r="I117" i="10"/>
  <c r="I117" i="9"/>
  <c r="M100" i="10"/>
  <c r="M465" i="10" s="1"/>
  <c r="M100" i="8"/>
  <c r="M465" i="8" s="1"/>
  <c r="M100" i="9"/>
  <c r="M465" i="9" s="1"/>
  <c r="M124" i="10"/>
  <c r="M124" i="9"/>
  <c r="M124" i="8"/>
  <c r="O135" i="9"/>
  <c r="O135" i="8"/>
  <c r="O135" i="10"/>
  <c r="J60" i="10"/>
  <c r="J425" i="10" s="1"/>
  <c r="J60" i="8"/>
  <c r="J425" i="8" s="1"/>
  <c r="J60" i="9"/>
  <c r="J425" i="9" s="1"/>
  <c r="G170" i="9"/>
  <c r="G535" i="9" s="1"/>
  <c r="G170" i="8"/>
  <c r="G535" i="8" s="1"/>
  <c r="G170" i="10"/>
  <c r="G535" i="10" s="1"/>
  <c r="J70" i="9"/>
  <c r="J435" i="9" s="1"/>
  <c r="J70" i="10"/>
  <c r="J435" i="10" s="1"/>
  <c r="J70" i="8"/>
  <c r="J435" i="8" s="1"/>
  <c r="K67" i="9"/>
  <c r="K432" i="9" s="1"/>
  <c r="K67" i="8"/>
  <c r="K432" i="8" s="1"/>
  <c r="K67" i="10"/>
  <c r="K432" i="10" s="1"/>
  <c r="H155" i="9"/>
  <c r="H520" i="9" s="1"/>
  <c r="H155" i="8"/>
  <c r="H520" i="8" s="1"/>
  <c r="H155" i="10"/>
  <c r="H520" i="10" s="1"/>
  <c r="N80" i="8"/>
  <c r="N445" i="8" s="1"/>
  <c r="N80" i="10"/>
  <c r="N445" i="10" s="1"/>
  <c r="N80" i="9"/>
  <c r="N445" i="9" s="1"/>
  <c r="K169" i="8"/>
  <c r="K534" i="8" s="1"/>
  <c r="K169" i="9"/>
  <c r="K534" i="9" s="1"/>
  <c r="K169" i="10"/>
  <c r="K534" i="10" s="1"/>
  <c r="P79" i="8"/>
  <c r="P444" i="8" s="1"/>
  <c r="P79" i="10"/>
  <c r="P444" i="10" s="1"/>
  <c r="P79" i="9"/>
  <c r="P444" i="9" s="1"/>
  <c r="O77" i="9"/>
  <c r="O442" i="9" s="1"/>
  <c r="O77" i="8"/>
  <c r="O442" i="8" s="1"/>
  <c r="O77" i="10"/>
  <c r="O442" i="10" s="1"/>
  <c r="I76" i="10"/>
  <c r="I441" i="10" s="1"/>
  <c r="I76" i="9"/>
  <c r="I441" i="9" s="1"/>
  <c r="I76" i="8"/>
  <c r="I441" i="8" s="1"/>
  <c r="O96" i="10"/>
  <c r="O96" i="9"/>
  <c r="O96" i="8"/>
  <c r="P176" i="9"/>
  <c r="P176" i="10"/>
  <c r="P176" i="8"/>
  <c r="M195" i="10"/>
  <c r="M560" i="10" s="1"/>
  <c r="M195" i="8"/>
  <c r="M560" i="8" s="1"/>
  <c r="M195" i="9"/>
  <c r="M560" i="9" s="1"/>
  <c r="I95" i="9"/>
  <c r="I95" i="10"/>
  <c r="I95" i="8"/>
  <c r="N50" i="9"/>
  <c r="N415" i="9" s="1"/>
  <c r="N50" i="10"/>
  <c r="N415" i="10" s="1"/>
  <c r="N50" i="8"/>
  <c r="N415" i="8" s="1"/>
  <c r="R191" i="9"/>
  <c r="R556" i="9" s="1"/>
  <c r="R191" i="8"/>
  <c r="R556" i="8" s="1"/>
  <c r="R191" i="10"/>
  <c r="R556" i="10" s="1"/>
  <c r="R98" i="9"/>
  <c r="R463" i="9" s="1"/>
  <c r="R98" i="8"/>
  <c r="R463" i="8" s="1"/>
  <c r="R98" i="10"/>
  <c r="R463" i="10" s="1"/>
  <c r="J73" i="8"/>
  <c r="J438" i="8" s="1"/>
  <c r="J73" i="9"/>
  <c r="J438" i="9" s="1"/>
  <c r="J73" i="10"/>
  <c r="J438" i="10" s="1"/>
  <c r="P141" i="10"/>
  <c r="P141" i="8"/>
  <c r="P141" i="9"/>
  <c r="P506" i="9" s="1"/>
  <c r="O186" i="10"/>
  <c r="O551" i="10" s="1"/>
  <c r="O186" i="9"/>
  <c r="O551" i="9" s="1"/>
  <c r="O186" i="8"/>
  <c r="O551" i="8" s="1"/>
  <c r="K83" i="8"/>
  <c r="K448" i="8" s="1"/>
  <c r="K83" i="10"/>
  <c r="K448" i="10" s="1"/>
  <c r="K83" i="9"/>
  <c r="K448" i="9" s="1"/>
  <c r="P216" i="10"/>
  <c r="P216" i="8"/>
  <c r="P581" i="8" s="1"/>
  <c r="P216" i="9"/>
  <c r="P581" i="9" s="1"/>
  <c r="O172" i="9"/>
  <c r="O172" i="10"/>
  <c r="O172" i="8"/>
  <c r="O537" i="8" s="1"/>
  <c r="R55" i="10"/>
  <c r="R55" i="9"/>
  <c r="R55" i="8"/>
  <c r="I74" i="8"/>
  <c r="I439" i="8" s="1"/>
  <c r="I74" i="9"/>
  <c r="I439" i="9" s="1"/>
  <c r="I74" i="10"/>
  <c r="I439" i="10" s="1"/>
  <c r="Q163" i="10"/>
  <c r="Q528" i="10" s="1"/>
  <c r="Q163" i="9"/>
  <c r="Q528" i="9" s="1"/>
  <c r="Q163" i="8"/>
  <c r="Q528" i="8" s="1"/>
  <c r="L206" i="8"/>
  <c r="L206" i="10"/>
  <c r="L206" i="9"/>
  <c r="H159" i="8"/>
  <c r="H159" i="9"/>
  <c r="H159" i="10"/>
  <c r="M209" i="9"/>
  <c r="M574" i="9" s="1"/>
  <c r="M209" i="10"/>
  <c r="M574" i="10" s="1"/>
  <c r="M209" i="8"/>
  <c r="M574" i="8" s="1"/>
  <c r="M193" i="10"/>
  <c r="M193" i="8"/>
  <c r="M193" i="9"/>
  <c r="H216" i="10"/>
  <c r="H581" i="10" s="1"/>
  <c r="H216" i="8"/>
  <c r="H581" i="8" s="1"/>
  <c r="H216" i="9"/>
  <c r="O93" i="10"/>
  <c r="O458" i="10" s="1"/>
  <c r="O93" i="8"/>
  <c r="O458" i="8" s="1"/>
  <c r="O93" i="9"/>
  <c r="O458" i="9" s="1"/>
  <c r="J59" i="10"/>
  <c r="J59" i="8"/>
  <c r="J59" i="9"/>
  <c r="P182" i="9"/>
  <c r="P547" i="9" s="1"/>
  <c r="P182" i="8"/>
  <c r="P547" i="8" s="1"/>
  <c r="P182" i="10"/>
  <c r="P547" i="10" s="1"/>
  <c r="Q55" i="8"/>
  <c r="Q55" i="9"/>
  <c r="Q55" i="10"/>
  <c r="G114" i="10"/>
  <c r="G114" i="8"/>
  <c r="G114" i="9"/>
  <c r="R136" i="9"/>
  <c r="R136" i="10"/>
  <c r="R136" i="8"/>
  <c r="H129" i="8"/>
  <c r="H129" i="9"/>
  <c r="H129" i="10"/>
  <c r="I120" i="10"/>
  <c r="I120" i="8"/>
  <c r="I120" i="9"/>
  <c r="I175" i="8"/>
  <c r="I540" i="8" s="1"/>
  <c r="I175" i="9"/>
  <c r="I540" i="9" s="1"/>
  <c r="I175" i="10"/>
  <c r="I540" i="10" s="1"/>
  <c r="G81" i="9"/>
  <c r="G446" i="9" s="1"/>
  <c r="G81" i="8"/>
  <c r="G446" i="8" s="1"/>
  <c r="G81" i="10"/>
  <c r="G446" i="10" s="1"/>
  <c r="L191" i="8"/>
  <c r="L556" i="8" s="1"/>
  <c r="L191" i="9"/>
  <c r="L556" i="9" s="1"/>
  <c r="L191" i="10"/>
  <c r="L556" i="10" s="1"/>
  <c r="K141" i="8"/>
  <c r="K141" i="9"/>
  <c r="K141" i="10"/>
  <c r="K506" i="10" s="1"/>
  <c r="H205" i="9"/>
  <c r="H205" i="10"/>
  <c r="H205" i="8"/>
  <c r="M161" i="10"/>
  <c r="M526" i="10" s="1"/>
  <c r="M161" i="8"/>
  <c r="M526" i="8" s="1"/>
  <c r="M161" i="9"/>
  <c r="M526" i="9" s="1"/>
  <c r="I93" i="8"/>
  <c r="I458" i="8" s="1"/>
  <c r="I93" i="10"/>
  <c r="I458" i="10" s="1"/>
  <c r="I93" i="9"/>
  <c r="I458" i="9" s="1"/>
  <c r="P59" i="8"/>
  <c r="P59" i="9"/>
  <c r="P59" i="10"/>
  <c r="M199" i="10"/>
  <c r="M564" i="10" s="1"/>
  <c r="M199" i="8"/>
  <c r="M564" i="8" s="1"/>
  <c r="M199" i="9"/>
  <c r="M564" i="9" s="1"/>
  <c r="Q125" i="9"/>
  <c r="Q125" i="10"/>
  <c r="Q125" i="8"/>
  <c r="P119" i="9"/>
  <c r="P119" i="8"/>
  <c r="P119" i="10"/>
  <c r="H135" i="8"/>
  <c r="H135" i="9"/>
  <c r="H135" i="10"/>
  <c r="K137" i="9"/>
  <c r="K137" i="10"/>
  <c r="K137" i="8"/>
  <c r="M121" i="10"/>
  <c r="M121" i="9"/>
  <c r="M121" i="8"/>
  <c r="O120" i="9"/>
  <c r="O120" i="8"/>
  <c r="O120" i="10"/>
  <c r="L215" i="10"/>
  <c r="L215" i="9"/>
  <c r="L215" i="8"/>
  <c r="J201" i="10"/>
  <c r="J201" i="8"/>
  <c r="J201" i="9"/>
  <c r="Q89" i="10"/>
  <c r="Q454" i="10" s="1"/>
  <c r="Q89" i="9"/>
  <c r="Q454" i="9" s="1"/>
  <c r="Q89" i="8"/>
  <c r="Q454" i="8" s="1"/>
  <c r="O58" i="10"/>
  <c r="O423" i="10" s="1"/>
  <c r="O58" i="8"/>
  <c r="O58" i="9"/>
  <c r="I88" i="10"/>
  <c r="I453" i="10" s="1"/>
  <c r="I88" i="8"/>
  <c r="I453" i="8" s="1"/>
  <c r="I88" i="9"/>
  <c r="I453" i="9" s="1"/>
  <c r="G80" i="10"/>
  <c r="G445" i="10" s="1"/>
  <c r="G80" i="8"/>
  <c r="G445" i="8" s="1"/>
  <c r="G80" i="9"/>
  <c r="G445" i="9" s="1"/>
  <c r="O158" i="10"/>
  <c r="O523" i="10" s="1"/>
  <c r="O158" i="9"/>
  <c r="O523" i="9" s="1"/>
  <c r="O158" i="8"/>
  <c r="O523" i="8" s="1"/>
  <c r="K200" i="9"/>
  <c r="K565" i="9" s="1"/>
  <c r="K200" i="8"/>
  <c r="K565" i="8" s="1"/>
  <c r="K200" i="10"/>
  <c r="K565" i="10" s="1"/>
  <c r="Q198" i="10"/>
  <c r="Q563" i="10" s="1"/>
  <c r="Q198" i="8"/>
  <c r="Q563" i="8" s="1"/>
  <c r="Q198" i="9"/>
  <c r="Q563" i="9" s="1"/>
  <c r="O54" i="9"/>
  <c r="O54" i="8"/>
  <c r="O54" i="10"/>
  <c r="I75" i="8"/>
  <c r="I440" i="8" s="1"/>
  <c r="I75" i="9"/>
  <c r="I440" i="9" s="1"/>
  <c r="I75" i="10"/>
  <c r="I440" i="10" s="1"/>
  <c r="G154" i="8"/>
  <c r="G519" i="8" s="1"/>
  <c r="G154" i="9"/>
  <c r="G519" i="9" s="1"/>
  <c r="G154" i="10"/>
  <c r="G519" i="10" s="1"/>
  <c r="P177" i="10"/>
  <c r="P177" i="9"/>
  <c r="P177" i="8"/>
  <c r="N74" i="8"/>
  <c r="N439" i="8" s="1"/>
  <c r="N74" i="10"/>
  <c r="N439" i="10" s="1"/>
  <c r="N74" i="9"/>
  <c r="N439" i="9" s="1"/>
  <c r="R175" i="10"/>
  <c r="R540" i="10" s="1"/>
  <c r="R175" i="9"/>
  <c r="R540" i="9" s="1"/>
  <c r="R175" i="8"/>
  <c r="R540" i="8" s="1"/>
  <c r="N171" i="8"/>
  <c r="N171" i="10"/>
  <c r="N171" i="9"/>
  <c r="H209" i="8"/>
  <c r="H574" i="8" s="1"/>
  <c r="H209" i="10"/>
  <c r="H574" i="10" s="1"/>
  <c r="H209" i="9"/>
  <c r="H574" i="9" s="1"/>
  <c r="J141" i="10"/>
  <c r="J141" i="9"/>
  <c r="J141" i="8"/>
  <c r="K204" i="9"/>
  <c r="K569" i="9" s="1"/>
  <c r="K204" i="8"/>
  <c r="K569" i="8" s="1"/>
  <c r="K204" i="10"/>
  <c r="K569" i="10" s="1"/>
  <c r="R203" i="9"/>
  <c r="R568" i="9" s="1"/>
  <c r="R203" i="8"/>
  <c r="R568" i="8" s="1"/>
  <c r="R203" i="10"/>
  <c r="R568" i="10" s="1"/>
  <c r="M182" i="10"/>
  <c r="M547" i="10" s="1"/>
  <c r="M182" i="9"/>
  <c r="M547" i="9" s="1"/>
  <c r="M182" i="8"/>
  <c r="M547" i="8" s="1"/>
  <c r="Q116" i="8"/>
  <c r="Q116" i="10"/>
  <c r="Q116" i="9"/>
  <c r="Q122" i="8"/>
  <c r="Q122" i="10"/>
  <c r="Q122" i="9"/>
  <c r="G128" i="8"/>
  <c r="G128" i="9"/>
  <c r="G128" i="10"/>
  <c r="I115" i="9"/>
  <c r="I115" i="8"/>
  <c r="I115" i="10"/>
  <c r="K102" i="8"/>
  <c r="K467" i="8" s="1"/>
  <c r="K102" i="9"/>
  <c r="K467" i="9" s="1"/>
  <c r="K102" i="10"/>
  <c r="K467" i="10" s="1"/>
  <c r="M99" i="10"/>
  <c r="M464" i="10" s="1"/>
  <c r="M99" i="9"/>
  <c r="M464" i="9" s="1"/>
  <c r="M99" i="8"/>
  <c r="M464" i="8" s="1"/>
  <c r="J131" i="10"/>
  <c r="J131" i="9"/>
  <c r="J131" i="8"/>
  <c r="J130" i="9"/>
  <c r="J130" i="10"/>
  <c r="J130" i="8"/>
  <c r="N60" i="8"/>
  <c r="N425" i="8" s="1"/>
  <c r="N60" i="9"/>
  <c r="N425" i="9" s="1"/>
  <c r="N60" i="10"/>
  <c r="N425" i="10" s="1"/>
  <c r="Q170" i="8"/>
  <c r="Q535" i="8" s="1"/>
  <c r="Q170" i="9"/>
  <c r="Q535" i="9" s="1"/>
  <c r="Q170" i="10"/>
  <c r="Q535" i="10" s="1"/>
  <c r="M70" i="10"/>
  <c r="M435" i="10" s="1"/>
  <c r="M70" i="8"/>
  <c r="M435" i="8" s="1"/>
  <c r="M70" i="9"/>
  <c r="M435" i="9" s="1"/>
  <c r="Q180" i="9"/>
  <c r="Q545" i="9" s="1"/>
  <c r="Q180" i="10"/>
  <c r="Q545" i="10" s="1"/>
  <c r="Q180" i="8"/>
  <c r="Q545" i="8" s="1"/>
  <c r="K66" i="10"/>
  <c r="K431" i="10" s="1"/>
  <c r="K66" i="9"/>
  <c r="K431" i="9" s="1"/>
  <c r="K66" i="8"/>
  <c r="K431" i="8" s="1"/>
  <c r="J190" i="10"/>
  <c r="J555" i="10" s="1"/>
  <c r="J190" i="8"/>
  <c r="J555" i="8" s="1"/>
  <c r="J190" i="9"/>
  <c r="J555" i="9" s="1"/>
  <c r="G157" i="8"/>
  <c r="G157" i="9"/>
  <c r="G157" i="10"/>
  <c r="J53" i="10"/>
  <c r="J418" i="10" s="1"/>
  <c r="J53" i="9"/>
  <c r="J418" i="9" s="1"/>
  <c r="J53" i="8"/>
  <c r="J418" i="8" s="1"/>
  <c r="R75" i="9"/>
  <c r="R440" i="9" s="1"/>
  <c r="R75" i="10"/>
  <c r="R440" i="10" s="1"/>
  <c r="R75" i="8"/>
  <c r="R440" i="8" s="1"/>
  <c r="Q96" i="8"/>
  <c r="Q96" i="10"/>
  <c r="Q96" i="9"/>
  <c r="M165" i="10"/>
  <c r="M165" i="9"/>
  <c r="M165" i="8"/>
  <c r="I187" i="9"/>
  <c r="I552" i="9" s="1"/>
  <c r="I187" i="10"/>
  <c r="I552" i="10" s="1"/>
  <c r="I187" i="8"/>
  <c r="I552" i="8" s="1"/>
  <c r="Q164" i="8"/>
  <c r="Q164" i="9"/>
  <c r="Q164" i="10"/>
  <c r="J95" i="8"/>
  <c r="J95" i="10"/>
  <c r="J95" i="9"/>
  <c r="P194" i="8"/>
  <c r="P559" i="8" s="1"/>
  <c r="P194" i="10"/>
  <c r="P559" i="10" s="1"/>
  <c r="P194" i="9"/>
  <c r="P559" i="9" s="1"/>
  <c r="M171" i="10"/>
  <c r="M171" i="9"/>
  <c r="M171" i="8"/>
  <c r="G167" i="9"/>
  <c r="G532" i="9" s="1"/>
  <c r="G167" i="8"/>
  <c r="G532" i="8" s="1"/>
  <c r="G167" i="10"/>
  <c r="G532" i="10" s="1"/>
  <c r="N51" i="8"/>
  <c r="N416" i="8" s="1"/>
  <c r="N51" i="9"/>
  <c r="N416" i="9" s="1"/>
  <c r="N51" i="10"/>
  <c r="N416" i="10" s="1"/>
  <c r="R151" i="8"/>
  <c r="R516" i="8" s="1"/>
  <c r="R151" i="10"/>
  <c r="R516" i="10" s="1"/>
  <c r="R151" i="9"/>
  <c r="R516" i="9" s="1"/>
  <c r="O205" i="10"/>
  <c r="O205" i="9"/>
  <c r="O205" i="8"/>
  <c r="H71" i="10"/>
  <c r="H436" i="10" s="1"/>
  <c r="H71" i="8"/>
  <c r="H436" i="8" s="1"/>
  <c r="H71" i="9"/>
  <c r="H436" i="9" s="1"/>
  <c r="N59" i="8"/>
  <c r="N59" i="10"/>
  <c r="N59" i="9"/>
  <c r="K199" i="9"/>
  <c r="K564" i="9" s="1"/>
  <c r="K199" i="8"/>
  <c r="K564" i="8" s="1"/>
  <c r="K199" i="10"/>
  <c r="K564" i="10" s="1"/>
  <c r="Q128" i="9"/>
  <c r="Q128" i="10"/>
  <c r="Q128" i="8"/>
  <c r="R130" i="8"/>
  <c r="R130" i="10"/>
  <c r="R130" i="9"/>
  <c r="I104" i="10"/>
  <c r="I104" i="8"/>
  <c r="I104" i="9"/>
  <c r="L113" i="8"/>
  <c r="L113" i="10"/>
  <c r="L113" i="9"/>
  <c r="J135" i="10"/>
  <c r="J135" i="9"/>
  <c r="J135" i="8"/>
  <c r="M60" i="10"/>
  <c r="M425" i="10" s="1"/>
  <c r="M60" i="9"/>
  <c r="M425" i="9" s="1"/>
  <c r="M60" i="8"/>
  <c r="M425" i="8" s="1"/>
  <c r="K183" i="8"/>
  <c r="K548" i="8" s="1"/>
  <c r="K183" i="10"/>
  <c r="K548" i="10" s="1"/>
  <c r="K183" i="9"/>
  <c r="K548" i="9" s="1"/>
  <c r="G147" i="10"/>
  <c r="G147" i="9"/>
  <c r="G147" i="8"/>
  <c r="M213" i="10"/>
  <c r="M578" i="10" s="1"/>
  <c r="M213" i="8"/>
  <c r="M578" i="8" s="1"/>
  <c r="M213" i="9"/>
  <c r="M578" i="9" s="1"/>
  <c r="G68" i="10"/>
  <c r="G433" i="10" s="1"/>
  <c r="G68" i="8"/>
  <c r="G433" i="8" s="1"/>
  <c r="G68" i="9"/>
  <c r="G433" i="9" s="1"/>
  <c r="L169" i="8"/>
  <c r="L534" i="8" s="1"/>
  <c r="L169" i="9"/>
  <c r="L534" i="9" s="1"/>
  <c r="L169" i="10"/>
  <c r="L534" i="10" s="1"/>
  <c r="Q79" i="8"/>
  <c r="Q444" i="8" s="1"/>
  <c r="Q79" i="10"/>
  <c r="Q444" i="10" s="1"/>
  <c r="Q79" i="9"/>
  <c r="Q444" i="9" s="1"/>
  <c r="J188" i="10"/>
  <c r="J188" i="8"/>
  <c r="J188" i="9"/>
  <c r="P75" i="10"/>
  <c r="P440" i="10" s="1"/>
  <c r="P75" i="9"/>
  <c r="P440" i="9" s="1"/>
  <c r="P75" i="8"/>
  <c r="P440" i="8" s="1"/>
  <c r="M143" i="10"/>
  <c r="M508" i="10" s="1"/>
  <c r="M143" i="9"/>
  <c r="M508" i="9" s="1"/>
  <c r="M143" i="8"/>
  <c r="M508" i="8" s="1"/>
  <c r="J85" i="10"/>
  <c r="J85" i="9"/>
  <c r="J85" i="8"/>
  <c r="J450" i="8" s="1"/>
  <c r="P175" i="8"/>
  <c r="P540" i="8" s="1"/>
  <c r="P175" i="9"/>
  <c r="P540" i="9" s="1"/>
  <c r="P175" i="10"/>
  <c r="P540" i="10" s="1"/>
  <c r="O50" i="9"/>
  <c r="O415" i="9" s="1"/>
  <c r="O50" i="10"/>
  <c r="O415" i="10" s="1"/>
  <c r="O50" i="8"/>
  <c r="O415" i="8" s="1"/>
  <c r="I159" i="8"/>
  <c r="I159" i="10"/>
  <c r="I159" i="9"/>
  <c r="G166" i="8"/>
  <c r="G531" i="8" s="1"/>
  <c r="G166" i="9"/>
  <c r="G531" i="9" s="1"/>
  <c r="G166" i="10"/>
  <c r="G531" i="10" s="1"/>
  <c r="K73" i="9"/>
  <c r="K438" i="9" s="1"/>
  <c r="K73" i="8"/>
  <c r="K438" i="8" s="1"/>
  <c r="K73" i="10"/>
  <c r="K438" i="10" s="1"/>
  <c r="H174" i="8"/>
  <c r="H174" i="10"/>
  <c r="H174" i="9"/>
  <c r="J72" i="9"/>
  <c r="J437" i="9" s="1"/>
  <c r="J72" i="10"/>
  <c r="J437" i="10" s="1"/>
  <c r="J72" i="8"/>
  <c r="J437" i="8" s="1"/>
  <c r="I185" i="8"/>
  <c r="I550" i="8" s="1"/>
  <c r="I185" i="9"/>
  <c r="I550" i="9" s="1"/>
  <c r="I185" i="10"/>
  <c r="I550" i="10" s="1"/>
  <c r="G150" i="9"/>
  <c r="G150" i="8"/>
  <c r="G150" i="10"/>
  <c r="J202" i="8"/>
  <c r="J202" i="9"/>
  <c r="J202" i="10"/>
  <c r="R117" i="8"/>
  <c r="R117" i="9"/>
  <c r="R117" i="10"/>
  <c r="I100" i="8"/>
  <c r="I465" i="8" s="1"/>
  <c r="I100" i="10"/>
  <c r="I465" i="10" s="1"/>
  <c r="I100" i="9"/>
  <c r="I465" i="9" s="1"/>
  <c r="J107" i="8"/>
  <c r="J107" i="9"/>
  <c r="J107" i="10"/>
  <c r="L102" i="8"/>
  <c r="L467" i="8" s="1"/>
  <c r="L102" i="9"/>
  <c r="L467" i="9" s="1"/>
  <c r="L102" i="10"/>
  <c r="L467" i="10" s="1"/>
  <c r="N112" i="8"/>
  <c r="N112" i="10"/>
  <c r="N112" i="9"/>
  <c r="Q214" i="10"/>
  <c r="Q214" i="8"/>
  <c r="Q214" i="9"/>
  <c r="O146" i="10"/>
  <c r="O511" i="10" s="1"/>
  <c r="O146" i="9"/>
  <c r="O511" i="9" s="1"/>
  <c r="O146" i="8"/>
  <c r="O511" i="8" s="1"/>
  <c r="P92" i="9"/>
  <c r="P457" i="9" s="1"/>
  <c r="P92" i="10"/>
  <c r="P457" i="10" s="1"/>
  <c r="P92" i="8"/>
  <c r="P457" i="8" s="1"/>
  <c r="O156" i="10"/>
  <c r="O156" i="8"/>
  <c r="O156" i="9"/>
  <c r="Q210" i="10"/>
  <c r="Q575" i="10" s="1"/>
  <c r="Q210" i="9"/>
  <c r="Q575" i="9" s="1"/>
  <c r="Q210" i="8"/>
  <c r="Q575" i="8" s="1"/>
  <c r="M148" i="10"/>
  <c r="M148" i="8"/>
  <c r="M148" i="9"/>
  <c r="Q87" i="8"/>
  <c r="Q452" i="8" s="1"/>
  <c r="Q87" i="10"/>
  <c r="Q452" i="10" s="1"/>
  <c r="Q87" i="9"/>
  <c r="Q452" i="9" s="1"/>
  <c r="J143" i="8"/>
  <c r="J508" i="8" s="1"/>
  <c r="J143" i="10"/>
  <c r="J508" i="10" s="1"/>
  <c r="J143" i="9"/>
  <c r="J508" i="9" s="1"/>
  <c r="M62" i="10"/>
  <c r="M427" i="10" s="1"/>
  <c r="M62" i="8"/>
  <c r="M427" i="8" s="1"/>
  <c r="M62" i="9"/>
  <c r="M427" i="9" s="1"/>
  <c r="L171" i="8"/>
  <c r="L171" i="9"/>
  <c r="L171" i="10"/>
  <c r="R167" i="8"/>
  <c r="R532" i="8" s="1"/>
  <c r="R167" i="9"/>
  <c r="R532" i="9" s="1"/>
  <c r="R167" i="10"/>
  <c r="R532" i="10" s="1"/>
  <c r="L51" i="8"/>
  <c r="L416" i="8" s="1"/>
  <c r="L51" i="10"/>
  <c r="L416" i="10" s="1"/>
  <c r="L51" i="9"/>
  <c r="L416" i="9" s="1"/>
  <c r="R162" i="9"/>
  <c r="R527" i="9" s="1"/>
  <c r="R162" i="10"/>
  <c r="R527" i="10" s="1"/>
  <c r="R162" i="8"/>
  <c r="R527" i="8" s="1"/>
  <c r="I161" i="10"/>
  <c r="I526" i="10" s="1"/>
  <c r="I161" i="9"/>
  <c r="I526" i="9" s="1"/>
  <c r="I161" i="8"/>
  <c r="I526" i="8" s="1"/>
  <c r="K62" i="9"/>
  <c r="K427" i="9" s="1"/>
  <c r="K62" i="10"/>
  <c r="K427" i="10" s="1"/>
  <c r="K62" i="8"/>
  <c r="K427" i="8" s="1"/>
  <c r="G142" i="9"/>
  <c r="G142" i="8"/>
  <c r="G142" i="10"/>
  <c r="N194" i="8"/>
  <c r="N559" i="8" s="1"/>
  <c r="N194" i="9"/>
  <c r="N559" i="9" s="1"/>
  <c r="N194" i="10"/>
  <c r="N559" i="10" s="1"/>
  <c r="G69" i="9"/>
  <c r="G434" i="9" s="1"/>
  <c r="G69" i="10"/>
  <c r="G434" i="10" s="1"/>
  <c r="G69" i="8"/>
  <c r="G434" i="8" s="1"/>
  <c r="J98" i="8"/>
  <c r="J463" i="8" s="1"/>
  <c r="J98" i="9"/>
  <c r="J463" i="9" s="1"/>
  <c r="J98" i="10"/>
  <c r="J463" i="10" s="1"/>
  <c r="Q84" i="9"/>
  <c r="Q84" i="10"/>
  <c r="Q84" i="8"/>
  <c r="N174" i="8"/>
  <c r="N174" i="9"/>
  <c r="N174" i="10"/>
  <c r="P161" i="8"/>
  <c r="P526" i="8" s="1"/>
  <c r="P161" i="9"/>
  <c r="P526" i="9" s="1"/>
  <c r="P161" i="10"/>
  <c r="P526" i="10" s="1"/>
  <c r="J172" i="10"/>
  <c r="J172" i="9"/>
  <c r="J172" i="8"/>
  <c r="J537" i="8" s="1"/>
  <c r="P134" i="8"/>
  <c r="P134" i="9"/>
  <c r="P134" i="10"/>
  <c r="Q106" i="8"/>
  <c r="Q106" i="10"/>
  <c r="Q106" i="9"/>
  <c r="K131" i="10"/>
  <c r="K131" i="9"/>
  <c r="K131" i="8"/>
  <c r="G207" i="8"/>
  <c r="G207" i="10"/>
  <c r="G207" i="9"/>
  <c r="O177" i="10"/>
  <c r="O177" i="8"/>
  <c r="O177" i="9"/>
  <c r="N164" i="8"/>
  <c r="N164" i="9"/>
  <c r="N164" i="10"/>
  <c r="M196" i="10"/>
  <c r="M561" i="10" s="1"/>
  <c r="M196" i="8"/>
  <c r="M561" i="8" s="1"/>
  <c r="M196" i="9"/>
  <c r="M561" i="9" s="1"/>
  <c r="L195" i="10"/>
  <c r="L560" i="10" s="1"/>
  <c r="L195" i="8"/>
  <c r="L560" i="8" s="1"/>
  <c r="L195" i="9"/>
  <c r="L560" i="9" s="1"/>
  <c r="M52" i="10"/>
  <c r="M417" i="10" s="1"/>
  <c r="M52" i="9"/>
  <c r="M417" i="9" s="1"/>
  <c r="M52" i="8"/>
  <c r="M417" i="8" s="1"/>
  <c r="L62" i="8"/>
  <c r="L427" i="8" s="1"/>
  <c r="L62" i="9"/>
  <c r="L427" i="9" s="1"/>
  <c r="L62" i="10"/>
  <c r="L427" i="10" s="1"/>
  <c r="K74" i="9"/>
  <c r="K439" i="9" s="1"/>
  <c r="K74" i="8"/>
  <c r="K439" i="8" s="1"/>
  <c r="K74" i="10"/>
  <c r="K439" i="10" s="1"/>
  <c r="I85" i="10"/>
  <c r="I85" i="8"/>
  <c r="I85" i="9"/>
  <c r="R95" i="10"/>
  <c r="R95" i="9"/>
  <c r="R95" i="8"/>
  <c r="H142" i="9"/>
  <c r="H142" i="8"/>
  <c r="H142" i="10"/>
  <c r="H152" i="9"/>
  <c r="H517" i="9" s="1"/>
  <c r="H152" i="8"/>
  <c r="H517" i="8" s="1"/>
  <c r="H152" i="10"/>
  <c r="H517" i="10" s="1"/>
  <c r="G163" i="8"/>
  <c r="G528" i="8" s="1"/>
  <c r="G163" i="9"/>
  <c r="G528" i="9" s="1"/>
  <c r="G163" i="10"/>
  <c r="G528" i="10" s="1"/>
  <c r="H175" i="8"/>
  <c r="H540" i="8" s="1"/>
  <c r="H175" i="9"/>
  <c r="H540" i="9" s="1"/>
  <c r="H175" i="10"/>
  <c r="H540" i="10" s="1"/>
  <c r="J194" i="9"/>
  <c r="J559" i="9" s="1"/>
  <c r="J194" i="10"/>
  <c r="J559" i="10" s="1"/>
  <c r="J194" i="8"/>
  <c r="J559" i="8" s="1"/>
  <c r="M206" i="9"/>
  <c r="M206" i="10"/>
  <c r="M206" i="8"/>
  <c r="K50" i="10"/>
  <c r="K415" i="10" s="1"/>
  <c r="K50" i="9"/>
  <c r="K415" i="9" s="1"/>
  <c r="K50" i="8"/>
  <c r="K415" i="8" s="1"/>
  <c r="L81" i="8"/>
  <c r="L446" i="8" s="1"/>
  <c r="L81" i="10"/>
  <c r="L446" i="10" s="1"/>
  <c r="L81" i="9"/>
  <c r="L446" i="9" s="1"/>
  <c r="K171" i="9"/>
  <c r="K171" i="8"/>
  <c r="K171" i="10"/>
  <c r="H69" i="9"/>
  <c r="H434" i="9" s="1"/>
  <c r="H69" i="8"/>
  <c r="H434" i="8" s="1"/>
  <c r="H69" i="10"/>
  <c r="H434" i="10" s="1"/>
  <c r="P159" i="10"/>
  <c r="P159" i="8"/>
  <c r="P159" i="9"/>
  <c r="Q191" i="8"/>
  <c r="Q556" i="8" s="1"/>
  <c r="Q191" i="9"/>
  <c r="Q556" i="9" s="1"/>
  <c r="Q191" i="10"/>
  <c r="Q556" i="10" s="1"/>
  <c r="P168" i="8"/>
  <c r="P533" i="8" s="1"/>
  <c r="P168" i="10"/>
  <c r="P533" i="10" s="1"/>
  <c r="P168" i="9"/>
  <c r="P533" i="9" s="1"/>
  <c r="Q167" i="9"/>
  <c r="Q532" i="9" s="1"/>
  <c r="Q167" i="10"/>
  <c r="Q532" i="10" s="1"/>
  <c r="Q167" i="8"/>
  <c r="Q532" i="8" s="1"/>
  <c r="O98" i="10"/>
  <c r="O463" i="10" s="1"/>
  <c r="O98" i="8"/>
  <c r="O463" i="8" s="1"/>
  <c r="O98" i="9"/>
  <c r="O463" i="9" s="1"/>
  <c r="N166" i="8"/>
  <c r="N531" i="8" s="1"/>
  <c r="N166" i="9"/>
  <c r="N531" i="9" s="1"/>
  <c r="N166" i="10"/>
  <c r="N531" i="10" s="1"/>
  <c r="N209" i="8"/>
  <c r="N574" i="8" s="1"/>
  <c r="N209" i="9"/>
  <c r="N574" i="9" s="1"/>
  <c r="N209" i="10"/>
  <c r="N574" i="10" s="1"/>
  <c r="J51" i="10"/>
  <c r="J416" i="10" s="1"/>
  <c r="J51" i="8"/>
  <c r="J416" i="8" s="1"/>
  <c r="J51" i="9"/>
  <c r="J416" i="9" s="1"/>
  <c r="K61" i="9"/>
  <c r="K426" i="9" s="1"/>
  <c r="K61" i="8"/>
  <c r="K426" i="8" s="1"/>
  <c r="K61" i="10"/>
  <c r="K426" i="10" s="1"/>
  <c r="I73" i="8"/>
  <c r="I438" i="8" s="1"/>
  <c r="I73" i="10"/>
  <c r="I438" i="10" s="1"/>
  <c r="I73" i="9"/>
  <c r="I438" i="9" s="1"/>
  <c r="R84" i="9"/>
  <c r="R84" i="8"/>
  <c r="R84" i="10"/>
  <c r="H94" i="9"/>
  <c r="H459" i="9" s="1"/>
  <c r="H94" i="10"/>
  <c r="H459" i="10" s="1"/>
  <c r="H94" i="8"/>
  <c r="H459" i="8" s="1"/>
  <c r="H141" i="8"/>
  <c r="H141" i="9"/>
  <c r="H141" i="10"/>
  <c r="P151" i="8"/>
  <c r="P516" i="8" s="1"/>
  <c r="P151" i="9"/>
  <c r="P516" i="9" s="1"/>
  <c r="P151" i="10"/>
  <c r="P516" i="10" s="1"/>
  <c r="H162" i="10"/>
  <c r="H527" i="10" s="1"/>
  <c r="H162" i="8"/>
  <c r="H527" i="8" s="1"/>
  <c r="H162" i="9"/>
  <c r="H527" i="9" s="1"/>
  <c r="O174" i="10"/>
  <c r="O174" i="8"/>
  <c r="O174" i="9"/>
  <c r="N186" i="8"/>
  <c r="N551" i="8" s="1"/>
  <c r="N186" i="10"/>
  <c r="N551" i="10" s="1"/>
  <c r="N186" i="9"/>
  <c r="N551" i="9" s="1"/>
  <c r="J193" i="10"/>
  <c r="J558" i="10" s="1"/>
  <c r="J193" i="9"/>
  <c r="J193" i="8"/>
  <c r="L205" i="8"/>
  <c r="L570" i="8" s="1"/>
  <c r="L205" i="9"/>
  <c r="L570" i="9" s="1"/>
  <c r="L205" i="10"/>
  <c r="L72" i="8"/>
  <c r="L437" i="8" s="1"/>
  <c r="L72" i="9"/>
  <c r="L437" i="9" s="1"/>
  <c r="L72" i="10"/>
  <c r="L437" i="10" s="1"/>
  <c r="J83" i="10"/>
  <c r="J448" i="10" s="1"/>
  <c r="J83" i="9"/>
  <c r="J448" i="9" s="1"/>
  <c r="J83" i="8"/>
  <c r="J448" i="8" s="1"/>
  <c r="Q161" i="8"/>
  <c r="Q526" i="8" s="1"/>
  <c r="Q161" i="10"/>
  <c r="Q526" i="10" s="1"/>
  <c r="Q161" i="9"/>
  <c r="Q526" i="9" s="1"/>
  <c r="Q185" i="9"/>
  <c r="Q550" i="9" s="1"/>
  <c r="Q185" i="10"/>
  <c r="Q550" i="10" s="1"/>
  <c r="Q185" i="8"/>
  <c r="Q550" i="8" s="1"/>
  <c r="H204" i="8"/>
  <c r="H204" i="9"/>
  <c r="H204" i="10"/>
  <c r="H569" i="10" s="1"/>
  <c r="G216" i="8"/>
  <c r="G216" i="9"/>
  <c r="G216" i="10"/>
  <c r="P71" i="10"/>
  <c r="P436" i="10" s="1"/>
  <c r="P71" i="9"/>
  <c r="P436" i="9" s="1"/>
  <c r="P71" i="8"/>
  <c r="P436" i="8" s="1"/>
  <c r="P93" i="8"/>
  <c r="P458" i="8" s="1"/>
  <c r="P93" i="9"/>
  <c r="P458" i="9" s="1"/>
  <c r="P93" i="10"/>
  <c r="P458" i="10" s="1"/>
  <c r="O150" i="10"/>
  <c r="O150" i="8"/>
  <c r="O150" i="9"/>
  <c r="N172" i="8"/>
  <c r="N172" i="10"/>
  <c r="N172" i="9"/>
  <c r="M184" i="10"/>
  <c r="M549" i="10" s="1"/>
  <c r="M184" i="8"/>
  <c r="M549" i="8" s="1"/>
  <c r="M184" i="9"/>
  <c r="M549" i="9" s="1"/>
  <c r="M203" i="10"/>
  <c r="M568" i="10" s="1"/>
  <c r="M203" i="9"/>
  <c r="M568" i="9" s="1"/>
  <c r="M203" i="8"/>
  <c r="M568" i="8" s="1"/>
  <c r="K59" i="9"/>
  <c r="K59" i="8"/>
  <c r="K59" i="10"/>
  <c r="K160" i="9"/>
  <c r="K160" i="8"/>
  <c r="K160" i="10"/>
  <c r="K202" i="8"/>
  <c r="K202" i="9"/>
  <c r="K202" i="10"/>
  <c r="K567" i="10" s="1"/>
  <c r="I149" i="8"/>
  <c r="I149" i="9"/>
  <c r="I149" i="10"/>
  <c r="Q182" i="8"/>
  <c r="Q547" i="8" s="1"/>
  <c r="Q182" i="9"/>
  <c r="Q547" i="9" s="1"/>
  <c r="Q182" i="10"/>
  <c r="Q547" i="10" s="1"/>
  <c r="R57" i="8"/>
  <c r="R422" i="8" s="1"/>
  <c r="R57" i="10"/>
  <c r="R422" i="10" s="1"/>
  <c r="R57" i="9"/>
  <c r="R422" i="9" s="1"/>
  <c r="G199" i="9"/>
  <c r="G564" i="9" s="1"/>
  <c r="G199" i="10"/>
  <c r="G564" i="10" s="1"/>
  <c r="G199" i="8"/>
  <c r="G564" i="8" s="1"/>
  <c r="Q56" i="8"/>
  <c r="Q421" i="8" s="1"/>
  <c r="Q56" i="10"/>
  <c r="Q421" i="10" s="1"/>
  <c r="Q56" i="9"/>
  <c r="Q421" i="9" s="1"/>
  <c r="P55" i="10"/>
  <c r="P55" i="9"/>
  <c r="P55" i="8"/>
  <c r="P137" i="8"/>
  <c r="P137" i="10"/>
  <c r="P137" i="9"/>
  <c r="P114" i="8"/>
  <c r="P114" i="9"/>
  <c r="P114" i="10"/>
  <c r="Q101" i="9"/>
  <c r="Q466" i="9" s="1"/>
  <c r="Q101" i="8"/>
  <c r="Q466" i="8" s="1"/>
  <c r="Q101" i="10"/>
  <c r="Q466" i="10" s="1"/>
  <c r="R129" i="9"/>
  <c r="R129" i="8"/>
  <c r="R129" i="10"/>
  <c r="R128" i="9"/>
  <c r="R128" i="10"/>
  <c r="R128" i="8"/>
  <c r="R135" i="8"/>
  <c r="R135" i="9"/>
  <c r="R135" i="10"/>
  <c r="G102" i="10"/>
  <c r="G467" i="10" s="1"/>
  <c r="G102" i="8"/>
  <c r="G467" i="8" s="1"/>
  <c r="G102" i="9"/>
  <c r="G467" i="9" s="1"/>
  <c r="R103" i="8"/>
  <c r="R103" i="10"/>
  <c r="R103" i="9"/>
  <c r="P136" i="9"/>
  <c r="P136" i="10"/>
  <c r="P136" i="8"/>
  <c r="Q99" i="8"/>
  <c r="Q464" i="8" s="1"/>
  <c r="Q99" i="10"/>
  <c r="Q464" i="10" s="1"/>
  <c r="Q99" i="9"/>
  <c r="Q464" i="9" s="1"/>
  <c r="Q103" i="9"/>
  <c r="Q103" i="8"/>
  <c r="Q103" i="10"/>
  <c r="G99" i="10"/>
  <c r="G464" i="10" s="1"/>
  <c r="G99" i="8"/>
  <c r="G464" i="8" s="1"/>
  <c r="G99" i="9"/>
  <c r="G464" i="9" s="1"/>
  <c r="G104" i="8"/>
  <c r="G104" i="10"/>
  <c r="G104" i="9"/>
  <c r="H128" i="10"/>
  <c r="H128" i="8"/>
  <c r="H128" i="9"/>
  <c r="H116" i="8"/>
  <c r="H116" i="9"/>
  <c r="H116" i="10"/>
  <c r="H104" i="10"/>
  <c r="H104" i="9"/>
  <c r="H104" i="8"/>
  <c r="I131" i="9"/>
  <c r="I131" i="8"/>
  <c r="I131" i="10"/>
  <c r="I119" i="9"/>
  <c r="I119" i="10"/>
  <c r="I119" i="8"/>
  <c r="I107" i="10"/>
  <c r="I107" i="8"/>
  <c r="I107" i="9"/>
  <c r="J116" i="8"/>
  <c r="J116" i="9"/>
  <c r="J116" i="10"/>
  <c r="K130" i="9"/>
  <c r="K130" i="8"/>
  <c r="K130" i="10"/>
  <c r="K118" i="9"/>
  <c r="K118" i="8"/>
  <c r="K118" i="10"/>
  <c r="K106" i="9"/>
  <c r="K106" i="10"/>
  <c r="K106" i="8"/>
  <c r="J108" i="10"/>
  <c r="J108" i="9"/>
  <c r="J108" i="8"/>
  <c r="L128" i="8"/>
  <c r="L128" i="9"/>
  <c r="L128" i="10"/>
  <c r="L116" i="8"/>
  <c r="L116" i="9"/>
  <c r="L116" i="10"/>
  <c r="L104" i="8"/>
  <c r="L104" i="9"/>
  <c r="L104" i="10"/>
  <c r="N100" i="10"/>
  <c r="N465" i="10" s="1"/>
  <c r="N100" i="9"/>
  <c r="N465" i="9" s="1"/>
  <c r="N100" i="8"/>
  <c r="N465" i="8" s="1"/>
  <c r="M126" i="10"/>
  <c r="M126" i="9"/>
  <c r="M126" i="8"/>
  <c r="M114" i="10"/>
  <c r="M114" i="8"/>
  <c r="M114" i="9"/>
  <c r="M102" i="10"/>
  <c r="M467" i="10" s="1"/>
  <c r="M102" i="9"/>
  <c r="M467" i="9" s="1"/>
  <c r="M102" i="8"/>
  <c r="M467" i="8" s="1"/>
  <c r="O100" i="10"/>
  <c r="O465" i="10" s="1"/>
  <c r="O100" i="8"/>
  <c r="O465" i="8" s="1"/>
  <c r="O100" i="9"/>
  <c r="O465" i="9" s="1"/>
  <c r="N126" i="8"/>
  <c r="N126" i="10"/>
  <c r="N126" i="9"/>
  <c r="N114" i="8"/>
  <c r="N114" i="10"/>
  <c r="N114" i="9"/>
  <c r="N102" i="8"/>
  <c r="N467" i="8" s="1"/>
  <c r="N102" i="10"/>
  <c r="N467" i="10" s="1"/>
  <c r="N102" i="9"/>
  <c r="N467" i="9" s="1"/>
  <c r="O137" i="10"/>
  <c r="O137" i="8"/>
  <c r="O137" i="9"/>
  <c r="O125" i="10"/>
  <c r="O125" i="9"/>
  <c r="O125" i="8"/>
  <c r="O113" i="10"/>
  <c r="O113" i="9"/>
  <c r="O113" i="8"/>
  <c r="O101" i="10"/>
  <c r="O466" i="10" s="1"/>
  <c r="O101" i="9"/>
  <c r="O466" i="9" s="1"/>
  <c r="O101" i="8"/>
  <c r="O466" i="8" s="1"/>
  <c r="J140" i="9"/>
  <c r="J505" i="9" s="1"/>
  <c r="J140" i="10"/>
  <c r="J505" i="10" s="1"/>
  <c r="J140" i="8"/>
  <c r="J505" i="8" s="1"/>
  <c r="J173" i="10"/>
  <c r="J173" i="9"/>
  <c r="J173" i="8"/>
  <c r="K60" i="9"/>
  <c r="K425" i="9" s="1"/>
  <c r="K60" i="8"/>
  <c r="K425" i="8" s="1"/>
  <c r="K60" i="10"/>
  <c r="K425" i="10" s="1"/>
  <c r="I82" i="10"/>
  <c r="I447" i="10" s="1"/>
  <c r="I82" i="8"/>
  <c r="I447" i="8" s="1"/>
  <c r="I82" i="9"/>
  <c r="I447" i="9" s="1"/>
  <c r="R139" i="8"/>
  <c r="R504" i="8" s="1"/>
  <c r="R139" i="10"/>
  <c r="R504" i="10" s="1"/>
  <c r="R139" i="9"/>
  <c r="R504" i="9" s="1"/>
  <c r="P215" i="8"/>
  <c r="P215" i="9"/>
  <c r="P215" i="10"/>
  <c r="P138" i="8"/>
  <c r="P138" i="10"/>
  <c r="P138" i="9"/>
  <c r="P214" i="9"/>
  <c r="P214" i="8"/>
  <c r="P214" i="10"/>
  <c r="H170" i="9"/>
  <c r="H535" i="9" s="1"/>
  <c r="H170" i="10"/>
  <c r="H535" i="10" s="1"/>
  <c r="H170" i="8"/>
  <c r="H535" i="8" s="1"/>
  <c r="N78" i="8"/>
  <c r="N443" i="8" s="1"/>
  <c r="N78" i="9"/>
  <c r="N443" i="9" s="1"/>
  <c r="N78" i="10"/>
  <c r="N443" i="10" s="1"/>
  <c r="M146" i="10"/>
  <c r="M511" i="10" s="1"/>
  <c r="M146" i="9"/>
  <c r="M511" i="9" s="1"/>
  <c r="M146" i="8"/>
  <c r="M511" i="8" s="1"/>
  <c r="L179" i="8"/>
  <c r="L544" i="8" s="1"/>
  <c r="L179" i="9"/>
  <c r="L544" i="9" s="1"/>
  <c r="L179" i="10"/>
  <c r="L544" i="10" s="1"/>
  <c r="L197" i="8"/>
  <c r="L562" i="8" s="1"/>
  <c r="L197" i="9"/>
  <c r="L562" i="9" s="1"/>
  <c r="L197" i="10"/>
  <c r="L562" i="10" s="1"/>
  <c r="I192" i="8"/>
  <c r="I192" i="10"/>
  <c r="I192" i="9"/>
  <c r="I70" i="8"/>
  <c r="I435" i="8" s="1"/>
  <c r="I70" i="10"/>
  <c r="I435" i="10" s="1"/>
  <c r="I70" i="9"/>
  <c r="I435" i="9" s="1"/>
  <c r="P183" i="10"/>
  <c r="P548" i="10" s="1"/>
  <c r="P183" i="9"/>
  <c r="P548" i="9" s="1"/>
  <c r="P183" i="8"/>
  <c r="P548" i="8" s="1"/>
  <c r="G92" i="8"/>
  <c r="G457" i="8" s="1"/>
  <c r="G92" i="9"/>
  <c r="G457" i="9" s="1"/>
  <c r="G92" i="10"/>
  <c r="G457" i="10" s="1"/>
  <c r="R201" i="10"/>
  <c r="R201" i="9"/>
  <c r="R201" i="8"/>
  <c r="P90" i="9"/>
  <c r="P455" i="9" s="1"/>
  <c r="P90" i="10"/>
  <c r="P455" i="10" s="1"/>
  <c r="P90" i="8"/>
  <c r="P455" i="8" s="1"/>
  <c r="P147" i="8"/>
  <c r="P147" i="10"/>
  <c r="P147" i="9"/>
  <c r="O180" i="10"/>
  <c r="O545" i="10" s="1"/>
  <c r="O180" i="9"/>
  <c r="O545" i="9" s="1"/>
  <c r="O180" i="8"/>
  <c r="O545" i="8" s="1"/>
  <c r="N89" i="8"/>
  <c r="N454" i="8" s="1"/>
  <c r="N89" i="10"/>
  <c r="N454" i="10" s="1"/>
  <c r="N89" i="9"/>
  <c r="N454" i="9" s="1"/>
  <c r="M156" i="10"/>
  <c r="M156" i="9"/>
  <c r="M156" i="8"/>
  <c r="J189" i="10"/>
  <c r="J189" i="9"/>
  <c r="J189" i="8"/>
  <c r="J65" i="10"/>
  <c r="J430" i="10" s="1"/>
  <c r="J65" i="9"/>
  <c r="J430" i="9" s="1"/>
  <c r="J65" i="8"/>
  <c r="J430" i="8" s="1"/>
  <c r="K58" i="9"/>
  <c r="K58" i="8"/>
  <c r="K58" i="10"/>
  <c r="I213" i="9"/>
  <c r="I578" i="9" s="1"/>
  <c r="I213" i="8"/>
  <c r="I578" i="8" s="1"/>
  <c r="I213" i="10"/>
  <c r="I578" i="10" s="1"/>
  <c r="H67" i="10"/>
  <c r="H432" i="10" s="1"/>
  <c r="H67" i="8"/>
  <c r="H432" i="8" s="1"/>
  <c r="H67" i="9"/>
  <c r="H432" i="9" s="1"/>
  <c r="P211" i="8"/>
  <c r="P576" i="8" s="1"/>
  <c r="P211" i="10"/>
  <c r="P576" i="10" s="1"/>
  <c r="P211" i="9"/>
  <c r="P576" i="9" s="1"/>
  <c r="R66" i="9"/>
  <c r="R431" i="9" s="1"/>
  <c r="R66" i="10"/>
  <c r="R431" i="10" s="1"/>
  <c r="R66" i="8"/>
  <c r="R431" i="8" s="1"/>
  <c r="H210" i="8"/>
  <c r="H575" i="8" s="1"/>
  <c r="H210" i="9"/>
  <c r="H575" i="9" s="1"/>
  <c r="H210" i="10"/>
  <c r="H575" i="10" s="1"/>
  <c r="P88" i="8"/>
  <c r="P453" i="8" s="1"/>
  <c r="P88" i="9"/>
  <c r="P453" i="9" s="1"/>
  <c r="P88" i="10"/>
  <c r="P453" i="10" s="1"/>
  <c r="O155" i="10"/>
  <c r="O520" i="10" s="1"/>
  <c r="O155" i="9"/>
  <c r="O520" i="9" s="1"/>
  <c r="O155" i="8"/>
  <c r="O520" i="8" s="1"/>
  <c r="N178" i="8"/>
  <c r="N543" i="8" s="1"/>
  <c r="N178" i="10"/>
  <c r="N543" i="10" s="1"/>
  <c r="N178" i="9"/>
  <c r="N543" i="9" s="1"/>
  <c r="M68" i="10"/>
  <c r="M433" i="10" s="1"/>
  <c r="M68" i="8"/>
  <c r="M433" i="8" s="1"/>
  <c r="M68" i="9"/>
  <c r="M433" i="9" s="1"/>
  <c r="L80" i="9"/>
  <c r="L445" i="9" s="1"/>
  <c r="L80" i="8"/>
  <c r="L445" i="8" s="1"/>
  <c r="L80" i="10"/>
  <c r="L445" i="10" s="1"/>
  <c r="L91" i="9"/>
  <c r="L456" i="9" s="1"/>
  <c r="L91" i="10"/>
  <c r="L456" i="10" s="1"/>
  <c r="L91" i="8"/>
  <c r="L456" i="8" s="1"/>
  <c r="L148" i="9"/>
  <c r="L148" i="10"/>
  <c r="L148" i="8"/>
  <c r="K158" i="8"/>
  <c r="K523" i="8" s="1"/>
  <c r="K158" i="9"/>
  <c r="K523" i="9" s="1"/>
  <c r="K158" i="10"/>
  <c r="K523" i="10" s="1"/>
  <c r="I169" i="8"/>
  <c r="I534" i="8" s="1"/>
  <c r="I169" i="10"/>
  <c r="I534" i="10" s="1"/>
  <c r="I169" i="9"/>
  <c r="I534" i="9" s="1"/>
  <c r="H181" i="9"/>
  <c r="H546" i="9" s="1"/>
  <c r="H181" i="10"/>
  <c r="H546" i="10" s="1"/>
  <c r="H181" i="8"/>
  <c r="H546" i="8" s="1"/>
  <c r="G190" i="9"/>
  <c r="G555" i="9" s="1"/>
  <c r="G190" i="8"/>
  <c r="G555" i="8" s="1"/>
  <c r="G190" i="10"/>
  <c r="G555" i="10" s="1"/>
  <c r="G200" i="8"/>
  <c r="G565" i="8" s="1"/>
  <c r="G200" i="9"/>
  <c r="G565" i="9" s="1"/>
  <c r="G200" i="10"/>
  <c r="G565" i="10" s="1"/>
  <c r="H212" i="10"/>
  <c r="H577" i="10" s="1"/>
  <c r="H212" i="8"/>
  <c r="H577" i="8" s="1"/>
  <c r="H212" i="9"/>
  <c r="H577" i="9" s="1"/>
  <c r="G79" i="10"/>
  <c r="G444" i="10" s="1"/>
  <c r="G79" i="9"/>
  <c r="G444" i="9" s="1"/>
  <c r="G79" i="8"/>
  <c r="G444" i="8" s="1"/>
  <c r="O157" i="9"/>
  <c r="O157" i="10"/>
  <c r="O157" i="8"/>
  <c r="N198" i="8"/>
  <c r="N563" i="8" s="1"/>
  <c r="N198" i="10"/>
  <c r="N563" i="10" s="1"/>
  <c r="N198" i="9"/>
  <c r="N563" i="9" s="1"/>
  <c r="J77" i="10"/>
  <c r="J442" i="10" s="1"/>
  <c r="J77" i="8"/>
  <c r="J442" i="8" s="1"/>
  <c r="J77" i="9"/>
  <c r="J442" i="9" s="1"/>
  <c r="M145" i="10"/>
  <c r="M145" i="8"/>
  <c r="M145" i="9"/>
  <c r="L188" i="9"/>
  <c r="L188" i="10"/>
  <c r="L188" i="8"/>
  <c r="J54" i="10"/>
  <c r="J54" i="8"/>
  <c r="J54" i="9"/>
  <c r="I53" i="9"/>
  <c r="I418" i="9" s="1"/>
  <c r="I53" i="10"/>
  <c r="I418" i="10" s="1"/>
  <c r="I53" i="8"/>
  <c r="I418" i="8" s="1"/>
  <c r="H64" i="8"/>
  <c r="H429" i="8" s="1"/>
  <c r="H64" i="10"/>
  <c r="H429" i="10" s="1"/>
  <c r="H64" i="9"/>
  <c r="H429" i="9" s="1"/>
  <c r="Q76" i="9"/>
  <c r="Q441" i="9" s="1"/>
  <c r="Q76" i="8"/>
  <c r="Q441" i="8" s="1"/>
  <c r="Q76" i="10"/>
  <c r="Q441" i="10" s="1"/>
  <c r="G87" i="9"/>
  <c r="G452" i="9" s="1"/>
  <c r="G87" i="8"/>
  <c r="G452" i="8" s="1"/>
  <c r="G87" i="10"/>
  <c r="G452" i="10" s="1"/>
  <c r="Q63" i="8"/>
  <c r="Q428" i="8" s="1"/>
  <c r="Q63" i="9"/>
  <c r="Q428" i="9" s="1"/>
  <c r="Q63" i="10"/>
  <c r="Q428" i="10" s="1"/>
  <c r="G75" i="9"/>
  <c r="G440" i="9" s="1"/>
  <c r="G75" i="8"/>
  <c r="G440" i="8" s="1"/>
  <c r="G75" i="10"/>
  <c r="G440" i="10" s="1"/>
  <c r="O86" i="9"/>
  <c r="O451" i="9" s="1"/>
  <c r="O86" i="8"/>
  <c r="O451" i="8" s="1"/>
  <c r="O86" i="10"/>
  <c r="O451" i="10" s="1"/>
  <c r="N97" i="8"/>
  <c r="N97" i="10"/>
  <c r="N97" i="9"/>
  <c r="J96" i="10"/>
  <c r="J96" i="9"/>
  <c r="J96" i="8"/>
  <c r="L144" i="8"/>
  <c r="L144" i="9"/>
  <c r="L144" i="10"/>
  <c r="K154" i="8"/>
  <c r="K519" i="8" s="1"/>
  <c r="K154" i="9"/>
  <c r="K519" i="9" s="1"/>
  <c r="K154" i="10"/>
  <c r="K519" i="10" s="1"/>
  <c r="K143" i="9"/>
  <c r="K508" i="9" s="1"/>
  <c r="K143" i="8"/>
  <c r="K508" i="8" s="1"/>
  <c r="K143" i="10"/>
  <c r="K508" i="10" s="1"/>
  <c r="I153" i="10"/>
  <c r="I518" i="10" s="1"/>
  <c r="I153" i="8"/>
  <c r="I518" i="8" s="1"/>
  <c r="I153" i="9"/>
  <c r="I518" i="9" s="1"/>
  <c r="Q165" i="10"/>
  <c r="Q165" i="9"/>
  <c r="Q165" i="8"/>
  <c r="Q530" i="8" s="1"/>
  <c r="G176" i="9"/>
  <c r="G176" i="10"/>
  <c r="G176" i="8"/>
  <c r="R187" i="10"/>
  <c r="R552" i="10" s="1"/>
  <c r="R187" i="8"/>
  <c r="R552" i="8" s="1"/>
  <c r="R187" i="9"/>
  <c r="R552" i="9" s="1"/>
  <c r="Q208" i="9"/>
  <c r="Q208" i="10"/>
  <c r="Q208" i="8"/>
  <c r="O207" i="9"/>
  <c r="O207" i="10"/>
  <c r="O207" i="8"/>
  <c r="N177" i="8"/>
  <c r="N177" i="10"/>
  <c r="N177" i="9"/>
  <c r="M164" i="10"/>
  <c r="M164" i="9"/>
  <c r="M164" i="8"/>
  <c r="L196" i="8"/>
  <c r="L561" i="8" s="1"/>
  <c r="L196" i="9"/>
  <c r="L561" i="9" s="1"/>
  <c r="L196" i="10"/>
  <c r="L561" i="10" s="1"/>
  <c r="J195" i="10"/>
  <c r="J560" i="10" s="1"/>
  <c r="J195" i="8"/>
  <c r="J560" i="8" s="1"/>
  <c r="J195" i="9"/>
  <c r="J560" i="9" s="1"/>
  <c r="I108" i="8"/>
  <c r="I108" i="9"/>
  <c r="I108" i="10"/>
  <c r="K107" i="10"/>
  <c r="K107" i="9"/>
  <c r="K107" i="8"/>
  <c r="L117" i="9"/>
  <c r="L117" i="8"/>
  <c r="L117" i="10"/>
  <c r="M115" i="10"/>
  <c r="M115" i="9"/>
  <c r="M115" i="8"/>
  <c r="N115" i="8"/>
  <c r="N115" i="10"/>
  <c r="N115" i="9"/>
  <c r="O102" i="9"/>
  <c r="O467" i="9" s="1"/>
  <c r="O102" i="8"/>
  <c r="O467" i="8" s="1"/>
  <c r="O102" i="10"/>
  <c r="O467" i="10" s="1"/>
  <c r="I60" i="8"/>
  <c r="I425" i="8" s="1"/>
  <c r="I60" i="9"/>
  <c r="I425" i="9" s="1"/>
  <c r="I60" i="10"/>
  <c r="I425" i="10" s="1"/>
  <c r="Q138" i="8"/>
  <c r="Q138" i="9"/>
  <c r="Q138" i="10"/>
  <c r="H192" i="9"/>
  <c r="H557" i="9" s="1"/>
  <c r="H192" i="10"/>
  <c r="H192" i="8"/>
  <c r="H183" i="8"/>
  <c r="H548" i="8" s="1"/>
  <c r="H183" i="10"/>
  <c r="H548" i="10" s="1"/>
  <c r="H183" i="9"/>
  <c r="H548" i="9" s="1"/>
  <c r="O147" i="9"/>
  <c r="O147" i="8"/>
  <c r="O512" i="8" s="1"/>
  <c r="O147" i="10"/>
  <c r="M89" i="10"/>
  <c r="M454" i="10" s="1"/>
  <c r="M89" i="9"/>
  <c r="M454" i="9" s="1"/>
  <c r="M89" i="8"/>
  <c r="M454" i="8" s="1"/>
  <c r="I58" i="10"/>
  <c r="I58" i="9"/>
  <c r="I58" i="8"/>
  <c r="Q211" i="8"/>
  <c r="Q576" i="8" s="1"/>
  <c r="Q211" i="10"/>
  <c r="Q576" i="10" s="1"/>
  <c r="Q211" i="9"/>
  <c r="Q576" i="9" s="1"/>
  <c r="O88" i="10"/>
  <c r="O453" i="10" s="1"/>
  <c r="O88" i="9"/>
  <c r="O453" i="9" s="1"/>
  <c r="O88" i="8"/>
  <c r="O453" i="8" s="1"/>
  <c r="J91" i="8"/>
  <c r="J456" i="8" s="1"/>
  <c r="J91" i="10"/>
  <c r="J456" i="10" s="1"/>
  <c r="J91" i="9"/>
  <c r="J456" i="9" s="1"/>
  <c r="G181" i="8"/>
  <c r="G546" i="8" s="1"/>
  <c r="G181" i="9"/>
  <c r="G546" i="9" s="1"/>
  <c r="G181" i="10"/>
  <c r="G546" i="10" s="1"/>
  <c r="G212" i="8"/>
  <c r="G577" i="8" s="1"/>
  <c r="G212" i="10"/>
  <c r="G577" i="10" s="1"/>
  <c r="G212" i="9"/>
  <c r="G577" i="9" s="1"/>
  <c r="J198" i="10"/>
  <c r="J563" i="10" s="1"/>
  <c r="J198" i="8"/>
  <c r="J563" i="8" s="1"/>
  <c r="J198" i="9"/>
  <c r="J563" i="9" s="1"/>
  <c r="I54" i="8"/>
  <c r="I54" i="9"/>
  <c r="I54" i="10"/>
  <c r="I419" i="10" s="1"/>
  <c r="R64" i="9"/>
  <c r="R429" i="9" s="1"/>
  <c r="R64" i="10"/>
  <c r="R429" i="10" s="1"/>
  <c r="R64" i="8"/>
  <c r="R429" i="8" s="1"/>
  <c r="O75" i="10"/>
  <c r="O440" i="10" s="1"/>
  <c r="O75" i="9"/>
  <c r="O440" i="9" s="1"/>
  <c r="O75" i="8"/>
  <c r="O440" i="8" s="1"/>
  <c r="M97" i="10"/>
  <c r="M97" i="8"/>
  <c r="M97" i="9"/>
  <c r="G153" i="8"/>
  <c r="G518" i="8" s="1"/>
  <c r="G153" i="10"/>
  <c r="G518" i="10" s="1"/>
  <c r="G153" i="9"/>
  <c r="G518" i="9" s="1"/>
  <c r="R176" i="8"/>
  <c r="R176" i="10"/>
  <c r="R176" i="9"/>
  <c r="Q187" i="8"/>
  <c r="Q552" i="8" s="1"/>
  <c r="Q187" i="10"/>
  <c r="Q552" i="10" s="1"/>
  <c r="Q187" i="9"/>
  <c r="Q552" i="9" s="1"/>
  <c r="O208" i="10"/>
  <c r="O208" i="8"/>
  <c r="O208" i="9"/>
  <c r="N207" i="8"/>
  <c r="N207" i="10"/>
  <c r="N207" i="9"/>
  <c r="G85" i="8"/>
  <c r="G85" i="9"/>
  <c r="G85" i="10"/>
  <c r="R69" i="8"/>
  <c r="R434" i="8" s="1"/>
  <c r="R69" i="10"/>
  <c r="R434" i="10" s="1"/>
  <c r="R69" i="9"/>
  <c r="R434" i="9" s="1"/>
  <c r="G73" i="8"/>
  <c r="G438" i="8" s="1"/>
  <c r="G73" i="9"/>
  <c r="G438" i="9" s="1"/>
  <c r="G73" i="10"/>
  <c r="G438" i="10" s="1"/>
  <c r="J205" i="9"/>
  <c r="J205" i="8"/>
  <c r="J205" i="10"/>
  <c r="M150" i="10"/>
  <c r="M150" i="9"/>
  <c r="M150" i="8"/>
  <c r="K184" i="8"/>
  <c r="K549" i="8" s="1"/>
  <c r="K184" i="9"/>
  <c r="K549" i="9" s="1"/>
  <c r="K184" i="10"/>
  <c r="K549" i="10" s="1"/>
  <c r="K203" i="8"/>
  <c r="K568" i="8" s="1"/>
  <c r="K203" i="10"/>
  <c r="K568" i="10" s="1"/>
  <c r="K203" i="9"/>
  <c r="K568" i="9" s="1"/>
  <c r="I59" i="9"/>
  <c r="I59" i="8"/>
  <c r="I59" i="10"/>
  <c r="I424" i="10" s="1"/>
  <c r="H160" i="8"/>
  <c r="H525" i="8" s="1"/>
  <c r="H160" i="10"/>
  <c r="H160" i="9"/>
  <c r="P149" i="8"/>
  <c r="P514" i="8" s="1"/>
  <c r="P149" i="9"/>
  <c r="P514" i="9" s="1"/>
  <c r="P149" i="10"/>
  <c r="P514" i="10" s="1"/>
  <c r="G182" i="9"/>
  <c r="G547" i="9" s="1"/>
  <c r="G182" i="8"/>
  <c r="G547" i="8" s="1"/>
  <c r="G182" i="10"/>
  <c r="G547" i="10" s="1"/>
  <c r="O55" i="10"/>
  <c r="O55" i="8"/>
  <c r="O55" i="9"/>
  <c r="O420" i="9" s="1"/>
  <c r="R110" i="9"/>
  <c r="R110" i="8"/>
  <c r="R110" i="10"/>
  <c r="Q111" i="8"/>
  <c r="Q111" i="10"/>
  <c r="Q111" i="9"/>
  <c r="Q126" i="9"/>
  <c r="Q126" i="8"/>
  <c r="Q126" i="10"/>
  <c r="G135" i="8"/>
  <c r="G135" i="9"/>
  <c r="G135" i="10"/>
  <c r="R100" i="10"/>
  <c r="R465" i="10" s="1"/>
  <c r="R100" i="9"/>
  <c r="R465" i="9" s="1"/>
  <c r="R100" i="8"/>
  <c r="R465" i="8" s="1"/>
  <c r="Q135" i="9"/>
  <c r="Q135" i="10"/>
  <c r="Q135" i="8"/>
  <c r="R111" i="9"/>
  <c r="R111" i="10"/>
  <c r="R111" i="8"/>
  <c r="G109" i="9"/>
  <c r="G109" i="8"/>
  <c r="G109" i="10"/>
  <c r="G103" i="9"/>
  <c r="G103" i="8"/>
  <c r="G103" i="10"/>
  <c r="P106" i="9"/>
  <c r="P106" i="10"/>
  <c r="P106" i="8"/>
  <c r="Q109" i="9"/>
  <c r="Q109" i="10"/>
  <c r="Q109" i="8"/>
  <c r="R109" i="9"/>
  <c r="R109" i="10"/>
  <c r="R109" i="8"/>
  <c r="G110" i="9"/>
  <c r="G110" i="8"/>
  <c r="G110" i="10"/>
  <c r="H130" i="9"/>
  <c r="H130" i="8"/>
  <c r="H130" i="10"/>
  <c r="H118" i="9"/>
  <c r="H118" i="10"/>
  <c r="H118" i="8"/>
  <c r="H106" i="9"/>
  <c r="H106" i="8"/>
  <c r="H106" i="10"/>
  <c r="I133" i="9"/>
  <c r="I133" i="10"/>
  <c r="I133" i="8"/>
  <c r="I121" i="8"/>
  <c r="I121" i="9"/>
  <c r="I121" i="10"/>
  <c r="I109" i="9"/>
  <c r="I109" i="10"/>
  <c r="I109" i="8"/>
  <c r="J127" i="10"/>
  <c r="J127" i="9"/>
  <c r="J127" i="8"/>
  <c r="K132" i="10"/>
  <c r="K132" i="9"/>
  <c r="K132" i="8"/>
  <c r="K120" i="10"/>
  <c r="K120" i="8"/>
  <c r="K120" i="9"/>
  <c r="K108" i="8"/>
  <c r="K108" i="9"/>
  <c r="K108" i="10"/>
  <c r="J119" i="9"/>
  <c r="J119" i="10"/>
  <c r="J119" i="8"/>
  <c r="L130" i="8"/>
  <c r="L130" i="9"/>
  <c r="L130" i="10"/>
  <c r="L118" i="8"/>
  <c r="L118" i="9"/>
  <c r="L118" i="10"/>
  <c r="L106" i="8"/>
  <c r="L106" i="9"/>
  <c r="L106" i="10"/>
  <c r="J111" i="10"/>
  <c r="J111" i="9"/>
  <c r="J111" i="8"/>
  <c r="M128" i="10"/>
  <c r="M128" i="9"/>
  <c r="M128" i="8"/>
  <c r="M116" i="10"/>
  <c r="M116" i="8"/>
  <c r="M116" i="9"/>
  <c r="M104" i="10"/>
  <c r="M104" i="8"/>
  <c r="M104" i="9"/>
  <c r="J105" i="10"/>
  <c r="J105" i="8"/>
  <c r="J105" i="9"/>
  <c r="N128" i="8"/>
  <c r="N128" i="10"/>
  <c r="N128" i="9"/>
  <c r="N116" i="8"/>
  <c r="N116" i="9"/>
  <c r="N116" i="10"/>
  <c r="N104" i="8"/>
  <c r="N104" i="10"/>
  <c r="N104" i="9"/>
  <c r="J102" i="10"/>
  <c r="J467" i="10" s="1"/>
  <c r="J102" i="9"/>
  <c r="J467" i="9" s="1"/>
  <c r="J102" i="8"/>
  <c r="J467" i="8" s="1"/>
  <c r="O127" i="10"/>
  <c r="O127" i="8"/>
  <c r="O127" i="9"/>
  <c r="O115" i="10"/>
  <c r="O115" i="9"/>
  <c r="O115" i="8"/>
  <c r="O103" i="10"/>
  <c r="O103" i="8"/>
  <c r="O103" i="9"/>
  <c r="L140" i="8"/>
  <c r="L505" i="8" s="1"/>
  <c r="L140" i="9"/>
  <c r="L505" i="9" s="1"/>
  <c r="L140" i="10"/>
  <c r="L505" i="10" s="1"/>
  <c r="I173" i="10"/>
  <c r="I173" i="9"/>
  <c r="I173" i="8"/>
  <c r="H60" i="8"/>
  <c r="H425" i="8" s="1"/>
  <c r="H60" i="9"/>
  <c r="H425" i="9" s="1"/>
  <c r="H60" i="10"/>
  <c r="H425" i="10" s="1"/>
  <c r="R82" i="9"/>
  <c r="R447" i="9" s="1"/>
  <c r="R82" i="10"/>
  <c r="R447" i="10" s="1"/>
  <c r="R82" i="8"/>
  <c r="R447" i="8" s="1"/>
  <c r="P139" i="8"/>
  <c r="P504" i="8" s="1"/>
  <c r="P139" i="9"/>
  <c r="P504" i="9" s="1"/>
  <c r="P139" i="10"/>
  <c r="P504" i="10" s="1"/>
  <c r="G215" i="8"/>
  <c r="G215" i="9"/>
  <c r="G215" i="10"/>
  <c r="H138" i="8"/>
  <c r="H138" i="9"/>
  <c r="H138" i="10"/>
  <c r="O214" i="10"/>
  <c r="O214" i="9"/>
  <c r="O214" i="8"/>
  <c r="J170" i="9"/>
  <c r="J535" i="9" s="1"/>
  <c r="J170" i="10"/>
  <c r="J535" i="10" s="1"/>
  <c r="J170" i="8"/>
  <c r="J535" i="8" s="1"/>
  <c r="L78" i="8"/>
  <c r="L443" i="8" s="1"/>
  <c r="L78" i="9"/>
  <c r="L443" i="9" s="1"/>
  <c r="L78" i="10"/>
  <c r="L443" i="10" s="1"/>
  <c r="K146" i="9"/>
  <c r="K511" i="9" s="1"/>
  <c r="K146" i="8"/>
  <c r="K511" i="8" s="1"/>
  <c r="K146" i="10"/>
  <c r="K511" i="10" s="1"/>
  <c r="J179" i="10"/>
  <c r="J544" i="10" s="1"/>
  <c r="J179" i="9"/>
  <c r="J544" i="9" s="1"/>
  <c r="J179" i="8"/>
  <c r="J544" i="8" s="1"/>
  <c r="I197" i="8"/>
  <c r="I562" i="8" s="1"/>
  <c r="I197" i="10"/>
  <c r="I562" i="10" s="1"/>
  <c r="I197" i="9"/>
  <c r="I562" i="9" s="1"/>
  <c r="G192" i="9"/>
  <c r="G192" i="10"/>
  <c r="G192" i="8"/>
  <c r="Q70" i="8"/>
  <c r="Q435" i="8" s="1"/>
  <c r="Q70" i="10"/>
  <c r="Q435" i="10" s="1"/>
  <c r="Q70" i="9"/>
  <c r="Q435" i="9" s="1"/>
  <c r="G183" i="9"/>
  <c r="G548" i="9" s="1"/>
  <c r="G183" i="8"/>
  <c r="G548" i="8" s="1"/>
  <c r="G183" i="10"/>
  <c r="G548" i="10" s="1"/>
  <c r="R92" i="8"/>
  <c r="R457" i="8" s="1"/>
  <c r="R92" i="10"/>
  <c r="R457" i="10" s="1"/>
  <c r="R92" i="9"/>
  <c r="R457" i="9" s="1"/>
  <c r="P201" i="10"/>
  <c r="P201" i="8"/>
  <c r="P201" i="9"/>
  <c r="O90" i="10"/>
  <c r="O455" i="10" s="1"/>
  <c r="O90" i="9"/>
  <c r="O455" i="9" s="1"/>
  <c r="O90" i="8"/>
  <c r="O455" i="8" s="1"/>
  <c r="J147" i="10"/>
  <c r="J512" i="10" s="1"/>
  <c r="J147" i="9"/>
  <c r="J147" i="8"/>
  <c r="N180" i="8"/>
  <c r="N545" i="8" s="1"/>
  <c r="N180" i="10"/>
  <c r="N545" i="10" s="1"/>
  <c r="N180" i="9"/>
  <c r="N545" i="9" s="1"/>
  <c r="J89" i="10"/>
  <c r="J454" i="10" s="1"/>
  <c r="J89" i="9"/>
  <c r="J454" i="9" s="1"/>
  <c r="J89" i="8"/>
  <c r="J454" i="8" s="1"/>
  <c r="L156" i="8"/>
  <c r="L156" i="9"/>
  <c r="L156" i="10"/>
  <c r="K189" i="10"/>
  <c r="K189" i="9"/>
  <c r="K189" i="8"/>
  <c r="I65" i="10"/>
  <c r="I430" i="10" s="1"/>
  <c r="I65" i="8"/>
  <c r="I430" i="8" s="1"/>
  <c r="I65" i="9"/>
  <c r="I430" i="9" s="1"/>
  <c r="H58" i="9"/>
  <c r="H58" i="10"/>
  <c r="H58" i="8"/>
  <c r="G213" i="8"/>
  <c r="G578" i="8" s="1"/>
  <c r="G213" i="10"/>
  <c r="G578" i="10" s="1"/>
  <c r="G213" i="9"/>
  <c r="G578" i="9" s="1"/>
  <c r="Q67" i="9"/>
  <c r="Q432" i="9" s="1"/>
  <c r="Q67" i="10"/>
  <c r="Q432" i="10" s="1"/>
  <c r="Q67" i="8"/>
  <c r="Q432" i="8" s="1"/>
  <c r="R211" i="9"/>
  <c r="R576" i="9" s="1"/>
  <c r="R211" i="10"/>
  <c r="R576" i="10" s="1"/>
  <c r="R211" i="8"/>
  <c r="R576" i="8" s="1"/>
  <c r="P66" i="9"/>
  <c r="P431" i="9" s="1"/>
  <c r="P66" i="8"/>
  <c r="P431" i="8" s="1"/>
  <c r="P66" i="10"/>
  <c r="P431" i="10" s="1"/>
  <c r="O210" i="10"/>
  <c r="O575" i="10" s="1"/>
  <c r="O210" i="9"/>
  <c r="O575" i="9" s="1"/>
  <c r="O210" i="8"/>
  <c r="O575" i="8" s="1"/>
  <c r="N88" i="8"/>
  <c r="N453" i="8" s="1"/>
  <c r="N88" i="10"/>
  <c r="N453" i="10" s="1"/>
  <c r="N88" i="9"/>
  <c r="N453" i="9" s="1"/>
  <c r="N155" i="8"/>
  <c r="N520" i="8" s="1"/>
  <c r="N155" i="9"/>
  <c r="N520" i="9" s="1"/>
  <c r="N155" i="10"/>
  <c r="N520" i="10" s="1"/>
  <c r="L178" i="8"/>
  <c r="L543" i="8" s="1"/>
  <c r="L178" i="9"/>
  <c r="L543" i="9" s="1"/>
  <c r="L178" i="10"/>
  <c r="L543" i="10" s="1"/>
  <c r="K68" i="9"/>
  <c r="K433" i="9" s="1"/>
  <c r="K68" i="8"/>
  <c r="K433" i="8" s="1"/>
  <c r="K68" i="10"/>
  <c r="K433" i="10" s="1"/>
  <c r="K80" i="8"/>
  <c r="K445" i="8" s="1"/>
  <c r="K80" i="9"/>
  <c r="K445" i="9" s="1"/>
  <c r="K80" i="10"/>
  <c r="K445" i="10" s="1"/>
  <c r="K91" i="10"/>
  <c r="K456" i="10" s="1"/>
  <c r="K91" i="9"/>
  <c r="K456" i="9" s="1"/>
  <c r="K91" i="8"/>
  <c r="K456" i="8" s="1"/>
  <c r="I148" i="9"/>
  <c r="I148" i="10"/>
  <c r="I148" i="8"/>
  <c r="R158" i="8"/>
  <c r="R523" i="8" s="1"/>
  <c r="R158" i="10"/>
  <c r="R523" i="10" s="1"/>
  <c r="R158" i="9"/>
  <c r="R523" i="9" s="1"/>
  <c r="G169" i="9"/>
  <c r="G534" i="9" s="1"/>
  <c r="G169" i="10"/>
  <c r="G534" i="10" s="1"/>
  <c r="G169" i="8"/>
  <c r="G534" i="8" s="1"/>
  <c r="R181" i="9"/>
  <c r="R546" i="9" s="1"/>
  <c r="R181" i="8"/>
  <c r="R546" i="8" s="1"/>
  <c r="R181" i="10"/>
  <c r="R546" i="10" s="1"/>
  <c r="R190" i="10"/>
  <c r="R555" i="10" s="1"/>
  <c r="R190" i="8"/>
  <c r="R555" i="8" s="1"/>
  <c r="R190" i="9"/>
  <c r="R555" i="9" s="1"/>
  <c r="H200" i="10"/>
  <c r="H565" i="10" s="1"/>
  <c r="H200" i="8"/>
  <c r="H565" i="8" s="1"/>
  <c r="H200" i="9"/>
  <c r="H565" i="9" s="1"/>
  <c r="O212" i="10"/>
  <c r="O577" i="10" s="1"/>
  <c r="O212" i="9"/>
  <c r="O577" i="9" s="1"/>
  <c r="O212" i="8"/>
  <c r="O577" i="8" s="1"/>
  <c r="N79" i="8"/>
  <c r="N444" i="8" s="1"/>
  <c r="N79" i="9"/>
  <c r="N444" i="9" s="1"/>
  <c r="N79" i="10"/>
  <c r="N444" i="10" s="1"/>
  <c r="M157" i="10"/>
  <c r="M157" i="9"/>
  <c r="M157" i="8"/>
  <c r="M522" i="8" s="1"/>
  <c r="M198" i="10"/>
  <c r="M563" i="10" s="1"/>
  <c r="M198" i="8"/>
  <c r="M563" i="8" s="1"/>
  <c r="M198" i="9"/>
  <c r="M563" i="9" s="1"/>
  <c r="L77" i="9"/>
  <c r="L442" i="9" s="1"/>
  <c r="L77" i="8"/>
  <c r="L442" i="8" s="1"/>
  <c r="L77" i="10"/>
  <c r="L442" i="10" s="1"/>
  <c r="K145" i="9"/>
  <c r="K145" i="8"/>
  <c r="K145" i="10"/>
  <c r="I188" i="9"/>
  <c r="I188" i="10"/>
  <c r="I188" i="8"/>
  <c r="H54" i="8"/>
  <c r="H54" i="9"/>
  <c r="H54" i="10"/>
  <c r="H419" i="10" s="1"/>
  <c r="Q53" i="8"/>
  <c r="Q418" i="8" s="1"/>
  <c r="Q53" i="10"/>
  <c r="Q418" i="10" s="1"/>
  <c r="Q53" i="9"/>
  <c r="Q418" i="9" s="1"/>
  <c r="G64" i="8"/>
  <c r="G429" i="8" s="1"/>
  <c r="G64" i="9"/>
  <c r="G429" i="9" s="1"/>
  <c r="G64" i="10"/>
  <c r="G429" i="10" s="1"/>
  <c r="G76" i="9"/>
  <c r="G441" i="9" s="1"/>
  <c r="G76" i="10"/>
  <c r="G441" i="10" s="1"/>
  <c r="G76" i="8"/>
  <c r="G441" i="8" s="1"/>
  <c r="R87" i="8"/>
  <c r="R452" i="8" s="1"/>
  <c r="R87" i="10"/>
  <c r="R452" i="10" s="1"/>
  <c r="R87" i="9"/>
  <c r="R452" i="9" s="1"/>
  <c r="O63" i="10"/>
  <c r="O428" i="10" s="1"/>
  <c r="O63" i="8"/>
  <c r="O428" i="8" s="1"/>
  <c r="O63" i="9"/>
  <c r="O428" i="9" s="1"/>
  <c r="N75" i="10"/>
  <c r="N440" i="10" s="1"/>
  <c r="N75" i="9"/>
  <c r="N440" i="9" s="1"/>
  <c r="N75" i="8"/>
  <c r="N440" i="8" s="1"/>
  <c r="N86" i="8"/>
  <c r="N451" i="8" s="1"/>
  <c r="N86" i="10"/>
  <c r="N451" i="10" s="1"/>
  <c r="N86" i="9"/>
  <c r="N451" i="9" s="1"/>
  <c r="L97" i="10"/>
  <c r="L97" i="9"/>
  <c r="L97" i="8"/>
  <c r="L96" i="8"/>
  <c r="L96" i="9"/>
  <c r="L96" i="10"/>
  <c r="K144" i="8"/>
  <c r="K144" i="9"/>
  <c r="K144" i="10"/>
  <c r="K509" i="10" s="1"/>
  <c r="I154" i="9"/>
  <c r="I519" i="9" s="1"/>
  <c r="I154" i="8"/>
  <c r="I519" i="8" s="1"/>
  <c r="I154" i="10"/>
  <c r="I519" i="10" s="1"/>
  <c r="R143" i="9"/>
  <c r="R508" i="9" s="1"/>
  <c r="R143" i="8"/>
  <c r="R508" i="8" s="1"/>
  <c r="R143" i="10"/>
  <c r="R508" i="10" s="1"/>
  <c r="R153" i="9"/>
  <c r="R518" i="9" s="1"/>
  <c r="R153" i="8"/>
  <c r="R518" i="8" s="1"/>
  <c r="R153" i="10"/>
  <c r="R518" i="10" s="1"/>
  <c r="R165" i="9"/>
  <c r="R165" i="10"/>
  <c r="R530" i="10" s="1"/>
  <c r="R165" i="8"/>
  <c r="Q176" i="8"/>
  <c r="Q176" i="9"/>
  <c r="Q176" i="10"/>
  <c r="O187" i="10"/>
  <c r="O552" i="10" s="1"/>
  <c r="O187" i="9"/>
  <c r="O552" i="9" s="1"/>
  <c r="O187" i="8"/>
  <c r="O552" i="8" s="1"/>
  <c r="N208" i="8"/>
  <c r="N208" i="10"/>
  <c r="N208" i="9"/>
  <c r="M207" i="10"/>
  <c r="M207" i="8"/>
  <c r="M207" i="9"/>
  <c r="M177" i="10"/>
  <c r="M177" i="9"/>
  <c r="M177" i="8"/>
  <c r="K164" i="9"/>
  <c r="K164" i="8"/>
  <c r="K164" i="10"/>
  <c r="J196" i="10"/>
  <c r="J561" i="10" s="1"/>
  <c r="J196" i="9"/>
  <c r="J561" i="9" s="1"/>
  <c r="J196" i="8"/>
  <c r="J561" i="8" s="1"/>
  <c r="I195" i="8"/>
  <c r="I560" i="8" s="1"/>
  <c r="I195" i="9"/>
  <c r="I560" i="9" s="1"/>
  <c r="I195" i="10"/>
  <c r="I560" i="10" s="1"/>
  <c r="J121" i="9"/>
  <c r="J121" i="10"/>
  <c r="J121" i="8"/>
  <c r="L129" i="8"/>
  <c r="L129" i="9"/>
  <c r="L129" i="10"/>
  <c r="M103" i="10"/>
  <c r="M103" i="8"/>
  <c r="M103" i="9"/>
  <c r="O114" i="9"/>
  <c r="O114" i="10"/>
  <c r="O114" i="8"/>
  <c r="Q139" i="8"/>
  <c r="Q504" i="8" s="1"/>
  <c r="Q139" i="9"/>
  <c r="Q504" i="9" s="1"/>
  <c r="Q139" i="10"/>
  <c r="Q504" i="10" s="1"/>
  <c r="M78" i="10"/>
  <c r="M443" i="10" s="1"/>
  <c r="M78" i="9"/>
  <c r="M443" i="9" s="1"/>
  <c r="M78" i="8"/>
  <c r="M443" i="8" s="1"/>
  <c r="K65" i="8"/>
  <c r="K430" i="8" s="1"/>
  <c r="K65" i="10"/>
  <c r="K430" i="10" s="1"/>
  <c r="K65" i="9"/>
  <c r="K430" i="9" s="1"/>
  <c r="L68" i="8"/>
  <c r="L433" i="8" s="1"/>
  <c r="L68" i="9"/>
  <c r="L433" i="9" s="1"/>
  <c r="L68" i="10"/>
  <c r="L433" i="10" s="1"/>
  <c r="H169" i="8"/>
  <c r="H534" i="8" s="1"/>
  <c r="H169" i="9"/>
  <c r="H534" i="9" s="1"/>
  <c r="H169" i="10"/>
  <c r="H534" i="10" s="1"/>
  <c r="P200" i="9"/>
  <c r="P565" i="9" s="1"/>
  <c r="P200" i="8"/>
  <c r="P565" i="8" s="1"/>
  <c r="P200" i="10"/>
  <c r="P565" i="10" s="1"/>
  <c r="M77" i="10"/>
  <c r="M442" i="10" s="1"/>
  <c r="M77" i="9"/>
  <c r="M442" i="9" s="1"/>
  <c r="M77" i="8"/>
  <c r="M442" i="8" s="1"/>
  <c r="H53" i="8"/>
  <c r="H418" i="8" s="1"/>
  <c r="H53" i="10"/>
  <c r="H418" i="10" s="1"/>
  <c r="H53" i="9"/>
  <c r="H418" i="9" s="1"/>
  <c r="H87" i="9"/>
  <c r="H452" i="9" s="1"/>
  <c r="H87" i="8"/>
  <c r="H452" i="8" s="1"/>
  <c r="H87" i="10"/>
  <c r="H452" i="10" s="1"/>
  <c r="J86" i="10"/>
  <c r="J451" i="10" s="1"/>
  <c r="J86" i="8"/>
  <c r="J451" i="8" s="1"/>
  <c r="J86" i="9"/>
  <c r="J451" i="9" s="1"/>
  <c r="M96" i="10"/>
  <c r="M461" i="10" s="1"/>
  <c r="M96" i="9"/>
  <c r="M96" i="8"/>
  <c r="G165" i="8"/>
  <c r="G165" i="9"/>
  <c r="G165" i="10"/>
  <c r="J177" i="8"/>
  <c r="J177" i="9"/>
  <c r="J177" i="10"/>
  <c r="Q171" i="9"/>
  <c r="Q171" i="10"/>
  <c r="Q171" i="8"/>
  <c r="H84" i="9"/>
  <c r="H84" i="8"/>
  <c r="H84" i="10"/>
  <c r="Q202" i="8"/>
  <c r="Q202" i="9"/>
  <c r="Q202" i="10"/>
  <c r="G95" i="9"/>
  <c r="G95" i="10"/>
  <c r="G95" i="8"/>
  <c r="J50" i="10"/>
  <c r="J415" i="10" s="1"/>
  <c r="J50" i="8"/>
  <c r="J415" i="8" s="1"/>
  <c r="J50" i="9"/>
  <c r="J415" i="9" s="1"/>
  <c r="O191" i="10"/>
  <c r="O556" i="10" s="1"/>
  <c r="O191" i="9"/>
  <c r="O556" i="9" s="1"/>
  <c r="O191" i="8"/>
  <c r="O556" i="8" s="1"/>
  <c r="H51" i="8"/>
  <c r="H416" i="8" s="1"/>
  <c r="H51" i="9"/>
  <c r="H416" i="9" s="1"/>
  <c r="H51" i="10"/>
  <c r="H416" i="10" s="1"/>
  <c r="N151" i="8"/>
  <c r="N516" i="8" s="1"/>
  <c r="N151" i="10"/>
  <c r="N516" i="10" s="1"/>
  <c r="N151" i="9"/>
  <c r="N516" i="9" s="1"/>
  <c r="I205" i="10"/>
  <c r="I205" i="9"/>
  <c r="I205" i="8"/>
  <c r="H161" i="9"/>
  <c r="H526" i="9" s="1"/>
  <c r="H161" i="8"/>
  <c r="H526" i="8" s="1"/>
  <c r="H161" i="10"/>
  <c r="H526" i="10" s="1"/>
  <c r="O204" i="9"/>
  <c r="O204" i="8"/>
  <c r="O204" i="10"/>
  <c r="M93" i="10"/>
  <c r="M458" i="10" s="1"/>
  <c r="M93" i="8"/>
  <c r="M458" i="8" s="1"/>
  <c r="M93" i="9"/>
  <c r="M458" i="9" s="1"/>
  <c r="L150" i="9"/>
  <c r="L150" i="8"/>
  <c r="L150" i="10"/>
  <c r="I203" i="8"/>
  <c r="I568" i="8" s="1"/>
  <c r="I203" i="9"/>
  <c r="I568" i="9" s="1"/>
  <c r="I203" i="10"/>
  <c r="I568" i="10" s="1"/>
  <c r="H59" i="10"/>
  <c r="H59" i="8"/>
  <c r="H59" i="9"/>
  <c r="H424" i="9" s="1"/>
  <c r="G160" i="9"/>
  <c r="G160" i="10"/>
  <c r="G160" i="8"/>
  <c r="P202" i="9"/>
  <c r="P202" i="10"/>
  <c r="P202" i="8"/>
  <c r="H149" i="8"/>
  <c r="H149" i="10"/>
  <c r="H149" i="9"/>
  <c r="R182" i="10"/>
  <c r="R547" i="10" s="1"/>
  <c r="R182" i="9"/>
  <c r="R547" i="9" s="1"/>
  <c r="R182" i="8"/>
  <c r="R547" i="8" s="1"/>
  <c r="G57" i="8"/>
  <c r="G422" i="8" s="1"/>
  <c r="G57" i="9"/>
  <c r="G422" i="9" s="1"/>
  <c r="G57" i="10"/>
  <c r="G422" i="10" s="1"/>
  <c r="Q199" i="9"/>
  <c r="Q564" i="9" s="1"/>
  <c r="Q199" i="10"/>
  <c r="Q564" i="10" s="1"/>
  <c r="Q199" i="8"/>
  <c r="Q564" i="8" s="1"/>
  <c r="O56" i="10"/>
  <c r="O421" i="10" s="1"/>
  <c r="O56" i="8"/>
  <c r="O421" i="8" s="1"/>
  <c r="O56" i="9"/>
  <c r="O421" i="9" s="1"/>
  <c r="P116" i="8"/>
  <c r="P116" i="10"/>
  <c r="P116" i="9"/>
  <c r="Q108" i="10"/>
  <c r="Q108" i="9"/>
  <c r="Q108" i="8"/>
  <c r="P117" i="10"/>
  <c r="P117" i="9"/>
  <c r="P117" i="8"/>
  <c r="G120" i="8"/>
  <c r="G120" i="10"/>
  <c r="G120" i="9"/>
  <c r="P128" i="8"/>
  <c r="P128" i="9"/>
  <c r="P128" i="10"/>
  <c r="G133" i="9"/>
  <c r="G133" i="10"/>
  <c r="G133" i="8"/>
  <c r="G106" i="9"/>
  <c r="G106" i="8"/>
  <c r="G106" i="10"/>
  <c r="P109" i="8"/>
  <c r="P109" i="9"/>
  <c r="P109" i="10"/>
  <c r="Q112" i="8"/>
  <c r="Q112" i="10"/>
  <c r="Q112" i="9"/>
  <c r="R112" i="9"/>
  <c r="R112" i="8"/>
  <c r="R112" i="10"/>
  <c r="G113" i="8"/>
  <c r="G113" i="9"/>
  <c r="G113" i="10"/>
  <c r="H131" i="9"/>
  <c r="H131" i="8"/>
  <c r="H131" i="10"/>
  <c r="H119" i="10"/>
  <c r="H119" i="8"/>
  <c r="H119" i="9"/>
  <c r="H107" i="8"/>
  <c r="H107" i="9"/>
  <c r="H107" i="10"/>
  <c r="I134" i="10"/>
  <c r="I134" i="8"/>
  <c r="I134" i="9"/>
  <c r="I122" i="10"/>
  <c r="I122" i="8"/>
  <c r="I122" i="9"/>
  <c r="I110" i="10"/>
  <c r="I110" i="8"/>
  <c r="I110" i="9"/>
  <c r="J132" i="10"/>
  <c r="J132" i="8"/>
  <c r="J132" i="9"/>
  <c r="K133" i="10"/>
  <c r="K133" i="9"/>
  <c r="K133" i="8"/>
  <c r="K121" i="9"/>
  <c r="K121" i="8"/>
  <c r="K121" i="10"/>
  <c r="K109" i="8"/>
  <c r="K109" i="10"/>
  <c r="K109" i="9"/>
  <c r="J124" i="8"/>
  <c r="J124" i="9"/>
  <c r="J124" i="10"/>
  <c r="L131" i="8"/>
  <c r="L131" i="10"/>
  <c r="L131" i="9"/>
  <c r="L119" i="8"/>
  <c r="L119" i="9"/>
  <c r="L119" i="10"/>
  <c r="L107" i="8"/>
  <c r="L107" i="10"/>
  <c r="L107" i="9"/>
  <c r="J117" i="10"/>
  <c r="J117" i="8"/>
  <c r="J117" i="9"/>
  <c r="M129" i="10"/>
  <c r="M129" i="8"/>
  <c r="M129" i="9"/>
  <c r="M117" i="10"/>
  <c r="M117" i="8"/>
  <c r="M117" i="9"/>
  <c r="M105" i="10"/>
  <c r="M105" i="8"/>
  <c r="M105" i="9"/>
  <c r="J109" i="10"/>
  <c r="J109" i="8"/>
  <c r="J109" i="9"/>
  <c r="N129" i="8"/>
  <c r="N129" i="10"/>
  <c r="N129" i="9"/>
  <c r="N117" i="8"/>
  <c r="N117" i="9"/>
  <c r="N117" i="10"/>
  <c r="N105" i="8"/>
  <c r="N105" i="10"/>
  <c r="N105" i="9"/>
  <c r="J106" i="9"/>
  <c r="J106" i="10"/>
  <c r="J106" i="8"/>
  <c r="O128" i="10"/>
  <c r="O128" i="9"/>
  <c r="O128" i="8"/>
  <c r="O116" i="10"/>
  <c r="O116" i="8"/>
  <c r="O116" i="9"/>
  <c r="O104" i="10"/>
  <c r="O104" i="8"/>
  <c r="O104" i="9"/>
  <c r="K140" i="9"/>
  <c r="K505" i="9" s="1"/>
  <c r="K140" i="8"/>
  <c r="K505" i="8" s="1"/>
  <c r="K140" i="10"/>
  <c r="K505" i="10" s="1"/>
  <c r="R173" i="8"/>
  <c r="R173" i="10"/>
  <c r="R173" i="9"/>
  <c r="R60" i="9"/>
  <c r="R425" i="9" s="1"/>
  <c r="R60" i="8"/>
  <c r="R425" i="8" s="1"/>
  <c r="R60" i="10"/>
  <c r="R425" i="10" s="1"/>
  <c r="Q82" i="8"/>
  <c r="Q447" i="8" s="1"/>
  <c r="Q82" i="10"/>
  <c r="Q447" i="10" s="1"/>
  <c r="Q82" i="9"/>
  <c r="Q447" i="9" s="1"/>
  <c r="G139" i="9"/>
  <c r="G504" i="9" s="1"/>
  <c r="G139" i="8"/>
  <c r="G504" i="8" s="1"/>
  <c r="G139" i="10"/>
  <c r="G504" i="10" s="1"/>
  <c r="R215" i="9"/>
  <c r="R215" i="10"/>
  <c r="R215" i="8"/>
  <c r="O138" i="9"/>
  <c r="O138" i="8"/>
  <c r="O138" i="10"/>
  <c r="J214" i="10"/>
  <c r="J214" i="9"/>
  <c r="J214" i="8"/>
  <c r="N170" i="10"/>
  <c r="N535" i="10" s="1"/>
  <c r="N170" i="9"/>
  <c r="N535" i="9" s="1"/>
  <c r="N170" i="8"/>
  <c r="N535" i="8" s="1"/>
  <c r="K78" i="10"/>
  <c r="K443" i="10" s="1"/>
  <c r="K78" i="9"/>
  <c r="K443" i="9" s="1"/>
  <c r="K78" i="8"/>
  <c r="K443" i="8" s="1"/>
  <c r="J146" i="9"/>
  <c r="J511" i="9" s="1"/>
  <c r="J146" i="10"/>
  <c r="J511" i="10" s="1"/>
  <c r="J146" i="8"/>
  <c r="J511" i="8" s="1"/>
  <c r="I179" i="9"/>
  <c r="I544" i="9" s="1"/>
  <c r="I179" i="8"/>
  <c r="I544" i="8" s="1"/>
  <c r="I179" i="10"/>
  <c r="I544" i="10" s="1"/>
  <c r="H197" i="10"/>
  <c r="H562" i="10" s="1"/>
  <c r="H197" i="9"/>
  <c r="H562" i="9" s="1"/>
  <c r="H197" i="8"/>
  <c r="H562" i="8" s="1"/>
  <c r="P192" i="9"/>
  <c r="P192" i="8"/>
  <c r="P192" i="10"/>
  <c r="R70" i="10"/>
  <c r="R435" i="10" s="1"/>
  <c r="R70" i="9"/>
  <c r="R435" i="9" s="1"/>
  <c r="R70" i="8"/>
  <c r="R435" i="8" s="1"/>
  <c r="R183" i="10"/>
  <c r="R548" i="10" s="1"/>
  <c r="R183" i="9"/>
  <c r="R548" i="9" s="1"/>
  <c r="R183" i="8"/>
  <c r="R548" i="8" s="1"/>
  <c r="O92" i="9"/>
  <c r="O457" i="9" s="1"/>
  <c r="O92" i="8"/>
  <c r="O457" i="8" s="1"/>
  <c r="O92" i="10"/>
  <c r="O457" i="10" s="1"/>
  <c r="O201" i="9"/>
  <c r="O201" i="10"/>
  <c r="O201" i="8"/>
  <c r="J90" i="10"/>
  <c r="J455" i="10" s="1"/>
  <c r="J90" i="9"/>
  <c r="J455" i="9" s="1"/>
  <c r="J90" i="8"/>
  <c r="J455" i="8" s="1"/>
  <c r="N147" i="8"/>
  <c r="N147" i="10"/>
  <c r="N147" i="9"/>
  <c r="M180" i="10"/>
  <c r="M545" i="10" s="1"/>
  <c r="M180" i="9"/>
  <c r="M545" i="9" s="1"/>
  <c r="M180" i="8"/>
  <c r="M545" i="8" s="1"/>
  <c r="L89" i="8"/>
  <c r="L454" i="8" s="1"/>
  <c r="L89" i="9"/>
  <c r="L454" i="9" s="1"/>
  <c r="L89" i="10"/>
  <c r="L454" i="10" s="1"/>
  <c r="K156" i="9"/>
  <c r="K156" i="8"/>
  <c r="K156" i="10"/>
  <c r="I189" i="9"/>
  <c r="I189" i="10"/>
  <c r="I189" i="8"/>
  <c r="H65" i="9"/>
  <c r="H430" i="9" s="1"/>
  <c r="H65" i="10"/>
  <c r="H430" i="10" s="1"/>
  <c r="H65" i="8"/>
  <c r="H430" i="8" s="1"/>
  <c r="G58" i="9"/>
  <c r="G58" i="10"/>
  <c r="G58" i="8"/>
  <c r="R213" i="9"/>
  <c r="R578" i="9" s="1"/>
  <c r="R213" i="8"/>
  <c r="R578" i="8" s="1"/>
  <c r="R213" i="10"/>
  <c r="R578" i="10" s="1"/>
  <c r="P67" i="8"/>
  <c r="P432" i="8" s="1"/>
  <c r="P67" i="10"/>
  <c r="P432" i="10" s="1"/>
  <c r="P67" i="9"/>
  <c r="P432" i="9" s="1"/>
  <c r="H211" i="8"/>
  <c r="H576" i="8" s="1"/>
  <c r="H211" i="9"/>
  <c r="H576" i="9" s="1"/>
  <c r="H211" i="10"/>
  <c r="H576" i="10" s="1"/>
  <c r="O66" i="10"/>
  <c r="O431" i="10" s="1"/>
  <c r="O66" i="9"/>
  <c r="O431" i="9" s="1"/>
  <c r="O66" i="8"/>
  <c r="O431" i="8" s="1"/>
  <c r="N210" i="9"/>
  <c r="N575" i="9" s="1"/>
  <c r="N210" i="10"/>
  <c r="N575" i="10" s="1"/>
  <c r="N210" i="8"/>
  <c r="N575" i="8" s="1"/>
  <c r="M88" i="10"/>
  <c r="M453" i="10" s="1"/>
  <c r="M88" i="9"/>
  <c r="M453" i="9" s="1"/>
  <c r="M88" i="8"/>
  <c r="M453" i="8" s="1"/>
  <c r="M155" i="10"/>
  <c r="M520" i="10" s="1"/>
  <c r="M155" i="9"/>
  <c r="M520" i="9" s="1"/>
  <c r="M155" i="8"/>
  <c r="M520" i="8" s="1"/>
  <c r="J178" i="10"/>
  <c r="J543" i="10" s="1"/>
  <c r="J178" i="9"/>
  <c r="J543" i="9" s="1"/>
  <c r="J178" i="8"/>
  <c r="J543" i="8" s="1"/>
  <c r="J68" i="10"/>
  <c r="J433" i="10" s="1"/>
  <c r="J68" i="9"/>
  <c r="J433" i="9" s="1"/>
  <c r="J68" i="8"/>
  <c r="J433" i="8" s="1"/>
  <c r="I80" i="9"/>
  <c r="I445" i="9" s="1"/>
  <c r="I80" i="8"/>
  <c r="I445" i="8" s="1"/>
  <c r="I80" i="10"/>
  <c r="I445" i="10" s="1"/>
  <c r="I91" i="10"/>
  <c r="I456" i="10" s="1"/>
  <c r="I91" i="9"/>
  <c r="I456" i="9" s="1"/>
  <c r="I91" i="8"/>
  <c r="I456" i="8" s="1"/>
  <c r="R148" i="10"/>
  <c r="R148" i="9"/>
  <c r="R148" i="8"/>
  <c r="Q158" i="8"/>
  <c r="Q523" i="8" s="1"/>
  <c r="Q158" i="9"/>
  <c r="Q523" i="9" s="1"/>
  <c r="Q158" i="10"/>
  <c r="Q523" i="10" s="1"/>
  <c r="R169" i="10"/>
  <c r="R534" i="10" s="1"/>
  <c r="R169" i="9"/>
  <c r="R534" i="9" s="1"/>
  <c r="R169" i="8"/>
  <c r="R534" i="8" s="1"/>
  <c r="Q181" i="10"/>
  <c r="Q546" i="10" s="1"/>
  <c r="Q181" i="9"/>
  <c r="Q546" i="9" s="1"/>
  <c r="Q181" i="8"/>
  <c r="Q546" i="8" s="1"/>
  <c r="Q190" i="10"/>
  <c r="Q555" i="10" s="1"/>
  <c r="Q190" i="8"/>
  <c r="Q555" i="8" s="1"/>
  <c r="Q190" i="9"/>
  <c r="Q555" i="9" s="1"/>
  <c r="O200" i="10"/>
  <c r="O565" i="10" s="1"/>
  <c r="O200" i="8"/>
  <c r="O565" i="8" s="1"/>
  <c r="O200" i="9"/>
  <c r="O565" i="9" s="1"/>
  <c r="N212" i="9"/>
  <c r="N577" i="9" s="1"/>
  <c r="N212" i="10"/>
  <c r="N577" i="10" s="1"/>
  <c r="N212" i="8"/>
  <c r="N577" i="8" s="1"/>
  <c r="M79" i="10"/>
  <c r="M444" i="10" s="1"/>
  <c r="M79" i="9"/>
  <c r="M444" i="9" s="1"/>
  <c r="M79" i="8"/>
  <c r="M444" i="8" s="1"/>
  <c r="L157" i="9"/>
  <c r="L157" i="10"/>
  <c r="L157" i="8"/>
  <c r="L198" i="9"/>
  <c r="L563" i="9" s="1"/>
  <c r="L198" i="10"/>
  <c r="L563" i="10" s="1"/>
  <c r="L198" i="8"/>
  <c r="L563" i="8" s="1"/>
  <c r="K77" i="8"/>
  <c r="K442" i="8" s="1"/>
  <c r="K77" i="10"/>
  <c r="K442" i="10" s="1"/>
  <c r="K77" i="9"/>
  <c r="K442" i="9" s="1"/>
  <c r="I145" i="9"/>
  <c r="I145" i="8"/>
  <c r="I145" i="10"/>
  <c r="R188" i="8"/>
  <c r="R188" i="10"/>
  <c r="R188" i="9"/>
  <c r="R54" i="8"/>
  <c r="R54" i="9"/>
  <c r="R54" i="10"/>
  <c r="R53" i="9"/>
  <c r="R418" i="9" s="1"/>
  <c r="R53" i="10"/>
  <c r="R418" i="10" s="1"/>
  <c r="R53" i="8"/>
  <c r="R418" i="8" s="1"/>
  <c r="Q64" i="8"/>
  <c r="Q429" i="8" s="1"/>
  <c r="Q64" i="9"/>
  <c r="Q429" i="9" s="1"/>
  <c r="Q64" i="10"/>
  <c r="Q429" i="10" s="1"/>
  <c r="P76" i="8"/>
  <c r="P441" i="8" s="1"/>
  <c r="P76" i="9"/>
  <c r="P441" i="9" s="1"/>
  <c r="P76" i="10"/>
  <c r="P441" i="10" s="1"/>
  <c r="O87" i="10"/>
  <c r="O452" i="10" s="1"/>
  <c r="O87" i="8"/>
  <c r="O452" i="8" s="1"/>
  <c r="O87" i="9"/>
  <c r="O452" i="9" s="1"/>
  <c r="N63" i="8"/>
  <c r="N428" i="8" s="1"/>
  <c r="N63" i="9"/>
  <c r="N428" i="9" s="1"/>
  <c r="N63" i="10"/>
  <c r="N428" i="10" s="1"/>
  <c r="M75" i="10"/>
  <c r="M440" i="10" s="1"/>
  <c r="M75" i="9"/>
  <c r="M440" i="9" s="1"/>
  <c r="M75" i="8"/>
  <c r="M440" i="8" s="1"/>
  <c r="M86" i="10"/>
  <c r="M451" i="10" s="1"/>
  <c r="M86" i="9"/>
  <c r="M451" i="9" s="1"/>
  <c r="M86" i="8"/>
  <c r="M451" i="8" s="1"/>
  <c r="K97" i="8"/>
  <c r="K97" i="9"/>
  <c r="K97" i="10"/>
  <c r="K96" i="9"/>
  <c r="K96" i="8"/>
  <c r="K96" i="10"/>
  <c r="I144" i="9"/>
  <c r="I509" i="9" s="1"/>
  <c r="I144" i="8"/>
  <c r="I509" i="8" s="1"/>
  <c r="I144" i="10"/>
  <c r="I509" i="10" s="1"/>
  <c r="R154" i="8"/>
  <c r="R519" i="8" s="1"/>
  <c r="R154" i="10"/>
  <c r="R519" i="10" s="1"/>
  <c r="R154" i="9"/>
  <c r="R519" i="9" s="1"/>
  <c r="P143" i="10"/>
  <c r="P508" i="10" s="1"/>
  <c r="P143" i="9"/>
  <c r="P508" i="9" s="1"/>
  <c r="P143" i="8"/>
  <c r="P508" i="8" s="1"/>
  <c r="Q153" i="9"/>
  <c r="Q518" i="9" s="1"/>
  <c r="Q153" i="10"/>
  <c r="Q518" i="10" s="1"/>
  <c r="Q153" i="8"/>
  <c r="Q518" i="8" s="1"/>
  <c r="P165" i="8"/>
  <c r="P165" i="9"/>
  <c r="P165" i="10"/>
  <c r="O176" i="10"/>
  <c r="O541" i="10" s="1"/>
  <c r="O176" i="9"/>
  <c r="O176" i="8"/>
  <c r="N187" i="10"/>
  <c r="N552" i="10" s="1"/>
  <c r="N187" i="9"/>
  <c r="N552" i="9" s="1"/>
  <c r="N187" i="8"/>
  <c r="N552" i="8" s="1"/>
  <c r="J208" i="10"/>
  <c r="J208" i="9"/>
  <c r="J208" i="8"/>
  <c r="J207" i="10"/>
  <c r="J207" i="9"/>
  <c r="J207" i="8"/>
  <c r="L177" i="8"/>
  <c r="L177" i="9"/>
  <c r="L177" i="10"/>
  <c r="J164" i="10"/>
  <c r="J164" i="9"/>
  <c r="J164" i="8"/>
  <c r="I196" i="10"/>
  <c r="I561" i="10" s="1"/>
  <c r="I196" i="8"/>
  <c r="I561" i="8" s="1"/>
  <c r="I196" i="9"/>
  <c r="I561" i="9" s="1"/>
  <c r="R195" i="10"/>
  <c r="R560" i="10" s="1"/>
  <c r="R195" i="9"/>
  <c r="R560" i="9" s="1"/>
  <c r="R195" i="8"/>
  <c r="R560" i="8" s="1"/>
  <c r="J113" i="10"/>
  <c r="J113" i="9"/>
  <c r="J113" i="8"/>
  <c r="M127" i="10"/>
  <c r="M127" i="8"/>
  <c r="M127" i="9"/>
  <c r="N127" i="10"/>
  <c r="N127" i="8"/>
  <c r="N127" i="9"/>
  <c r="O126" i="9"/>
  <c r="O126" i="8"/>
  <c r="O126" i="10"/>
  <c r="H215" i="10"/>
  <c r="H215" i="8"/>
  <c r="H215" i="9"/>
  <c r="O170" i="10"/>
  <c r="O535" i="10" s="1"/>
  <c r="O170" i="8"/>
  <c r="O535" i="8" s="1"/>
  <c r="O170" i="9"/>
  <c r="O535" i="9" s="1"/>
  <c r="K179" i="9"/>
  <c r="K544" i="9" s="1"/>
  <c r="K179" i="8"/>
  <c r="K544" i="8" s="1"/>
  <c r="K179" i="10"/>
  <c r="K544" i="10" s="1"/>
  <c r="Q201" i="8"/>
  <c r="Q201" i="10"/>
  <c r="Q201" i="9"/>
  <c r="J180" i="9"/>
  <c r="J545" i="9" s="1"/>
  <c r="J180" i="10"/>
  <c r="J545" i="10" s="1"/>
  <c r="J180" i="8"/>
  <c r="J545" i="8" s="1"/>
  <c r="H213" i="8"/>
  <c r="H578" i="8" s="1"/>
  <c r="H213" i="9"/>
  <c r="H578" i="9" s="1"/>
  <c r="H213" i="10"/>
  <c r="H578" i="10" s="1"/>
  <c r="G210" i="8"/>
  <c r="G575" i="8" s="1"/>
  <c r="G210" i="9"/>
  <c r="G575" i="9" s="1"/>
  <c r="G210" i="10"/>
  <c r="G575" i="10" s="1"/>
  <c r="M178" i="10"/>
  <c r="M543" i="10" s="1"/>
  <c r="M178" i="9"/>
  <c r="M543" i="9" s="1"/>
  <c r="M178" i="8"/>
  <c r="M543" i="8" s="1"/>
  <c r="K148" i="8"/>
  <c r="K148" i="10"/>
  <c r="K148" i="9"/>
  <c r="P190" i="8"/>
  <c r="P555" i="8" s="1"/>
  <c r="P190" i="9"/>
  <c r="P555" i="9" s="1"/>
  <c r="P190" i="10"/>
  <c r="P555" i="10" s="1"/>
  <c r="O79" i="10"/>
  <c r="O444" i="10" s="1"/>
  <c r="O79" i="9"/>
  <c r="O444" i="9" s="1"/>
  <c r="O79" i="8"/>
  <c r="O444" i="8" s="1"/>
  <c r="K188" i="9"/>
  <c r="K188" i="8"/>
  <c r="K188" i="10"/>
  <c r="P63" i="8"/>
  <c r="P428" i="8" s="1"/>
  <c r="P63" i="10"/>
  <c r="P428" i="10" s="1"/>
  <c r="P63" i="9"/>
  <c r="P428" i="9" s="1"/>
  <c r="J144" i="10"/>
  <c r="J509" i="10" s="1"/>
  <c r="J144" i="9"/>
  <c r="J509" i="9" s="1"/>
  <c r="J144" i="8"/>
  <c r="J509" i="8" s="1"/>
  <c r="L164" i="8"/>
  <c r="L529" i="8" s="1"/>
  <c r="L164" i="10"/>
  <c r="L164" i="9"/>
  <c r="I62" i="10"/>
  <c r="I427" i="10" s="1"/>
  <c r="I62" i="8"/>
  <c r="I427" i="8" s="1"/>
  <c r="I62" i="9"/>
  <c r="I427" i="9" s="1"/>
  <c r="Q152" i="8"/>
  <c r="Q517" i="8" s="1"/>
  <c r="Q152" i="9"/>
  <c r="Q517" i="9" s="1"/>
  <c r="Q152" i="10"/>
  <c r="Q517" i="10" s="1"/>
  <c r="J206" i="8"/>
  <c r="J206" i="10"/>
  <c r="J206" i="9"/>
  <c r="N98" i="8"/>
  <c r="N463" i="8" s="1"/>
  <c r="N98" i="9"/>
  <c r="N463" i="9" s="1"/>
  <c r="N98" i="10"/>
  <c r="N463" i="10" s="1"/>
  <c r="L209" i="8"/>
  <c r="L574" i="8" s="1"/>
  <c r="L209" i="9"/>
  <c r="L574" i="9" s="1"/>
  <c r="L209" i="10"/>
  <c r="L574" i="10" s="1"/>
  <c r="Q94" i="10"/>
  <c r="Q459" i="10" s="1"/>
  <c r="Q94" i="8"/>
  <c r="Q459" i="8" s="1"/>
  <c r="Q94" i="9"/>
  <c r="Q459" i="9" s="1"/>
  <c r="N162" i="8"/>
  <c r="N527" i="8" s="1"/>
  <c r="N162" i="9"/>
  <c r="N527" i="9" s="1"/>
  <c r="N162" i="10"/>
  <c r="N527" i="10" s="1"/>
  <c r="L193" i="8"/>
  <c r="L193" i="9"/>
  <c r="L193" i="10"/>
  <c r="Q204" i="10"/>
  <c r="Q204" i="9"/>
  <c r="Q204" i="8"/>
  <c r="O216" i="10"/>
  <c r="O216" i="8"/>
  <c r="O216" i="9"/>
  <c r="O581" i="9" s="1"/>
  <c r="M172" i="10"/>
  <c r="M537" i="10" s="1"/>
  <c r="M172" i="9"/>
  <c r="M172" i="8"/>
  <c r="P57" i="8"/>
  <c r="P422" i="8" s="1"/>
  <c r="P57" i="10"/>
  <c r="P422" i="10" s="1"/>
  <c r="P57" i="9"/>
  <c r="P422" i="9" s="1"/>
  <c r="Q85" i="8"/>
  <c r="Q85" i="10"/>
  <c r="Q85" i="9"/>
  <c r="G84" i="9"/>
  <c r="G84" i="8"/>
  <c r="G84" i="10"/>
  <c r="K193" i="9"/>
  <c r="K558" i="9" s="1"/>
  <c r="K193" i="8"/>
  <c r="K193" i="10"/>
  <c r="N55" i="8"/>
  <c r="N55" i="9"/>
  <c r="N55" i="10"/>
  <c r="M175" i="10"/>
  <c r="M540" i="10" s="1"/>
  <c r="M175" i="8"/>
  <c r="M540" i="8" s="1"/>
  <c r="M175" i="9"/>
  <c r="M540" i="9" s="1"/>
  <c r="G50" i="9"/>
  <c r="G415" i="9" s="1"/>
  <c r="G50" i="8"/>
  <c r="G415" i="8" s="1"/>
  <c r="G50" i="10"/>
  <c r="G415" i="10" s="1"/>
  <c r="Q69" i="10"/>
  <c r="Q434" i="10" s="1"/>
  <c r="Q69" i="8"/>
  <c r="Q434" i="8" s="1"/>
  <c r="Q69" i="9"/>
  <c r="Q434" i="9" s="1"/>
  <c r="M168" i="10"/>
  <c r="M533" i="10" s="1"/>
  <c r="M168" i="9"/>
  <c r="M533" i="9" s="1"/>
  <c r="M168" i="8"/>
  <c r="M533" i="8" s="1"/>
  <c r="R51" i="9"/>
  <c r="R416" i="9" s="1"/>
  <c r="R51" i="8"/>
  <c r="R416" i="8" s="1"/>
  <c r="R51" i="10"/>
  <c r="R416" i="10" s="1"/>
  <c r="N141" i="8"/>
  <c r="N141" i="10"/>
  <c r="N141" i="9"/>
  <c r="M162" i="10"/>
  <c r="M527" i="10" s="1"/>
  <c r="M162" i="9"/>
  <c r="M527" i="9" s="1"/>
  <c r="M162" i="8"/>
  <c r="M527" i="8" s="1"/>
  <c r="K174" i="9"/>
  <c r="K174" i="8"/>
  <c r="K174" i="10"/>
  <c r="K186" i="8"/>
  <c r="K551" i="8" s="1"/>
  <c r="K186" i="10"/>
  <c r="K551" i="10" s="1"/>
  <c r="K186" i="9"/>
  <c r="K551" i="9" s="1"/>
  <c r="I193" i="10"/>
  <c r="I193" i="8"/>
  <c r="I193" i="9"/>
  <c r="P205" i="9"/>
  <c r="P205" i="10"/>
  <c r="P570" i="10" s="1"/>
  <c r="P205" i="8"/>
  <c r="G72" i="9"/>
  <c r="G437" i="9" s="1"/>
  <c r="G72" i="10"/>
  <c r="G437" i="10" s="1"/>
  <c r="G72" i="8"/>
  <c r="G437" i="8" s="1"/>
  <c r="R83" i="8"/>
  <c r="R448" i="8" s="1"/>
  <c r="R83" i="10"/>
  <c r="R448" i="10" s="1"/>
  <c r="R83" i="9"/>
  <c r="R448" i="9" s="1"/>
  <c r="G161" i="9"/>
  <c r="G526" i="9" s="1"/>
  <c r="G161" i="8"/>
  <c r="G526" i="8" s="1"/>
  <c r="G161" i="10"/>
  <c r="G526" i="10" s="1"/>
  <c r="O185" i="10"/>
  <c r="O550" i="10" s="1"/>
  <c r="O185" i="8"/>
  <c r="O550" i="8" s="1"/>
  <c r="O185" i="9"/>
  <c r="O550" i="9" s="1"/>
  <c r="M216" i="9"/>
  <c r="M581" i="9" s="1"/>
  <c r="M216" i="10"/>
  <c r="M581" i="10" s="1"/>
  <c r="M216" i="8"/>
  <c r="N71" i="8"/>
  <c r="N436" i="8" s="1"/>
  <c r="N71" i="10"/>
  <c r="N436" i="10" s="1"/>
  <c r="N71" i="9"/>
  <c r="N436" i="9" s="1"/>
  <c r="L93" i="8"/>
  <c r="L458" i="8" s="1"/>
  <c r="L93" i="9"/>
  <c r="L458" i="9" s="1"/>
  <c r="L93" i="10"/>
  <c r="L458" i="10" s="1"/>
  <c r="K150" i="9"/>
  <c r="K150" i="10"/>
  <c r="K150" i="8"/>
  <c r="K172" i="8"/>
  <c r="K172" i="10"/>
  <c r="K172" i="9"/>
  <c r="I184" i="9"/>
  <c r="I549" i="9" s="1"/>
  <c r="I184" i="8"/>
  <c r="I549" i="8" s="1"/>
  <c r="I184" i="10"/>
  <c r="I549" i="10" s="1"/>
  <c r="Q203" i="9"/>
  <c r="Q568" i="9" s="1"/>
  <c r="Q203" i="10"/>
  <c r="Q568" i="10" s="1"/>
  <c r="Q203" i="8"/>
  <c r="Q568" i="8" s="1"/>
  <c r="R59" i="9"/>
  <c r="R59" i="10"/>
  <c r="R59" i="8"/>
  <c r="R160" i="10"/>
  <c r="R160" i="9"/>
  <c r="R160" i="8"/>
  <c r="H202" i="9"/>
  <c r="H202" i="8"/>
  <c r="H202" i="10"/>
  <c r="G149" i="10"/>
  <c r="G149" i="9"/>
  <c r="G149" i="8"/>
  <c r="H182" i="9"/>
  <c r="H547" i="9" s="1"/>
  <c r="H182" i="10"/>
  <c r="H547" i="10" s="1"/>
  <c r="H182" i="8"/>
  <c r="H547" i="8" s="1"/>
  <c r="O57" i="9"/>
  <c r="O422" i="9" s="1"/>
  <c r="O57" i="8"/>
  <c r="O422" i="8" s="1"/>
  <c r="O57" i="10"/>
  <c r="O422" i="10" s="1"/>
  <c r="O199" i="10"/>
  <c r="O564" i="10" s="1"/>
  <c r="O199" i="9"/>
  <c r="O564" i="9" s="1"/>
  <c r="O199" i="8"/>
  <c r="O564" i="8" s="1"/>
  <c r="N56" i="8"/>
  <c r="N421" i="8" s="1"/>
  <c r="N56" i="9"/>
  <c r="N421" i="9" s="1"/>
  <c r="N56" i="10"/>
  <c r="N421" i="10" s="1"/>
  <c r="M55" i="10"/>
  <c r="M55" i="9"/>
  <c r="M55" i="8"/>
  <c r="Q131" i="10"/>
  <c r="Q131" i="9"/>
  <c r="Q131" i="8"/>
  <c r="Q119" i="9"/>
  <c r="Q119" i="10"/>
  <c r="Q119" i="8"/>
  <c r="G126" i="9"/>
  <c r="G126" i="10"/>
  <c r="G126" i="8"/>
  <c r="P102" i="10"/>
  <c r="P467" i="10" s="1"/>
  <c r="P102" i="9"/>
  <c r="P467" i="9" s="1"/>
  <c r="P102" i="8"/>
  <c r="P467" i="8" s="1"/>
  <c r="R101" i="9"/>
  <c r="R466" i="9" s="1"/>
  <c r="R101" i="8"/>
  <c r="R466" i="8" s="1"/>
  <c r="R101" i="10"/>
  <c r="R466" i="10" s="1"/>
  <c r="R119" i="9"/>
  <c r="R119" i="8"/>
  <c r="R119" i="10"/>
  <c r="Q132" i="9"/>
  <c r="Q132" i="8"/>
  <c r="Q132" i="10"/>
  <c r="R102" i="9"/>
  <c r="R467" i="9" s="1"/>
  <c r="R102" i="8"/>
  <c r="R467" i="8" s="1"/>
  <c r="R102" i="10"/>
  <c r="R467" i="10" s="1"/>
  <c r="G112" i="9"/>
  <c r="G112" i="8"/>
  <c r="G112" i="10"/>
  <c r="P112" i="9"/>
  <c r="P112" i="10"/>
  <c r="P112" i="8"/>
  <c r="Q115" i="10"/>
  <c r="Q115" i="8"/>
  <c r="Q115" i="9"/>
  <c r="R115" i="8"/>
  <c r="R115" i="10"/>
  <c r="R115" i="9"/>
  <c r="G116" i="10"/>
  <c r="G116" i="8"/>
  <c r="G116" i="9"/>
  <c r="H132" i="8"/>
  <c r="H132" i="9"/>
  <c r="H132" i="10"/>
  <c r="H120" i="8"/>
  <c r="H120" i="9"/>
  <c r="H120" i="10"/>
  <c r="H108" i="8"/>
  <c r="H108" i="9"/>
  <c r="H108" i="10"/>
  <c r="I135" i="8"/>
  <c r="I135" i="10"/>
  <c r="I135" i="9"/>
  <c r="I123" i="9"/>
  <c r="I123" i="8"/>
  <c r="I123" i="10"/>
  <c r="I111" i="9"/>
  <c r="I111" i="8"/>
  <c r="I111" i="10"/>
  <c r="J137" i="9"/>
  <c r="J137" i="8"/>
  <c r="J137" i="10"/>
  <c r="K134" i="9"/>
  <c r="K134" i="8"/>
  <c r="K134" i="10"/>
  <c r="K122" i="9"/>
  <c r="K122" i="10"/>
  <c r="K122" i="8"/>
  <c r="K110" i="9"/>
  <c r="K110" i="8"/>
  <c r="K110" i="10"/>
  <c r="J129" i="10"/>
  <c r="J129" i="9"/>
  <c r="J129" i="8"/>
  <c r="L132" i="8"/>
  <c r="L132" i="10"/>
  <c r="L132" i="9"/>
  <c r="L120" i="8"/>
  <c r="L120" i="9"/>
  <c r="L120" i="10"/>
  <c r="L108" i="8"/>
  <c r="L108" i="10"/>
  <c r="L108" i="9"/>
  <c r="J123" i="10"/>
  <c r="J123" i="9"/>
  <c r="J123" i="8"/>
  <c r="M130" i="10"/>
  <c r="M130" i="9"/>
  <c r="M130" i="8"/>
  <c r="M118" i="10"/>
  <c r="M118" i="9"/>
  <c r="M118" i="8"/>
  <c r="M106" i="10"/>
  <c r="M106" i="9"/>
  <c r="M106" i="8"/>
  <c r="J114" i="10"/>
  <c r="J114" i="9"/>
  <c r="J114" i="8"/>
  <c r="N130" i="8"/>
  <c r="N130" i="9"/>
  <c r="N130" i="10"/>
  <c r="N118" i="10"/>
  <c r="N118" i="8"/>
  <c r="N118" i="9"/>
  <c r="N106" i="8"/>
  <c r="N106" i="10"/>
  <c r="N106" i="9"/>
  <c r="J110" i="8"/>
  <c r="J110" i="10"/>
  <c r="J110" i="9"/>
  <c r="O129" i="9"/>
  <c r="O129" i="10"/>
  <c r="O129" i="8"/>
  <c r="O117" i="9"/>
  <c r="O117" i="8"/>
  <c r="O117" i="10"/>
  <c r="O105" i="9"/>
  <c r="O105" i="8"/>
  <c r="O105" i="10"/>
  <c r="I140" i="10"/>
  <c r="I505" i="10" s="1"/>
  <c r="I140" i="9"/>
  <c r="I505" i="9" s="1"/>
  <c r="I140" i="8"/>
  <c r="I505" i="8" s="1"/>
  <c r="P173" i="8"/>
  <c r="P173" i="9"/>
  <c r="P173" i="10"/>
  <c r="P538" i="10" s="1"/>
  <c r="Q60" i="10"/>
  <c r="Q425" i="10" s="1"/>
  <c r="Q60" i="9"/>
  <c r="Q425" i="9" s="1"/>
  <c r="Q60" i="8"/>
  <c r="Q425" i="8" s="1"/>
  <c r="P82" i="8"/>
  <c r="P447" i="8" s="1"/>
  <c r="P82" i="10"/>
  <c r="P447" i="10" s="1"/>
  <c r="P82" i="9"/>
  <c r="P447" i="9" s="1"/>
  <c r="H139" i="9"/>
  <c r="H504" i="9" s="1"/>
  <c r="H139" i="8"/>
  <c r="H504" i="8" s="1"/>
  <c r="H139" i="10"/>
  <c r="H504" i="10" s="1"/>
  <c r="O215" i="10"/>
  <c r="O215" i="8"/>
  <c r="O215" i="9"/>
  <c r="N138" i="8"/>
  <c r="N138" i="10"/>
  <c r="N138" i="9"/>
  <c r="N214" i="10"/>
  <c r="N214" i="8"/>
  <c r="N214" i="9"/>
  <c r="M170" i="10"/>
  <c r="M535" i="10" s="1"/>
  <c r="M170" i="8"/>
  <c r="M535" i="8" s="1"/>
  <c r="M170" i="9"/>
  <c r="M535" i="9" s="1"/>
  <c r="J78" i="8"/>
  <c r="J443" i="8" s="1"/>
  <c r="J78" i="10"/>
  <c r="J443" i="10" s="1"/>
  <c r="J78" i="9"/>
  <c r="J443" i="9" s="1"/>
  <c r="I146" i="9"/>
  <c r="I511" i="9" s="1"/>
  <c r="I146" i="8"/>
  <c r="I511" i="8" s="1"/>
  <c r="I146" i="10"/>
  <c r="I511" i="10" s="1"/>
  <c r="Q179" i="9"/>
  <c r="Q544" i="9" s="1"/>
  <c r="Q179" i="10"/>
  <c r="Q544" i="10" s="1"/>
  <c r="Q179" i="8"/>
  <c r="Q544" i="8" s="1"/>
  <c r="G197" i="8"/>
  <c r="G562" i="8" s="1"/>
  <c r="G197" i="10"/>
  <c r="G562" i="10" s="1"/>
  <c r="G197" i="9"/>
  <c r="G562" i="9" s="1"/>
  <c r="R192" i="9"/>
  <c r="R192" i="8"/>
  <c r="R192" i="10"/>
  <c r="G70" i="8"/>
  <c r="G435" i="8" s="1"/>
  <c r="G70" i="10"/>
  <c r="G435" i="10" s="1"/>
  <c r="G70" i="9"/>
  <c r="G435" i="9" s="1"/>
  <c r="O183" i="10"/>
  <c r="O548" i="10" s="1"/>
  <c r="O183" i="9"/>
  <c r="O548" i="9" s="1"/>
  <c r="O183" i="8"/>
  <c r="O548" i="8" s="1"/>
  <c r="N92" i="8"/>
  <c r="N457" i="8" s="1"/>
  <c r="N92" i="10"/>
  <c r="N457" i="10" s="1"/>
  <c r="N92" i="9"/>
  <c r="N457" i="9" s="1"/>
  <c r="N201" i="8"/>
  <c r="N201" i="10"/>
  <c r="N201" i="9"/>
  <c r="N90" i="8"/>
  <c r="N455" i="8" s="1"/>
  <c r="N90" i="9"/>
  <c r="N455" i="9" s="1"/>
  <c r="N90" i="10"/>
  <c r="N455" i="10" s="1"/>
  <c r="M147" i="10"/>
  <c r="M512" i="10" s="1"/>
  <c r="M147" i="9"/>
  <c r="M147" i="8"/>
  <c r="L180" i="8"/>
  <c r="L545" i="8" s="1"/>
  <c r="L180" i="9"/>
  <c r="L545" i="9" s="1"/>
  <c r="L180" i="10"/>
  <c r="L545" i="10" s="1"/>
  <c r="K89" i="8"/>
  <c r="K454" i="8" s="1"/>
  <c r="K89" i="9"/>
  <c r="K454" i="9" s="1"/>
  <c r="K89" i="10"/>
  <c r="K454" i="10" s="1"/>
  <c r="I156" i="8"/>
  <c r="I156" i="10"/>
  <c r="I156" i="9"/>
  <c r="R189" i="8"/>
  <c r="R554" i="8" s="1"/>
  <c r="R189" i="10"/>
  <c r="R554" i="10" s="1"/>
  <c r="R189" i="9"/>
  <c r="R554" i="9" s="1"/>
  <c r="R65" i="8"/>
  <c r="R430" i="8" s="1"/>
  <c r="R65" i="10"/>
  <c r="R430" i="10" s="1"/>
  <c r="R65" i="9"/>
  <c r="R430" i="9" s="1"/>
  <c r="R58" i="9"/>
  <c r="R58" i="8"/>
  <c r="R58" i="10"/>
  <c r="P213" i="10"/>
  <c r="P578" i="10" s="1"/>
  <c r="P213" i="8"/>
  <c r="P578" i="8" s="1"/>
  <c r="P213" i="9"/>
  <c r="P578" i="9" s="1"/>
  <c r="G67" i="8"/>
  <c r="G432" i="8" s="1"/>
  <c r="G67" i="9"/>
  <c r="G432" i="9" s="1"/>
  <c r="G67" i="10"/>
  <c r="G432" i="10" s="1"/>
  <c r="O211" i="10"/>
  <c r="O576" i="10" s="1"/>
  <c r="O211" i="9"/>
  <c r="O576" i="9" s="1"/>
  <c r="O211" i="8"/>
  <c r="O576" i="8" s="1"/>
  <c r="J66" i="9"/>
  <c r="J431" i="9" s="1"/>
  <c r="J66" i="10"/>
  <c r="J431" i="10" s="1"/>
  <c r="J66" i="8"/>
  <c r="J431" i="8" s="1"/>
  <c r="M210" i="10"/>
  <c r="M575" i="10" s="1"/>
  <c r="M210" i="9"/>
  <c r="M575" i="9" s="1"/>
  <c r="M210" i="8"/>
  <c r="M575" i="8" s="1"/>
  <c r="L88" i="10"/>
  <c r="L453" i="10" s="1"/>
  <c r="L88" i="8"/>
  <c r="L453" i="8" s="1"/>
  <c r="L88" i="9"/>
  <c r="L453" i="9" s="1"/>
  <c r="L155" i="8"/>
  <c r="L520" i="8" s="1"/>
  <c r="L155" i="9"/>
  <c r="L520" i="9" s="1"/>
  <c r="L155" i="10"/>
  <c r="L520" i="10" s="1"/>
  <c r="K178" i="10"/>
  <c r="K543" i="10" s="1"/>
  <c r="K178" i="9"/>
  <c r="K543" i="9" s="1"/>
  <c r="K178" i="8"/>
  <c r="K543" i="8" s="1"/>
  <c r="I68" i="9"/>
  <c r="I433" i="9" s="1"/>
  <c r="I68" i="10"/>
  <c r="I433" i="10" s="1"/>
  <c r="I68" i="8"/>
  <c r="I433" i="8" s="1"/>
  <c r="H80" i="9"/>
  <c r="H445" i="9" s="1"/>
  <c r="H80" i="8"/>
  <c r="H445" i="8" s="1"/>
  <c r="H80" i="10"/>
  <c r="H445" i="10" s="1"/>
  <c r="R91" i="9"/>
  <c r="R456" i="9" s="1"/>
  <c r="R91" i="8"/>
  <c r="R456" i="8" s="1"/>
  <c r="R91" i="10"/>
  <c r="R456" i="10" s="1"/>
  <c r="G148" i="9"/>
  <c r="G148" i="8"/>
  <c r="G148" i="10"/>
  <c r="G158" i="9"/>
  <c r="G523" i="9" s="1"/>
  <c r="G158" i="8"/>
  <c r="G523" i="8" s="1"/>
  <c r="G158" i="10"/>
  <c r="G523" i="10" s="1"/>
  <c r="Q169" i="9"/>
  <c r="Q534" i="9" s="1"/>
  <c r="Q169" i="10"/>
  <c r="Q534" i="10" s="1"/>
  <c r="Q169" i="8"/>
  <c r="Q534" i="8" s="1"/>
  <c r="P181" i="10"/>
  <c r="P546" i="10" s="1"/>
  <c r="P181" i="9"/>
  <c r="P546" i="9" s="1"/>
  <c r="P181" i="8"/>
  <c r="P546" i="8" s="1"/>
  <c r="O190" i="9"/>
  <c r="O555" i="9" s="1"/>
  <c r="O190" i="8"/>
  <c r="O555" i="8" s="1"/>
  <c r="O190" i="10"/>
  <c r="O555" i="10" s="1"/>
  <c r="N200" i="8"/>
  <c r="N565" i="8" s="1"/>
  <c r="N200" i="9"/>
  <c r="N565" i="9" s="1"/>
  <c r="N200" i="10"/>
  <c r="N565" i="10" s="1"/>
  <c r="M212" i="10"/>
  <c r="M577" i="10" s="1"/>
  <c r="M212" i="9"/>
  <c r="M577" i="9" s="1"/>
  <c r="M212" i="8"/>
  <c r="M577" i="8" s="1"/>
  <c r="J79" i="8"/>
  <c r="J444" i="8" s="1"/>
  <c r="J79" i="10"/>
  <c r="J444" i="10" s="1"/>
  <c r="J79" i="9"/>
  <c r="J444" i="9" s="1"/>
  <c r="J157" i="10"/>
  <c r="J157" i="9"/>
  <c r="J157" i="8"/>
  <c r="K198" i="10"/>
  <c r="K563" i="10" s="1"/>
  <c r="K198" i="8"/>
  <c r="K563" i="8" s="1"/>
  <c r="K198" i="9"/>
  <c r="K563" i="9" s="1"/>
  <c r="I77" i="8"/>
  <c r="I442" i="8" s="1"/>
  <c r="I77" i="9"/>
  <c r="I442" i="9" s="1"/>
  <c r="I77" i="10"/>
  <c r="I442" i="10" s="1"/>
  <c r="Q145" i="9"/>
  <c r="Q145" i="10"/>
  <c r="Q145" i="8"/>
  <c r="Q188" i="10"/>
  <c r="Q188" i="9"/>
  <c r="Q188" i="8"/>
  <c r="Q54" i="9"/>
  <c r="Q54" i="8"/>
  <c r="Q54" i="10"/>
  <c r="P53" i="8"/>
  <c r="P418" i="8" s="1"/>
  <c r="P53" i="10"/>
  <c r="P418" i="10" s="1"/>
  <c r="P53" i="9"/>
  <c r="P418" i="9" s="1"/>
  <c r="P64" i="8"/>
  <c r="P429" i="8" s="1"/>
  <c r="P64" i="10"/>
  <c r="P429" i="10" s="1"/>
  <c r="P64" i="9"/>
  <c r="P429" i="9" s="1"/>
  <c r="O76" i="10"/>
  <c r="O441" i="10" s="1"/>
  <c r="O76" i="9"/>
  <c r="O441" i="9" s="1"/>
  <c r="O76" i="8"/>
  <c r="O441" i="8" s="1"/>
  <c r="N87" i="8"/>
  <c r="N452" i="8" s="1"/>
  <c r="N87" i="10"/>
  <c r="N452" i="10" s="1"/>
  <c r="N87" i="9"/>
  <c r="N452" i="9" s="1"/>
  <c r="M63" i="10"/>
  <c r="M428" i="10" s="1"/>
  <c r="M63" i="8"/>
  <c r="M428" i="8" s="1"/>
  <c r="M63" i="9"/>
  <c r="M428" i="9" s="1"/>
  <c r="L75" i="8"/>
  <c r="L440" i="8" s="1"/>
  <c r="L75" i="9"/>
  <c r="L440" i="9" s="1"/>
  <c r="L75" i="10"/>
  <c r="L440" i="10" s="1"/>
  <c r="L86" i="8"/>
  <c r="L451" i="8" s="1"/>
  <c r="L86" i="10"/>
  <c r="L451" i="10" s="1"/>
  <c r="L86" i="9"/>
  <c r="L451" i="9" s="1"/>
  <c r="J97" i="10"/>
  <c r="J97" i="8"/>
  <c r="J97" i="9"/>
  <c r="I96" i="10"/>
  <c r="I96" i="8"/>
  <c r="I96" i="9"/>
  <c r="R144" i="8"/>
  <c r="R144" i="10"/>
  <c r="R144" i="9"/>
  <c r="Q154" i="8"/>
  <c r="Q519" i="8" s="1"/>
  <c r="Q154" i="10"/>
  <c r="Q519" i="10" s="1"/>
  <c r="Q154" i="9"/>
  <c r="Q519" i="9" s="1"/>
  <c r="Q143" i="8"/>
  <c r="Q508" i="8" s="1"/>
  <c r="Q143" i="10"/>
  <c r="Q508" i="10" s="1"/>
  <c r="Q143" i="9"/>
  <c r="Q508" i="9" s="1"/>
  <c r="P153" i="8"/>
  <c r="P518" i="8" s="1"/>
  <c r="P153" i="9"/>
  <c r="P518" i="9" s="1"/>
  <c r="P153" i="10"/>
  <c r="P518" i="10" s="1"/>
  <c r="H165" i="8"/>
  <c r="H165" i="10"/>
  <c r="H165" i="9"/>
  <c r="N176" i="8"/>
  <c r="N176" i="10"/>
  <c r="N176" i="9"/>
  <c r="M187" i="10"/>
  <c r="M552" i="10" s="1"/>
  <c r="M187" i="9"/>
  <c r="M552" i="9" s="1"/>
  <c r="M187" i="8"/>
  <c r="M552" i="8" s="1"/>
  <c r="M208" i="10"/>
  <c r="M208" i="9"/>
  <c r="M208" i="8"/>
  <c r="L207" i="8"/>
  <c r="L207" i="9"/>
  <c r="L207" i="10"/>
  <c r="K177" i="9"/>
  <c r="K177" i="8"/>
  <c r="K177" i="10"/>
  <c r="I164" i="8"/>
  <c r="I164" i="9"/>
  <c r="I164" i="10"/>
  <c r="P196" i="8"/>
  <c r="P561" i="8" s="1"/>
  <c r="P196" i="10"/>
  <c r="P561" i="10" s="1"/>
  <c r="P196" i="9"/>
  <c r="P561" i="9" s="1"/>
  <c r="P195" i="9"/>
  <c r="P560" i="9" s="1"/>
  <c r="P195" i="8"/>
  <c r="P560" i="8" s="1"/>
  <c r="P195" i="10"/>
  <c r="P560" i="10" s="1"/>
  <c r="K119" i="10"/>
  <c r="K119" i="8"/>
  <c r="K119" i="9"/>
  <c r="L105" i="8"/>
  <c r="L105" i="9"/>
  <c r="L105" i="10"/>
  <c r="K99" i="9"/>
  <c r="K464" i="9" s="1"/>
  <c r="K99" i="8"/>
  <c r="K464" i="8" s="1"/>
  <c r="K99" i="10"/>
  <c r="K464" i="10" s="1"/>
  <c r="P100" i="8"/>
  <c r="P465" i="8" s="1"/>
  <c r="P100" i="10"/>
  <c r="P465" i="10" s="1"/>
  <c r="P100" i="9"/>
  <c r="P465" i="9" s="1"/>
  <c r="M140" i="10"/>
  <c r="M505" i="10" s="1"/>
  <c r="M140" i="9"/>
  <c r="M505" i="9" s="1"/>
  <c r="M140" i="8"/>
  <c r="M505" i="8" s="1"/>
  <c r="H82" i="8"/>
  <c r="H447" i="8" s="1"/>
  <c r="H82" i="9"/>
  <c r="H447" i="9" s="1"/>
  <c r="H82" i="10"/>
  <c r="H447" i="10" s="1"/>
  <c r="H214" i="10"/>
  <c r="H579" i="10" s="1"/>
  <c r="H214" i="8"/>
  <c r="H579" i="8" s="1"/>
  <c r="H214" i="9"/>
  <c r="H579" i="9" s="1"/>
  <c r="L146" i="8"/>
  <c r="L511" i="8" s="1"/>
  <c r="L146" i="9"/>
  <c r="L511" i="9" s="1"/>
  <c r="L146" i="10"/>
  <c r="L511" i="10" s="1"/>
  <c r="H70" i="9"/>
  <c r="H435" i="9" s="1"/>
  <c r="H70" i="10"/>
  <c r="H435" i="10" s="1"/>
  <c r="H70" i="8"/>
  <c r="H435" i="8" s="1"/>
  <c r="H90" i="9"/>
  <c r="H455" i="9" s="1"/>
  <c r="H90" i="10"/>
  <c r="H455" i="10" s="1"/>
  <c r="H90" i="8"/>
  <c r="H455" i="8" s="1"/>
  <c r="J156" i="10"/>
  <c r="J521" i="10" s="1"/>
  <c r="J156" i="8"/>
  <c r="J156" i="9"/>
  <c r="R67" i="9"/>
  <c r="R432" i="9" s="1"/>
  <c r="R67" i="8"/>
  <c r="R432" i="8" s="1"/>
  <c r="R67" i="10"/>
  <c r="R432" i="10" s="1"/>
  <c r="J155" i="9"/>
  <c r="J520" i="9" s="1"/>
  <c r="J155" i="10"/>
  <c r="J520" i="10" s="1"/>
  <c r="J155" i="8"/>
  <c r="J520" i="8" s="1"/>
  <c r="I158" i="9"/>
  <c r="I523" i="9" s="1"/>
  <c r="I158" i="8"/>
  <c r="I523" i="8" s="1"/>
  <c r="I158" i="10"/>
  <c r="I523" i="10" s="1"/>
  <c r="N157" i="8"/>
  <c r="N157" i="10"/>
  <c r="N157" i="9"/>
  <c r="I143" i="10"/>
  <c r="I508" i="10" s="1"/>
  <c r="I143" i="9"/>
  <c r="I508" i="9" s="1"/>
  <c r="I143" i="8"/>
  <c r="I508" i="8" s="1"/>
  <c r="K195" i="8"/>
  <c r="K560" i="8" s="1"/>
  <c r="K195" i="9"/>
  <c r="K560" i="9" s="1"/>
  <c r="K195" i="10"/>
  <c r="K560" i="10" s="1"/>
  <c r="R74" i="9"/>
  <c r="R439" i="9" s="1"/>
  <c r="R74" i="8"/>
  <c r="R439" i="8" s="1"/>
  <c r="R74" i="10"/>
  <c r="R439" i="10" s="1"/>
  <c r="R142" i="9"/>
  <c r="R142" i="10"/>
  <c r="R142" i="8"/>
  <c r="J175" i="10"/>
  <c r="J540" i="10" s="1"/>
  <c r="J175" i="8"/>
  <c r="J540" i="8" s="1"/>
  <c r="J175" i="9"/>
  <c r="J540" i="9" s="1"/>
  <c r="M194" i="10"/>
  <c r="M559" i="10" s="1"/>
  <c r="M194" i="8"/>
  <c r="M559" i="8" s="1"/>
  <c r="M194" i="9"/>
  <c r="M559" i="9" s="1"/>
  <c r="I81" i="8"/>
  <c r="I446" i="8" s="1"/>
  <c r="I81" i="9"/>
  <c r="I446" i="9" s="1"/>
  <c r="I81" i="10"/>
  <c r="I446" i="10" s="1"/>
  <c r="G159" i="8"/>
  <c r="G159" i="9"/>
  <c r="G159" i="10"/>
  <c r="N167" i="8"/>
  <c r="N532" i="8" s="1"/>
  <c r="N167" i="9"/>
  <c r="N532" i="9" s="1"/>
  <c r="N167" i="10"/>
  <c r="N532" i="10" s="1"/>
  <c r="I51" i="9"/>
  <c r="I416" i="9" s="1"/>
  <c r="I51" i="8"/>
  <c r="I416" i="8" s="1"/>
  <c r="I51" i="10"/>
  <c r="I416" i="10" s="1"/>
  <c r="M174" i="10"/>
  <c r="M539" i="10" s="1"/>
  <c r="M174" i="8"/>
  <c r="M539" i="8" s="1"/>
  <c r="M174" i="9"/>
  <c r="M539" i="9" s="1"/>
  <c r="I72" i="9"/>
  <c r="I437" i="9" s="1"/>
  <c r="I72" i="8"/>
  <c r="I437" i="8" s="1"/>
  <c r="I72" i="10"/>
  <c r="I437" i="10" s="1"/>
  <c r="R161" i="8"/>
  <c r="R526" i="8" s="1"/>
  <c r="R161" i="10"/>
  <c r="R526" i="10" s="1"/>
  <c r="R161" i="9"/>
  <c r="R526" i="9" s="1"/>
  <c r="N93" i="10"/>
  <c r="N458" i="10" s="1"/>
  <c r="N93" i="8"/>
  <c r="N458" i="8" s="1"/>
  <c r="N93" i="9"/>
  <c r="N458" i="9" s="1"/>
  <c r="G56" i="8"/>
  <c r="G421" i="8" s="1"/>
  <c r="G56" i="9"/>
  <c r="G421" i="9" s="1"/>
  <c r="G56" i="10"/>
  <c r="G421" i="10" s="1"/>
  <c r="H62" i="9"/>
  <c r="H427" i="9" s="1"/>
  <c r="H62" i="10"/>
  <c r="H427" i="10" s="1"/>
  <c r="H62" i="8"/>
  <c r="H427" i="8" s="1"/>
  <c r="N163" i="8"/>
  <c r="N528" i="8" s="1"/>
  <c r="N163" i="9"/>
  <c r="N528" i="9" s="1"/>
  <c r="N163" i="10"/>
  <c r="N528" i="10" s="1"/>
  <c r="L194" i="8"/>
  <c r="L559" i="8" s="1"/>
  <c r="L194" i="10"/>
  <c r="L559" i="10" s="1"/>
  <c r="L194" i="9"/>
  <c r="L559" i="9" s="1"/>
  <c r="H81" i="9"/>
  <c r="H446" i="9" s="1"/>
  <c r="H81" i="8"/>
  <c r="H446" i="8" s="1"/>
  <c r="H81" i="10"/>
  <c r="H446" i="10" s="1"/>
  <c r="R159" i="10"/>
  <c r="R524" i="10" s="1"/>
  <c r="R159" i="8"/>
  <c r="R159" i="9"/>
  <c r="J167" i="9"/>
  <c r="J532" i="9" s="1"/>
  <c r="J167" i="10"/>
  <c r="J532" i="10" s="1"/>
  <c r="J167" i="8"/>
  <c r="J532" i="8" s="1"/>
  <c r="M98" i="10"/>
  <c r="M463" i="10" s="1"/>
  <c r="M98" i="9"/>
  <c r="M463" i="9" s="1"/>
  <c r="M98" i="8"/>
  <c r="M463" i="8" s="1"/>
  <c r="K209" i="9"/>
  <c r="K574" i="9" s="1"/>
  <c r="K209" i="8"/>
  <c r="K574" i="8" s="1"/>
  <c r="K209" i="10"/>
  <c r="K574" i="10" s="1"/>
  <c r="R61" i="8"/>
  <c r="R426" i="8" s="1"/>
  <c r="R61" i="10"/>
  <c r="R426" i="10" s="1"/>
  <c r="R61" i="9"/>
  <c r="R426" i="9" s="1"/>
  <c r="J162" i="10"/>
  <c r="J527" i="10" s="1"/>
  <c r="J162" i="9"/>
  <c r="J527" i="9" s="1"/>
  <c r="J162" i="8"/>
  <c r="J527" i="8" s="1"/>
  <c r="L186" i="9"/>
  <c r="L551" i="9" s="1"/>
  <c r="L186" i="10"/>
  <c r="L551" i="10" s="1"/>
  <c r="L186" i="8"/>
  <c r="L551" i="8" s="1"/>
  <c r="H72" i="9"/>
  <c r="H437" i="9" s="1"/>
  <c r="H72" i="8"/>
  <c r="H437" i="8" s="1"/>
  <c r="H72" i="10"/>
  <c r="H437" i="10" s="1"/>
  <c r="H185" i="9"/>
  <c r="H550" i="9" s="1"/>
  <c r="H185" i="10"/>
  <c r="H550" i="10" s="1"/>
  <c r="H185" i="8"/>
  <c r="H550" i="8" s="1"/>
  <c r="N216" i="9"/>
  <c r="N581" i="9" s="1"/>
  <c r="N216" i="10"/>
  <c r="N216" i="8"/>
  <c r="N581" i="8" s="1"/>
  <c r="L172" i="8"/>
  <c r="L537" i="8" s="1"/>
  <c r="L172" i="9"/>
  <c r="L537" i="9" s="1"/>
  <c r="L172" i="10"/>
  <c r="L537" i="10" s="1"/>
  <c r="Q137" i="8"/>
  <c r="Q137" i="10"/>
  <c r="Q137" i="9"/>
  <c r="P74" i="10"/>
  <c r="P439" i="10" s="1"/>
  <c r="P74" i="9"/>
  <c r="P439" i="9" s="1"/>
  <c r="P74" i="8"/>
  <c r="P439" i="8" s="1"/>
  <c r="P95" i="8"/>
  <c r="P95" i="9"/>
  <c r="P95" i="10"/>
  <c r="N152" i="10"/>
  <c r="N517" i="10" s="1"/>
  <c r="N152" i="9"/>
  <c r="N517" i="9" s="1"/>
  <c r="N152" i="8"/>
  <c r="N517" i="8" s="1"/>
  <c r="I206" i="10"/>
  <c r="I206" i="9"/>
  <c r="I206" i="8"/>
  <c r="Q81" i="9"/>
  <c r="Q446" i="9" s="1"/>
  <c r="Q81" i="10"/>
  <c r="Q446" i="10" s="1"/>
  <c r="Q81" i="8"/>
  <c r="Q446" i="8" s="1"/>
  <c r="L98" i="8"/>
  <c r="L463" i="8" s="1"/>
  <c r="L98" i="10"/>
  <c r="L463" i="10" s="1"/>
  <c r="L98" i="9"/>
  <c r="L463" i="9" s="1"/>
  <c r="Q62" i="8"/>
  <c r="Q427" i="8" s="1"/>
  <c r="Q62" i="10"/>
  <c r="Q427" i="10" s="1"/>
  <c r="Q62" i="9"/>
  <c r="Q427" i="9" s="1"/>
  <c r="J142" i="8"/>
  <c r="J142" i="9"/>
  <c r="J507" i="9" s="1"/>
  <c r="J142" i="10"/>
  <c r="L175" i="8"/>
  <c r="L540" i="8" s="1"/>
  <c r="L175" i="9"/>
  <c r="L540" i="9" s="1"/>
  <c r="L175" i="10"/>
  <c r="L540" i="10" s="1"/>
  <c r="G206" i="8"/>
  <c r="G206" i="10"/>
  <c r="G206" i="9"/>
  <c r="P81" i="8"/>
  <c r="P446" i="8" s="1"/>
  <c r="P81" i="9"/>
  <c r="P446" i="9" s="1"/>
  <c r="P81" i="10"/>
  <c r="P446" i="10" s="1"/>
  <c r="N191" i="8"/>
  <c r="N556" i="8" s="1"/>
  <c r="N191" i="10"/>
  <c r="N556" i="10" s="1"/>
  <c r="N191" i="9"/>
  <c r="N556" i="9" s="1"/>
  <c r="K98" i="9"/>
  <c r="K463" i="9" s="1"/>
  <c r="K98" i="8"/>
  <c r="K463" i="8" s="1"/>
  <c r="K98" i="10"/>
  <c r="K463" i="10" s="1"/>
  <c r="R209" i="8"/>
  <c r="R574" i="8" s="1"/>
  <c r="R209" i="10"/>
  <c r="R574" i="10" s="1"/>
  <c r="R209" i="9"/>
  <c r="R574" i="9" s="1"/>
  <c r="P51" i="8"/>
  <c r="P416" i="8" s="1"/>
  <c r="P51" i="10"/>
  <c r="P416" i="10" s="1"/>
  <c r="P51" i="9"/>
  <c r="P416" i="9" s="1"/>
  <c r="R73" i="9"/>
  <c r="R438" i="9" s="1"/>
  <c r="R73" i="8"/>
  <c r="R438" i="8" s="1"/>
  <c r="R73" i="10"/>
  <c r="R438" i="10" s="1"/>
  <c r="O84" i="10"/>
  <c r="O84" i="8"/>
  <c r="O84" i="9"/>
  <c r="J94" i="10"/>
  <c r="J459" i="10" s="1"/>
  <c r="J94" i="9"/>
  <c r="J459" i="9" s="1"/>
  <c r="J94" i="8"/>
  <c r="J459" i="8" s="1"/>
  <c r="M141" i="10"/>
  <c r="M141" i="8"/>
  <c r="M141" i="9"/>
  <c r="J151" i="10"/>
  <c r="J516" i="10" s="1"/>
  <c r="J151" i="9"/>
  <c r="J516" i="9" s="1"/>
  <c r="J151" i="8"/>
  <c r="J516" i="8" s="1"/>
  <c r="L162" i="8"/>
  <c r="L527" i="8" s="1"/>
  <c r="L162" i="9"/>
  <c r="L527" i="9" s="1"/>
  <c r="L162" i="10"/>
  <c r="L527" i="10" s="1"/>
  <c r="J174" i="9"/>
  <c r="J174" i="8"/>
  <c r="J174" i="10"/>
  <c r="I186" i="10"/>
  <c r="I551" i="10" s="1"/>
  <c r="I186" i="8"/>
  <c r="I551" i="8" s="1"/>
  <c r="I186" i="9"/>
  <c r="I551" i="9" s="1"/>
  <c r="R193" i="8"/>
  <c r="R193" i="10"/>
  <c r="R193" i="9"/>
  <c r="R205" i="9"/>
  <c r="R205" i="8"/>
  <c r="R205" i="10"/>
  <c r="R72" i="8"/>
  <c r="R437" i="8" s="1"/>
  <c r="R72" i="10"/>
  <c r="R437" i="10" s="1"/>
  <c r="R72" i="9"/>
  <c r="R437" i="9" s="1"/>
  <c r="P83" i="8"/>
  <c r="P448" i="8" s="1"/>
  <c r="P83" i="9"/>
  <c r="P448" i="9" s="1"/>
  <c r="P83" i="10"/>
  <c r="P448" i="10" s="1"/>
  <c r="O161" i="10"/>
  <c r="O526" i="10" s="1"/>
  <c r="O161" i="8"/>
  <c r="O526" i="8" s="1"/>
  <c r="O161" i="9"/>
  <c r="O526" i="9" s="1"/>
  <c r="J185" i="9"/>
  <c r="J550" i="9" s="1"/>
  <c r="J185" i="10"/>
  <c r="J550" i="10" s="1"/>
  <c r="J185" i="8"/>
  <c r="J550" i="8" s="1"/>
  <c r="N204" i="8"/>
  <c r="N204" i="10"/>
  <c r="N204" i="9"/>
  <c r="L216" i="10"/>
  <c r="L216" i="9"/>
  <c r="L581" i="9" s="1"/>
  <c r="L216" i="8"/>
  <c r="L581" i="8" s="1"/>
  <c r="M71" i="10"/>
  <c r="M436" i="10" s="1"/>
  <c r="M71" i="8"/>
  <c r="M436" i="8" s="1"/>
  <c r="M71" i="9"/>
  <c r="M436" i="9" s="1"/>
  <c r="K93" i="9"/>
  <c r="K458" i="9" s="1"/>
  <c r="K93" i="8"/>
  <c r="K458" i="8" s="1"/>
  <c r="K93" i="10"/>
  <c r="K458" i="10" s="1"/>
  <c r="J150" i="9"/>
  <c r="J150" i="10"/>
  <c r="J150" i="8"/>
  <c r="I172" i="9"/>
  <c r="I172" i="8"/>
  <c r="I172" i="10"/>
  <c r="P184" i="9"/>
  <c r="P549" i="9" s="1"/>
  <c r="P184" i="10"/>
  <c r="P549" i="10" s="1"/>
  <c r="P184" i="8"/>
  <c r="P549" i="8" s="1"/>
  <c r="P203" i="8"/>
  <c r="P568" i="8" s="1"/>
  <c r="P203" i="10"/>
  <c r="P568" i="10" s="1"/>
  <c r="P203" i="9"/>
  <c r="P568" i="9" s="1"/>
  <c r="Q59" i="8"/>
  <c r="Q59" i="10"/>
  <c r="Q59" i="9"/>
  <c r="P160" i="9"/>
  <c r="P160" i="10"/>
  <c r="P160" i="8"/>
  <c r="P525" i="8" s="1"/>
  <c r="G202" i="9"/>
  <c r="G202" i="8"/>
  <c r="G202" i="10"/>
  <c r="R149" i="8"/>
  <c r="R514" i="8" s="1"/>
  <c r="R149" i="10"/>
  <c r="R514" i="10" s="1"/>
  <c r="R149" i="9"/>
  <c r="R514" i="9" s="1"/>
  <c r="O182" i="10"/>
  <c r="O547" i="10" s="1"/>
  <c r="O182" i="8"/>
  <c r="O547" i="8" s="1"/>
  <c r="O182" i="9"/>
  <c r="O547" i="9" s="1"/>
  <c r="J57" i="10"/>
  <c r="J422" i="10" s="1"/>
  <c r="J57" i="8"/>
  <c r="J422" i="8" s="1"/>
  <c r="J57" i="9"/>
  <c r="J422" i="9" s="1"/>
  <c r="J199" i="10"/>
  <c r="J564" i="10" s="1"/>
  <c r="J199" i="9"/>
  <c r="J564" i="9" s="1"/>
  <c r="J199" i="8"/>
  <c r="J564" i="8" s="1"/>
  <c r="M56" i="10"/>
  <c r="M421" i="10" s="1"/>
  <c r="M56" i="9"/>
  <c r="M421" i="9" s="1"/>
  <c r="M56" i="8"/>
  <c r="M421" i="8" s="1"/>
  <c r="J55" i="9"/>
  <c r="J55" i="10"/>
  <c r="J55" i="8"/>
  <c r="Q110" i="8"/>
  <c r="Q110" i="10"/>
  <c r="Q110" i="9"/>
  <c r="P101" i="8"/>
  <c r="P466" i="8" s="1"/>
  <c r="P101" i="10"/>
  <c r="P466" i="10" s="1"/>
  <c r="P101" i="9"/>
  <c r="P466" i="9" s="1"/>
  <c r="G105" i="9"/>
  <c r="G105" i="10"/>
  <c r="G105" i="8"/>
  <c r="R107" i="9"/>
  <c r="R107" i="8"/>
  <c r="R107" i="10"/>
  <c r="R126" i="8"/>
  <c r="R126" i="10"/>
  <c r="R126" i="9"/>
  <c r="P104" i="8"/>
  <c r="P104" i="10"/>
  <c r="P104" i="9"/>
  <c r="H100" i="9"/>
  <c r="H465" i="9" s="1"/>
  <c r="H100" i="8"/>
  <c r="H465" i="8" s="1"/>
  <c r="H100" i="10"/>
  <c r="H465" i="10" s="1"/>
  <c r="P108" i="10"/>
  <c r="P108" i="9"/>
  <c r="P108" i="8"/>
  <c r="G115" i="9"/>
  <c r="G115" i="10"/>
  <c r="G115" i="8"/>
  <c r="P115" i="8"/>
  <c r="P115" i="9"/>
  <c r="P115" i="10"/>
  <c r="Q118" i="8"/>
  <c r="Q118" i="9"/>
  <c r="Q118" i="10"/>
  <c r="R118" i="9"/>
  <c r="R118" i="8"/>
  <c r="R118" i="10"/>
  <c r="G119" i="9"/>
  <c r="G119" i="10"/>
  <c r="G119" i="8"/>
  <c r="H133" i="9"/>
  <c r="H133" i="8"/>
  <c r="H133" i="10"/>
  <c r="H121" i="9"/>
  <c r="H121" i="8"/>
  <c r="H121" i="10"/>
  <c r="H109" i="9"/>
  <c r="H109" i="8"/>
  <c r="H109" i="10"/>
  <c r="I136" i="9"/>
  <c r="I136" i="10"/>
  <c r="I136" i="8"/>
  <c r="I124" i="9"/>
  <c r="I124" i="10"/>
  <c r="I124" i="8"/>
  <c r="I112" i="8"/>
  <c r="I112" i="10"/>
  <c r="I112" i="9"/>
  <c r="J99" i="8"/>
  <c r="J464" i="8" s="1"/>
  <c r="J99" i="10"/>
  <c r="J464" i="10" s="1"/>
  <c r="J99" i="9"/>
  <c r="J464" i="9" s="1"/>
  <c r="K135" i="8"/>
  <c r="K135" i="9"/>
  <c r="K135" i="10"/>
  <c r="K123" i="10"/>
  <c r="K123" i="9"/>
  <c r="K123" i="8"/>
  <c r="K111" i="8"/>
  <c r="K111" i="10"/>
  <c r="K111" i="9"/>
  <c r="J134" i="8"/>
  <c r="J134" i="9"/>
  <c r="J134" i="10"/>
  <c r="L133" i="9"/>
  <c r="L133" i="10"/>
  <c r="L133" i="8"/>
  <c r="L121" i="8"/>
  <c r="L121" i="10"/>
  <c r="L121" i="9"/>
  <c r="L109" i="8"/>
  <c r="L109" i="9"/>
  <c r="L109" i="10"/>
  <c r="J128" i="9"/>
  <c r="J128" i="8"/>
  <c r="J128" i="10"/>
  <c r="M131" i="10"/>
  <c r="M131" i="9"/>
  <c r="M131" i="8"/>
  <c r="M119" i="10"/>
  <c r="M119" i="9"/>
  <c r="M119" i="8"/>
  <c r="M107" i="10"/>
  <c r="M107" i="9"/>
  <c r="M107" i="8"/>
  <c r="J118" i="9"/>
  <c r="J118" i="10"/>
  <c r="J118" i="8"/>
  <c r="N131" i="8"/>
  <c r="N131" i="9"/>
  <c r="N131" i="10"/>
  <c r="N119" i="8"/>
  <c r="N119" i="10"/>
  <c r="N119" i="9"/>
  <c r="N107" i="8"/>
  <c r="N107" i="9"/>
  <c r="N107" i="10"/>
  <c r="J115" i="9"/>
  <c r="J115" i="10"/>
  <c r="J115" i="8"/>
  <c r="O130" i="10"/>
  <c r="O130" i="8"/>
  <c r="O130" i="9"/>
  <c r="O118" i="10"/>
  <c r="O118" i="8"/>
  <c r="O118" i="9"/>
  <c r="O106" i="10"/>
  <c r="O106" i="8"/>
  <c r="O106" i="9"/>
  <c r="G140" i="10"/>
  <c r="G505" i="10" s="1"/>
  <c r="G140" i="8"/>
  <c r="G505" i="8" s="1"/>
  <c r="G140" i="9"/>
  <c r="G505" i="9" s="1"/>
  <c r="Q173" i="10"/>
  <c r="Q173" i="8"/>
  <c r="Q173" i="9"/>
  <c r="P60" i="8"/>
  <c r="P425" i="8" s="1"/>
  <c r="P60" i="10"/>
  <c r="P425" i="10" s="1"/>
  <c r="P60" i="9"/>
  <c r="P425" i="9" s="1"/>
  <c r="G82" i="10"/>
  <c r="G447" i="10" s="1"/>
  <c r="G82" i="8"/>
  <c r="G447" i="8" s="1"/>
  <c r="G82" i="9"/>
  <c r="G447" i="9" s="1"/>
  <c r="O139" i="10"/>
  <c r="O504" i="10" s="1"/>
  <c r="O139" i="8"/>
  <c r="O504" i="8" s="1"/>
  <c r="O139" i="9"/>
  <c r="O504" i="9" s="1"/>
  <c r="N215" i="9"/>
  <c r="N215" i="10"/>
  <c r="N215" i="8"/>
  <c r="M138" i="10"/>
  <c r="M138" i="8"/>
  <c r="M138" i="9"/>
  <c r="M214" i="10"/>
  <c r="M214" i="9"/>
  <c r="M214" i="8"/>
  <c r="L170" i="8"/>
  <c r="L535" i="8" s="1"/>
  <c r="L170" i="9"/>
  <c r="L535" i="9" s="1"/>
  <c r="L170" i="10"/>
  <c r="L535" i="10" s="1"/>
  <c r="I78" i="8"/>
  <c r="I443" i="8" s="1"/>
  <c r="I78" i="9"/>
  <c r="I443" i="9" s="1"/>
  <c r="I78" i="10"/>
  <c r="I443" i="10" s="1"/>
  <c r="Q146" i="9"/>
  <c r="Q511" i="9" s="1"/>
  <c r="Q146" i="10"/>
  <c r="Q511" i="10" s="1"/>
  <c r="Q146" i="8"/>
  <c r="Q511" i="8" s="1"/>
  <c r="G179" i="9"/>
  <c r="G544" i="9" s="1"/>
  <c r="G179" i="8"/>
  <c r="G544" i="8" s="1"/>
  <c r="G179" i="10"/>
  <c r="G544" i="10" s="1"/>
  <c r="R197" i="9"/>
  <c r="R562" i="9" s="1"/>
  <c r="R197" i="8"/>
  <c r="R562" i="8" s="1"/>
  <c r="R197" i="10"/>
  <c r="R562" i="10" s="1"/>
  <c r="Q192" i="9"/>
  <c r="Q192" i="8"/>
  <c r="Q192" i="10"/>
  <c r="P70" i="8"/>
  <c r="P435" i="8" s="1"/>
  <c r="P70" i="9"/>
  <c r="P435" i="9" s="1"/>
  <c r="P70" i="10"/>
  <c r="P435" i="10" s="1"/>
  <c r="N183" i="8"/>
  <c r="N548" i="8" s="1"/>
  <c r="N183" i="9"/>
  <c r="N548" i="9" s="1"/>
  <c r="N183" i="10"/>
  <c r="N548" i="10" s="1"/>
  <c r="J92" i="10"/>
  <c r="J457" i="10" s="1"/>
  <c r="J92" i="9"/>
  <c r="J457" i="9" s="1"/>
  <c r="J92" i="8"/>
  <c r="J457" i="8" s="1"/>
  <c r="M201" i="10"/>
  <c r="M201" i="8"/>
  <c r="M201" i="9"/>
  <c r="M90" i="10"/>
  <c r="M455" i="10" s="1"/>
  <c r="M90" i="9"/>
  <c r="M455" i="9" s="1"/>
  <c r="M90" i="8"/>
  <c r="M455" i="8" s="1"/>
  <c r="L147" i="8"/>
  <c r="L147" i="9"/>
  <c r="L147" i="10"/>
  <c r="K180" i="9"/>
  <c r="K545" i="9" s="1"/>
  <c r="K180" i="8"/>
  <c r="K545" i="8" s="1"/>
  <c r="K180" i="10"/>
  <c r="K545" i="10" s="1"/>
  <c r="I89" i="8"/>
  <c r="I454" i="8" s="1"/>
  <c r="I89" i="9"/>
  <c r="I454" i="9" s="1"/>
  <c r="I89" i="10"/>
  <c r="I454" i="10" s="1"/>
  <c r="Q156" i="10"/>
  <c r="Q156" i="9"/>
  <c r="Q156" i="8"/>
  <c r="Q189" i="9"/>
  <c r="Q189" i="10"/>
  <c r="Q189" i="8"/>
  <c r="Q65" i="9"/>
  <c r="Q430" i="9" s="1"/>
  <c r="Q65" i="8"/>
  <c r="Q430" i="8" s="1"/>
  <c r="Q65" i="10"/>
  <c r="Q430" i="10" s="1"/>
  <c r="Q58" i="8"/>
  <c r="Q58" i="9"/>
  <c r="Q58" i="10"/>
  <c r="Q213" i="8"/>
  <c r="Q578" i="8" s="1"/>
  <c r="Q213" i="10"/>
  <c r="Q578" i="10" s="1"/>
  <c r="Q213" i="9"/>
  <c r="Q578" i="9" s="1"/>
  <c r="O67" i="10"/>
  <c r="O432" i="10" s="1"/>
  <c r="O67" i="8"/>
  <c r="O432" i="8" s="1"/>
  <c r="O67" i="9"/>
  <c r="O432" i="9" s="1"/>
  <c r="N211" i="10"/>
  <c r="N576" i="10" s="1"/>
  <c r="N211" i="8"/>
  <c r="N576" i="8" s="1"/>
  <c r="N211" i="9"/>
  <c r="N576" i="9" s="1"/>
  <c r="N66" i="10"/>
  <c r="N431" i="10" s="1"/>
  <c r="N66" i="9"/>
  <c r="N431" i="9" s="1"/>
  <c r="N66" i="8"/>
  <c r="N431" i="8" s="1"/>
  <c r="L210" i="10"/>
  <c r="L575" i="10" s="1"/>
  <c r="L210" i="8"/>
  <c r="L575" i="8" s="1"/>
  <c r="L210" i="9"/>
  <c r="L575" i="9" s="1"/>
  <c r="K88" i="8"/>
  <c r="K453" i="8" s="1"/>
  <c r="K88" i="10"/>
  <c r="K453" i="10" s="1"/>
  <c r="K88" i="9"/>
  <c r="K453" i="9" s="1"/>
  <c r="K155" i="9"/>
  <c r="K520" i="9" s="1"/>
  <c r="K155" i="8"/>
  <c r="K520" i="8" s="1"/>
  <c r="K155" i="10"/>
  <c r="K520" i="10" s="1"/>
  <c r="I178" i="8"/>
  <c r="I543" i="8" s="1"/>
  <c r="I178" i="10"/>
  <c r="I543" i="10" s="1"/>
  <c r="I178" i="9"/>
  <c r="I543" i="9" s="1"/>
  <c r="H68" i="8"/>
  <c r="H433" i="8" s="1"/>
  <c r="H68" i="9"/>
  <c r="H433" i="9" s="1"/>
  <c r="H68" i="10"/>
  <c r="H433" i="10" s="1"/>
  <c r="Q80" i="9"/>
  <c r="Q445" i="9" s="1"/>
  <c r="Q80" i="10"/>
  <c r="Q445" i="10" s="1"/>
  <c r="Q80" i="8"/>
  <c r="Q445" i="8" s="1"/>
  <c r="P91" i="8"/>
  <c r="P456" i="8" s="1"/>
  <c r="P91" i="9"/>
  <c r="P456" i="9" s="1"/>
  <c r="P91" i="10"/>
  <c r="P456" i="10" s="1"/>
  <c r="P148" i="9"/>
  <c r="P148" i="10"/>
  <c r="P148" i="8"/>
  <c r="P158" i="10"/>
  <c r="P523" i="10" s="1"/>
  <c r="P158" i="8"/>
  <c r="P523" i="8" s="1"/>
  <c r="P158" i="9"/>
  <c r="P523" i="9" s="1"/>
  <c r="P169" i="9"/>
  <c r="P534" i="9" s="1"/>
  <c r="P169" i="8"/>
  <c r="P534" i="8" s="1"/>
  <c r="P169" i="10"/>
  <c r="P534" i="10" s="1"/>
  <c r="O181" i="9"/>
  <c r="O546" i="9" s="1"/>
  <c r="O181" i="8"/>
  <c r="O546" i="8" s="1"/>
  <c r="O181" i="10"/>
  <c r="O546" i="10" s="1"/>
  <c r="N190" i="8"/>
  <c r="N555" i="8" s="1"/>
  <c r="N190" i="9"/>
  <c r="N555" i="9" s="1"/>
  <c r="N190" i="10"/>
  <c r="N555" i="10" s="1"/>
  <c r="M200" i="10"/>
  <c r="M565" i="10" s="1"/>
  <c r="M200" i="8"/>
  <c r="M565" i="8" s="1"/>
  <c r="M200" i="9"/>
  <c r="M565" i="9" s="1"/>
  <c r="J212" i="8"/>
  <c r="J577" i="8" s="1"/>
  <c r="J212" i="9"/>
  <c r="J577" i="9" s="1"/>
  <c r="J212" i="10"/>
  <c r="J577" i="10" s="1"/>
  <c r="L79" i="8"/>
  <c r="L444" i="8" s="1"/>
  <c r="L79" i="9"/>
  <c r="L444" i="9" s="1"/>
  <c r="L79" i="10"/>
  <c r="L444" i="10" s="1"/>
  <c r="K157" i="9"/>
  <c r="K157" i="10"/>
  <c r="K157" i="8"/>
  <c r="I198" i="8"/>
  <c r="I563" i="8" s="1"/>
  <c r="I198" i="10"/>
  <c r="I563" i="10" s="1"/>
  <c r="I198" i="9"/>
  <c r="I563" i="9" s="1"/>
  <c r="H77" i="10"/>
  <c r="H442" i="10" s="1"/>
  <c r="H77" i="8"/>
  <c r="H442" i="8" s="1"/>
  <c r="H77" i="9"/>
  <c r="H442" i="9" s="1"/>
  <c r="G145" i="9"/>
  <c r="G145" i="8"/>
  <c r="G145" i="10"/>
  <c r="P188" i="10"/>
  <c r="P188" i="9"/>
  <c r="P188" i="8"/>
  <c r="P54" i="10"/>
  <c r="P54" i="8"/>
  <c r="P54" i="9"/>
  <c r="G53" i="10"/>
  <c r="G418" i="10" s="1"/>
  <c r="G53" i="8"/>
  <c r="G418" i="8" s="1"/>
  <c r="G53" i="9"/>
  <c r="G418" i="9" s="1"/>
  <c r="O64" i="10"/>
  <c r="O429" i="10" s="1"/>
  <c r="O64" i="9"/>
  <c r="O429" i="9" s="1"/>
  <c r="O64" i="8"/>
  <c r="O429" i="8" s="1"/>
  <c r="J76" i="9"/>
  <c r="J441" i="9" s="1"/>
  <c r="J76" i="10"/>
  <c r="J441" i="10" s="1"/>
  <c r="J76" i="8"/>
  <c r="J441" i="8" s="1"/>
  <c r="J87" i="9"/>
  <c r="J452" i="9" s="1"/>
  <c r="J87" i="8"/>
  <c r="J452" i="8" s="1"/>
  <c r="J87" i="10"/>
  <c r="J452" i="10" s="1"/>
  <c r="L63" i="8"/>
  <c r="L428" i="8" s="1"/>
  <c r="L63" i="9"/>
  <c r="L428" i="9" s="1"/>
  <c r="L63" i="10"/>
  <c r="L428" i="10" s="1"/>
  <c r="J75" i="10"/>
  <c r="J440" i="10" s="1"/>
  <c r="J75" i="8"/>
  <c r="J440" i="8" s="1"/>
  <c r="J75" i="9"/>
  <c r="J440" i="9" s="1"/>
  <c r="K86" i="10"/>
  <c r="K451" i="10" s="1"/>
  <c r="K86" i="8"/>
  <c r="K451" i="8" s="1"/>
  <c r="K86" i="9"/>
  <c r="K451" i="9" s="1"/>
  <c r="I97" i="8"/>
  <c r="I97" i="9"/>
  <c r="I97" i="10"/>
  <c r="H96" i="10"/>
  <c r="H96" i="9"/>
  <c r="H96" i="8"/>
  <c r="P144" i="9"/>
  <c r="P144" i="8"/>
  <c r="P144" i="10"/>
  <c r="P154" i="10"/>
  <c r="P519" i="10" s="1"/>
  <c r="P154" i="9"/>
  <c r="P519" i="9" s="1"/>
  <c r="P154" i="8"/>
  <c r="P519" i="8" s="1"/>
  <c r="H143" i="8"/>
  <c r="H508" i="8" s="1"/>
  <c r="H143" i="9"/>
  <c r="H508" i="9" s="1"/>
  <c r="H143" i="10"/>
  <c r="H508" i="10" s="1"/>
  <c r="H153" i="10"/>
  <c r="H518" i="10" s="1"/>
  <c r="H153" i="8"/>
  <c r="H518" i="8" s="1"/>
  <c r="H153" i="9"/>
  <c r="H518" i="9" s="1"/>
  <c r="O165" i="10"/>
  <c r="O530" i="10" s="1"/>
  <c r="O165" i="9"/>
  <c r="O165" i="8"/>
  <c r="M176" i="10"/>
  <c r="M176" i="9"/>
  <c r="M176" i="8"/>
  <c r="L187" i="8"/>
  <c r="L552" i="8" s="1"/>
  <c r="L187" i="9"/>
  <c r="L552" i="9" s="1"/>
  <c r="L187" i="10"/>
  <c r="L552" i="10" s="1"/>
  <c r="L208" i="8"/>
  <c r="L208" i="9"/>
  <c r="L208" i="10"/>
  <c r="K207" i="9"/>
  <c r="K207" i="10"/>
  <c r="K207" i="8"/>
  <c r="I177" i="8"/>
  <c r="I177" i="10"/>
  <c r="I177" i="9"/>
  <c r="P164" i="8"/>
  <c r="P529" i="8" s="1"/>
  <c r="P164" i="10"/>
  <c r="P164" i="9"/>
  <c r="H196" i="9"/>
  <c r="H561" i="9" s="1"/>
  <c r="H196" i="8"/>
  <c r="H561" i="8" s="1"/>
  <c r="H196" i="10"/>
  <c r="H561" i="10" s="1"/>
  <c r="H195" i="8"/>
  <c r="H560" i="8" s="1"/>
  <c r="H195" i="10"/>
  <c r="H560" i="10" s="1"/>
  <c r="H195" i="9"/>
  <c r="H560" i="9" s="1"/>
  <c r="J104" i="10"/>
  <c r="J104" i="9"/>
  <c r="J104" i="8"/>
  <c r="N103" i="8"/>
  <c r="N103" i="9"/>
  <c r="N103" i="10"/>
  <c r="K173" i="9"/>
  <c r="K538" i="9" s="1"/>
  <c r="K173" i="8"/>
  <c r="K173" i="10"/>
  <c r="K197" i="9"/>
  <c r="K562" i="9" s="1"/>
  <c r="K197" i="8"/>
  <c r="K562" i="8" s="1"/>
  <c r="K197" i="10"/>
  <c r="K562" i="10" s="1"/>
  <c r="Q92" i="9"/>
  <c r="Q457" i="9" s="1"/>
  <c r="Q92" i="8"/>
  <c r="Q457" i="8" s="1"/>
  <c r="Q92" i="10"/>
  <c r="Q457" i="10" s="1"/>
  <c r="L189" i="8"/>
  <c r="L189" i="9"/>
  <c r="L189" i="10"/>
  <c r="Q66" i="9"/>
  <c r="Q431" i="9" s="1"/>
  <c r="Q66" i="10"/>
  <c r="Q431" i="10" s="1"/>
  <c r="Q66" i="8"/>
  <c r="Q431" i="8" s="1"/>
  <c r="J80" i="10"/>
  <c r="J445" i="10" s="1"/>
  <c r="J80" i="9"/>
  <c r="J445" i="9" s="1"/>
  <c r="J80" i="8"/>
  <c r="J445" i="8" s="1"/>
  <c r="L145" i="8"/>
  <c r="L510" i="8" s="1"/>
  <c r="L145" i="9"/>
  <c r="L510" i="9" s="1"/>
  <c r="L145" i="10"/>
  <c r="L510" i="10" s="1"/>
  <c r="H76" i="10"/>
  <c r="H441" i="10" s="1"/>
  <c r="H76" i="9"/>
  <c r="H441" i="9" s="1"/>
  <c r="H76" i="8"/>
  <c r="H441" i="8" s="1"/>
  <c r="J154" i="10"/>
  <c r="J519" i="10" s="1"/>
  <c r="J154" i="8"/>
  <c r="J519" i="8" s="1"/>
  <c r="J154" i="9"/>
  <c r="J519" i="9" s="1"/>
  <c r="K196" i="9"/>
  <c r="K561" i="9" s="1"/>
  <c r="K196" i="8"/>
  <c r="K561" i="8" s="1"/>
  <c r="K196" i="10"/>
  <c r="K561" i="10" s="1"/>
  <c r="K52" i="9"/>
  <c r="K417" i="9" s="1"/>
  <c r="K52" i="8"/>
  <c r="K417" i="8" s="1"/>
  <c r="K52" i="10"/>
  <c r="K417" i="10" s="1"/>
  <c r="H95" i="9"/>
  <c r="H95" i="8"/>
  <c r="H95" i="10"/>
  <c r="O163" i="9"/>
  <c r="O528" i="9" s="1"/>
  <c r="O163" i="10"/>
  <c r="O528" i="10" s="1"/>
  <c r="O163" i="8"/>
  <c r="O528" i="8" s="1"/>
  <c r="L50" i="10"/>
  <c r="L415" i="10" s="1"/>
  <c r="L50" i="9"/>
  <c r="L415" i="9" s="1"/>
  <c r="L50" i="8"/>
  <c r="L415" i="8" s="1"/>
  <c r="H191" i="9"/>
  <c r="H556" i="9" s="1"/>
  <c r="H191" i="8"/>
  <c r="H556" i="8" s="1"/>
  <c r="H191" i="10"/>
  <c r="H556" i="10" s="1"/>
  <c r="O168" i="10"/>
  <c r="O533" i="10" s="1"/>
  <c r="O168" i="8"/>
  <c r="O533" i="8" s="1"/>
  <c r="O168" i="9"/>
  <c r="O533" i="9" s="1"/>
  <c r="J166" i="10"/>
  <c r="J531" i="10" s="1"/>
  <c r="J166" i="9"/>
  <c r="J531" i="9" s="1"/>
  <c r="J166" i="8"/>
  <c r="J531" i="8" s="1"/>
  <c r="H61" i="10"/>
  <c r="H426" i="10" s="1"/>
  <c r="H61" i="9"/>
  <c r="H426" i="9" s="1"/>
  <c r="H61" i="8"/>
  <c r="H426" i="8" s="1"/>
  <c r="G141" i="10"/>
  <c r="G141" i="8"/>
  <c r="G141" i="9"/>
  <c r="O151" i="9"/>
  <c r="O516" i="9" s="1"/>
  <c r="O151" i="8"/>
  <c r="O516" i="8" s="1"/>
  <c r="O151" i="10"/>
  <c r="O516" i="10" s="1"/>
  <c r="J186" i="8"/>
  <c r="J551" i="8" s="1"/>
  <c r="J186" i="9"/>
  <c r="J551" i="9" s="1"/>
  <c r="J186" i="10"/>
  <c r="J551" i="10" s="1"/>
  <c r="Q83" i="10"/>
  <c r="Q448" i="10" s="1"/>
  <c r="Q83" i="9"/>
  <c r="Q448" i="9" s="1"/>
  <c r="Q83" i="8"/>
  <c r="Q448" i="8" s="1"/>
  <c r="G185" i="9"/>
  <c r="G550" i="9" s="1"/>
  <c r="G185" i="10"/>
  <c r="G550" i="10" s="1"/>
  <c r="G185" i="8"/>
  <c r="G550" i="8" s="1"/>
  <c r="O71" i="9"/>
  <c r="O436" i="9" s="1"/>
  <c r="O71" i="10"/>
  <c r="O436" i="10" s="1"/>
  <c r="O71" i="8"/>
  <c r="O436" i="8" s="1"/>
  <c r="R199" i="8"/>
  <c r="R564" i="8" s="1"/>
  <c r="R199" i="9"/>
  <c r="R564" i="9" s="1"/>
  <c r="R199" i="10"/>
  <c r="R564" i="10" s="1"/>
  <c r="I52" i="10"/>
  <c r="I417" i="10" s="1"/>
  <c r="I52" i="9"/>
  <c r="I417" i="9" s="1"/>
  <c r="I52" i="8"/>
  <c r="I417" i="8" s="1"/>
  <c r="Q74" i="10"/>
  <c r="Q439" i="10" s="1"/>
  <c r="Q74" i="9"/>
  <c r="Q439" i="9" s="1"/>
  <c r="Q74" i="8"/>
  <c r="Q439" i="8" s="1"/>
  <c r="Q142" i="8"/>
  <c r="Q142" i="9"/>
  <c r="Q507" i="9" s="1"/>
  <c r="Q142" i="10"/>
  <c r="O152" i="10"/>
  <c r="O517" i="10" s="1"/>
  <c r="O152" i="9"/>
  <c r="O517" i="9" s="1"/>
  <c r="O152" i="8"/>
  <c r="O517" i="8" s="1"/>
  <c r="N175" i="8"/>
  <c r="N540" i="8" s="1"/>
  <c r="N175" i="10"/>
  <c r="N540" i="10" s="1"/>
  <c r="N175" i="9"/>
  <c r="N540" i="9" s="1"/>
  <c r="K206" i="9"/>
  <c r="K206" i="8"/>
  <c r="K206" i="10"/>
  <c r="H171" i="10"/>
  <c r="H171" i="9"/>
  <c r="H171" i="8"/>
  <c r="P69" i="8"/>
  <c r="P434" i="8" s="1"/>
  <c r="P69" i="9"/>
  <c r="P434" i="9" s="1"/>
  <c r="P69" i="10"/>
  <c r="P434" i="10" s="1"/>
  <c r="N168" i="8"/>
  <c r="N533" i="8" s="1"/>
  <c r="N168" i="9"/>
  <c r="N533" i="9" s="1"/>
  <c r="N168" i="10"/>
  <c r="N533" i="10" s="1"/>
  <c r="L166" i="9"/>
  <c r="L531" i="9" s="1"/>
  <c r="L166" i="8"/>
  <c r="L531" i="8" s="1"/>
  <c r="L166" i="10"/>
  <c r="L531" i="10" s="1"/>
  <c r="Q73" i="9"/>
  <c r="Q438" i="9" s="1"/>
  <c r="Q73" i="8"/>
  <c r="Q438" i="8" s="1"/>
  <c r="Q73" i="10"/>
  <c r="Q438" i="10" s="1"/>
  <c r="R94" i="9"/>
  <c r="R459" i="9" s="1"/>
  <c r="R94" i="8"/>
  <c r="R459" i="8" s="1"/>
  <c r="R94" i="10"/>
  <c r="R459" i="10" s="1"/>
  <c r="O141" i="9"/>
  <c r="O141" i="8"/>
  <c r="O141" i="10"/>
  <c r="L174" i="8"/>
  <c r="L539" i="8" s="1"/>
  <c r="L174" i="9"/>
  <c r="L174" i="10"/>
  <c r="H83" i="8"/>
  <c r="H448" i="8" s="1"/>
  <c r="H83" i="9"/>
  <c r="H448" i="9" s="1"/>
  <c r="H83" i="10"/>
  <c r="H448" i="10" s="1"/>
  <c r="J71" i="10"/>
  <c r="J436" i="10" s="1"/>
  <c r="J71" i="8"/>
  <c r="J436" i="8" s="1"/>
  <c r="J71" i="9"/>
  <c r="J436" i="9" s="1"/>
  <c r="J184" i="10"/>
  <c r="J549" i="10" s="1"/>
  <c r="J184" i="9"/>
  <c r="J549" i="9" s="1"/>
  <c r="J184" i="8"/>
  <c r="J549" i="8" s="1"/>
  <c r="R108" i="8"/>
  <c r="R108" i="10"/>
  <c r="R108" i="9"/>
  <c r="H52" i="9"/>
  <c r="H417" i="9" s="1"/>
  <c r="H52" i="10"/>
  <c r="H417" i="10" s="1"/>
  <c r="H52" i="8"/>
  <c r="H417" i="8" s="1"/>
  <c r="R62" i="8"/>
  <c r="R427" i="8" s="1"/>
  <c r="R62" i="10"/>
  <c r="R427" i="10" s="1"/>
  <c r="R62" i="9"/>
  <c r="R427" i="9" s="1"/>
  <c r="P85" i="9"/>
  <c r="P85" i="8"/>
  <c r="P85" i="10"/>
  <c r="O142" i="10"/>
  <c r="O142" i="9"/>
  <c r="O142" i="8"/>
  <c r="M163" i="10"/>
  <c r="M528" i="10" s="1"/>
  <c r="M163" i="8"/>
  <c r="M528" i="8" s="1"/>
  <c r="M163" i="9"/>
  <c r="M528" i="9" s="1"/>
  <c r="K194" i="9"/>
  <c r="K559" i="9" s="1"/>
  <c r="K194" i="8"/>
  <c r="K559" i="8" s="1"/>
  <c r="K194" i="10"/>
  <c r="K559" i="10" s="1"/>
  <c r="G171" i="8"/>
  <c r="G171" i="9"/>
  <c r="G171" i="10"/>
  <c r="O159" i="10"/>
  <c r="O159" i="9"/>
  <c r="O159" i="8"/>
  <c r="J191" i="9"/>
  <c r="J556" i="9" s="1"/>
  <c r="J191" i="10"/>
  <c r="J556" i="10" s="1"/>
  <c r="J191" i="8"/>
  <c r="J556" i="8" s="1"/>
  <c r="M167" i="10"/>
  <c r="M532" i="10" s="1"/>
  <c r="M167" i="9"/>
  <c r="M532" i="9" s="1"/>
  <c r="M167" i="8"/>
  <c r="M532" i="8" s="1"/>
  <c r="K166" i="9"/>
  <c r="K531" i="9" s="1"/>
  <c r="K166" i="10"/>
  <c r="K531" i="10" s="1"/>
  <c r="K166" i="8"/>
  <c r="K531" i="8" s="1"/>
  <c r="I209" i="10"/>
  <c r="I574" i="10" s="1"/>
  <c r="I209" i="9"/>
  <c r="I574" i="9" s="1"/>
  <c r="I209" i="8"/>
  <c r="I574" i="8" s="1"/>
  <c r="Q61" i="8"/>
  <c r="Q426" i="8" s="1"/>
  <c r="Q61" i="10"/>
  <c r="Q426" i="10" s="1"/>
  <c r="Q61" i="9"/>
  <c r="Q426" i="9" s="1"/>
  <c r="P73" i="8"/>
  <c r="P438" i="8" s="1"/>
  <c r="P73" i="9"/>
  <c r="P438" i="9" s="1"/>
  <c r="P73" i="10"/>
  <c r="P438" i="10" s="1"/>
  <c r="P84" i="8"/>
  <c r="P84" i="9"/>
  <c r="P84" i="10"/>
  <c r="P449" i="10" s="1"/>
  <c r="O94" i="9"/>
  <c r="O459" i="9" s="1"/>
  <c r="O94" i="8"/>
  <c r="O459" i="8" s="1"/>
  <c r="O94" i="10"/>
  <c r="O459" i="10" s="1"/>
  <c r="M151" i="10"/>
  <c r="M516" i="10" s="1"/>
  <c r="M151" i="8"/>
  <c r="M516" i="8" s="1"/>
  <c r="M151" i="9"/>
  <c r="M516" i="9" s="1"/>
  <c r="J204" i="10"/>
  <c r="J204" i="9"/>
  <c r="J204" i="8"/>
  <c r="G52" i="9"/>
  <c r="G417" i="9" s="1"/>
  <c r="G52" i="8"/>
  <c r="G417" i="8" s="1"/>
  <c r="G52" i="10"/>
  <c r="G417" i="10" s="1"/>
  <c r="H74" i="8"/>
  <c r="H439" i="8" s="1"/>
  <c r="H74" i="9"/>
  <c r="H439" i="9" s="1"/>
  <c r="H74" i="10"/>
  <c r="H439" i="10" s="1"/>
  <c r="R85" i="9"/>
  <c r="R85" i="8"/>
  <c r="R85" i="10"/>
  <c r="O95" i="10"/>
  <c r="O95" i="8"/>
  <c r="O95" i="9"/>
  <c r="M152" i="10"/>
  <c r="M517" i="10" s="1"/>
  <c r="M152" i="9"/>
  <c r="M517" i="9" s="1"/>
  <c r="M152" i="8"/>
  <c r="M517" i="8" s="1"/>
  <c r="L163" i="9"/>
  <c r="L528" i="9" s="1"/>
  <c r="L163" i="10"/>
  <c r="L528" i="10" s="1"/>
  <c r="L163" i="8"/>
  <c r="L528" i="8" s="1"/>
  <c r="I194" i="10"/>
  <c r="I559" i="10" s="1"/>
  <c r="I194" i="8"/>
  <c r="I559" i="8" s="1"/>
  <c r="I194" i="9"/>
  <c r="I559" i="9" s="1"/>
  <c r="R50" i="10"/>
  <c r="R415" i="10" s="1"/>
  <c r="R50" i="9"/>
  <c r="R415" i="9" s="1"/>
  <c r="R50" i="8"/>
  <c r="R415" i="8" s="1"/>
  <c r="P171" i="10"/>
  <c r="P171" i="9"/>
  <c r="P171" i="8"/>
  <c r="O69" i="10"/>
  <c r="O434" i="10" s="1"/>
  <c r="O69" i="8"/>
  <c r="O434" i="8" s="1"/>
  <c r="O69" i="9"/>
  <c r="O434" i="9" s="1"/>
  <c r="N159" i="8"/>
  <c r="N159" i="9"/>
  <c r="N159" i="10"/>
  <c r="L168" i="8"/>
  <c r="L533" i="8" s="1"/>
  <c r="L168" i="9"/>
  <c r="L533" i="9" s="1"/>
  <c r="L168" i="10"/>
  <c r="L533" i="10" s="1"/>
  <c r="L167" i="8"/>
  <c r="L532" i="8" s="1"/>
  <c r="L167" i="9"/>
  <c r="L532" i="9" s="1"/>
  <c r="L167" i="10"/>
  <c r="L532" i="10" s="1"/>
  <c r="I166" i="8"/>
  <c r="I531" i="8" s="1"/>
  <c r="I166" i="9"/>
  <c r="I531" i="9" s="1"/>
  <c r="I166" i="10"/>
  <c r="I531" i="10" s="1"/>
  <c r="P61" i="8"/>
  <c r="P426" i="8" s="1"/>
  <c r="P61" i="10"/>
  <c r="P426" i="10" s="1"/>
  <c r="P61" i="9"/>
  <c r="P426" i="9" s="1"/>
  <c r="R52" i="8"/>
  <c r="R417" i="8" s="1"/>
  <c r="R52" i="10"/>
  <c r="R417" i="10" s="1"/>
  <c r="R52" i="9"/>
  <c r="R417" i="9" s="1"/>
  <c r="P62" i="8"/>
  <c r="P427" i="8" s="1"/>
  <c r="P62" i="9"/>
  <c r="P427" i="9" s="1"/>
  <c r="P62" i="10"/>
  <c r="P427" i="10" s="1"/>
  <c r="G74" i="8"/>
  <c r="G439" i="8" s="1"/>
  <c r="G74" i="9"/>
  <c r="G439" i="9" s="1"/>
  <c r="G74" i="10"/>
  <c r="G439" i="10" s="1"/>
  <c r="O85" i="10"/>
  <c r="O85" i="8"/>
  <c r="O85" i="9"/>
  <c r="O450" i="9" s="1"/>
  <c r="N95" i="8"/>
  <c r="N460" i="8" s="1"/>
  <c r="N95" i="10"/>
  <c r="N95" i="9"/>
  <c r="N142" i="8"/>
  <c r="N142" i="10"/>
  <c r="N142" i="9"/>
  <c r="L152" i="8"/>
  <c r="L517" i="8" s="1"/>
  <c r="L152" i="9"/>
  <c r="L517" i="9" s="1"/>
  <c r="L152" i="10"/>
  <c r="L517" i="10" s="1"/>
  <c r="J163" i="10"/>
  <c r="J528" i="10" s="1"/>
  <c r="J163" i="8"/>
  <c r="J528" i="8" s="1"/>
  <c r="J163" i="9"/>
  <c r="J528" i="9" s="1"/>
  <c r="K175" i="9"/>
  <c r="K540" i="9" s="1"/>
  <c r="K175" i="8"/>
  <c r="K540" i="8" s="1"/>
  <c r="K175" i="10"/>
  <c r="K540" i="10" s="1"/>
  <c r="G194" i="9"/>
  <c r="G559" i="9" s="1"/>
  <c r="G194" i="10"/>
  <c r="G559" i="10" s="1"/>
  <c r="G194" i="8"/>
  <c r="G559" i="8" s="1"/>
  <c r="Q206" i="8"/>
  <c r="Q206" i="9"/>
  <c r="Q206" i="10"/>
  <c r="Q50" i="8"/>
  <c r="Q415" i="8" s="1"/>
  <c r="Q50" i="9"/>
  <c r="Q415" i="9" s="1"/>
  <c r="Q50" i="10"/>
  <c r="Q415" i="10" s="1"/>
  <c r="R81" i="8"/>
  <c r="R446" i="8" s="1"/>
  <c r="R81" i="10"/>
  <c r="R446" i="10" s="1"/>
  <c r="R81" i="9"/>
  <c r="R446" i="9" s="1"/>
  <c r="R171" i="8"/>
  <c r="R171" i="10"/>
  <c r="R171" i="9"/>
  <c r="N69" i="8"/>
  <c r="N434" i="8" s="1"/>
  <c r="N69" i="9"/>
  <c r="N434" i="9" s="1"/>
  <c r="N69" i="10"/>
  <c r="N434" i="10" s="1"/>
  <c r="M159" i="10"/>
  <c r="M159" i="9"/>
  <c r="M159" i="8"/>
  <c r="M191" i="10"/>
  <c r="M556" i="10" s="1"/>
  <c r="M191" i="8"/>
  <c r="M556" i="8" s="1"/>
  <c r="M191" i="9"/>
  <c r="M556" i="9" s="1"/>
  <c r="J168" i="8"/>
  <c r="J533" i="8" s="1"/>
  <c r="J168" i="9"/>
  <c r="J533" i="9" s="1"/>
  <c r="J168" i="10"/>
  <c r="J533" i="10" s="1"/>
  <c r="K167" i="10"/>
  <c r="K532" i="10" s="1"/>
  <c r="K167" i="9"/>
  <c r="K532" i="9" s="1"/>
  <c r="K167" i="8"/>
  <c r="K532" i="8" s="1"/>
  <c r="I98" i="8"/>
  <c r="I463" i="8" s="1"/>
  <c r="I98" i="10"/>
  <c r="I463" i="10" s="1"/>
  <c r="I98" i="9"/>
  <c r="I463" i="9" s="1"/>
  <c r="R166" i="9"/>
  <c r="R531" i="9" s="1"/>
  <c r="R166" i="8"/>
  <c r="R531" i="8" s="1"/>
  <c r="R166" i="10"/>
  <c r="R531" i="10" s="1"/>
  <c r="Q209" i="10"/>
  <c r="Q574" i="10" s="1"/>
  <c r="Q209" i="9"/>
  <c r="Q574" i="9" s="1"/>
  <c r="Q209" i="8"/>
  <c r="Q574" i="8" s="1"/>
  <c r="Q51" i="8"/>
  <c r="Q416" i="8" s="1"/>
  <c r="Q51" i="10"/>
  <c r="Q416" i="10" s="1"/>
  <c r="Q51" i="9"/>
  <c r="Q416" i="9" s="1"/>
  <c r="G61" i="8"/>
  <c r="G426" i="8" s="1"/>
  <c r="G61" i="9"/>
  <c r="G426" i="9" s="1"/>
  <c r="G61" i="10"/>
  <c r="G426" i="10" s="1"/>
  <c r="O73" i="10"/>
  <c r="O438" i="10" s="1"/>
  <c r="O73" i="9"/>
  <c r="O438" i="9" s="1"/>
  <c r="O73" i="8"/>
  <c r="O438" i="8" s="1"/>
  <c r="N84" i="10"/>
  <c r="N84" i="9"/>
  <c r="N84" i="8"/>
  <c r="N94" i="8"/>
  <c r="N459" i="8" s="1"/>
  <c r="N94" i="10"/>
  <c r="N459" i="10" s="1"/>
  <c r="N94" i="9"/>
  <c r="N459" i="9" s="1"/>
  <c r="L141" i="8"/>
  <c r="L141" i="10"/>
  <c r="L141" i="9"/>
  <c r="L151" i="10"/>
  <c r="L516" i="10" s="1"/>
  <c r="L151" i="8"/>
  <c r="L516" i="8" s="1"/>
  <c r="L151" i="9"/>
  <c r="L516" i="9" s="1"/>
  <c r="K162" i="9"/>
  <c r="K527" i="9" s="1"/>
  <c r="K162" i="8"/>
  <c r="K527" i="8" s="1"/>
  <c r="K162" i="10"/>
  <c r="K527" i="10" s="1"/>
  <c r="I174" i="10"/>
  <c r="I174" i="9"/>
  <c r="I174" i="8"/>
  <c r="G186" i="9"/>
  <c r="G551" i="9" s="1"/>
  <c r="G186" i="10"/>
  <c r="G551" i="10" s="1"/>
  <c r="G186" i="8"/>
  <c r="G551" i="8" s="1"/>
  <c r="Q193" i="8"/>
  <c r="Q193" i="9"/>
  <c r="Q193" i="10"/>
  <c r="Q205" i="8"/>
  <c r="Q205" i="9"/>
  <c r="Q205" i="10"/>
  <c r="Q72" i="8"/>
  <c r="Q437" i="8" s="1"/>
  <c r="Q72" i="9"/>
  <c r="Q437" i="9" s="1"/>
  <c r="Q72" i="10"/>
  <c r="Q437" i="10" s="1"/>
  <c r="G83" i="8"/>
  <c r="G448" i="8" s="1"/>
  <c r="G83" i="10"/>
  <c r="G448" i="10" s="1"/>
  <c r="G83" i="9"/>
  <c r="G448" i="9" s="1"/>
  <c r="N161" i="10"/>
  <c r="N526" i="10" s="1"/>
  <c r="N161" i="9"/>
  <c r="N526" i="9" s="1"/>
  <c r="N161" i="8"/>
  <c r="N526" i="8" s="1"/>
  <c r="N185" i="8"/>
  <c r="N550" i="8" s="1"/>
  <c r="N185" i="9"/>
  <c r="N550" i="9" s="1"/>
  <c r="N185" i="10"/>
  <c r="N550" i="10" s="1"/>
  <c r="M204" i="10"/>
  <c r="M204" i="8"/>
  <c r="M204" i="9"/>
  <c r="J216" i="10"/>
  <c r="J216" i="9"/>
  <c r="J216" i="8"/>
  <c r="L71" i="8"/>
  <c r="L436" i="8" s="1"/>
  <c r="L71" i="9"/>
  <c r="L436" i="9" s="1"/>
  <c r="L71" i="10"/>
  <c r="L436" i="10" s="1"/>
  <c r="J93" i="10"/>
  <c r="J458" i="10" s="1"/>
  <c r="J93" i="9"/>
  <c r="J458" i="9" s="1"/>
  <c r="J93" i="8"/>
  <c r="J458" i="8" s="1"/>
  <c r="I150" i="10"/>
  <c r="I150" i="9"/>
  <c r="I150" i="8"/>
  <c r="R172" i="8"/>
  <c r="R172" i="9"/>
  <c r="R172" i="10"/>
  <c r="H184" i="8"/>
  <c r="H549" i="8" s="1"/>
  <c r="H184" i="9"/>
  <c r="H549" i="9" s="1"/>
  <c r="H184" i="10"/>
  <c r="H549" i="10" s="1"/>
  <c r="H203" i="10"/>
  <c r="H568" i="10" s="1"/>
  <c r="H203" i="8"/>
  <c r="H568" i="8" s="1"/>
  <c r="H203" i="9"/>
  <c r="H568" i="9" s="1"/>
  <c r="G59" i="8"/>
  <c r="G59" i="9"/>
  <c r="G59" i="10"/>
  <c r="Q160" i="8"/>
  <c r="Q160" i="9"/>
  <c r="Q160" i="10"/>
  <c r="R202" i="10"/>
  <c r="R202" i="9"/>
  <c r="R202" i="8"/>
  <c r="O149" i="10"/>
  <c r="O514" i="10" s="1"/>
  <c r="O149" i="9"/>
  <c r="O149" i="8"/>
  <c r="N182" i="8"/>
  <c r="N547" i="8" s="1"/>
  <c r="N182" i="9"/>
  <c r="N547" i="9" s="1"/>
  <c r="N182" i="10"/>
  <c r="N547" i="10" s="1"/>
  <c r="N57" i="8"/>
  <c r="N422" i="8" s="1"/>
  <c r="N57" i="9"/>
  <c r="N422" i="9" s="1"/>
  <c r="N57" i="10"/>
  <c r="N422" i="10" s="1"/>
  <c r="N199" i="8"/>
  <c r="N564" i="8" s="1"/>
  <c r="N199" i="9"/>
  <c r="N564" i="9" s="1"/>
  <c r="N199" i="10"/>
  <c r="N564" i="10" s="1"/>
  <c r="L56" i="9"/>
  <c r="L421" i="9" s="1"/>
  <c r="L56" i="10"/>
  <c r="L421" i="10" s="1"/>
  <c r="L56" i="8"/>
  <c r="L421" i="8" s="1"/>
  <c r="L55" i="8"/>
  <c r="L55" i="9"/>
  <c r="L55" i="10"/>
  <c r="P131" i="8"/>
  <c r="P131" i="10"/>
  <c r="P131" i="9"/>
  <c r="Q105" i="9"/>
  <c r="Q105" i="10"/>
  <c r="Q105" i="8"/>
  <c r="R125" i="9"/>
  <c r="R125" i="8"/>
  <c r="R125" i="10"/>
  <c r="P113" i="10"/>
  <c r="P113" i="8"/>
  <c r="P113" i="9"/>
  <c r="R105" i="8"/>
  <c r="R105" i="10"/>
  <c r="R105" i="9"/>
  <c r="R134" i="9"/>
  <c r="R134" i="10"/>
  <c r="R134" i="8"/>
  <c r="P107" i="10"/>
  <c r="P107" i="9"/>
  <c r="P107" i="8"/>
  <c r="R113" i="8"/>
  <c r="R113" i="9"/>
  <c r="R113" i="10"/>
  <c r="G118" i="9"/>
  <c r="G118" i="10"/>
  <c r="G118" i="8"/>
  <c r="P118" i="9"/>
  <c r="P118" i="10"/>
  <c r="P118" i="8"/>
  <c r="Q121" i="9"/>
  <c r="Q121" i="10"/>
  <c r="Q121" i="8"/>
  <c r="R121" i="8"/>
  <c r="R121" i="10"/>
  <c r="R121" i="9"/>
  <c r="G122" i="8"/>
  <c r="G122" i="10"/>
  <c r="G122" i="9"/>
  <c r="H134" i="8"/>
  <c r="H134" i="9"/>
  <c r="H134" i="10"/>
  <c r="H122" i="10"/>
  <c r="H122" i="9"/>
  <c r="H122" i="8"/>
  <c r="H110" i="10"/>
  <c r="H110" i="8"/>
  <c r="H110" i="9"/>
  <c r="I137" i="10"/>
  <c r="I137" i="8"/>
  <c r="I137" i="9"/>
  <c r="I125" i="10"/>
  <c r="I125" i="9"/>
  <c r="I125" i="8"/>
  <c r="I113" i="10"/>
  <c r="I113" i="8"/>
  <c r="I113" i="9"/>
  <c r="I101" i="9"/>
  <c r="I466" i="9" s="1"/>
  <c r="I101" i="8"/>
  <c r="I466" i="8" s="1"/>
  <c r="I101" i="10"/>
  <c r="I466" i="10" s="1"/>
  <c r="K136" i="8"/>
  <c r="K136" i="10"/>
  <c r="K136" i="9"/>
  <c r="K124" i="9"/>
  <c r="K124" i="8"/>
  <c r="K124" i="10"/>
  <c r="K112" i="9"/>
  <c r="K112" i="8"/>
  <c r="K112" i="10"/>
  <c r="L99" i="8"/>
  <c r="L464" i="8" s="1"/>
  <c r="L99" i="9"/>
  <c r="L464" i="9" s="1"/>
  <c r="L99" i="10"/>
  <c r="L464" i="10" s="1"/>
  <c r="L134" i="8"/>
  <c r="L134" i="9"/>
  <c r="L134" i="10"/>
  <c r="L122" i="8"/>
  <c r="L122" i="9"/>
  <c r="L122" i="10"/>
  <c r="L110" i="8"/>
  <c r="L110" i="9"/>
  <c r="L110" i="10"/>
  <c r="J133" i="10"/>
  <c r="J133" i="9"/>
  <c r="J133" i="8"/>
  <c r="M132" i="10"/>
  <c r="M132" i="9"/>
  <c r="M132" i="8"/>
  <c r="M120" i="10"/>
  <c r="M120" i="9"/>
  <c r="M120" i="8"/>
  <c r="M108" i="10"/>
  <c r="M108" i="8"/>
  <c r="M108" i="9"/>
  <c r="J122" i="9"/>
  <c r="J122" i="10"/>
  <c r="J122" i="8"/>
  <c r="N132" i="8"/>
  <c r="N132" i="9"/>
  <c r="N132" i="10"/>
  <c r="N120" i="8"/>
  <c r="N120" i="10"/>
  <c r="N120" i="9"/>
  <c r="N108" i="8"/>
  <c r="N108" i="10"/>
  <c r="N108" i="9"/>
  <c r="J120" i="10"/>
  <c r="J120" i="8"/>
  <c r="J120" i="9"/>
  <c r="O131" i="10"/>
  <c r="O131" i="8"/>
  <c r="O131" i="9"/>
  <c r="O119" i="10"/>
  <c r="O119" i="9"/>
  <c r="O119" i="8"/>
  <c r="O107" i="10"/>
  <c r="O107" i="8"/>
  <c r="O107" i="9"/>
  <c r="Q140" i="10"/>
  <c r="Q505" i="10" s="1"/>
  <c r="Q140" i="9"/>
  <c r="Q505" i="9" s="1"/>
  <c r="Q140" i="8"/>
  <c r="Q505" i="8" s="1"/>
  <c r="G173" i="9"/>
  <c r="G538" i="9" s="1"/>
  <c r="G173" i="10"/>
  <c r="G538" i="10" s="1"/>
  <c r="G173" i="8"/>
  <c r="G538" i="8" s="1"/>
  <c r="G60" i="8"/>
  <c r="G425" i="8" s="1"/>
  <c r="G60" i="9"/>
  <c r="G425" i="9" s="1"/>
  <c r="G60" i="10"/>
  <c r="G425" i="10" s="1"/>
  <c r="O82" i="10"/>
  <c r="O447" i="10" s="1"/>
  <c r="O82" i="8"/>
  <c r="O447" i="8" s="1"/>
  <c r="O82" i="9"/>
  <c r="O447" i="9" s="1"/>
  <c r="N139" i="8"/>
  <c r="N504" i="8" s="1"/>
  <c r="N139" i="9"/>
  <c r="N504" i="9" s="1"/>
  <c r="N139" i="10"/>
  <c r="N504" i="10" s="1"/>
  <c r="M215" i="10"/>
  <c r="M215" i="9"/>
  <c r="M215" i="8"/>
  <c r="M580" i="8" s="1"/>
  <c r="J138" i="10"/>
  <c r="J138" i="9"/>
  <c r="J138" i="8"/>
  <c r="L214" i="10"/>
  <c r="L579" i="10" s="1"/>
  <c r="L214" i="9"/>
  <c r="L214" i="8"/>
  <c r="K170" i="9"/>
  <c r="K535" i="9" s="1"/>
  <c r="K170" i="8"/>
  <c r="K535" i="8" s="1"/>
  <c r="K170" i="10"/>
  <c r="K535" i="10" s="1"/>
  <c r="Q78" i="10"/>
  <c r="Q443" i="10" s="1"/>
  <c r="Q78" i="8"/>
  <c r="Q443" i="8" s="1"/>
  <c r="Q78" i="9"/>
  <c r="Q443" i="9" s="1"/>
  <c r="R146" i="9"/>
  <c r="R511" i="9" s="1"/>
  <c r="R146" i="10"/>
  <c r="R511" i="10" s="1"/>
  <c r="R146" i="8"/>
  <c r="R511" i="8" s="1"/>
  <c r="P179" i="8"/>
  <c r="P544" i="8" s="1"/>
  <c r="P179" i="9"/>
  <c r="P544" i="9" s="1"/>
  <c r="P179" i="10"/>
  <c r="P544" i="10" s="1"/>
  <c r="Q197" i="8"/>
  <c r="Q562" i="8" s="1"/>
  <c r="Q197" i="10"/>
  <c r="Q562" i="10" s="1"/>
  <c r="Q197" i="9"/>
  <c r="Q562" i="9" s="1"/>
  <c r="O192" i="9"/>
  <c r="O192" i="8"/>
  <c r="O192" i="10"/>
  <c r="O70" i="10"/>
  <c r="O435" i="10" s="1"/>
  <c r="O70" i="8"/>
  <c r="O435" i="8" s="1"/>
  <c r="O70" i="9"/>
  <c r="O435" i="9" s="1"/>
  <c r="M183" i="10"/>
  <c r="M548" i="10" s="1"/>
  <c r="M183" i="9"/>
  <c r="M548" i="9" s="1"/>
  <c r="M183" i="8"/>
  <c r="M548" i="8" s="1"/>
  <c r="M92" i="10"/>
  <c r="M457" i="10" s="1"/>
  <c r="M92" i="8"/>
  <c r="M457" i="8" s="1"/>
  <c r="M92" i="9"/>
  <c r="M457" i="9" s="1"/>
  <c r="L201" i="9"/>
  <c r="L201" i="10"/>
  <c r="L201" i="8"/>
  <c r="L90" i="8"/>
  <c r="L455" i="8" s="1"/>
  <c r="L90" i="9"/>
  <c r="L455" i="9" s="1"/>
  <c r="L90" i="10"/>
  <c r="L455" i="10" s="1"/>
  <c r="K147" i="8"/>
  <c r="K147" i="9"/>
  <c r="K147" i="10"/>
  <c r="I180" i="8"/>
  <c r="I545" i="8" s="1"/>
  <c r="I180" i="10"/>
  <c r="I545" i="10" s="1"/>
  <c r="I180" i="9"/>
  <c r="I545" i="9" s="1"/>
  <c r="R89" i="8"/>
  <c r="R454" i="8" s="1"/>
  <c r="R89" i="10"/>
  <c r="R454" i="10" s="1"/>
  <c r="R89" i="9"/>
  <c r="R454" i="9" s="1"/>
  <c r="R156" i="8"/>
  <c r="R156" i="10"/>
  <c r="R521" i="10" s="1"/>
  <c r="R156" i="9"/>
  <c r="P189" i="8"/>
  <c r="P189" i="9"/>
  <c r="P189" i="10"/>
  <c r="P65" i="10"/>
  <c r="P430" i="10" s="1"/>
  <c r="P65" i="8"/>
  <c r="P430" i="8" s="1"/>
  <c r="P65" i="9"/>
  <c r="P430" i="9" s="1"/>
  <c r="P58" i="9"/>
  <c r="P58" i="8"/>
  <c r="P58" i="10"/>
  <c r="O213" i="10"/>
  <c r="O578" i="10" s="1"/>
  <c r="O213" i="8"/>
  <c r="O578" i="8" s="1"/>
  <c r="O213" i="9"/>
  <c r="O578" i="9" s="1"/>
  <c r="N67" i="8"/>
  <c r="N432" i="8" s="1"/>
  <c r="N67" i="9"/>
  <c r="N432" i="9" s="1"/>
  <c r="N67" i="10"/>
  <c r="N432" i="10" s="1"/>
  <c r="M211" i="10"/>
  <c r="M576" i="10" s="1"/>
  <c r="M211" i="9"/>
  <c r="M576" i="9" s="1"/>
  <c r="M211" i="8"/>
  <c r="M576" i="8" s="1"/>
  <c r="M66" i="10"/>
  <c r="M431" i="10" s="1"/>
  <c r="M66" i="9"/>
  <c r="M431" i="9" s="1"/>
  <c r="M66" i="8"/>
  <c r="M431" i="8" s="1"/>
  <c r="K210" i="9"/>
  <c r="K575" i="9" s="1"/>
  <c r="K210" i="8"/>
  <c r="K575" i="8" s="1"/>
  <c r="K210" i="10"/>
  <c r="K575" i="10" s="1"/>
  <c r="J88" i="9"/>
  <c r="J453" i="9" s="1"/>
  <c r="J88" i="8"/>
  <c r="J453" i="8" s="1"/>
  <c r="J88" i="10"/>
  <c r="J453" i="10" s="1"/>
  <c r="I155" i="8"/>
  <c r="I520" i="8" s="1"/>
  <c r="I155" i="10"/>
  <c r="I520" i="10" s="1"/>
  <c r="I155" i="9"/>
  <c r="I520" i="9" s="1"/>
  <c r="R178" i="8"/>
  <c r="R543" i="8" s="1"/>
  <c r="R178" i="10"/>
  <c r="R543" i="10" s="1"/>
  <c r="R178" i="9"/>
  <c r="R543" i="9" s="1"/>
  <c r="Q68" i="10"/>
  <c r="Q433" i="10" s="1"/>
  <c r="Q68" i="9"/>
  <c r="Q433" i="9" s="1"/>
  <c r="Q68" i="8"/>
  <c r="Q433" i="8" s="1"/>
  <c r="P80" i="9"/>
  <c r="P445" i="9" s="1"/>
  <c r="P80" i="8"/>
  <c r="P445" i="8" s="1"/>
  <c r="P80" i="10"/>
  <c r="P445" i="10" s="1"/>
  <c r="G91" i="10"/>
  <c r="G456" i="10" s="1"/>
  <c r="G91" i="8"/>
  <c r="G456" i="8" s="1"/>
  <c r="G91" i="9"/>
  <c r="G456" i="9" s="1"/>
  <c r="Q148" i="8"/>
  <c r="Q148" i="10"/>
  <c r="Q148" i="9"/>
  <c r="Q513" i="9" s="1"/>
  <c r="H158" i="9"/>
  <c r="H523" i="9" s="1"/>
  <c r="H158" i="8"/>
  <c r="H523" i="8" s="1"/>
  <c r="H158" i="10"/>
  <c r="H523" i="10" s="1"/>
  <c r="O169" i="9"/>
  <c r="O534" i="9" s="1"/>
  <c r="O169" i="8"/>
  <c r="O534" i="8" s="1"/>
  <c r="O169" i="10"/>
  <c r="O534" i="10" s="1"/>
  <c r="N181" i="8"/>
  <c r="N546" i="8" s="1"/>
  <c r="N181" i="10"/>
  <c r="N546" i="10" s="1"/>
  <c r="N181" i="9"/>
  <c r="N546" i="9" s="1"/>
  <c r="M190" i="10"/>
  <c r="M555" i="10" s="1"/>
  <c r="M190" i="9"/>
  <c r="M555" i="9" s="1"/>
  <c r="M190" i="8"/>
  <c r="M555" i="8" s="1"/>
  <c r="L200" i="8"/>
  <c r="L565" i="8" s="1"/>
  <c r="L200" i="9"/>
  <c r="L565" i="9" s="1"/>
  <c r="L200" i="10"/>
  <c r="L565" i="10" s="1"/>
  <c r="L212" i="10"/>
  <c r="L577" i="10" s="1"/>
  <c r="L212" i="8"/>
  <c r="L577" i="8" s="1"/>
  <c r="L212" i="9"/>
  <c r="L577" i="9" s="1"/>
  <c r="K79" i="10"/>
  <c r="K444" i="10" s="1"/>
  <c r="K79" i="8"/>
  <c r="K444" i="8" s="1"/>
  <c r="K79" i="9"/>
  <c r="K444" i="9" s="1"/>
  <c r="I157" i="8"/>
  <c r="I522" i="8" s="1"/>
  <c r="I157" i="10"/>
  <c r="I522" i="10" s="1"/>
  <c r="I157" i="9"/>
  <c r="I522" i="9" s="1"/>
  <c r="R198" i="8"/>
  <c r="R563" i="8" s="1"/>
  <c r="R198" i="10"/>
  <c r="R563" i="10" s="1"/>
  <c r="R198" i="9"/>
  <c r="R563" i="9" s="1"/>
  <c r="P77" i="8"/>
  <c r="P442" i="8" s="1"/>
  <c r="P77" i="10"/>
  <c r="P442" i="10" s="1"/>
  <c r="P77" i="9"/>
  <c r="P442" i="9" s="1"/>
  <c r="P145" i="8"/>
  <c r="P145" i="9"/>
  <c r="P145" i="10"/>
  <c r="H188" i="10"/>
  <c r="H188" i="9"/>
  <c r="H188" i="8"/>
  <c r="G54" i="8"/>
  <c r="G54" i="9"/>
  <c r="G54" i="10"/>
  <c r="O53" i="10"/>
  <c r="O418" i="10" s="1"/>
  <c r="O53" i="8"/>
  <c r="O418" i="8" s="1"/>
  <c r="O53" i="9"/>
  <c r="O418" i="9" s="1"/>
  <c r="N64" i="8"/>
  <c r="N429" i="8" s="1"/>
  <c r="N64" i="10"/>
  <c r="N429" i="10" s="1"/>
  <c r="N64" i="9"/>
  <c r="N429" i="9" s="1"/>
  <c r="N76" i="8"/>
  <c r="N441" i="8" s="1"/>
  <c r="N76" i="9"/>
  <c r="N441" i="9" s="1"/>
  <c r="N76" i="10"/>
  <c r="N441" i="10" s="1"/>
  <c r="M87" i="10"/>
  <c r="M452" i="10" s="1"/>
  <c r="M87" i="9"/>
  <c r="M452" i="9" s="1"/>
  <c r="M87" i="8"/>
  <c r="M452" i="8" s="1"/>
  <c r="K63" i="9"/>
  <c r="K428" i="9" s="1"/>
  <c r="K63" i="8"/>
  <c r="K428" i="8" s="1"/>
  <c r="K63" i="10"/>
  <c r="K428" i="10" s="1"/>
  <c r="K75" i="8"/>
  <c r="K440" i="8" s="1"/>
  <c r="K75" i="10"/>
  <c r="K440" i="10" s="1"/>
  <c r="K75" i="9"/>
  <c r="K440" i="9" s="1"/>
  <c r="I86" i="10"/>
  <c r="I451" i="10" s="1"/>
  <c r="I86" i="9"/>
  <c r="I451" i="9" s="1"/>
  <c r="I86" i="8"/>
  <c r="I451" i="8" s="1"/>
  <c r="Q97" i="8"/>
  <c r="Q97" i="9"/>
  <c r="Q97" i="10"/>
  <c r="G96" i="8"/>
  <c r="G96" i="9"/>
  <c r="G96" i="10"/>
  <c r="Q144" i="9"/>
  <c r="Q144" i="8"/>
  <c r="Q144" i="10"/>
  <c r="H154" i="9"/>
  <c r="H519" i="9" s="1"/>
  <c r="H154" i="10"/>
  <c r="H519" i="10" s="1"/>
  <c r="H154" i="8"/>
  <c r="H519" i="8" s="1"/>
  <c r="G143" i="10"/>
  <c r="G508" i="10" s="1"/>
  <c r="G143" i="8"/>
  <c r="G508" i="8" s="1"/>
  <c r="G143" i="9"/>
  <c r="G508" i="9" s="1"/>
  <c r="O153" i="10"/>
  <c r="O518" i="10" s="1"/>
  <c r="O153" i="9"/>
  <c r="O518" i="9" s="1"/>
  <c r="O153" i="8"/>
  <c r="O518" i="8" s="1"/>
  <c r="J165" i="10"/>
  <c r="J165" i="9"/>
  <c r="J165" i="8"/>
  <c r="J176" i="9"/>
  <c r="J176" i="10"/>
  <c r="J176" i="8"/>
  <c r="J187" i="8"/>
  <c r="J552" i="8" s="1"/>
  <c r="J187" i="10"/>
  <c r="J552" i="10" s="1"/>
  <c r="J187" i="9"/>
  <c r="J552" i="9" s="1"/>
  <c r="K208" i="9"/>
  <c r="K573" i="9" s="1"/>
  <c r="K208" i="8"/>
  <c r="K208" i="10"/>
  <c r="I207" i="8"/>
  <c r="I207" i="9"/>
  <c r="I207" i="10"/>
  <c r="R177" i="10"/>
  <c r="R177" i="9"/>
  <c r="R177" i="8"/>
  <c r="H164" i="9"/>
  <c r="H164" i="8"/>
  <c r="H164" i="10"/>
  <c r="G196" i="9"/>
  <c r="G561" i="9" s="1"/>
  <c r="G196" i="8"/>
  <c r="G561" i="8" s="1"/>
  <c r="G196" i="10"/>
  <c r="G561" i="10" s="1"/>
  <c r="Q195" i="10"/>
  <c r="Q560" i="10" s="1"/>
  <c r="Q195" i="9"/>
  <c r="Q560" i="9" s="1"/>
  <c r="Q195" i="8"/>
  <c r="Q560" i="8" s="1"/>
  <c r="S589" i="8" l="1"/>
  <c r="S589" i="10"/>
  <c r="R542" i="10"/>
  <c r="J541" i="9"/>
  <c r="P554" i="10"/>
  <c r="L566" i="9"/>
  <c r="Q558" i="9"/>
  <c r="N449" i="8"/>
  <c r="N460" i="10"/>
  <c r="J569" i="9"/>
  <c r="G510" i="10"/>
  <c r="Q554" i="10"/>
  <c r="R570" i="8"/>
  <c r="G514" i="9"/>
  <c r="O541" i="9"/>
  <c r="L522" i="10"/>
  <c r="R580" i="10"/>
  <c r="H514" i="9"/>
  <c r="H449" i="10"/>
  <c r="Q579" i="9"/>
  <c r="J567" i="8"/>
  <c r="K579" i="9"/>
  <c r="N510" i="9"/>
  <c r="K573" i="8"/>
  <c r="P554" i="9"/>
  <c r="L579" i="9"/>
  <c r="G510" i="8"/>
  <c r="K558" i="8"/>
  <c r="M537" i="9"/>
  <c r="H514" i="10"/>
  <c r="H449" i="8"/>
  <c r="J512" i="9"/>
  <c r="Q579" i="8"/>
  <c r="G522" i="9"/>
  <c r="O514" i="8"/>
  <c r="O530" i="8"/>
  <c r="J554" i="8"/>
  <c r="O423" i="9"/>
  <c r="O569" i="9"/>
  <c r="K509" i="8"/>
  <c r="I419" i="8"/>
  <c r="S583" i="8"/>
  <c r="T583" i="8" s="1"/>
  <c r="K218" i="14" s="1"/>
  <c r="L539" i="10"/>
  <c r="Q419" i="9"/>
  <c r="P419" i="9"/>
  <c r="Q521" i="8"/>
  <c r="G567" i="10"/>
  <c r="Q566" i="9"/>
  <c r="G557" i="8"/>
  <c r="K525" i="10"/>
  <c r="L420" i="10"/>
  <c r="O524" i="8"/>
  <c r="K423" i="8"/>
  <c r="Q558" i="8"/>
  <c r="Q554" i="9"/>
  <c r="M573" i="10"/>
  <c r="O566" i="9"/>
  <c r="P557" i="9"/>
  <c r="L515" i="9"/>
  <c r="I570" i="10"/>
  <c r="Q536" i="9"/>
  <c r="O553" i="9"/>
  <c r="J524" i="8"/>
  <c r="H572" i="8"/>
  <c r="H542" i="10"/>
  <c r="H521" i="10"/>
  <c r="S584" i="9"/>
  <c r="N219" i="14" s="1"/>
  <c r="P423" i="9"/>
  <c r="H539" i="8"/>
  <c r="H553" i="8"/>
  <c r="H529" i="9"/>
  <c r="Q462" i="8"/>
  <c r="K538" i="8"/>
  <c r="J558" i="9"/>
  <c r="O542" i="8"/>
  <c r="G507" i="8"/>
  <c r="L557" i="9"/>
  <c r="N461" i="9"/>
  <c r="M554" i="9"/>
  <c r="N558" i="9"/>
  <c r="L582" i="9"/>
  <c r="L529" i="9"/>
  <c r="O557" i="8"/>
  <c r="Q525" i="9"/>
  <c r="G419" i="8"/>
  <c r="J569" i="8"/>
  <c r="R570" i="10"/>
  <c r="R524" i="9"/>
  <c r="M512" i="8"/>
  <c r="G514" i="8"/>
  <c r="L524" i="9"/>
  <c r="S583" i="9"/>
  <c r="S590" i="10"/>
  <c r="Q538" i="9"/>
  <c r="R558" i="8"/>
  <c r="G541" i="9"/>
  <c r="N524" i="10"/>
  <c r="N449" i="10"/>
  <c r="P449" i="8"/>
  <c r="G536" i="8"/>
  <c r="O506" i="9"/>
  <c r="P460" i="8"/>
  <c r="P570" i="9"/>
  <c r="O512" i="9"/>
  <c r="J554" i="10"/>
  <c r="J450" i="10"/>
  <c r="G522" i="8"/>
  <c r="I567" i="8"/>
  <c r="S585" i="8"/>
  <c r="T585" i="8" s="1"/>
  <c r="K220" i="14" s="1"/>
  <c r="G579" i="10"/>
  <c r="K512" i="8"/>
  <c r="K515" i="9"/>
  <c r="I579" i="8"/>
  <c r="K450" i="9"/>
  <c r="K462" i="9"/>
  <c r="R542" i="9"/>
  <c r="J541" i="10"/>
  <c r="L566" i="10"/>
  <c r="H460" i="8"/>
  <c r="P529" i="10"/>
  <c r="H525" i="10"/>
  <c r="H557" i="10"/>
  <c r="J567" i="9"/>
  <c r="N522" i="10"/>
  <c r="K529" i="10"/>
  <c r="N569" i="8"/>
  <c r="M420" i="10"/>
  <c r="S584" i="8"/>
  <c r="J219" i="14" s="1"/>
  <c r="S585" i="9"/>
  <c r="S591" i="9"/>
  <c r="N226" i="14" s="1"/>
  <c r="S586" i="10"/>
  <c r="R221" i="14" s="1"/>
  <c r="O521" i="8"/>
  <c r="N507" i="8"/>
  <c r="I572" i="10"/>
  <c r="M569" i="9"/>
  <c r="I539" i="8"/>
  <c r="M541" i="8"/>
  <c r="M566" i="9"/>
  <c r="Q557" i="10"/>
  <c r="N541" i="9"/>
  <c r="Q553" i="8"/>
  <c r="L558" i="10"/>
  <c r="I554" i="8"/>
  <c r="N512" i="9"/>
  <c r="P542" i="8"/>
  <c r="H509" i="10"/>
  <c r="I506" i="10"/>
  <c r="M553" i="8"/>
  <c r="O510" i="8"/>
  <c r="L542" i="10"/>
  <c r="N515" i="10"/>
  <c r="J515" i="9"/>
  <c r="N539" i="8"/>
  <c r="H536" i="10"/>
  <c r="Q507" i="8"/>
  <c r="L554" i="8"/>
  <c r="J507" i="8"/>
  <c r="Q450" i="8"/>
  <c r="Q541" i="8"/>
  <c r="G580" i="8"/>
  <c r="O522" i="9"/>
  <c r="G569" i="9"/>
  <c r="O509" i="9"/>
  <c r="S590" i="9"/>
  <c r="L573" i="8"/>
  <c r="M529" i="10"/>
  <c r="I524" i="8"/>
  <c r="J424" i="10"/>
  <c r="N554" i="8"/>
  <c r="H529" i="8"/>
  <c r="Q462" i="9"/>
  <c r="G419" i="9"/>
  <c r="N506" i="10"/>
  <c r="K513" i="10"/>
  <c r="O566" i="10"/>
  <c r="P557" i="8"/>
  <c r="L515" i="8"/>
  <c r="I570" i="9"/>
  <c r="Q536" i="10"/>
  <c r="L462" i="9"/>
  <c r="H419" i="9"/>
  <c r="L521" i="9"/>
  <c r="M529" i="9"/>
  <c r="J419" i="8"/>
  <c r="K567" i="9"/>
  <c r="R460" i="9"/>
  <c r="I524" i="10"/>
  <c r="Q461" i="10"/>
  <c r="J424" i="8"/>
  <c r="O553" i="8"/>
  <c r="H512" i="9"/>
  <c r="P537" i="10"/>
  <c r="N557" i="10"/>
  <c r="N554" i="9"/>
  <c r="I580" i="9"/>
  <c r="K449" i="8"/>
  <c r="R579" i="9"/>
  <c r="J524" i="9"/>
  <c r="R510" i="8"/>
  <c r="H572" i="9"/>
  <c r="N538" i="10"/>
  <c r="K566" i="8"/>
  <c r="H513" i="8"/>
  <c r="N509" i="10"/>
  <c r="J514" i="10"/>
  <c r="H521" i="8"/>
  <c r="R573" i="10"/>
  <c r="K514" i="8"/>
  <c r="N570" i="9"/>
  <c r="M419" i="9"/>
  <c r="H420" i="8"/>
  <c r="R571" i="8"/>
  <c r="N582" i="9"/>
  <c r="S587" i="9"/>
  <c r="N222" i="14" s="1"/>
  <c r="H529" i="10"/>
  <c r="G419" i="10"/>
  <c r="R521" i="9"/>
  <c r="L573" i="10"/>
  <c r="J521" i="9"/>
  <c r="N579" i="9"/>
  <c r="N506" i="9"/>
  <c r="K513" i="9"/>
  <c r="L522" i="8"/>
  <c r="G423" i="8"/>
  <c r="O566" i="8"/>
  <c r="P557" i="10"/>
  <c r="R580" i="8"/>
  <c r="L515" i="10"/>
  <c r="I570" i="8"/>
  <c r="Q536" i="8"/>
  <c r="L462" i="8"/>
  <c r="M529" i="8"/>
  <c r="J419" i="9"/>
  <c r="G507" i="10"/>
  <c r="I524" i="9"/>
  <c r="J424" i="9"/>
  <c r="O553" i="10"/>
  <c r="O538" i="8"/>
  <c r="P537" i="9"/>
  <c r="N510" i="8"/>
  <c r="N554" i="10"/>
  <c r="I580" i="10"/>
  <c r="K449" i="10"/>
  <c r="K460" i="8"/>
  <c r="J524" i="10"/>
  <c r="R510" i="10"/>
  <c r="H572" i="10"/>
  <c r="N538" i="9"/>
  <c r="H542" i="9"/>
  <c r="I536" i="9"/>
  <c r="R522" i="8"/>
  <c r="J514" i="8"/>
  <c r="G529" i="8"/>
  <c r="H521" i="9"/>
  <c r="R573" i="9"/>
  <c r="K514" i="10"/>
  <c r="N558" i="8"/>
  <c r="N570" i="10"/>
  <c r="I541" i="8"/>
  <c r="M419" i="8"/>
  <c r="G554" i="8"/>
  <c r="R582" i="8"/>
  <c r="Q509" i="9"/>
  <c r="R423" i="9"/>
  <c r="O580" i="10"/>
  <c r="L558" i="8"/>
  <c r="M553" i="10"/>
  <c r="J530" i="9"/>
  <c r="Q509" i="8"/>
  <c r="P510" i="9"/>
  <c r="L420" i="9"/>
  <c r="G424" i="9"/>
  <c r="I515" i="9"/>
  <c r="O524" i="9"/>
  <c r="I542" i="10"/>
  <c r="K522" i="10"/>
  <c r="P513" i="10"/>
  <c r="Q423" i="9"/>
  <c r="N580" i="10"/>
  <c r="Q538" i="8"/>
  <c r="I537" i="8"/>
  <c r="M506" i="8"/>
  <c r="K542" i="8"/>
  <c r="G513" i="8"/>
  <c r="R423" i="8"/>
  <c r="N566" i="10"/>
  <c r="O580" i="8"/>
  <c r="K537" i="10"/>
  <c r="N420" i="9"/>
  <c r="J579" i="9"/>
  <c r="G530" i="9"/>
  <c r="K509" i="9"/>
  <c r="I419" i="9"/>
  <c r="M510" i="8"/>
  <c r="Q514" i="9"/>
  <c r="G553" i="9"/>
  <c r="L423" i="8"/>
  <c r="I582" i="8"/>
  <c r="G536" i="9"/>
  <c r="M461" i="8"/>
  <c r="O512" i="10"/>
  <c r="L570" i="10"/>
  <c r="I515" i="10"/>
  <c r="O539" i="10"/>
  <c r="H475" i="9"/>
  <c r="R486" i="9"/>
  <c r="G424" i="10"/>
  <c r="I515" i="8"/>
  <c r="Q571" i="10"/>
  <c r="S439" i="10"/>
  <c r="R74" i="14" s="1"/>
  <c r="O507" i="8"/>
  <c r="K571" i="10"/>
  <c r="S550" i="8"/>
  <c r="G506" i="9"/>
  <c r="I542" i="9"/>
  <c r="P553" i="8"/>
  <c r="K522" i="8"/>
  <c r="P513" i="8"/>
  <c r="Q423" i="10"/>
  <c r="N580" i="8"/>
  <c r="O495" i="9"/>
  <c r="N496" i="10"/>
  <c r="M496" i="8"/>
  <c r="L498" i="8"/>
  <c r="K500" i="10"/>
  <c r="I501" i="8"/>
  <c r="G484" i="8"/>
  <c r="Q475" i="9"/>
  <c r="I537" i="10"/>
  <c r="M506" i="9"/>
  <c r="K484" i="9"/>
  <c r="K542" i="10"/>
  <c r="J522" i="8"/>
  <c r="G513" i="10"/>
  <c r="R423" i="10"/>
  <c r="N566" i="9"/>
  <c r="R557" i="10"/>
  <c r="O580" i="9"/>
  <c r="O494" i="8"/>
  <c r="L497" i="9"/>
  <c r="I500" i="9"/>
  <c r="G481" i="9"/>
  <c r="G477" i="10"/>
  <c r="Q496" i="8"/>
  <c r="R525" i="8"/>
  <c r="K537" i="9"/>
  <c r="S437" i="8"/>
  <c r="J72" i="14" s="1"/>
  <c r="K539" i="10"/>
  <c r="N420" i="10"/>
  <c r="S575" i="10"/>
  <c r="T575" i="10" s="1"/>
  <c r="S210" i="14" s="1"/>
  <c r="N492" i="9"/>
  <c r="J573" i="8"/>
  <c r="K461" i="10"/>
  <c r="J579" i="8"/>
  <c r="M470" i="9"/>
  <c r="P493" i="10"/>
  <c r="O569" i="10"/>
  <c r="Q567" i="10"/>
  <c r="G530" i="10"/>
  <c r="M572" i="9"/>
  <c r="R530" i="8"/>
  <c r="S429" i="10"/>
  <c r="T429" i="10" s="1"/>
  <c r="S64" i="14" s="1"/>
  <c r="H471" i="10"/>
  <c r="R474" i="8"/>
  <c r="J570" i="10"/>
  <c r="N572" i="9"/>
  <c r="S518" i="9"/>
  <c r="T518" i="9" s="1"/>
  <c r="O153" i="14" s="1"/>
  <c r="Q503" i="10"/>
  <c r="O572" i="8"/>
  <c r="S440" i="10"/>
  <c r="T440" i="10" s="1"/>
  <c r="S75" i="14" s="1"/>
  <c r="M510" i="9"/>
  <c r="J481" i="10"/>
  <c r="H469" i="8"/>
  <c r="S464" i="9"/>
  <c r="N99" i="14" s="1"/>
  <c r="P420" i="8"/>
  <c r="K424" i="10"/>
  <c r="O515" i="9"/>
  <c r="O539" i="9"/>
  <c r="M571" i="8"/>
  <c r="K496" i="8"/>
  <c r="S434" i="8"/>
  <c r="J69" i="14" s="1"/>
  <c r="M513" i="9"/>
  <c r="G515" i="10"/>
  <c r="J553" i="9"/>
  <c r="O570" i="8"/>
  <c r="M536" i="8"/>
  <c r="I480" i="10"/>
  <c r="L580" i="8"/>
  <c r="P424" i="10"/>
  <c r="Q420" i="10"/>
  <c r="L571" i="9"/>
  <c r="O461" i="8"/>
  <c r="R569" i="9"/>
  <c r="P492" i="8"/>
  <c r="G558" i="10"/>
  <c r="H462" i="9"/>
  <c r="O476" i="10"/>
  <c r="L530" i="10"/>
  <c r="Q572" i="9"/>
  <c r="G521" i="10"/>
  <c r="P571" i="10"/>
  <c r="M460" i="9"/>
  <c r="S458" i="10"/>
  <c r="R93" i="14" s="1"/>
  <c r="Q524" i="10"/>
  <c r="O529" i="9"/>
  <c r="O558" i="9"/>
  <c r="G509" i="9"/>
  <c r="Q539" i="10"/>
  <c r="H554" i="10"/>
  <c r="H538" i="10"/>
  <c r="O525" i="10"/>
  <c r="N450" i="9"/>
  <c r="Q514" i="8"/>
  <c r="H450" i="9"/>
  <c r="G542" i="10"/>
  <c r="P461" i="9"/>
  <c r="N525" i="9"/>
  <c r="K524" i="9"/>
  <c r="G553" i="10"/>
  <c r="H541" i="8"/>
  <c r="Q522" i="10"/>
  <c r="J513" i="8"/>
  <c r="S431" i="10"/>
  <c r="T431" i="10" s="1"/>
  <c r="S66" i="14" s="1"/>
  <c r="L423" i="10"/>
  <c r="G566" i="8"/>
  <c r="K557" i="10"/>
  <c r="Q580" i="10"/>
  <c r="L538" i="9"/>
  <c r="L492" i="10"/>
  <c r="L525" i="10"/>
  <c r="H515" i="8"/>
  <c r="L419" i="8"/>
  <c r="R529" i="9"/>
  <c r="P462" i="10"/>
  <c r="J557" i="8"/>
  <c r="O424" i="8"/>
  <c r="L460" i="10"/>
  <c r="S442" i="10"/>
  <c r="S568" i="9"/>
  <c r="N203" i="14" s="1"/>
  <c r="M582" i="10"/>
  <c r="I567" i="9"/>
  <c r="R509" i="9"/>
  <c r="P513" i="9"/>
  <c r="M506" i="10"/>
  <c r="L423" i="9"/>
  <c r="Q509" i="10"/>
  <c r="S456" i="9"/>
  <c r="N91" i="14" s="1"/>
  <c r="R478" i="10"/>
  <c r="Q513" i="8"/>
  <c r="M580" i="10"/>
  <c r="N497" i="8"/>
  <c r="M497" i="10"/>
  <c r="Q525" i="8"/>
  <c r="R537" i="8"/>
  <c r="S448" i="8"/>
  <c r="T448" i="8" s="1"/>
  <c r="K83" i="14" s="1"/>
  <c r="L506" i="8"/>
  <c r="S426" i="8"/>
  <c r="T426" i="8" s="1"/>
  <c r="K61" i="14" s="1"/>
  <c r="M524" i="10"/>
  <c r="O450" i="10"/>
  <c r="N524" i="8"/>
  <c r="R450" i="9"/>
  <c r="I462" i="8"/>
  <c r="P419" i="10"/>
  <c r="G567" i="9"/>
  <c r="I529" i="8"/>
  <c r="J462" i="10"/>
  <c r="H567" i="9"/>
  <c r="Q569" i="10"/>
  <c r="K553" i="9"/>
  <c r="Q566" i="8"/>
  <c r="J572" i="10"/>
  <c r="G525" i="9"/>
  <c r="G460" i="9"/>
  <c r="J542" i="8"/>
  <c r="M542" i="10"/>
  <c r="S441" i="9"/>
  <c r="I553" i="9"/>
  <c r="M522" i="10"/>
  <c r="I513" i="9"/>
  <c r="P566" i="10"/>
  <c r="G557" i="9"/>
  <c r="I538" i="10"/>
  <c r="M515" i="10"/>
  <c r="G450" i="8"/>
  <c r="R541" i="8"/>
  <c r="N542" i="8"/>
  <c r="L553" i="9"/>
  <c r="L513" i="9"/>
  <c r="K423" i="9"/>
  <c r="R566" i="10"/>
  <c r="I557" i="8"/>
  <c r="P580" i="8"/>
  <c r="J538" i="10"/>
  <c r="N537" i="8"/>
  <c r="H506" i="8"/>
  <c r="P524" i="10"/>
  <c r="I450" i="10"/>
  <c r="G572" i="8"/>
  <c r="J537" i="10"/>
  <c r="S532" i="9"/>
  <c r="J506" i="10"/>
  <c r="J566" i="10"/>
  <c r="H570" i="9"/>
  <c r="R420" i="10"/>
  <c r="P541" i="9"/>
  <c r="O571" i="10"/>
  <c r="N513" i="8"/>
  <c r="M557" i="10"/>
  <c r="N530" i="8"/>
  <c r="R539" i="9"/>
  <c r="N571" i="8"/>
  <c r="R512" i="9"/>
  <c r="Q542" i="9"/>
  <c r="P539" i="8"/>
  <c r="G462" i="8"/>
  <c r="N423" i="10"/>
  <c r="K580" i="8"/>
  <c r="R462" i="8"/>
  <c r="M423" i="10"/>
  <c r="P573" i="8"/>
  <c r="H510" i="9"/>
  <c r="L541" i="8"/>
  <c r="O536" i="10"/>
  <c r="Q506" i="10"/>
  <c r="M570" i="10"/>
  <c r="O462" i="9"/>
  <c r="K419" i="8"/>
  <c r="N521" i="8"/>
  <c r="L567" i="8"/>
  <c r="K530" i="9"/>
  <c r="R506" i="8"/>
  <c r="I507" i="9"/>
  <c r="P521" i="10"/>
  <c r="M567" i="10"/>
  <c r="G570" i="10"/>
  <c r="N514" i="8"/>
  <c r="S427" i="8"/>
  <c r="J62" i="14" s="1"/>
  <c r="S589" i="9"/>
  <c r="N224" i="14" s="1"/>
  <c r="S588" i="9"/>
  <c r="T588" i="9" s="1"/>
  <c r="O223" i="14" s="1"/>
  <c r="J420" i="10"/>
  <c r="S588" i="8"/>
  <c r="T588" i="8" s="1"/>
  <c r="K223" i="14" s="1"/>
  <c r="P570" i="8"/>
  <c r="P510" i="8"/>
  <c r="G513" i="9"/>
  <c r="N566" i="8"/>
  <c r="J579" i="10"/>
  <c r="M510" i="10"/>
  <c r="J530" i="8"/>
  <c r="P510" i="10"/>
  <c r="J487" i="8"/>
  <c r="P478" i="9"/>
  <c r="H553" i="9"/>
  <c r="Q513" i="10"/>
  <c r="P423" i="8"/>
  <c r="M580" i="9"/>
  <c r="R537" i="9"/>
  <c r="L506" i="10"/>
  <c r="M524" i="9"/>
  <c r="O450" i="8"/>
  <c r="R450" i="8"/>
  <c r="H536" i="9"/>
  <c r="I462" i="9"/>
  <c r="Q521" i="9"/>
  <c r="I571" i="9"/>
  <c r="I529" i="9"/>
  <c r="J462" i="8"/>
  <c r="Q419" i="8"/>
  <c r="H567" i="8"/>
  <c r="Q450" i="10"/>
  <c r="Q569" i="9"/>
  <c r="K553" i="8"/>
  <c r="J572" i="9"/>
  <c r="P530" i="9"/>
  <c r="G525" i="10"/>
  <c r="G460" i="10"/>
  <c r="M542" i="9"/>
  <c r="I553" i="10"/>
  <c r="M522" i="9"/>
  <c r="I513" i="10"/>
  <c r="H423" i="10"/>
  <c r="P566" i="8"/>
  <c r="G580" i="9"/>
  <c r="I538" i="9"/>
  <c r="M515" i="9"/>
  <c r="G450" i="9"/>
  <c r="I423" i="9"/>
  <c r="N542" i="10"/>
  <c r="L553" i="10"/>
  <c r="O522" i="10"/>
  <c r="L513" i="10"/>
  <c r="R566" i="9"/>
  <c r="I557" i="10"/>
  <c r="P580" i="9"/>
  <c r="J538" i="9"/>
  <c r="K525" i="8"/>
  <c r="N537" i="10"/>
  <c r="H506" i="9"/>
  <c r="I450" i="8"/>
  <c r="G572" i="10"/>
  <c r="J537" i="9"/>
  <c r="Q529" i="9"/>
  <c r="O419" i="8"/>
  <c r="S445" i="8"/>
  <c r="J80" i="14" s="1"/>
  <c r="H524" i="9"/>
  <c r="R420" i="9"/>
  <c r="P541" i="10"/>
  <c r="O571" i="9"/>
  <c r="N513" i="10"/>
  <c r="M557" i="9"/>
  <c r="N530" i="10"/>
  <c r="R539" i="10"/>
  <c r="R512" i="8"/>
  <c r="Q542" i="10"/>
  <c r="K507" i="9"/>
  <c r="N423" i="9"/>
  <c r="R462" i="10"/>
  <c r="M423" i="8"/>
  <c r="O509" i="10"/>
  <c r="P573" i="9"/>
  <c r="H510" i="8"/>
  <c r="L541" i="9"/>
  <c r="M570" i="8"/>
  <c r="P507" i="10"/>
  <c r="H558" i="8"/>
  <c r="O462" i="10"/>
  <c r="N521" i="9"/>
  <c r="K530" i="8"/>
  <c r="R506" i="10"/>
  <c r="I507" i="8"/>
  <c r="P521" i="8"/>
  <c r="M567" i="8"/>
  <c r="G570" i="8"/>
  <c r="N514" i="9"/>
  <c r="S587" i="8"/>
  <c r="J222" i="14" s="1"/>
  <c r="S587" i="10"/>
  <c r="R222" i="14" s="1"/>
  <c r="P449" i="9"/>
  <c r="J450" i="9"/>
  <c r="P536" i="8"/>
  <c r="G536" i="10"/>
  <c r="J530" i="10"/>
  <c r="Q571" i="8"/>
  <c r="O507" i="10"/>
  <c r="K522" i="9"/>
  <c r="Q423" i="8"/>
  <c r="K542" i="9"/>
  <c r="K537" i="8"/>
  <c r="N420" i="8"/>
  <c r="Q514" i="10"/>
  <c r="J485" i="9"/>
  <c r="O557" i="10"/>
  <c r="R537" i="10"/>
  <c r="L506" i="9"/>
  <c r="M524" i="8"/>
  <c r="R450" i="10"/>
  <c r="H536" i="8"/>
  <c r="H460" i="10"/>
  <c r="I462" i="10"/>
  <c r="R558" i="9"/>
  <c r="I571" i="8"/>
  <c r="I529" i="10"/>
  <c r="J462" i="9"/>
  <c r="H567" i="10"/>
  <c r="Q450" i="9"/>
  <c r="Q569" i="8"/>
  <c r="K553" i="10"/>
  <c r="G525" i="8"/>
  <c r="I513" i="8"/>
  <c r="H423" i="8"/>
  <c r="P566" i="9"/>
  <c r="M515" i="8"/>
  <c r="G450" i="10"/>
  <c r="I423" i="8"/>
  <c r="G541" i="8"/>
  <c r="L513" i="8"/>
  <c r="R566" i="8"/>
  <c r="I557" i="9"/>
  <c r="P580" i="10"/>
  <c r="J538" i="8"/>
  <c r="N537" i="9"/>
  <c r="H506" i="10"/>
  <c r="P524" i="9"/>
  <c r="I450" i="9"/>
  <c r="G572" i="9"/>
  <c r="H539" i="9"/>
  <c r="Q529" i="10"/>
  <c r="O419" i="10"/>
  <c r="H570" i="8"/>
  <c r="R420" i="8"/>
  <c r="M557" i="8"/>
  <c r="N530" i="9"/>
  <c r="R539" i="8"/>
  <c r="N571" i="10"/>
  <c r="R512" i="10"/>
  <c r="P539" i="9"/>
  <c r="K507" i="8"/>
  <c r="N423" i="8"/>
  <c r="M423" i="9"/>
  <c r="O536" i="9"/>
  <c r="P507" i="8"/>
  <c r="K419" i="9"/>
  <c r="R506" i="9"/>
  <c r="P521" i="9"/>
  <c r="O582" i="9"/>
  <c r="S591" i="10"/>
  <c r="T591" i="10" s="1"/>
  <c r="S226" i="14" s="1"/>
  <c r="T589" i="9"/>
  <c r="O224" i="14" s="1"/>
  <c r="T591" i="9"/>
  <c r="O226" i="14" s="1"/>
  <c r="N218" i="14"/>
  <c r="T583" i="9"/>
  <c r="O218" i="14" s="1"/>
  <c r="T441" i="9"/>
  <c r="O76" i="14" s="1"/>
  <c r="N76" i="14"/>
  <c r="G581" i="9"/>
  <c r="G582" i="9"/>
  <c r="T590" i="10"/>
  <c r="S225" i="14" s="1"/>
  <c r="R225" i="14"/>
  <c r="J581" i="8"/>
  <c r="J582" i="8"/>
  <c r="G581" i="10"/>
  <c r="G582" i="10"/>
  <c r="T585" i="9"/>
  <c r="O220" i="14" s="1"/>
  <c r="N220" i="14"/>
  <c r="T590" i="9"/>
  <c r="O225" i="14" s="1"/>
  <c r="N225" i="14"/>
  <c r="J224" i="14"/>
  <c r="T589" i="8"/>
  <c r="K224" i="14" s="1"/>
  <c r="T586" i="10"/>
  <c r="S221" i="14" s="1"/>
  <c r="R473" i="9"/>
  <c r="N495" i="10"/>
  <c r="L472" i="9"/>
  <c r="P481" i="9"/>
  <c r="K510" i="10"/>
  <c r="J492" i="8"/>
  <c r="L509" i="10"/>
  <c r="J472" i="10"/>
  <c r="R502" i="10"/>
  <c r="G476" i="9"/>
  <c r="L449" i="10"/>
  <c r="N487" i="10"/>
  <c r="M450" i="8"/>
  <c r="M488" i="8"/>
  <c r="I470" i="10"/>
  <c r="N474" i="9"/>
  <c r="G483" i="9"/>
  <c r="L486" i="8"/>
  <c r="Q502" i="8"/>
  <c r="L470" i="8"/>
  <c r="N503" i="8"/>
  <c r="K487" i="9"/>
  <c r="J471" i="9"/>
  <c r="H472" i="8"/>
  <c r="L495" i="8"/>
  <c r="R475" i="9"/>
  <c r="N480" i="8"/>
  <c r="L493" i="8"/>
  <c r="P502" i="8"/>
  <c r="Q481" i="8"/>
  <c r="K502" i="9"/>
  <c r="H524" i="8"/>
  <c r="O500" i="9"/>
  <c r="M538" i="10"/>
  <c r="R487" i="10"/>
  <c r="O487" i="10"/>
  <c r="S545" i="9"/>
  <c r="H558" i="9"/>
  <c r="I483" i="8"/>
  <c r="M497" i="9"/>
  <c r="G487" i="10"/>
  <c r="N524" i="9"/>
  <c r="L554" i="9"/>
  <c r="M503" i="8"/>
  <c r="K488" i="9"/>
  <c r="S523" i="8"/>
  <c r="N483" i="8"/>
  <c r="P477" i="10"/>
  <c r="Q566" i="10"/>
  <c r="S504" i="8"/>
  <c r="J497" i="8"/>
  <c r="Q473" i="9"/>
  <c r="J542" i="9"/>
  <c r="Q541" i="9"/>
  <c r="N493" i="10"/>
  <c r="G468" i="8"/>
  <c r="R541" i="10"/>
  <c r="N491" i="10"/>
  <c r="P501" i="10"/>
  <c r="S528" i="9"/>
  <c r="H539" i="10"/>
  <c r="R495" i="10"/>
  <c r="J566" i="8"/>
  <c r="R481" i="10"/>
  <c r="O475" i="9"/>
  <c r="H477" i="8"/>
  <c r="G539" i="10"/>
  <c r="K503" i="8"/>
  <c r="O536" i="8"/>
  <c r="S545" i="10"/>
  <c r="N476" i="10"/>
  <c r="S552" i="8"/>
  <c r="N478" i="9"/>
  <c r="M487" i="9"/>
  <c r="S427" i="9"/>
  <c r="R542" i="8"/>
  <c r="J541" i="8"/>
  <c r="P423" i="10"/>
  <c r="L566" i="8"/>
  <c r="O496" i="9"/>
  <c r="N497" i="10"/>
  <c r="M497" i="8"/>
  <c r="L499" i="10"/>
  <c r="K501" i="9"/>
  <c r="I502" i="9"/>
  <c r="G487" i="9"/>
  <c r="G483" i="8"/>
  <c r="R470" i="9"/>
  <c r="P496" i="9"/>
  <c r="Q525" i="10"/>
  <c r="S448" i="9"/>
  <c r="S551" i="8"/>
  <c r="S426" i="10"/>
  <c r="Q507" i="10"/>
  <c r="L554" i="10"/>
  <c r="N468" i="10"/>
  <c r="P529" i="9"/>
  <c r="M503" i="9"/>
  <c r="O483" i="9"/>
  <c r="N484" i="9"/>
  <c r="M484" i="8"/>
  <c r="L486" i="9"/>
  <c r="K488" i="8"/>
  <c r="I489" i="8"/>
  <c r="H498" i="10"/>
  <c r="P480" i="10"/>
  <c r="P469" i="9"/>
  <c r="J507" i="10"/>
  <c r="Q502" i="9"/>
  <c r="S421" i="10"/>
  <c r="L470" i="10"/>
  <c r="Q419" i="10"/>
  <c r="S523" i="10"/>
  <c r="I521" i="9"/>
  <c r="S435" i="9"/>
  <c r="N503" i="9"/>
  <c r="O482" i="10"/>
  <c r="N483" i="9"/>
  <c r="M483" i="8"/>
  <c r="L485" i="10"/>
  <c r="K487" i="8"/>
  <c r="I488" i="10"/>
  <c r="H497" i="10"/>
  <c r="P477" i="8"/>
  <c r="R484" i="10"/>
  <c r="Q484" i="8"/>
  <c r="O491" i="10"/>
  <c r="J572" i="8"/>
  <c r="P530" i="10"/>
  <c r="I510" i="10"/>
  <c r="S504" i="10"/>
  <c r="J471" i="8"/>
  <c r="J474" i="9"/>
  <c r="J482" i="9"/>
  <c r="J489" i="10"/>
  <c r="J497" i="9"/>
  <c r="H472" i="10"/>
  <c r="R477" i="10"/>
  <c r="G498" i="8"/>
  <c r="Q473" i="8"/>
  <c r="S422" i="10"/>
  <c r="G460" i="8"/>
  <c r="J542" i="10"/>
  <c r="J486" i="8"/>
  <c r="M542" i="8"/>
  <c r="Q541" i="10"/>
  <c r="S441" i="8"/>
  <c r="I553" i="8"/>
  <c r="G580" i="10"/>
  <c r="I538" i="8"/>
  <c r="O492" i="9"/>
  <c r="N493" i="9"/>
  <c r="M493" i="8"/>
  <c r="L495" i="10"/>
  <c r="K497" i="8"/>
  <c r="I498" i="8"/>
  <c r="G475" i="10"/>
  <c r="G468" i="10"/>
  <c r="R475" i="10"/>
  <c r="H525" i="9"/>
  <c r="R541" i="9"/>
  <c r="S546" i="10"/>
  <c r="H557" i="8"/>
  <c r="N480" i="9"/>
  <c r="I473" i="10"/>
  <c r="N542" i="9"/>
  <c r="L553" i="8"/>
  <c r="O522" i="8"/>
  <c r="S555" i="10"/>
  <c r="K423" i="10"/>
  <c r="O490" i="8"/>
  <c r="N491" i="9"/>
  <c r="M491" i="8"/>
  <c r="L493" i="10"/>
  <c r="K495" i="10"/>
  <c r="I496" i="10"/>
  <c r="G469" i="9"/>
  <c r="P501" i="8"/>
  <c r="R493" i="8"/>
  <c r="P502" i="9"/>
  <c r="S528" i="10"/>
  <c r="J567" i="10"/>
  <c r="S433" i="9"/>
  <c r="R495" i="9"/>
  <c r="S532" i="10"/>
  <c r="Q481" i="9"/>
  <c r="J506" i="8"/>
  <c r="S445" i="9"/>
  <c r="J566" i="9"/>
  <c r="K502" i="8"/>
  <c r="G479" i="9"/>
  <c r="H524" i="10"/>
  <c r="P541" i="8"/>
  <c r="N167" i="14"/>
  <c r="T532" i="9"/>
  <c r="O167" i="14" s="1"/>
  <c r="T584" i="10"/>
  <c r="S219" i="14" s="1"/>
  <c r="R219" i="14"/>
  <c r="Q581" i="8"/>
  <c r="Q582" i="8"/>
  <c r="T590" i="8"/>
  <c r="K225" i="14" s="1"/>
  <c r="J225" i="14"/>
  <c r="J498" i="8"/>
  <c r="G480" i="8"/>
  <c r="Q477" i="9"/>
  <c r="J470" i="9"/>
  <c r="G474" i="10"/>
  <c r="S444" i="8"/>
  <c r="J473" i="8"/>
  <c r="J500" i="8"/>
  <c r="S443" i="10"/>
  <c r="K493" i="9"/>
  <c r="I479" i="9"/>
  <c r="O489" i="9"/>
  <c r="I495" i="10"/>
  <c r="P496" i="8"/>
  <c r="S551" i="9"/>
  <c r="Q521" i="10"/>
  <c r="O483" i="10"/>
  <c r="P480" i="8"/>
  <c r="I571" i="10"/>
  <c r="S523" i="9"/>
  <c r="S435" i="8"/>
  <c r="N483" i="10"/>
  <c r="P477" i="9"/>
  <c r="J482" i="10"/>
  <c r="Q473" i="10"/>
  <c r="M493" i="10"/>
  <c r="S555" i="9"/>
  <c r="N491" i="8"/>
  <c r="P501" i="9"/>
  <c r="S528" i="8"/>
  <c r="S463" i="10"/>
  <c r="P487" i="8"/>
  <c r="M477" i="10"/>
  <c r="L479" i="8"/>
  <c r="S416" i="9"/>
  <c r="G503" i="8"/>
  <c r="K482" i="8"/>
  <c r="M487" i="10"/>
  <c r="O496" i="8"/>
  <c r="I502" i="8"/>
  <c r="P419" i="8"/>
  <c r="M484" i="9"/>
  <c r="P469" i="10"/>
  <c r="I521" i="10"/>
  <c r="O482" i="8"/>
  <c r="H497" i="9"/>
  <c r="J482" i="8"/>
  <c r="G498" i="10"/>
  <c r="J486" i="10"/>
  <c r="G557" i="10"/>
  <c r="M493" i="9"/>
  <c r="G475" i="8"/>
  <c r="R475" i="8"/>
  <c r="N480" i="10"/>
  <c r="M491" i="9"/>
  <c r="R493" i="10"/>
  <c r="P524" i="8"/>
  <c r="H570" i="10"/>
  <c r="G499" i="8"/>
  <c r="K491" i="9"/>
  <c r="K579" i="8"/>
  <c r="G569" i="10"/>
  <c r="P539" i="10"/>
  <c r="P487" i="9"/>
  <c r="O487" i="9"/>
  <c r="G472" i="9"/>
  <c r="L479" i="9"/>
  <c r="M499" i="9"/>
  <c r="M478" i="9"/>
  <c r="H492" i="8"/>
  <c r="L567" i="9"/>
  <c r="S508" i="8"/>
  <c r="S425" i="9"/>
  <c r="L487" i="9"/>
  <c r="R499" i="10"/>
  <c r="S418" i="8"/>
  <c r="S544" i="8"/>
  <c r="M472" i="9"/>
  <c r="Q483" i="9"/>
  <c r="O449" i="8"/>
  <c r="G524" i="9"/>
  <c r="I461" i="8"/>
  <c r="M512" i="9"/>
  <c r="O470" i="8"/>
  <c r="K475" i="8"/>
  <c r="Q497" i="8"/>
  <c r="G449" i="8"/>
  <c r="G423" i="10"/>
  <c r="L496" i="10"/>
  <c r="P482" i="9"/>
  <c r="L494" i="9"/>
  <c r="S578" i="10"/>
  <c r="H503" i="9"/>
  <c r="M481" i="8"/>
  <c r="Q500" i="10"/>
  <c r="S452" i="8"/>
  <c r="M479" i="8"/>
  <c r="M486" i="9"/>
  <c r="P522" i="8"/>
  <c r="G489" i="8"/>
  <c r="S516" i="8"/>
  <c r="Q489" i="9"/>
  <c r="L501" i="9"/>
  <c r="H482" i="10"/>
  <c r="H491" i="8"/>
  <c r="I471" i="8"/>
  <c r="N501" i="9"/>
  <c r="G473" i="8"/>
  <c r="Q462" i="10"/>
  <c r="L487" i="10"/>
  <c r="R75" i="14"/>
  <c r="R77" i="14"/>
  <c r="T442" i="10"/>
  <c r="S77" i="14" s="1"/>
  <c r="J220" i="14"/>
  <c r="O469" i="9"/>
  <c r="H484" i="9"/>
  <c r="O479" i="8"/>
  <c r="J476" i="8"/>
  <c r="Q493" i="8"/>
  <c r="I485" i="9"/>
  <c r="J501" i="8"/>
  <c r="I420" i="10"/>
  <c r="M490" i="8"/>
  <c r="P488" i="9"/>
  <c r="H502" i="8"/>
  <c r="I502" i="10"/>
  <c r="M503" i="10"/>
  <c r="K488" i="10"/>
  <c r="S421" i="8"/>
  <c r="I521" i="8"/>
  <c r="M483" i="10"/>
  <c r="Q484" i="9"/>
  <c r="P530" i="8"/>
  <c r="S504" i="9"/>
  <c r="J497" i="10"/>
  <c r="K497" i="10"/>
  <c r="I473" i="8"/>
  <c r="I496" i="9"/>
  <c r="K525" i="9"/>
  <c r="Q529" i="8"/>
  <c r="P490" i="10"/>
  <c r="R481" i="9"/>
  <c r="K507" i="10"/>
  <c r="S436" i="10"/>
  <c r="I481" i="10"/>
  <c r="K503" i="9"/>
  <c r="K490" i="9"/>
  <c r="S511" i="8"/>
  <c r="S552" i="9"/>
  <c r="M478" i="10"/>
  <c r="P476" i="9"/>
  <c r="L491" i="8"/>
  <c r="K501" i="10"/>
  <c r="S426" i="9"/>
  <c r="N468" i="9"/>
  <c r="I489" i="10"/>
  <c r="G567" i="8"/>
  <c r="L485" i="9"/>
  <c r="Q484" i="10"/>
  <c r="J474" i="8"/>
  <c r="S422" i="9"/>
  <c r="S441" i="10"/>
  <c r="O492" i="8"/>
  <c r="S546" i="9"/>
  <c r="L493" i="9"/>
  <c r="P502" i="10"/>
  <c r="S433" i="8"/>
  <c r="P490" i="8"/>
  <c r="S463" i="8"/>
  <c r="G462" i="9"/>
  <c r="S459" i="8"/>
  <c r="S451" i="10"/>
  <c r="P476" i="8"/>
  <c r="N485" i="10"/>
  <c r="H499" i="9"/>
  <c r="R567" i="9"/>
  <c r="O460" i="8"/>
  <c r="N472" i="9"/>
  <c r="H486" i="8"/>
  <c r="S432" i="9"/>
  <c r="N579" i="8"/>
  <c r="M471" i="9"/>
  <c r="Q480" i="8"/>
  <c r="J478" i="9"/>
  <c r="N494" i="10"/>
  <c r="G478" i="9"/>
  <c r="N481" i="9"/>
  <c r="H495" i="8"/>
  <c r="S565" i="9"/>
  <c r="M521" i="9"/>
  <c r="L481" i="9"/>
  <c r="P479" i="9"/>
  <c r="R482" i="9"/>
  <c r="I469" i="8"/>
  <c r="S446" i="8"/>
  <c r="I482" i="10"/>
  <c r="S549" i="10"/>
  <c r="N515" i="9"/>
  <c r="H537" i="9"/>
  <c r="P515" i="9"/>
  <c r="S556" i="8"/>
  <c r="S563" i="10"/>
  <c r="P489" i="9"/>
  <c r="S465" i="10"/>
  <c r="P572" i="8"/>
  <c r="J536" i="10"/>
  <c r="J503" i="8"/>
  <c r="K489" i="10"/>
  <c r="S583" i="10"/>
  <c r="K582" i="8"/>
  <c r="J83" i="14"/>
  <c r="J581" i="9"/>
  <c r="J582" i="9"/>
  <c r="I581" i="9"/>
  <c r="I582" i="9"/>
  <c r="M495" i="8"/>
  <c r="N470" i="9"/>
  <c r="J484" i="8"/>
  <c r="G500" i="10"/>
  <c r="R494" i="10"/>
  <c r="M489" i="8"/>
  <c r="K478" i="8"/>
  <c r="N488" i="9"/>
  <c r="R497" i="9"/>
  <c r="Q495" i="10"/>
  <c r="N490" i="9"/>
  <c r="S466" i="10"/>
  <c r="K479" i="8"/>
  <c r="H476" i="8"/>
  <c r="O496" i="10"/>
  <c r="G487" i="8"/>
  <c r="H460" i="9"/>
  <c r="N484" i="8"/>
  <c r="H498" i="9"/>
  <c r="L485" i="8"/>
  <c r="R484" i="9"/>
  <c r="I510" i="9"/>
  <c r="R477" i="9"/>
  <c r="O492" i="10"/>
  <c r="G468" i="9"/>
  <c r="S546" i="8"/>
  <c r="O490" i="10"/>
  <c r="G469" i="8"/>
  <c r="R495" i="8"/>
  <c r="O419" i="9"/>
  <c r="H490" i="9"/>
  <c r="K491" i="8"/>
  <c r="G486" i="9"/>
  <c r="P491" i="10"/>
  <c r="G492" i="9"/>
  <c r="H477" i="9"/>
  <c r="S459" i="10"/>
  <c r="S451" i="8"/>
  <c r="G488" i="8"/>
  <c r="N478" i="8"/>
  <c r="H492" i="9"/>
  <c r="L499" i="9"/>
  <c r="P496" i="10"/>
  <c r="N484" i="10"/>
  <c r="P480" i="9"/>
  <c r="L470" i="9"/>
  <c r="I488" i="8"/>
  <c r="O491" i="8"/>
  <c r="I510" i="8"/>
  <c r="J471" i="10"/>
  <c r="R477" i="8"/>
  <c r="L495" i="9"/>
  <c r="G541" i="10"/>
  <c r="I496" i="8"/>
  <c r="G479" i="8"/>
  <c r="H490" i="10"/>
  <c r="G486" i="8"/>
  <c r="M538" i="8"/>
  <c r="L503" i="9"/>
  <c r="G488" i="9"/>
  <c r="S416" i="10"/>
  <c r="K419" i="10"/>
  <c r="G503" i="10"/>
  <c r="L480" i="10"/>
  <c r="Q501" i="9"/>
  <c r="L491" i="10"/>
  <c r="M485" i="9"/>
  <c r="P483" i="10"/>
  <c r="L512" i="9"/>
  <c r="O471" i="8"/>
  <c r="I477" i="10"/>
  <c r="J521" i="8"/>
  <c r="I476" i="8"/>
  <c r="S415" i="8"/>
  <c r="L542" i="9"/>
  <c r="R553" i="10"/>
  <c r="M494" i="8"/>
  <c r="G471" i="8"/>
  <c r="L483" i="9"/>
  <c r="Q476" i="10"/>
  <c r="P503" i="10"/>
  <c r="K483" i="8"/>
  <c r="S564" i="10"/>
  <c r="P499" i="9"/>
  <c r="M501" i="9"/>
  <c r="I468" i="8"/>
  <c r="L524" i="10"/>
  <c r="Q494" i="9"/>
  <c r="I573" i="8"/>
  <c r="I536" i="10"/>
  <c r="R488" i="9"/>
  <c r="O498" i="9"/>
  <c r="G482" i="8"/>
  <c r="K470" i="9"/>
  <c r="I541" i="9"/>
  <c r="G554" i="10"/>
  <c r="S508" i="9"/>
  <c r="M485" i="8"/>
  <c r="T550" i="8"/>
  <c r="K185" i="14" s="1"/>
  <c r="J185" i="14"/>
  <c r="M581" i="8"/>
  <c r="M582" i="8"/>
  <c r="T585" i="10"/>
  <c r="S220" i="14" s="1"/>
  <c r="R220" i="14"/>
  <c r="J581" i="10"/>
  <c r="J582" i="10"/>
  <c r="G581" i="8"/>
  <c r="G582" i="8"/>
  <c r="Q581" i="10"/>
  <c r="Q582" i="10"/>
  <c r="K581" i="10"/>
  <c r="K582" i="10"/>
  <c r="O581" i="8"/>
  <c r="O582" i="8"/>
  <c r="T587" i="9"/>
  <c r="O222" i="14" s="1"/>
  <c r="T589" i="10"/>
  <c r="S224" i="14" s="1"/>
  <c r="R224" i="14"/>
  <c r="J469" i="8"/>
  <c r="K499" i="10"/>
  <c r="K474" i="9"/>
  <c r="M480" i="8"/>
  <c r="O502" i="9"/>
  <c r="J495" i="8"/>
  <c r="I492" i="10"/>
  <c r="H470" i="9"/>
  <c r="S454" i="10"/>
  <c r="O497" i="10"/>
  <c r="K494" i="8"/>
  <c r="H553" i="10"/>
  <c r="K501" i="8"/>
  <c r="R470" i="8"/>
  <c r="M484" i="10"/>
  <c r="P469" i="8"/>
  <c r="I488" i="9"/>
  <c r="O491" i="9"/>
  <c r="J489" i="8"/>
  <c r="S422" i="8"/>
  <c r="N493" i="8"/>
  <c r="G475" i="9"/>
  <c r="I423" i="10"/>
  <c r="M491" i="10"/>
  <c r="R493" i="9"/>
  <c r="S445" i="10"/>
  <c r="G479" i="10"/>
  <c r="O474" i="10"/>
  <c r="G539" i="9"/>
  <c r="L503" i="8"/>
  <c r="G472" i="8"/>
  <c r="P507" i="9"/>
  <c r="N476" i="8"/>
  <c r="Q479" i="10"/>
  <c r="O477" i="10"/>
  <c r="Q501" i="8"/>
  <c r="K492" i="8"/>
  <c r="N497" i="9"/>
  <c r="G483" i="10"/>
  <c r="S448" i="10"/>
  <c r="L486" i="10"/>
  <c r="R558" i="10"/>
  <c r="Q502" i="10"/>
  <c r="S435" i="10"/>
  <c r="M483" i="9"/>
  <c r="R484" i="8"/>
  <c r="H472" i="9"/>
  <c r="K497" i="9"/>
  <c r="K495" i="8"/>
  <c r="J506" i="9"/>
  <c r="O500" i="8"/>
  <c r="N500" i="10"/>
  <c r="O474" i="8"/>
  <c r="P491" i="9"/>
  <c r="G492" i="8"/>
  <c r="K580" i="9"/>
  <c r="S436" i="8"/>
  <c r="M477" i="9"/>
  <c r="P495" i="9"/>
  <c r="S511" i="9"/>
  <c r="O477" i="9"/>
  <c r="I483" i="9"/>
  <c r="K492" i="9"/>
  <c r="L582" i="8"/>
  <c r="J503" i="9"/>
  <c r="K489" i="8"/>
  <c r="Q470" i="10"/>
  <c r="L573" i="9"/>
  <c r="S447" i="8"/>
  <c r="K476" i="10"/>
  <c r="G470" i="10"/>
  <c r="R524" i="8"/>
  <c r="M573" i="9"/>
  <c r="L473" i="10"/>
  <c r="G491" i="10"/>
  <c r="S526" i="8"/>
  <c r="R538" i="10"/>
  <c r="K498" i="9"/>
  <c r="K529" i="8"/>
  <c r="O480" i="9"/>
  <c r="K485" i="8"/>
  <c r="P471" i="10"/>
  <c r="N479" i="10"/>
  <c r="H493" i="8"/>
  <c r="Q449" i="10"/>
  <c r="N477" i="10"/>
  <c r="J460" i="10"/>
  <c r="Q487" i="10"/>
  <c r="R501" i="10"/>
  <c r="O499" i="9"/>
  <c r="L477" i="9"/>
  <c r="Q472" i="9"/>
  <c r="Q499" i="10"/>
  <c r="R515" i="10"/>
  <c r="G495" i="8"/>
  <c r="S455" i="10"/>
  <c r="H542" i="8"/>
  <c r="Q482" i="10"/>
  <c r="K570" i="8"/>
  <c r="Q512" i="10"/>
  <c r="H480" i="8"/>
  <c r="P485" i="10"/>
  <c r="L488" i="8"/>
  <c r="O484" i="8"/>
  <c r="H581" i="9"/>
  <c r="H582" i="9"/>
  <c r="I581" i="10"/>
  <c r="I582" i="10"/>
  <c r="R226" i="14"/>
  <c r="R491" i="9"/>
  <c r="I475" i="9"/>
  <c r="S457" i="10"/>
  <c r="R468" i="9"/>
  <c r="L536" i="10"/>
  <c r="H500" i="10"/>
  <c r="N475" i="10"/>
  <c r="N498" i="9"/>
  <c r="S540" i="10"/>
  <c r="R485" i="10"/>
  <c r="Q492" i="8"/>
  <c r="K469" i="10"/>
  <c r="G496" i="8"/>
  <c r="Q488" i="10"/>
  <c r="H488" i="10"/>
  <c r="P498" i="10"/>
  <c r="O557" i="9"/>
  <c r="L499" i="8"/>
  <c r="N468" i="8"/>
  <c r="I489" i="9"/>
  <c r="O482" i="9"/>
  <c r="H497" i="8"/>
  <c r="J474" i="10"/>
  <c r="G498" i="9"/>
  <c r="J486" i="9"/>
  <c r="H423" i="9"/>
  <c r="I498" i="9"/>
  <c r="K495" i="9"/>
  <c r="S433" i="10"/>
  <c r="G499" i="10"/>
  <c r="N500" i="8"/>
  <c r="K481" i="8"/>
  <c r="O475" i="10"/>
  <c r="Q469" i="9"/>
  <c r="P495" i="8"/>
  <c r="H478" i="8"/>
  <c r="M499" i="10"/>
  <c r="L480" i="9"/>
  <c r="P475" i="8"/>
  <c r="R470" i="10"/>
  <c r="S551" i="10"/>
  <c r="O483" i="8"/>
  <c r="H498" i="8"/>
  <c r="S421" i="9"/>
  <c r="N503" i="10"/>
  <c r="K487" i="10"/>
  <c r="J489" i="9"/>
  <c r="I498" i="10"/>
  <c r="I473" i="9"/>
  <c r="S555" i="8"/>
  <c r="O490" i="9"/>
  <c r="G469" i="10"/>
  <c r="S532" i="8"/>
  <c r="Q481" i="10"/>
  <c r="K502" i="10"/>
  <c r="N571" i="9"/>
  <c r="K481" i="10"/>
  <c r="Q469" i="8"/>
  <c r="R487" i="8"/>
  <c r="I481" i="8"/>
  <c r="K490" i="8"/>
  <c r="Q506" i="9"/>
  <c r="H478" i="10"/>
  <c r="Q479" i="8"/>
  <c r="K482" i="9"/>
  <c r="P475" i="10"/>
  <c r="O484" i="9"/>
  <c r="I490" i="9"/>
  <c r="H461" i="9"/>
  <c r="M579" i="9"/>
  <c r="L474" i="9"/>
  <c r="R507" i="10"/>
  <c r="N471" i="10"/>
  <c r="H485" i="9"/>
  <c r="I558" i="8"/>
  <c r="H580" i="8"/>
  <c r="R513" i="9"/>
  <c r="O493" i="9"/>
  <c r="I499" i="8"/>
  <c r="P567" i="10"/>
  <c r="I486" i="9"/>
  <c r="S577" i="10"/>
  <c r="K472" i="9"/>
  <c r="N462" i="10"/>
  <c r="O478" i="9"/>
  <c r="I484" i="10"/>
  <c r="R500" i="9"/>
  <c r="N424" i="10"/>
  <c r="Q490" i="10"/>
  <c r="I493" i="8"/>
  <c r="O538" i="9"/>
  <c r="S560" i="9"/>
  <c r="K460" i="10"/>
  <c r="P500" i="10"/>
  <c r="N486" i="9"/>
  <c r="P468" i="9"/>
  <c r="L502" i="8"/>
  <c r="M498" i="9"/>
  <c r="P470" i="8"/>
  <c r="R522" i="10"/>
  <c r="G529" i="10"/>
  <c r="L476" i="9"/>
  <c r="L468" i="9"/>
  <c r="M476" i="8"/>
  <c r="O486" i="9"/>
  <c r="S425" i="10"/>
  <c r="N485" i="9"/>
  <c r="O581" i="10"/>
  <c r="O582" i="10"/>
  <c r="T588" i="10"/>
  <c r="S223" i="14" s="1"/>
  <c r="R223" i="14"/>
  <c r="O500" i="10"/>
  <c r="G499" i="9"/>
  <c r="O571" i="8"/>
  <c r="N513" i="9"/>
  <c r="N500" i="9"/>
  <c r="H490" i="8"/>
  <c r="O474" i="9"/>
  <c r="K491" i="10"/>
  <c r="P490" i="9"/>
  <c r="G486" i="10"/>
  <c r="R481" i="8"/>
  <c r="G569" i="8"/>
  <c r="M538" i="9"/>
  <c r="K481" i="9"/>
  <c r="P491" i="8"/>
  <c r="S463" i="9"/>
  <c r="Q542" i="8"/>
  <c r="O475" i="8"/>
  <c r="G492" i="10"/>
  <c r="G462" i="10"/>
  <c r="K580" i="10"/>
  <c r="H477" i="10"/>
  <c r="P487" i="10"/>
  <c r="G539" i="8"/>
  <c r="Q469" i="10"/>
  <c r="S436" i="9"/>
  <c r="S459" i="9"/>
  <c r="R462" i="9"/>
  <c r="M477" i="8"/>
  <c r="R487" i="9"/>
  <c r="O509" i="8"/>
  <c r="O487" i="8"/>
  <c r="I481" i="9"/>
  <c r="P573" i="10"/>
  <c r="H510" i="10"/>
  <c r="K503" i="10"/>
  <c r="L541" i="10"/>
  <c r="L503" i="10"/>
  <c r="K490" i="10"/>
  <c r="G472" i="10"/>
  <c r="Q506" i="8"/>
  <c r="M570" i="9"/>
  <c r="S451" i="9"/>
  <c r="S545" i="8"/>
  <c r="L479" i="10"/>
  <c r="P495" i="10"/>
  <c r="S511" i="10"/>
  <c r="N476" i="9"/>
  <c r="H478" i="9"/>
  <c r="H558" i="10"/>
  <c r="M499" i="8"/>
  <c r="G488" i="10"/>
  <c r="Q479" i="9"/>
  <c r="S416" i="8"/>
  <c r="S552" i="10"/>
  <c r="O462" i="8"/>
  <c r="N521" i="10"/>
  <c r="G503" i="9"/>
  <c r="O477" i="8"/>
  <c r="N478" i="10"/>
  <c r="M478" i="8"/>
  <c r="L480" i="8"/>
  <c r="K482" i="10"/>
  <c r="I483" i="10"/>
  <c r="H492" i="10"/>
  <c r="Q501" i="10"/>
  <c r="P476" i="10"/>
  <c r="P475" i="9"/>
  <c r="L567" i="10"/>
  <c r="K530" i="10"/>
  <c r="L491" i="9"/>
  <c r="I507" i="10"/>
  <c r="K492" i="10"/>
  <c r="M567" i="9"/>
  <c r="M487" i="8"/>
  <c r="G570" i="9"/>
  <c r="N514" i="10"/>
  <c r="S427" i="10"/>
  <c r="S508" i="10"/>
  <c r="R521" i="8"/>
  <c r="J503" i="10"/>
  <c r="S425" i="8"/>
  <c r="O484" i="10"/>
  <c r="N485" i="8"/>
  <c r="M485" i="10"/>
  <c r="L487" i="8"/>
  <c r="K489" i="9"/>
  <c r="I490" i="10"/>
  <c r="H499" i="8"/>
  <c r="P483" i="9"/>
  <c r="R499" i="9"/>
  <c r="Q470" i="9"/>
  <c r="R567" i="10"/>
  <c r="O460" i="10"/>
  <c r="J569" i="10"/>
  <c r="H461" i="10"/>
  <c r="S418" i="10"/>
  <c r="L512" i="8"/>
  <c r="S544" i="9"/>
  <c r="M579" i="10"/>
  <c r="S447" i="10"/>
  <c r="O471" i="10"/>
  <c r="N472" i="8"/>
  <c r="M472" i="10"/>
  <c r="L474" i="8"/>
  <c r="K476" i="8"/>
  <c r="I477" i="8"/>
  <c r="H486" i="9"/>
  <c r="Q483" i="8"/>
  <c r="G470" i="9"/>
  <c r="R570" i="9"/>
  <c r="O449" i="10"/>
  <c r="G524" i="8"/>
  <c r="R507" i="9"/>
  <c r="N522" i="8"/>
  <c r="I461" i="10"/>
  <c r="S432" i="8"/>
  <c r="N579" i="10"/>
  <c r="O470" i="9"/>
  <c r="N471" i="8"/>
  <c r="M471" i="10"/>
  <c r="L473" i="8"/>
  <c r="K475" i="9"/>
  <c r="I476" i="9"/>
  <c r="H485" i="8"/>
  <c r="Q480" i="10"/>
  <c r="Q497" i="9"/>
  <c r="G491" i="9"/>
  <c r="G514" i="10"/>
  <c r="S526" i="9"/>
  <c r="I558" i="10"/>
  <c r="N506" i="8"/>
  <c r="S415" i="9"/>
  <c r="G449" i="9"/>
  <c r="K513" i="8"/>
  <c r="H580" i="10"/>
  <c r="J478" i="10"/>
  <c r="L542" i="8"/>
  <c r="R553" i="8"/>
  <c r="L522" i="9"/>
  <c r="R513" i="10"/>
  <c r="G423" i="9"/>
  <c r="R580" i="9"/>
  <c r="R538" i="8"/>
  <c r="O493" i="10"/>
  <c r="N494" i="8"/>
  <c r="M494" i="10"/>
  <c r="L496" i="8"/>
  <c r="K498" i="10"/>
  <c r="I499" i="10"/>
  <c r="G478" i="8"/>
  <c r="G471" i="9"/>
  <c r="P482" i="10"/>
  <c r="P567" i="9"/>
  <c r="L494" i="8"/>
  <c r="K529" i="9"/>
  <c r="L462" i="10"/>
  <c r="H419" i="8"/>
  <c r="S578" i="8"/>
  <c r="L521" i="8"/>
  <c r="H503" i="8"/>
  <c r="O480" i="10"/>
  <c r="N481" i="8"/>
  <c r="M481" i="10"/>
  <c r="L483" i="8"/>
  <c r="K485" i="10"/>
  <c r="I486" i="8"/>
  <c r="H495" i="9"/>
  <c r="P471" i="9"/>
  <c r="Q500" i="9"/>
  <c r="Q476" i="8"/>
  <c r="S577" i="8"/>
  <c r="K472" i="10"/>
  <c r="N462" i="8"/>
  <c r="S452" i="9"/>
  <c r="J419" i="10"/>
  <c r="S565" i="8"/>
  <c r="M521" i="10"/>
  <c r="P503" i="8"/>
  <c r="O478" i="10"/>
  <c r="N479" i="8"/>
  <c r="M479" i="10"/>
  <c r="L481" i="8"/>
  <c r="K483" i="9"/>
  <c r="I484" i="9"/>
  <c r="H493" i="10"/>
  <c r="R500" i="8"/>
  <c r="P479" i="8"/>
  <c r="S564" i="9"/>
  <c r="K567" i="8"/>
  <c r="R460" i="10"/>
  <c r="O542" i="10"/>
  <c r="P499" i="8"/>
  <c r="Q449" i="9"/>
  <c r="G507" i="9"/>
  <c r="O521" i="10"/>
  <c r="N477" i="8"/>
  <c r="R482" i="8"/>
  <c r="I469" i="10"/>
  <c r="N424" i="8"/>
  <c r="J460" i="8"/>
  <c r="Q461" i="8"/>
  <c r="Q487" i="8"/>
  <c r="M486" i="10"/>
  <c r="Q490" i="9"/>
  <c r="S446" i="9"/>
  <c r="R501" i="9"/>
  <c r="I482" i="8"/>
  <c r="P522" i="9"/>
  <c r="O499" i="10"/>
  <c r="I493" i="10"/>
  <c r="H512" i="8"/>
  <c r="O538" i="10"/>
  <c r="L477" i="10"/>
  <c r="G489" i="9"/>
  <c r="P537" i="8"/>
  <c r="S560" i="8"/>
  <c r="N557" i="8"/>
  <c r="S549" i="9"/>
  <c r="Q472" i="10"/>
  <c r="N515" i="8"/>
  <c r="S516" i="10"/>
  <c r="N510" i="10"/>
  <c r="I580" i="8"/>
  <c r="M501" i="10"/>
  <c r="Q499" i="8"/>
  <c r="H537" i="8"/>
  <c r="K449" i="9"/>
  <c r="K460" i="9"/>
  <c r="R579" i="8"/>
  <c r="P515" i="8"/>
  <c r="I468" i="9"/>
  <c r="P500" i="9"/>
  <c r="R510" i="9"/>
  <c r="N486" i="8"/>
  <c r="Q489" i="8"/>
  <c r="R515" i="8"/>
  <c r="P468" i="8"/>
  <c r="S556" i="9"/>
  <c r="S563" i="8"/>
  <c r="L557" i="8"/>
  <c r="G495" i="9"/>
  <c r="S455" i="9"/>
  <c r="N538" i="8"/>
  <c r="L502" i="9"/>
  <c r="Q494" i="10"/>
  <c r="K566" i="9"/>
  <c r="L501" i="8"/>
  <c r="I573" i="9"/>
  <c r="H513" i="9"/>
  <c r="M498" i="10"/>
  <c r="Q482" i="9"/>
  <c r="H482" i="9"/>
  <c r="P470" i="10"/>
  <c r="K570" i="9"/>
  <c r="I536" i="8"/>
  <c r="N509" i="8"/>
  <c r="R522" i="9"/>
  <c r="H491" i="10"/>
  <c r="J514" i="9"/>
  <c r="O510" i="10"/>
  <c r="R488" i="8"/>
  <c r="O498" i="10"/>
  <c r="P489" i="8"/>
  <c r="G529" i="9"/>
  <c r="L476" i="8"/>
  <c r="G482" i="10"/>
  <c r="R573" i="8"/>
  <c r="N461" i="8"/>
  <c r="M554" i="10"/>
  <c r="Q512" i="8"/>
  <c r="G579" i="9"/>
  <c r="L468" i="8"/>
  <c r="K470" i="8"/>
  <c r="I471" i="9"/>
  <c r="H480" i="9"/>
  <c r="S465" i="9"/>
  <c r="K514" i="9"/>
  <c r="N558" i="10"/>
  <c r="P572" i="10"/>
  <c r="N501" i="10"/>
  <c r="P485" i="8"/>
  <c r="N570" i="8"/>
  <c r="J536" i="9"/>
  <c r="I541" i="10"/>
  <c r="M419" i="10"/>
  <c r="M476" i="10"/>
  <c r="H420" i="9"/>
  <c r="R571" i="9"/>
  <c r="G554" i="9"/>
  <c r="O486" i="10"/>
  <c r="G473" i="10"/>
  <c r="L488" i="9"/>
  <c r="M582" i="9"/>
  <c r="P582" i="8"/>
  <c r="P581" i="10"/>
  <c r="P582" i="10"/>
  <c r="R499" i="8"/>
  <c r="S418" i="9"/>
  <c r="S544" i="10"/>
  <c r="M472" i="8"/>
  <c r="Q483" i="10"/>
  <c r="O449" i="9"/>
  <c r="G524" i="10"/>
  <c r="S432" i="10"/>
  <c r="M471" i="8"/>
  <c r="H485" i="10"/>
  <c r="G491" i="8"/>
  <c r="G449" i="10"/>
  <c r="R513" i="8"/>
  <c r="R538" i="9"/>
  <c r="L496" i="9"/>
  <c r="P482" i="8"/>
  <c r="O480" i="8"/>
  <c r="I486" i="10"/>
  <c r="K472" i="8"/>
  <c r="S452" i="10"/>
  <c r="N479" i="9"/>
  <c r="H493" i="9"/>
  <c r="J558" i="8"/>
  <c r="H537" i="10"/>
  <c r="L502" i="10"/>
  <c r="L501" i="10"/>
  <c r="H482" i="8"/>
  <c r="P489" i="10"/>
  <c r="S465" i="8"/>
  <c r="M476" i="9"/>
  <c r="R571" i="10"/>
  <c r="G473" i="9"/>
  <c r="S561" i="9"/>
  <c r="P554" i="8"/>
  <c r="O472" i="10"/>
  <c r="N473" i="8"/>
  <c r="M473" i="10"/>
  <c r="L475" i="8"/>
  <c r="K477" i="9"/>
  <c r="I478" i="10"/>
  <c r="H487" i="10"/>
  <c r="Q486" i="9"/>
  <c r="P472" i="10"/>
  <c r="R490" i="9"/>
  <c r="Q570" i="8"/>
  <c r="R536" i="8"/>
  <c r="S559" i="9"/>
  <c r="P536" i="10"/>
  <c r="S417" i="9"/>
  <c r="P450" i="9"/>
  <c r="K572" i="9"/>
  <c r="P509" i="9"/>
  <c r="G510" i="9"/>
  <c r="S505" i="10"/>
  <c r="J480" i="9"/>
  <c r="J483" i="9"/>
  <c r="J493" i="9"/>
  <c r="J499" i="8"/>
  <c r="H474" i="9"/>
  <c r="R483" i="9"/>
  <c r="P473" i="10"/>
  <c r="R472" i="9"/>
  <c r="J420" i="9"/>
  <c r="Q424" i="8"/>
  <c r="J539" i="9"/>
  <c r="G571" i="8"/>
  <c r="L572" i="8"/>
  <c r="H530" i="8"/>
  <c r="R509" i="8"/>
  <c r="Q510" i="9"/>
  <c r="S562" i="8"/>
  <c r="J475" i="8"/>
  <c r="J479" i="10"/>
  <c r="J488" i="10"/>
  <c r="J494" i="10"/>
  <c r="J502" i="9"/>
  <c r="H473" i="8"/>
  <c r="R480" i="8"/>
  <c r="R424" i="9"/>
  <c r="J571" i="8"/>
  <c r="M492" i="10"/>
  <c r="J529" i="10"/>
  <c r="K462" i="8"/>
  <c r="R419" i="8"/>
  <c r="K521" i="9"/>
  <c r="O503" i="9"/>
  <c r="O481" i="10"/>
  <c r="N482" i="8"/>
  <c r="M482" i="10"/>
  <c r="L484" i="8"/>
  <c r="K486" i="9"/>
  <c r="I487" i="10"/>
  <c r="H496" i="9"/>
  <c r="P474" i="8"/>
  <c r="G485" i="8"/>
  <c r="H514" i="8"/>
  <c r="H449" i="9"/>
  <c r="M468" i="10"/>
  <c r="N573" i="8"/>
  <c r="L461" i="8"/>
  <c r="S534" i="9"/>
  <c r="K554" i="10"/>
  <c r="S548" i="9"/>
  <c r="O579" i="10"/>
  <c r="O468" i="10"/>
  <c r="N469" i="8"/>
  <c r="M469" i="10"/>
  <c r="L471" i="8"/>
  <c r="K473" i="8"/>
  <c r="I474" i="9"/>
  <c r="H483" i="9"/>
  <c r="Q474" i="9"/>
  <c r="R476" i="9"/>
  <c r="Q491" i="9"/>
  <c r="S547" i="9"/>
  <c r="S438" i="8"/>
  <c r="O573" i="10"/>
  <c r="M462" i="10"/>
  <c r="L482" i="9"/>
  <c r="Q573" i="9"/>
  <c r="J461" i="10"/>
  <c r="P512" i="8"/>
  <c r="P579" i="9"/>
  <c r="L469" i="8"/>
  <c r="K471" i="9"/>
  <c r="I472" i="10"/>
  <c r="H481" i="8"/>
  <c r="Q468" i="9"/>
  <c r="S467" i="10"/>
  <c r="I514" i="8"/>
  <c r="R449" i="9"/>
  <c r="K536" i="9"/>
  <c r="H507" i="9"/>
  <c r="N529" i="8"/>
  <c r="Q471" i="8"/>
  <c r="Q579" i="10"/>
  <c r="S531" i="8"/>
  <c r="G512" i="10"/>
  <c r="L478" i="8"/>
  <c r="M530" i="10"/>
  <c r="J496" i="10"/>
  <c r="G493" i="8"/>
  <c r="N536" i="8"/>
  <c r="S519" i="8"/>
  <c r="O485" i="9"/>
  <c r="P484" i="9"/>
  <c r="H494" i="8"/>
  <c r="M558" i="10"/>
  <c r="I460" i="9"/>
  <c r="S535" i="9"/>
  <c r="P494" i="8"/>
  <c r="J423" i="10"/>
  <c r="K480" i="8"/>
  <c r="Q485" i="9"/>
  <c r="I569" i="9"/>
  <c r="S574" i="8"/>
  <c r="M475" i="10"/>
  <c r="R492" i="9"/>
  <c r="N567" i="10"/>
  <c r="L507" i="8"/>
  <c r="I512" i="9"/>
  <c r="L500" i="8"/>
  <c r="P558" i="8"/>
  <c r="R471" i="8"/>
  <c r="I525" i="8"/>
  <c r="S428" i="9"/>
  <c r="N489" i="8"/>
  <c r="Q498" i="9"/>
  <c r="M525" i="10"/>
  <c r="K468" i="8"/>
  <c r="L514" i="8"/>
  <c r="K541" i="10"/>
  <c r="N419" i="8"/>
  <c r="L489" i="8"/>
  <c r="G497" i="9"/>
  <c r="S430" i="9"/>
  <c r="O473" i="9"/>
  <c r="I491" i="10"/>
  <c r="O567" i="10"/>
  <c r="I497" i="9"/>
  <c r="Q460" i="9"/>
  <c r="S543" i="8"/>
  <c r="H566" i="10"/>
  <c r="H479" i="8"/>
  <c r="M424" i="10"/>
  <c r="O554" i="10"/>
  <c r="J580" i="9"/>
  <c r="M500" i="10"/>
  <c r="G494" i="9"/>
  <c r="O513" i="10"/>
  <c r="N499" i="8"/>
  <c r="J525" i="10"/>
  <c r="J449" i="9"/>
  <c r="R572" i="8"/>
  <c r="J490" i="8"/>
  <c r="P486" i="10"/>
  <c r="G537" i="9"/>
  <c r="R479" i="8"/>
  <c r="S533" i="8"/>
  <c r="R496" i="8"/>
  <c r="I449" i="10"/>
  <c r="G573" i="8"/>
  <c r="N553" i="8"/>
  <c r="O488" i="9"/>
  <c r="I494" i="8"/>
  <c r="G420" i="9"/>
  <c r="S453" i="9"/>
  <c r="I566" i="9"/>
  <c r="L490" i="8"/>
  <c r="P497" i="9"/>
  <c r="Q537" i="10"/>
  <c r="H489" i="9"/>
  <c r="M514" i="10"/>
  <c r="S527" i="9"/>
  <c r="R461" i="8"/>
  <c r="H522" i="9"/>
  <c r="J491" i="10"/>
  <c r="G490" i="8"/>
  <c r="L569" i="8"/>
  <c r="M507" i="10"/>
  <c r="I530" i="9"/>
  <c r="M509" i="10"/>
  <c r="J510" i="10"/>
  <c r="S520" i="9"/>
  <c r="S576" i="8"/>
  <c r="O501" i="10"/>
  <c r="N502" i="8"/>
  <c r="M502" i="10"/>
  <c r="J468" i="9"/>
  <c r="J477" i="10"/>
  <c r="H468" i="9"/>
  <c r="G502" i="9"/>
  <c r="G501" i="9"/>
  <c r="R469" i="9"/>
  <c r="L424" i="8"/>
  <c r="P569" i="8"/>
  <c r="S517" i="9"/>
  <c r="R503" i="9"/>
  <c r="R498" i="8"/>
  <c r="H573" i="9"/>
  <c r="I503" i="10"/>
  <c r="Q478" i="10"/>
  <c r="H501" i="9"/>
  <c r="Q515" i="9"/>
  <c r="M474" i="10"/>
  <c r="R489" i="8"/>
  <c r="H571" i="9"/>
  <c r="N582" i="8"/>
  <c r="S586" i="8"/>
  <c r="H582" i="8"/>
  <c r="Q582" i="9"/>
  <c r="N581" i="10"/>
  <c r="N582" i="10"/>
  <c r="H499" i="10"/>
  <c r="R567" i="8"/>
  <c r="O460" i="9"/>
  <c r="Q554" i="8"/>
  <c r="M579" i="8"/>
  <c r="L474" i="10"/>
  <c r="R507" i="8"/>
  <c r="N471" i="9"/>
  <c r="Q480" i="9"/>
  <c r="J478" i="8"/>
  <c r="R553" i="9"/>
  <c r="M494" i="9"/>
  <c r="G471" i="10"/>
  <c r="L494" i="10"/>
  <c r="M481" i="9"/>
  <c r="P471" i="8"/>
  <c r="P503" i="9"/>
  <c r="L481" i="10"/>
  <c r="R500" i="10"/>
  <c r="O542" i="9"/>
  <c r="N424" i="9"/>
  <c r="S446" i="10"/>
  <c r="P522" i="10"/>
  <c r="L477" i="8"/>
  <c r="S516" i="9"/>
  <c r="I468" i="10"/>
  <c r="P468" i="10"/>
  <c r="L557" i="10"/>
  <c r="Q494" i="8"/>
  <c r="K566" i="10"/>
  <c r="H513" i="10"/>
  <c r="H491" i="9"/>
  <c r="G482" i="9"/>
  <c r="K470" i="10"/>
  <c r="J536" i="8"/>
  <c r="H420" i="10"/>
  <c r="L488" i="10"/>
  <c r="G461" i="8"/>
  <c r="N473" i="10"/>
  <c r="K477" i="8"/>
  <c r="Q486" i="10"/>
  <c r="R490" i="8"/>
  <c r="O514" i="9"/>
  <c r="Q570" i="9"/>
  <c r="N449" i="9"/>
  <c r="R536" i="10"/>
  <c r="S559" i="10"/>
  <c r="N507" i="10"/>
  <c r="P536" i="9"/>
  <c r="S417" i="8"/>
  <c r="P450" i="8"/>
  <c r="O506" i="8"/>
  <c r="K572" i="10"/>
  <c r="O530" i="9"/>
  <c r="P509" i="8"/>
  <c r="S505" i="8"/>
  <c r="J480" i="10"/>
  <c r="J483" i="10"/>
  <c r="J493" i="8"/>
  <c r="J499" i="9"/>
  <c r="H474" i="8"/>
  <c r="R483" i="8"/>
  <c r="P473" i="9"/>
  <c r="R472" i="8"/>
  <c r="Q424" i="10"/>
  <c r="J515" i="10"/>
  <c r="N569" i="10"/>
  <c r="J539" i="8"/>
  <c r="G571" i="10"/>
  <c r="P460" i="9"/>
  <c r="L572" i="9"/>
  <c r="H530" i="10"/>
  <c r="R509" i="10"/>
  <c r="Q510" i="10"/>
  <c r="S562" i="10"/>
  <c r="J475" i="10"/>
  <c r="J479" i="9"/>
  <c r="J488" i="9"/>
  <c r="J494" i="9"/>
  <c r="J502" i="8"/>
  <c r="H473" i="9"/>
  <c r="R480" i="10"/>
  <c r="M420" i="9"/>
  <c r="R424" i="10"/>
  <c r="K515" i="10"/>
  <c r="J571" i="10"/>
  <c r="M492" i="8"/>
  <c r="J529" i="9"/>
  <c r="R419" i="9"/>
  <c r="K521" i="8"/>
  <c r="O503" i="8"/>
  <c r="O481" i="8"/>
  <c r="N482" i="9"/>
  <c r="M482" i="8"/>
  <c r="L484" i="9"/>
  <c r="K486" i="8"/>
  <c r="I487" i="8"/>
  <c r="H496" i="8"/>
  <c r="P474" i="9"/>
  <c r="G485" i="10"/>
  <c r="M461" i="9"/>
  <c r="M468" i="8"/>
  <c r="N573" i="10"/>
  <c r="L461" i="9"/>
  <c r="S534" i="10"/>
  <c r="K554" i="9"/>
  <c r="S548" i="8"/>
  <c r="O579" i="9"/>
  <c r="O468" i="8"/>
  <c r="N469" i="10"/>
  <c r="M469" i="8"/>
  <c r="L471" i="9"/>
  <c r="K473" i="9"/>
  <c r="I474" i="10"/>
  <c r="H483" i="10"/>
  <c r="Q474" i="10"/>
  <c r="R476" i="10"/>
  <c r="Q491" i="8"/>
  <c r="S547" i="8"/>
  <c r="S438" i="9"/>
  <c r="O573" i="8"/>
  <c r="M462" i="8"/>
  <c r="L482" i="8"/>
  <c r="Q573" i="10"/>
  <c r="J461" i="9"/>
  <c r="J554" i="9"/>
  <c r="P512" i="10"/>
  <c r="P579" i="8"/>
  <c r="L469" i="9"/>
  <c r="K471" i="10"/>
  <c r="I472" i="8"/>
  <c r="H481" i="9"/>
  <c r="Q468" i="8"/>
  <c r="S467" i="8"/>
  <c r="I514" i="9"/>
  <c r="R449" i="8"/>
  <c r="K536" i="8"/>
  <c r="H507" i="8"/>
  <c r="N529" i="9"/>
  <c r="Q471" i="10"/>
  <c r="N539" i="9"/>
  <c r="S531" i="9"/>
  <c r="G512" i="9"/>
  <c r="L478" i="10"/>
  <c r="M530" i="9"/>
  <c r="J496" i="9"/>
  <c r="G493" i="9"/>
  <c r="N536" i="10"/>
  <c r="S519" i="9"/>
  <c r="O423" i="8"/>
  <c r="O485" i="8"/>
  <c r="P484" i="8"/>
  <c r="H494" i="9"/>
  <c r="M558" i="8"/>
  <c r="I460" i="10"/>
  <c r="S535" i="8"/>
  <c r="P494" i="9"/>
  <c r="J423" i="9"/>
  <c r="K480" i="9"/>
  <c r="Q485" i="8"/>
  <c r="I569" i="8"/>
  <c r="S574" i="10"/>
  <c r="I579" i="10"/>
  <c r="M475" i="9"/>
  <c r="R492" i="8"/>
  <c r="N567" i="9"/>
  <c r="L507" i="9"/>
  <c r="I512" i="8"/>
  <c r="L500" i="9"/>
  <c r="P558" i="9"/>
  <c r="R471" i="10"/>
  <c r="I525" i="10"/>
  <c r="K450" i="8"/>
  <c r="S428" i="8"/>
  <c r="N489" i="9"/>
  <c r="Q498" i="10"/>
  <c r="M525" i="9"/>
  <c r="K468" i="10"/>
  <c r="L514" i="9"/>
  <c r="K541" i="9"/>
  <c r="N419" i="10"/>
  <c r="L489" i="9"/>
  <c r="G497" i="8"/>
  <c r="S430" i="10"/>
  <c r="O473" i="10"/>
  <c r="I491" i="9"/>
  <c r="O567" i="8"/>
  <c r="I497" i="8"/>
  <c r="Q460" i="10"/>
  <c r="S543" i="9"/>
  <c r="H566" i="8"/>
  <c r="H479" i="10"/>
  <c r="M424" i="9"/>
  <c r="O554" i="9"/>
  <c r="J580" i="10"/>
  <c r="M500" i="9"/>
  <c r="G494" i="8"/>
  <c r="O513" i="8"/>
  <c r="N499" i="10"/>
  <c r="J525" i="8"/>
  <c r="J449" i="10"/>
  <c r="R572" i="9"/>
  <c r="J490" i="9"/>
  <c r="P486" i="9"/>
  <c r="G537" i="10"/>
  <c r="R479" i="10"/>
  <c r="S533" i="10"/>
  <c r="R496" i="10"/>
  <c r="I449" i="9"/>
  <c r="G573" i="10"/>
  <c r="N553" i="9"/>
  <c r="O488" i="10"/>
  <c r="I494" i="9"/>
  <c r="G420" i="10"/>
  <c r="S453" i="10"/>
  <c r="I566" i="8"/>
  <c r="L490" i="9"/>
  <c r="P497" i="8"/>
  <c r="Q537" i="9"/>
  <c r="H489" i="8"/>
  <c r="M514" i="8"/>
  <c r="S527" i="10"/>
  <c r="R461" i="10"/>
  <c r="H522" i="10"/>
  <c r="J491" i="8"/>
  <c r="G490" i="9"/>
  <c r="L569" i="10"/>
  <c r="M507" i="8"/>
  <c r="I530" i="8"/>
  <c r="M509" i="8"/>
  <c r="J510" i="9"/>
  <c r="S520" i="8"/>
  <c r="S576" i="9"/>
  <c r="O501" i="8"/>
  <c r="N502" i="10"/>
  <c r="M502" i="9"/>
  <c r="J468" i="10"/>
  <c r="J477" i="9"/>
  <c r="H468" i="10"/>
  <c r="G502" i="10"/>
  <c r="G501" i="8"/>
  <c r="R469" i="10"/>
  <c r="L424" i="9"/>
  <c r="P569" i="10"/>
  <c r="S517" i="8"/>
  <c r="R503" i="10"/>
  <c r="R498" i="10"/>
  <c r="H573" i="10"/>
  <c r="I503" i="8"/>
  <c r="Q478" i="9"/>
  <c r="H501" i="8"/>
  <c r="Q515" i="10"/>
  <c r="M474" i="8"/>
  <c r="R489" i="10"/>
  <c r="H571" i="8"/>
  <c r="H582" i="10"/>
  <c r="R582" i="9"/>
  <c r="R581" i="10"/>
  <c r="R582" i="10"/>
  <c r="I490" i="8"/>
  <c r="Q558" i="10"/>
  <c r="H461" i="8"/>
  <c r="L512" i="10"/>
  <c r="O471" i="9"/>
  <c r="I477" i="9"/>
  <c r="O470" i="10"/>
  <c r="I476" i="10"/>
  <c r="I558" i="9"/>
  <c r="H580" i="9"/>
  <c r="N494" i="9"/>
  <c r="G478" i="10"/>
  <c r="L521" i="10"/>
  <c r="K485" i="9"/>
  <c r="Q500" i="8"/>
  <c r="N462" i="9"/>
  <c r="O478" i="8"/>
  <c r="I484" i="8"/>
  <c r="P479" i="10"/>
  <c r="P499" i="10"/>
  <c r="O521" i="9"/>
  <c r="J460" i="9"/>
  <c r="M486" i="8"/>
  <c r="I493" i="9"/>
  <c r="S560" i="10"/>
  <c r="M501" i="8"/>
  <c r="R579" i="10"/>
  <c r="Q489" i="10"/>
  <c r="S556" i="10"/>
  <c r="S563" i="9"/>
  <c r="Q482" i="8"/>
  <c r="K570" i="10"/>
  <c r="O510" i="9"/>
  <c r="R488" i="10"/>
  <c r="O498" i="8"/>
  <c r="G579" i="8"/>
  <c r="L468" i="10"/>
  <c r="P572" i="9"/>
  <c r="S561" i="8"/>
  <c r="G461" i="9"/>
  <c r="K512" i="9"/>
  <c r="O472" i="8"/>
  <c r="M473" i="8"/>
  <c r="L475" i="9"/>
  <c r="I478" i="8"/>
  <c r="H487" i="9"/>
  <c r="P472" i="9"/>
  <c r="S561" i="10"/>
  <c r="K573" i="10"/>
  <c r="G461" i="10"/>
  <c r="K512" i="10"/>
  <c r="L579" i="8"/>
  <c r="O472" i="9"/>
  <c r="N473" i="9"/>
  <c r="M473" i="9"/>
  <c r="L475" i="10"/>
  <c r="K477" i="10"/>
  <c r="I478" i="9"/>
  <c r="H487" i="8"/>
  <c r="Q486" i="8"/>
  <c r="P472" i="8"/>
  <c r="R490" i="10"/>
  <c r="Q570" i="10"/>
  <c r="R536" i="9"/>
  <c r="S559" i="8"/>
  <c r="N507" i="9"/>
  <c r="S417" i="10"/>
  <c r="P450" i="10"/>
  <c r="O506" i="10"/>
  <c r="K572" i="8"/>
  <c r="P509" i="10"/>
  <c r="S505" i="9"/>
  <c r="J480" i="8"/>
  <c r="J483" i="8"/>
  <c r="J493" i="10"/>
  <c r="J499" i="10"/>
  <c r="H474" i="10"/>
  <c r="R483" i="10"/>
  <c r="P473" i="8"/>
  <c r="R472" i="10"/>
  <c r="J420" i="8"/>
  <c r="Q424" i="9"/>
  <c r="J515" i="8"/>
  <c r="N569" i="9"/>
  <c r="J539" i="10"/>
  <c r="G571" i="9"/>
  <c r="P460" i="10"/>
  <c r="L572" i="10"/>
  <c r="H530" i="9"/>
  <c r="Q510" i="8"/>
  <c r="S562" i="9"/>
  <c r="J475" i="9"/>
  <c r="J479" i="8"/>
  <c r="J488" i="8"/>
  <c r="J494" i="8"/>
  <c r="J502" i="10"/>
  <c r="H473" i="10"/>
  <c r="R480" i="9"/>
  <c r="M420" i="8"/>
  <c r="R424" i="8"/>
  <c r="K515" i="8"/>
  <c r="K558" i="10"/>
  <c r="M537" i="8"/>
  <c r="J571" i="9"/>
  <c r="M492" i="9"/>
  <c r="J529" i="8"/>
  <c r="K462" i="10"/>
  <c r="R419" i="10"/>
  <c r="K521" i="10"/>
  <c r="O503" i="10"/>
  <c r="O481" i="9"/>
  <c r="N482" i="10"/>
  <c r="M482" i="9"/>
  <c r="L484" i="10"/>
  <c r="K486" i="10"/>
  <c r="I487" i="9"/>
  <c r="H496" i="10"/>
  <c r="P474" i="10"/>
  <c r="G485" i="9"/>
  <c r="M468" i="9"/>
  <c r="N573" i="9"/>
  <c r="L461" i="10"/>
  <c r="S534" i="8"/>
  <c r="K554" i="8"/>
  <c r="J512" i="8"/>
  <c r="S548" i="10"/>
  <c r="O579" i="8"/>
  <c r="O468" i="9"/>
  <c r="N469" i="9"/>
  <c r="M469" i="9"/>
  <c r="L471" i="10"/>
  <c r="K473" i="10"/>
  <c r="I474" i="8"/>
  <c r="H483" i="8"/>
  <c r="Q474" i="8"/>
  <c r="R476" i="8"/>
  <c r="Q491" i="10"/>
  <c r="S547" i="10"/>
  <c r="S438" i="10"/>
  <c r="O573" i="9"/>
  <c r="M462" i="9"/>
  <c r="L482" i="10"/>
  <c r="Q573" i="8"/>
  <c r="J461" i="8"/>
  <c r="P512" i="9"/>
  <c r="P579" i="10"/>
  <c r="L469" i="10"/>
  <c r="K471" i="8"/>
  <c r="I472" i="9"/>
  <c r="H481" i="10"/>
  <c r="Q468" i="10"/>
  <c r="S467" i="9"/>
  <c r="I514" i="10"/>
  <c r="R449" i="10"/>
  <c r="K536" i="10"/>
  <c r="H507" i="10"/>
  <c r="N529" i="10"/>
  <c r="Q471" i="9"/>
  <c r="N539" i="10"/>
  <c r="S531" i="10"/>
  <c r="G512" i="8"/>
  <c r="L478" i="9"/>
  <c r="M530" i="8"/>
  <c r="G522" i="10"/>
  <c r="J496" i="8"/>
  <c r="G493" i="10"/>
  <c r="N536" i="9"/>
  <c r="S519" i="10"/>
  <c r="O485" i="10"/>
  <c r="P484" i="10"/>
  <c r="H494" i="10"/>
  <c r="M558" i="9"/>
  <c r="I460" i="8"/>
  <c r="S535" i="10"/>
  <c r="P494" i="10"/>
  <c r="J423" i="8"/>
  <c r="K480" i="10"/>
  <c r="Q485" i="10"/>
  <c r="I569" i="10"/>
  <c r="S574" i="9"/>
  <c r="I579" i="9"/>
  <c r="M475" i="8"/>
  <c r="R492" i="10"/>
  <c r="N567" i="8"/>
  <c r="L507" i="10"/>
  <c r="I512" i="10"/>
  <c r="L500" i="10"/>
  <c r="P558" i="10"/>
  <c r="R471" i="9"/>
  <c r="I525" i="9"/>
  <c r="K450" i="10"/>
  <c r="S428" i="10"/>
  <c r="N489" i="10"/>
  <c r="Q498" i="8"/>
  <c r="M525" i="8"/>
  <c r="K468" i="9"/>
  <c r="L514" i="10"/>
  <c r="K541" i="8"/>
  <c r="N419" i="9"/>
  <c r="L489" i="10"/>
  <c r="G497" i="10"/>
  <c r="S430" i="8"/>
  <c r="O473" i="8"/>
  <c r="I491" i="8"/>
  <c r="O567" i="9"/>
  <c r="I497" i="10"/>
  <c r="Q460" i="8"/>
  <c r="S543" i="10"/>
  <c r="H566" i="9"/>
  <c r="H479" i="9"/>
  <c r="M424" i="8"/>
  <c r="O554" i="8"/>
  <c r="J580" i="8"/>
  <c r="M500" i="8"/>
  <c r="G494" i="10"/>
  <c r="O513" i="9"/>
  <c r="N499" i="9"/>
  <c r="J525" i="9"/>
  <c r="J449" i="8"/>
  <c r="R572" i="10"/>
  <c r="J490" i="10"/>
  <c r="P486" i="8"/>
  <c r="G537" i="8"/>
  <c r="R479" i="9"/>
  <c r="S533" i="9"/>
  <c r="R496" i="9"/>
  <c r="I449" i="8"/>
  <c r="G573" i="9"/>
  <c r="N553" i="10"/>
  <c r="O488" i="8"/>
  <c r="I494" i="10"/>
  <c r="G420" i="8"/>
  <c r="S453" i="8"/>
  <c r="I566" i="10"/>
  <c r="L490" i="10"/>
  <c r="P497" i="10"/>
  <c r="Q537" i="8"/>
  <c r="H489" i="10"/>
  <c r="M514" i="9"/>
  <c r="S527" i="8"/>
  <c r="R461" i="9"/>
  <c r="H522" i="8"/>
  <c r="J491" i="9"/>
  <c r="G490" i="10"/>
  <c r="L569" i="9"/>
  <c r="M507" i="9"/>
  <c r="I530" i="10"/>
  <c r="M509" i="9"/>
  <c r="J510" i="8"/>
  <c r="S520" i="10"/>
  <c r="S576" i="10"/>
  <c r="O501" i="9"/>
  <c r="N502" i="9"/>
  <c r="M502" i="8"/>
  <c r="J468" i="8"/>
  <c r="J477" i="8"/>
  <c r="H468" i="8"/>
  <c r="G502" i="8"/>
  <c r="G501" i="10"/>
  <c r="R469" i="8"/>
  <c r="L424" i="10"/>
  <c r="P569" i="9"/>
  <c r="S517" i="10"/>
  <c r="R503" i="8"/>
  <c r="R498" i="9"/>
  <c r="H573" i="8"/>
  <c r="I503" i="9"/>
  <c r="Q478" i="8"/>
  <c r="H501" i="10"/>
  <c r="Q515" i="8"/>
  <c r="M474" i="9"/>
  <c r="R489" i="9"/>
  <c r="H571" i="10"/>
  <c r="S591" i="8"/>
  <c r="L581" i="10"/>
  <c r="L582" i="10"/>
  <c r="P483" i="8"/>
  <c r="N460" i="9"/>
  <c r="K538" i="10"/>
  <c r="N472" i="10"/>
  <c r="H486" i="10"/>
  <c r="I461" i="9"/>
  <c r="K475" i="10"/>
  <c r="S415" i="10"/>
  <c r="O541" i="8"/>
  <c r="K498" i="8"/>
  <c r="N481" i="10"/>
  <c r="H495" i="10"/>
  <c r="M479" i="9"/>
  <c r="Q449" i="8"/>
  <c r="R482" i="10"/>
  <c r="I469" i="9"/>
  <c r="Q490" i="8"/>
  <c r="O499" i="8"/>
  <c r="G489" i="10"/>
  <c r="N557" i="9"/>
  <c r="Q472" i="8"/>
  <c r="Q499" i="9"/>
  <c r="P515" i="10"/>
  <c r="R515" i="9"/>
  <c r="M498" i="8"/>
  <c r="P470" i="9"/>
  <c r="N509" i="9"/>
  <c r="L476" i="10"/>
  <c r="N461" i="10"/>
  <c r="Q512" i="9"/>
  <c r="I471" i="10"/>
  <c r="N501" i="8"/>
  <c r="I572" i="8"/>
  <c r="S456" i="10"/>
  <c r="J485" i="10"/>
  <c r="J487" i="9"/>
  <c r="J498" i="10"/>
  <c r="H475" i="10"/>
  <c r="R486" i="8"/>
  <c r="R478" i="8"/>
  <c r="P478" i="10"/>
  <c r="L420" i="8"/>
  <c r="G424" i="8"/>
  <c r="M569" i="10"/>
  <c r="I539" i="10"/>
  <c r="S439" i="8"/>
  <c r="O524" i="10"/>
  <c r="R473" i="8"/>
  <c r="K571" i="9"/>
  <c r="S550" i="9"/>
  <c r="G506" i="10"/>
  <c r="J469" i="10"/>
  <c r="I542" i="8"/>
  <c r="M541" i="10"/>
  <c r="P553" i="10"/>
  <c r="M566" i="10"/>
  <c r="Q557" i="9"/>
  <c r="N580" i="9"/>
  <c r="Q538" i="10"/>
  <c r="O495" i="10"/>
  <c r="N496" i="8"/>
  <c r="M496" i="10"/>
  <c r="L498" i="9"/>
  <c r="K500" i="8"/>
  <c r="I501" i="9"/>
  <c r="G484" i="9"/>
  <c r="G480" i="9"/>
  <c r="R491" i="8"/>
  <c r="Q475" i="8"/>
  <c r="P525" i="9"/>
  <c r="I537" i="9"/>
  <c r="K484" i="10"/>
  <c r="N541" i="8"/>
  <c r="Q553" i="10"/>
  <c r="J522" i="10"/>
  <c r="R557" i="9"/>
  <c r="P538" i="8"/>
  <c r="O494" i="9"/>
  <c r="N495" i="8"/>
  <c r="M495" i="10"/>
  <c r="L497" i="8"/>
  <c r="K499" i="9"/>
  <c r="I500" i="8"/>
  <c r="G481" i="10"/>
  <c r="G477" i="9"/>
  <c r="Q496" i="10"/>
  <c r="R525" i="10"/>
  <c r="S437" i="9"/>
  <c r="K539" i="9"/>
  <c r="S575" i="8"/>
  <c r="N492" i="10"/>
  <c r="J573" i="10"/>
  <c r="K461" i="9"/>
  <c r="I554" i="9"/>
  <c r="N512" i="8"/>
  <c r="O469" i="10"/>
  <c r="N470" i="8"/>
  <c r="M470" i="10"/>
  <c r="L472" i="8"/>
  <c r="K474" i="8"/>
  <c r="I475" i="10"/>
  <c r="H484" i="10"/>
  <c r="Q477" i="8"/>
  <c r="P493" i="8"/>
  <c r="P481" i="8"/>
  <c r="H424" i="10"/>
  <c r="Q567" i="8"/>
  <c r="G530" i="8"/>
  <c r="O479" i="9"/>
  <c r="M572" i="10"/>
  <c r="R530" i="9"/>
  <c r="S429" i="8"/>
  <c r="K510" i="9"/>
  <c r="J470" i="10"/>
  <c r="J476" i="10"/>
  <c r="J484" i="9"/>
  <c r="J492" i="10"/>
  <c r="H471" i="9"/>
  <c r="R474" i="9"/>
  <c r="G474" i="9"/>
  <c r="G500" i="8"/>
  <c r="O420" i="10"/>
  <c r="I424" i="9"/>
  <c r="J570" i="9"/>
  <c r="N572" i="8"/>
  <c r="S518" i="8"/>
  <c r="Q503" i="8"/>
  <c r="M480" i="10"/>
  <c r="O572" i="9"/>
  <c r="Q530" i="10"/>
  <c r="L509" i="8"/>
  <c r="S440" i="9"/>
  <c r="S444" i="10"/>
  <c r="S457" i="8"/>
  <c r="O502" i="10"/>
  <c r="J473" i="10"/>
  <c r="J481" i="8"/>
  <c r="H469" i="10"/>
  <c r="S464" i="10"/>
  <c r="R468" i="8"/>
  <c r="R494" i="9"/>
  <c r="P420" i="10"/>
  <c r="K424" i="9"/>
  <c r="O515" i="10"/>
  <c r="H569" i="8"/>
  <c r="M571" i="9"/>
  <c r="K496" i="10"/>
  <c r="S434" i="9"/>
  <c r="L536" i="8"/>
  <c r="M513" i="10"/>
  <c r="J472" i="8"/>
  <c r="G515" i="9"/>
  <c r="J553" i="10"/>
  <c r="J500" i="10"/>
  <c r="Q493" i="9"/>
  <c r="O570" i="10"/>
  <c r="M536" i="10"/>
  <c r="J495" i="9"/>
  <c r="I480" i="9"/>
  <c r="P542" i="10"/>
  <c r="L580" i="10"/>
  <c r="H500" i="8"/>
  <c r="P424" i="8"/>
  <c r="K506" i="8"/>
  <c r="I485" i="10"/>
  <c r="Q420" i="8"/>
  <c r="L571" i="8"/>
  <c r="O537" i="9"/>
  <c r="P506" i="10"/>
  <c r="O461" i="10"/>
  <c r="M489" i="10"/>
  <c r="R502" i="9"/>
  <c r="R569" i="8"/>
  <c r="P492" i="9"/>
  <c r="S443" i="9"/>
  <c r="N475" i="8"/>
  <c r="I492" i="9"/>
  <c r="G558" i="9"/>
  <c r="H462" i="10"/>
  <c r="N498" i="8"/>
  <c r="G476" i="8"/>
  <c r="H470" i="10"/>
  <c r="S540" i="9"/>
  <c r="O476" i="9"/>
  <c r="L530" i="8"/>
  <c r="J501" i="9"/>
  <c r="R485" i="9"/>
  <c r="L449" i="8"/>
  <c r="Q572" i="8"/>
  <c r="G521" i="8"/>
  <c r="N487" i="8"/>
  <c r="Q492" i="10"/>
  <c r="P571" i="9"/>
  <c r="H509" i="8"/>
  <c r="K478" i="9"/>
  <c r="K420" i="9"/>
  <c r="M460" i="10"/>
  <c r="S458" i="9"/>
  <c r="Q524" i="8"/>
  <c r="O529" i="10"/>
  <c r="S454" i="8"/>
  <c r="K469" i="9"/>
  <c r="O558" i="10"/>
  <c r="N488" i="8"/>
  <c r="G496" i="9"/>
  <c r="G509" i="10"/>
  <c r="Q488" i="8"/>
  <c r="Q539" i="8"/>
  <c r="M450" i="10"/>
  <c r="H554" i="9"/>
  <c r="H538" i="9"/>
  <c r="H488" i="9"/>
  <c r="O525" i="9"/>
  <c r="N450" i="8"/>
  <c r="H450" i="10"/>
  <c r="G542" i="8"/>
  <c r="K493" i="8"/>
  <c r="R497" i="8"/>
  <c r="P461" i="8"/>
  <c r="M488" i="10"/>
  <c r="Q495" i="8"/>
  <c r="N525" i="8"/>
  <c r="I506" i="8"/>
  <c r="I420" i="9"/>
  <c r="K524" i="8"/>
  <c r="G553" i="8"/>
  <c r="O497" i="9"/>
  <c r="I479" i="8"/>
  <c r="H541" i="9"/>
  <c r="Q522" i="9"/>
  <c r="J513" i="10"/>
  <c r="S431" i="9"/>
  <c r="G566" i="9"/>
  <c r="K557" i="9"/>
  <c r="Q580" i="9"/>
  <c r="L538" i="8"/>
  <c r="O489" i="10"/>
  <c r="N490" i="8"/>
  <c r="M490" i="10"/>
  <c r="L492" i="8"/>
  <c r="K494" i="9"/>
  <c r="I495" i="8"/>
  <c r="S466" i="8"/>
  <c r="P498" i="9"/>
  <c r="P488" i="10"/>
  <c r="L525" i="8"/>
  <c r="H515" i="9"/>
  <c r="L419" i="9"/>
  <c r="I470" i="8"/>
  <c r="R529" i="8"/>
  <c r="P462" i="9"/>
  <c r="J557" i="10"/>
  <c r="H502" i="10"/>
  <c r="K479" i="9"/>
  <c r="O424" i="10"/>
  <c r="L460" i="8"/>
  <c r="S442" i="8"/>
  <c r="N474" i="10"/>
  <c r="H476" i="10"/>
  <c r="S568" i="10"/>
  <c r="P582" i="9"/>
  <c r="J218" i="14"/>
  <c r="Q470" i="8"/>
  <c r="S447" i="9"/>
  <c r="K476" i="9"/>
  <c r="G470" i="8"/>
  <c r="N522" i="9"/>
  <c r="M573" i="8"/>
  <c r="L473" i="9"/>
  <c r="Q497" i="10"/>
  <c r="S526" i="10"/>
  <c r="O493" i="8"/>
  <c r="I499" i="9"/>
  <c r="P567" i="8"/>
  <c r="S578" i="9"/>
  <c r="H503" i="10"/>
  <c r="L483" i="10"/>
  <c r="Q476" i="9"/>
  <c r="S577" i="9"/>
  <c r="S565" i="10"/>
  <c r="M521" i="8"/>
  <c r="K483" i="10"/>
  <c r="S564" i="8"/>
  <c r="R460" i="8"/>
  <c r="N477" i="9"/>
  <c r="Q461" i="9"/>
  <c r="Q487" i="9"/>
  <c r="R501" i="8"/>
  <c r="I482" i="9"/>
  <c r="S549" i="8"/>
  <c r="P500" i="8"/>
  <c r="N486" i="10"/>
  <c r="G495" i="10"/>
  <c r="S455" i="8"/>
  <c r="I573" i="10"/>
  <c r="M554" i="8"/>
  <c r="H480" i="10"/>
  <c r="P485" i="9"/>
  <c r="O486" i="8"/>
  <c r="I572" i="9"/>
  <c r="S456" i="8"/>
  <c r="J485" i="8"/>
  <c r="J487" i="10"/>
  <c r="J498" i="9"/>
  <c r="H475" i="8"/>
  <c r="R486" i="10"/>
  <c r="R478" i="9"/>
  <c r="P478" i="8"/>
  <c r="M569" i="8"/>
  <c r="I539" i="9"/>
  <c r="Q571" i="9"/>
  <c r="S439" i="9"/>
  <c r="O507" i="9"/>
  <c r="R473" i="10"/>
  <c r="L539" i="9"/>
  <c r="K571" i="8"/>
  <c r="S550" i="10"/>
  <c r="G506" i="8"/>
  <c r="J469" i="9"/>
  <c r="M541" i="9"/>
  <c r="P553" i="9"/>
  <c r="M566" i="8"/>
  <c r="Q557" i="8"/>
  <c r="O495" i="8"/>
  <c r="N496" i="9"/>
  <c r="M496" i="9"/>
  <c r="L498" i="10"/>
  <c r="K500" i="9"/>
  <c r="I501" i="10"/>
  <c r="G484" i="10"/>
  <c r="G480" i="10"/>
  <c r="R491" i="10"/>
  <c r="Q475" i="10"/>
  <c r="P525" i="10"/>
  <c r="K484" i="8"/>
  <c r="N541" i="10"/>
  <c r="Q553" i="9"/>
  <c r="J522" i="9"/>
  <c r="R557" i="8"/>
  <c r="P538" i="9"/>
  <c r="O494" i="10"/>
  <c r="N495" i="9"/>
  <c r="M495" i="9"/>
  <c r="L497" i="10"/>
  <c r="K499" i="8"/>
  <c r="I500" i="10"/>
  <c r="G481" i="8"/>
  <c r="G477" i="8"/>
  <c r="Q496" i="9"/>
  <c r="R525" i="9"/>
  <c r="S437" i="10"/>
  <c r="K539" i="8"/>
  <c r="L558" i="9"/>
  <c r="L529" i="10"/>
  <c r="S575" i="9"/>
  <c r="N492" i="8"/>
  <c r="J573" i="9"/>
  <c r="K461" i="8"/>
  <c r="I554" i="10"/>
  <c r="N512" i="10"/>
  <c r="O469" i="8"/>
  <c r="N470" i="10"/>
  <c r="M470" i="8"/>
  <c r="L472" i="10"/>
  <c r="K474" i="10"/>
  <c r="I475" i="8"/>
  <c r="H484" i="8"/>
  <c r="Q477" i="10"/>
  <c r="P493" i="9"/>
  <c r="P481" i="10"/>
  <c r="H424" i="8"/>
  <c r="O569" i="8"/>
  <c r="Q567" i="9"/>
  <c r="O479" i="10"/>
  <c r="M572" i="8"/>
  <c r="S429" i="9"/>
  <c r="K510" i="8"/>
  <c r="J470" i="8"/>
  <c r="J476" i="9"/>
  <c r="J484" i="10"/>
  <c r="J492" i="9"/>
  <c r="H471" i="8"/>
  <c r="R474" i="10"/>
  <c r="G474" i="8"/>
  <c r="G500" i="9"/>
  <c r="O420" i="8"/>
  <c r="I424" i="8"/>
  <c r="J570" i="8"/>
  <c r="N572" i="10"/>
  <c r="S518" i="10"/>
  <c r="Q503" i="9"/>
  <c r="M480" i="9"/>
  <c r="O572" i="10"/>
  <c r="Q530" i="9"/>
  <c r="L509" i="9"/>
  <c r="S440" i="8"/>
  <c r="S444" i="9"/>
  <c r="S457" i="9"/>
  <c r="O502" i="8"/>
  <c r="J473" i="9"/>
  <c r="J481" i="9"/>
  <c r="H469" i="9"/>
  <c r="S464" i="8"/>
  <c r="R468" i="10"/>
  <c r="R494" i="8"/>
  <c r="P420" i="9"/>
  <c r="K424" i="8"/>
  <c r="O515" i="8"/>
  <c r="H569" i="9"/>
  <c r="O539" i="8"/>
  <c r="M571" i="10"/>
  <c r="K496" i="9"/>
  <c r="S434" i="10"/>
  <c r="L536" i="9"/>
  <c r="M513" i="8"/>
  <c r="J472" i="9"/>
  <c r="G515" i="8"/>
  <c r="J553" i="8"/>
  <c r="J500" i="9"/>
  <c r="Q493" i="10"/>
  <c r="O570" i="9"/>
  <c r="M536" i="9"/>
  <c r="J495" i="10"/>
  <c r="I480" i="8"/>
  <c r="P542" i="9"/>
  <c r="L580" i="9"/>
  <c r="H500" i="9"/>
  <c r="P424" i="9"/>
  <c r="K506" i="9"/>
  <c r="I485" i="8"/>
  <c r="Q420" i="9"/>
  <c r="L571" i="10"/>
  <c r="O537" i="10"/>
  <c r="P506" i="8"/>
  <c r="O461" i="9"/>
  <c r="M489" i="9"/>
  <c r="R502" i="8"/>
  <c r="R569" i="10"/>
  <c r="P492" i="10"/>
  <c r="S443" i="8"/>
  <c r="N475" i="9"/>
  <c r="I492" i="8"/>
  <c r="G558" i="8"/>
  <c r="H462" i="8"/>
  <c r="N498" i="10"/>
  <c r="G476" i="10"/>
  <c r="H470" i="8"/>
  <c r="S540" i="8"/>
  <c r="O476" i="8"/>
  <c r="L530" i="9"/>
  <c r="J501" i="10"/>
  <c r="R485" i="8"/>
  <c r="L449" i="9"/>
  <c r="Q572" i="10"/>
  <c r="G521" i="9"/>
  <c r="N487" i="9"/>
  <c r="Q492" i="9"/>
  <c r="P571" i="8"/>
  <c r="H509" i="9"/>
  <c r="K478" i="10"/>
  <c r="K420" i="8"/>
  <c r="M460" i="8"/>
  <c r="S458" i="8"/>
  <c r="Q524" i="9"/>
  <c r="O529" i="8"/>
  <c r="S454" i="9"/>
  <c r="K469" i="8"/>
  <c r="O558" i="8"/>
  <c r="N488" i="10"/>
  <c r="G496" i="10"/>
  <c r="G509" i="8"/>
  <c r="Q488" i="9"/>
  <c r="Q539" i="9"/>
  <c r="M450" i="9"/>
  <c r="H554" i="8"/>
  <c r="H538" i="8"/>
  <c r="H488" i="8"/>
  <c r="O525" i="8"/>
  <c r="N450" i="10"/>
  <c r="H450" i="8"/>
  <c r="G542" i="9"/>
  <c r="K493" i="10"/>
  <c r="R497" i="10"/>
  <c r="P461" i="10"/>
  <c r="M488" i="9"/>
  <c r="Q495" i="9"/>
  <c r="N525" i="10"/>
  <c r="I506" i="9"/>
  <c r="I420" i="8"/>
  <c r="K524" i="10"/>
  <c r="O497" i="8"/>
  <c r="I479" i="10"/>
  <c r="H541" i="10"/>
  <c r="M553" i="9"/>
  <c r="Q522" i="8"/>
  <c r="J513" i="9"/>
  <c r="S431" i="8"/>
  <c r="G566" i="10"/>
  <c r="K557" i="8"/>
  <c r="Q580" i="8"/>
  <c r="L538" i="10"/>
  <c r="O489" i="8"/>
  <c r="N490" i="10"/>
  <c r="M490" i="9"/>
  <c r="L492" i="9"/>
  <c r="K494" i="10"/>
  <c r="I495" i="9"/>
  <c r="S466" i="9"/>
  <c r="P498" i="8"/>
  <c r="P488" i="8"/>
  <c r="L525" i="9"/>
  <c r="H515" i="10"/>
  <c r="L419" i="10"/>
  <c r="I470" i="9"/>
  <c r="R529" i="10"/>
  <c r="P462" i="8"/>
  <c r="J557" i="9"/>
  <c r="H502" i="9"/>
  <c r="K479" i="10"/>
  <c r="O424" i="9"/>
  <c r="L460" i="9"/>
  <c r="S442" i="9"/>
  <c r="N474" i="8"/>
  <c r="H476" i="9"/>
  <c r="S568" i="8"/>
  <c r="K582" i="9"/>
  <c r="S586" i="9"/>
  <c r="S207" i="8"/>
  <c r="S209" i="8"/>
  <c r="S125" i="8"/>
  <c r="S62" i="8"/>
  <c r="S150" i="8"/>
  <c r="S58" i="8"/>
  <c r="S214" i="8"/>
  <c r="S142" i="8"/>
  <c r="S68" i="8"/>
  <c r="S134" i="8"/>
  <c r="S108" i="8"/>
  <c r="S173" i="8"/>
  <c r="S192" i="8"/>
  <c r="S184" i="8"/>
  <c r="S65" i="8"/>
  <c r="S90" i="8"/>
  <c r="S88" i="8"/>
  <c r="S162" i="8"/>
  <c r="S189" i="8"/>
  <c r="S73" i="8"/>
  <c r="S163" i="8"/>
  <c r="S179" i="8"/>
  <c r="S148" i="8"/>
  <c r="S93" i="8"/>
  <c r="S136" i="8"/>
  <c r="S152" i="8"/>
  <c r="S205" i="8"/>
  <c r="S115" i="8"/>
  <c r="S133" i="8"/>
  <c r="S176" i="8"/>
  <c r="S137" i="8"/>
  <c r="S97" i="8"/>
  <c r="S139" i="8"/>
  <c r="S165" i="8"/>
  <c r="S135" i="8"/>
  <c r="S92" i="8"/>
  <c r="S77" i="8"/>
  <c r="S196" i="8"/>
  <c r="S91" i="8"/>
  <c r="S141" i="8"/>
  <c r="S145" i="8"/>
  <c r="S161" i="8"/>
  <c r="S109" i="8"/>
  <c r="S75" i="8"/>
  <c r="S102" i="8"/>
  <c r="S124" i="8"/>
  <c r="S63" i="8"/>
  <c r="S127" i="8"/>
  <c r="S132" i="8"/>
  <c r="S71" i="8"/>
  <c r="S94" i="8"/>
  <c r="S130" i="8"/>
  <c r="S129" i="8"/>
  <c r="S144" i="8"/>
  <c r="S187" i="8"/>
  <c r="S122" i="8"/>
  <c r="S215" i="8"/>
  <c r="S153" i="8"/>
  <c r="S183" i="8"/>
  <c r="S182" i="8"/>
  <c r="S195" i="8"/>
  <c r="S101" i="8"/>
  <c r="S158" i="8"/>
  <c r="S116" i="8"/>
  <c r="S59" i="8"/>
  <c r="S56" i="8"/>
  <c r="S67" i="8"/>
  <c r="S197" i="8"/>
  <c r="S186" i="8"/>
  <c r="S185" i="8"/>
  <c r="S105" i="8"/>
  <c r="S149" i="8"/>
  <c r="S76" i="8"/>
  <c r="S79" i="8"/>
  <c r="S204" i="8"/>
  <c r="S174" i="8"/>
  <c r="S180" i="8"/>
  <c r="S51" i="8"/>
  <c r="S70" i="8"/>
  <c r="S200" i="8"/>
  <c r="S104" i="8"/>
  <c r="S81" i="8"/>
  <c r="S169" i="8"/>
  <c r="S199" i="8"/>
  <c r="S96" i="8"/>
  <c r="S181" i="8"/>
  <c r="S53" i="8"/>
  <c r="S84" i="8"/>
  <c r="S167" i="8"/>
  <c r="S128" i="8"/>
  <c r="S177" i="8"/>
  <c r="S188" i="8"/>
  <c r="S74" i="8"/>
  <c r="S159" i="8"/>
  <c r="S57" i="8"/>
  <c r="S213" i="8"/>
  <c r="S216" i="8"/>
  <c r="S166" i="8"/>
  <c r="S157" i="8"/>
  <c r="S111" i="8"/>
  <c r="S178" i="8"/>
  <c r="S146" i="8"/>
  <c r="S123" i="8"/>
  <c r="S211" i="8"/>
  <c r="S138" i="8"/>
  <c r="S54" i="8"/>
  <c r="S206" i="8"/>
  <c r="S89" i="8"/>
  <c r="S202" i="8"/>
  <c r="S87" i="8"/>
  <c r="S121" i="8"/>
  <c r="S164" i="8"/>
  <c r="S171" i="8"/>
  <c r="S52" i="8"/>
  <c r="S112" i="8"/>
  <c r="S50" i="8"/>
  <c r="S60" i="8"/>
  <c r="S61" i="8"/>
  <c r="S120" i="8"/>
  <c r="S85" i="8"/>
  <c r="S198" i="8"/>
  <c r="S168" i="8"/>
  <c r="S82" i="8"/>
  <c r="S140" i="8"/>
  <c r="S110" i="8"/>
  <c r="S103" i="8"/>
  <c r="S190" i="8"/>
  <c r="S99" i="8"/>
  <c r="S80" i="8"/>
  <c r="S114" i="8"/>
  <c r="S170" i="8"/>
  <c r="S193" i="8"/>
  <c r="S151" i="8"/>
  <c r="S175" i="8"/>
  <c r="S98" i="8"/>
  <c r="S191" i="8"/>
  <c r="S117" i="8"/>
  <c r="S155" i="8"/>
  <c r="S203" i="8"/>
  <c r="S156" i="8"/>
  <c r="S107" i="8"/>
  <c r="S143" i="8"/>
  <c r="S78" i="8"/>
  <c r="S66" i="8"/>
  <c r="S118" i="8"/>
  <c r="S119" i="8"/>
  <c r="S201" i="8"/>
  <c r="S210" i="8"/>
  <c r="S113" i="8"/>
  <c r="S64" i="8"/>
  <c r="S154" i="8"/>
  <c r="S208" i="8"/>
  <c r="S106" i="8"/>
  <c r="S83" i="8"/>
  <c r="S212" i="8"/>
  <c r="S86" i="8"/>
  <c r="S194" i="8"/>
  <c r="S126" i="8"/>
  <c r="S72" i="8"/>
  <c r="S160" i="8"/>
  <c r="S95" i="8"/>
  <c r="S69" i="8"/>
  <c r="S147" i="8"/>
  <c r="S131" i="8"/>
  <c r="S172" i="8"/>
  <c r="S55" i="8"/>
  <c r="S100" i="8"/>
  <c r="T584" i="9" l="1"/>
  <c r="O219" i="14" s="1"/>
  <c r="S572" i="10"/>
  <c r="T568" i="9"/>
  <c r="O203" i="14" s="1"/>
  <c r="N223" i="14"/>
  <c r="N153" i="14"/>
  <c r="T587" i="10"/>
  <c r="S222" i="14" s="1"/>
  <c r="S530" i="9"/>
  <c r="N165" i="14" s="1"/>
  <c r="S557" i="8"/>
  <c r="T557" i="8" s="1"/>
  <c r="K192" i="14" s="1"/>
  <c r="S554" i="8"/>
  <c r="J189" i="14" s="1"/>
  <c r="J61" i="14"/>
  <c r="J223" i="14"/>
  <c r="S510" i="8"/>
  <c r="T510" i="8" s="1"/>
  <c r="K145" i="14" s="1"/>
  <c r="S538" i="9"/>
  <c r="T538" i="9" s="1"/>
  <c r="O173" i="14" s="1"/>
  <c r="S572" i="9"/>
  <c r="N207" i="14" s="1"/>
  <c r="S542" i="10"/>
  <c r="R177" i="14" s="1"/>
  <c r="S506" i="9"/>
  <c r="T506" i="9" s="1"/>
  <c r="O141" i="14" s="1"/>
  <c r="S460" i="9"/>
  <c r="S507" i="8"/>
  <c r="J142" i="14" s="1"/>
  <c r="T584" i="8"/>
  <c r="K219" i="14" s="1"/>
  <c r="T458" i="10"/>
  <c r="S93" i="14" s="1"/>
  <c r="S524" i="9"/>
  <c r="N159" i="14" s="1"/>
  <c r="R66" i="14"/>
  <c r="S570" i="10"/>
  <c r="T570" i="10" s="1"/>
  <c r="S205" i="14" s="1"/>
  <c r="S570" i="8"/>
  <c r="T570" i="8" s="1"/>
  <c r="K205" i="14" s="1"/>
  <c r="T456" i="9"/>
  <c r="O91" i="14" s="1"/>
  <c r="S553" i="9"/>
  <c r="T553" i="9" s="1"/>
  <c r="O188" i="14" s="1"/>
  <c r="S419" i="10"/>
  <c r="T419" i="10" s="1"/>
  <c r="S54" i="14" s="1"/>
  <c r="S538" i="8"/>
  <c r="T538" i="8" s="1"/>
  <c r="K173" i="14" s="1"/>
  <c r="S484" i="9"/>
  <c r="S541" i="8"/>
  <c r="J176" i="14" s="1"/>
  <c r="T437" i="8"/>
  <c r="K72" i="14" s="1"/>
  <c r="S554" i="10"/>
  <c r="R189" i="14" s="1"/>
  <c r="S489" i="10"/>
  <c r="R124" i="14" s="1"/>
  <c r="S501" i="10"/>
  <c r="R136" i="14" s="1"/>
  <c r="S530" i="10"/>
  <c r="R165" i="14" s="1"/>
  <c r="S537" i="8"/>
  <c r="J172" i="14" s="1"/>
  <c r="S450" i="9"/>
  <c r="T450" i="9" s="1"/>
  <c r="O85" i="14" s="1"/>
  <c r="S484" i="8"/>
  <c r="J119" i="14" s="1"/>
  <c r="S419" i="9"/>
  <c r="S423" i="8"/>
  <c r="J58" i="14" s="1"/>
  <c r="S514" i="9"/>
  <c r="S419" i="8"/>
  <c r="J54" i="14" s="1"/>
  <c r="S521" i="9"/>
  <c r="N156" i="14" s="1"/>
  <c r="S558" i="8"/>
  <c r="T558" i="8" s="1"/>
  <c r="K193" i="14" s="1"/>
  <c r="S509" i="9"/>
  <c r="N144" i="14" s="1"/>
  <c r="S477" i="8"/>
  <c r="J112" i="14" s="1"/>
  <c r="S541" i="9"/>
  <c r="T541" i="9" s="1"/>
  <c r="O176" i="14" s="1"/>
  <c r="S521" i="10"/>
  <c r="T521" i="10" s="1"/>
  <c r="S156" i="14" s="1"/>
  <c r="S482" i="9"/>
  <c r="N117" i="14" s="1"/>
  <c r="S424" i="9"/>
  <c r="N59" i="14" s="1"/>
  <c r="S573" i="8"/>
  <c r="T573" i="8" s="1"/>
  <c r="K208" i="14" s="1"/>
  <c r="S513" i="10"/>
  <c r="R148" i="14" s="1"/>
  <c r="S493" i="8"/>
  <c r="R210" i="14"/>
  <c r="T464" i="9"/>
  <c r="O99" i="14" s="1"/>
  <c r="T587" i="8"/>
  <c r="K222" i="14" s="1"/>
  <c r="S580" i="9"/>
  <c r="N215" i="14" s="1"/>
  <c r="S515" i="10"/>
  <c r="T515" i="10" s="1"/>
  <c r="S150" i="14" s="1"/>
  <c r="S579" i="10"/>
  <c r="T579" i="10" s="1"/>
  <c r="S214" i="14" s="1"/>
  <c r="S525" i="9"/>
  <c r="N160" i="14" s="1"/>
  <c r="S462" i="8"/>
  <c r="J97" i="14" s="1"/>
  <c r="S522" i="8"/>
  <c r="R64" i="14"/>
  <c r="S529" i="8"/>
  <c r="J164" i="14" s="1"/>
  <c r="S494" i="8"/>
  <c r="S478" i="9"/>
  <c r="N113" i="14" s="1"/>
  <c r="T427" i="8"/>
  <c r="K62" i="14" s="1"/>
  <c r="S513" i="8"/>
  <c r="J148" i="14" s="1"/>
  <c r="S567" i="10"/>
  <c r="R202" i="14" s="1"/>
  <c r="S553" i="10"/>
  <c r="R188" i="14" s="1"/>
  <c r="S450" i="8"/>
  <c r="T450" i="8" s="1"/>
  <c r="K85" i="14" s="1"/>
  <c r="S542" i="9"/>
  <c r="N177" i="14" s="1"/>
  <c r="S538" i="10"/>
  <c r="R173" i="14" s="1"/>
  <c r="S420" i="10"/>
  <c r="T420" i="10" s="1"/>
  <c r="S55" i="14" s="1"/>
  <c r="S536" i="8"/>
  <c r="S522" i="9"/>
  <c r="T522" i="9" s="1"/>
  <c r="O157" i="14" s="1"/>
  <c r="S525" i="10"/>
  <c r="S536" i="9"/>
  <c r="T536" i="9" s="1"/>
  <c r="O171" i="14" s="1"/>
  <c r="S514" i="8"/>
  <c r="J149" i="14" s="1"/>
  <c r="S449" i="10"/>
  <c r="T449" i="10" s="1"/>
  <c r="S84" i="14" s="1"/>
  <c r="S514" i="10"/>
  <c r="T514" i="10" s="1"/>
  <c r="S149" i="14" s="1"/>
  <c r="S482" i="8"/>
  <c r="J117" i="14" s="1"/>
  <c r="S486" i="8"/>
  <c r="J121" i="14" s="1"/>
  <c r="T445" i="8"/>
  <c r="K80" i="14" s="1"/>
  <c r="S481" i="9"/>
  <c r="T481" i="9" s="1"/>
  <c r="O116" i="14" s="1"/>
  <c r="T439" i="10"/>
  <c r="S74" i="14" s="1"/>
  <c r="S424" i="10"/>
  <c r="R59" i="14" s="1"/>
  <c r="S507" i="10"/>
  <c r="R142" i="14" s="1"/>
  <c r="S569" i="9"/>
  <c r="S557" i="9"/>
  <c r="N192" i="14" s="1"/>
  <c r="S566" i="8"/>
  <c r="J201" i="14" s="1"/>
  <c r="S460" i="10"/>
  <c r="R95" i="14" s="1"/>
  <c r="S513" i="9"/>
  <c r="S567" i="9"/>
  <c r="S423" i="9"/>
  <c r="N58" i="14" s="1"/>
  <c r="S477" i="10"/>
  <c r="R112" i="14" s="1"/>
  <c r="S423" i="10"/>
  <c r="T423" i="10" s="1"/>
  <c r="S58" i="14" s="1"/>
  <c r="S475" i="8"/>
  <c r="T475" i="8" s="1"/>
  <c r="K110" i="14" s="1"/>
  <c r="T434" i="8"/>
  <c r="K69" i="14" s="1"/>
  <c r="S536" i="10"/>
  <c r="R171" i="14" s="1"/>
  <c r="S525" i="8"/>
  <c r="S566" i="9"/>
  <c r="T566" i="9" s="1"/>
  <c r="O201" i="14" s="1"/>
  <c r="S450" i="10"/>
  <c r="R85" i="14" s="1"/>
  <c r="S572" i="8"/>
  <c r="T572" i="8" s="1"/>
  <c r="K207" i="14" s="1"/>
  <c r="S558" i="10"/>
  <c r="T558" i="10" s="1"/>
  <c r="S193" i="14" s="1"/>
  <c r="S510" i="10"/>
  <c r="T510" i="10" s="1"/>
  <c r="S145" i="14" s="1"/>
  <c r="S580" i="8"/>
  <c r="J215" i="14" s="1"/>
  <c r="S492" i="9"/>
  <c r="N127" i="14" s="1"/>
  <c r="N85" i="14"/>
  <c r="T419" i="9"/>
  <c r="O54" i="14" s="1"/>
  <c r="N54" i="14"/>
  <c r="N149" i="14"/>
  <c r="T514" i="9"/>
  <c r="O149" i="14" s="1"/>
  <c r="T419" i="8"/>
  <c r="K54" i="14" s="1"/>
  <c r="N95" i="14"/>
  <c r="T460" i="9"/>
  <c r="O95" i="14" s="1"/>
  <c r="T553" i="10"/>
  <c r="S188" i="14" s="1"/>
  <c r="T522" i="8"/>
  <c r="K157" i="14" s="1"/>
  <c r="J157" i="14"/>
  <c r="T569" i="9"/>
  <c r="O204" i="14" s="1"/>
  <c r="N204" i="14"/>
  <c r="T536" i="8"/>
  <c r="K171" i="14" s="1"/>
  <c r="J171" i="14"/>
  <c r="T525" i="10"/>
  <c r="S160" i="14" s="1"/>
  <c r="R160" i="14"/>
  <c r="T513" i="9"/>
  <c r="O148" i="14" s="1"/>
  <c r="N148" i="14"/>
  <c r="T567" i="9"/>
  <c r="O202" i="14" s="1"/>
  <c r="N202" i="14"/>
  <c r="T525" i="8"/>
  <c r="K160" i="14" s="1"/>
  <c r="J160" i="14"/>
  <c r="T549" i="8"/>
  <c r="K184" i="14" s="1"/>
  <c r="J184" i="14"/>
  <c r="T519" i="9"/>
  <c r="O154" i="14" s="1"/>
  <c r="N154" i="14"/>
  <c r="R175" i="14"/>
  <c r="T540" i="10"/>
  <c r="S175" i="14" s="1"/>
  <c r="T441" i="10"/>
  <c r="S76" i="14" s="1"/>
  <c r="R76" i="14"/>
  <c r="T418" i="8"/>
  <c r="K53" i="14" s="1"/>
  <c r="J53" i="14"/>
  <c r="N221" i="14"/>
  <c r="T586" i="9"/>
  <c r="O221" i="14" s="1"/>
  <c r="T511" i="10"/>
  <c r="S146" i="14" s="1"/>
  <c r="R146" i="14"/>
  <c r="T447" i="8"/>
  <c r="K82" i="14" s="1"/>
  <c r="J82" i="14"/>
  <c r="J151" i="14"/>
  <c r="T516" i="8"/>
  <c r="K151" i="14" s="1"/>
  <c r="T444" i="9"/>
  <c r="O79" i="14" s="1"/>
  <c r="N79" i="14"/>
  <c r="T518" i="8"/>
  <c r="K153" i="14" s="1"/>
  <c r="J153" i="14"/>
  <c r="T445" i="10"/>
  <c r="S80" i="14" s="1"/>
  <c r="R80" i="14"/>
  <c r="T437" i="10"/>
  <c r="S72" i="14" s="1"/>
  <c r="R72" i="14"/>
  <c r="T443" i="9"/>
  <c r="O78" i="14" s="1"/>
  <c r="N78" i="14"/>
  <c r="T464" i="10"/>
  <c r="S99" i="14" s="1"/>
  <c r="R99" i="14"/>
  <c r="T591" i="8"/>
  <c r="K226" i="14" s="1"/>
  <c r="J226" i="14"/>
  <c r="R155" i="14"/>
  <c r="T520" i="10"/>
  <c r="S155" i="14" s="1"/>
  <c r="T430" i="8"/>
  <c r="K65" i="14" s="1"/>
  <c r="J65" i="14"/>
  <c r="T561" i="10"/>
  <c r="S196" i="14" s="1"/>
  <c r="R196" i="14"/>
  <c r="R169" i="14"/>
  <c r="T534" i="10"/>
  <c r="S169" i="14" s="1"/>
  <c r="T559" i="10"/>
  <c r="S194" i="14" s="1"/>
  <c r="R194" i="14"/>
  <c r="R179" i="14"/>
  <c r="T544" i="10"/>
  <c r="S179" i="14" s="1"/>
  <c r="T563" i="8"/>
  <c r="K198" i="14" s="1"/>
  <c r="J198" i="14"/>
  <c r="T459" i="10"/>
  <c r="S94" i="14" s="1"/>
  <c r="R94" i="14"/>
  <c r="N200" i="14"/>
  <c r="T565" i="9"/>
  <c r="O200" i="14" s="1"/>
  <c r="R181" i="14"/>
  <c r="T546" i="10"/>
  <c r="S181" i="14" s="1"/>
  <c r="T422" i="10"/>
  <c r="S57" i="14" s="1"/>
  <c r="R57" i="14"/>
  <c r="J187" i="14"/>
  <c r="T552" i="8"/>
  <c r="K187" i="14" s="1"/>
  <c r="T528" i="9"/>
  <c r="O163" i="14" s="1"/>
  <c r="N163" i="14"/>
  <c r="R185" i="14"/>
  <c r="T550" i="10"/>
  <c r="S185" i="14" s="1"/>
  <c r="T455" i="8"/>
  <c r="K90" i="14" s="1"/>
  <c r="J90" i="14"/>
  <c r="J199" i="14"/>
  <c r="T564" i="8"/>
  <c r="K199" i="14" s="1"/>
  <c r="R161" i="14"/>
  <c r="T526" i="10"/>
  <c r="S161" i="14" s="1"/>
  <c r="T568" i="10"/>
  <c r="S203" i="14" s="1"/>
  <c r="R203" i="14"/>
  <c r="T517" i="10"/>
  <c r="S152" i="14" s="1"/>
  <c r="R152" i="14"/>
  <c r="R211" i="14"/>
  <c r="T576" i="10"/>
  <c r="S211" i="14" s="1"/>
  <c r="T560" i="10"/>
  <c r="S195" i="14" s="1"/>
  <c r="R195" i="14"/>
  <c r="T531" i="9"/>
  <c r="O166" i="14" s="1"/>
  <c r="N166" i="14"/>
  <c r="T516" i="9"/>
  <c r="O151" i="14" s="1"/>
  <c r="N151" i="14"/>
  <c r="T543" i="8"/>
  <c r="K178" i="14" s="1"/>
  <c r="J178" i="14"/>
  <c r="T465" i="9"/>
  <c r="O100" i="14" s="1"/>
  <c r="N100" i="14"/>
  <c r="T560" i="8"/>
  <c r="K195" i="14" s="1"/>
  <c r="J195" i="14"/>
  <c r="N50" i="14"/>
  <c r="T415" i="9"/>
  <c r="O50" i="14" s="1"/>
  <c r="R53" i="14"/>
  <c r="T418" i="10"/>
  <c r="S53" i="14" s="1"/>
  <c r="N71" i="14"/>
  <c r="T436" i="9"/>
  <c r="O71" i="14" s="1"/>
  <c r="T560" i="9"/>
  <c r="O195" i="14" s="1"/>
  <c r="N195" i="14"/>
  <c r="T455" i="10"/>
  <c r="S90" i="14" s="1"/>
  <c r="R90" i="14"/>
  <c r="N146" i="14"/>
  <c r="T511" i="9"/>
  <c r="O146" i="14" s="1"/>
  <c r="R199" i="14"/>
  <c r="T564" i="10"/>
  <c r="S199" i="14" s="1"/>
  <c r="T416" i="10"/>
  <c r="S51" i="14" s="1"/>
  <c r="R51" i="14"/>
  <c r="T451" i="8"/>
  <c r="K86" i="14" s="1"/>
  <c r="J86" i="14"/>
  <c r="T546" i="8"/>
  <c r="K181" i="14" s="1"/>
  <c r="J181" i="14"/>
  <c r="T556" i="8"/>
  <c r="K191" i="14" s="1"/>
  <c r="J191" i="14"/>
  <c r="T426" i="9"/>
  <c r="O61" i="14" s="1"/>
  <c r="N61" i="14"/>
  <c r="T578" i="10"/>
  <c r="S213" i="14" s="1"/>
  <c r="R213" i="14"/>
  <c r="T532" i="10"/>
  <c r="S167" i="14" s="1"/>
  <c r="R167" i="14"/>
  <c r="T545" i="9"/>
  <c r="O180" i="14" s="1"/>
  <c r="N180" i="14"/>
  <c r="S485" i="8"/>
  <c r="S469" i="10"/>
  <c r="S569" i="8"/>
  <c r="S476" i="10"/>
  <c r="S493" i="10"/>
  <c r="S579" i="8"/>
  <c r="S478" i="10"/>
  <c r="S571" i="10"/>
  <c r="S495" i="8"/>
  <c r="S470" i="10"/>
  <c r="S479" i="10"/>
  <c r="S488" i="9"/>
  <c r="S468" i="9"/>
  <c r="S500" i="10"/>
  <c r="S582" i="10"/>
  <c r="S509" i="8"/>
  <c r="S515" i="9"/>
  <c r="S494" i="10"/>
  <c r="S485" i="9"/>
  <c r="S471" i="10"/>
  <c r="S490" i="8"/>
  <c r="S420" i="9"/>
  <c r="S529" i="9"/>
  <c r="S499" i="9"/>
  <c r="S496" i="8"/>
  <c r="S480" i="8"/>
  <c r="T429" i="8"/>
  <c r="K64" i="14" s="1"/>
  <c r="J64" i="14"/>
  <c r="J208" i="14"/>
  <c r="T564" i="9"/>
  <c r="O199" i="14" s="1"/>
  <c r="N199" i="14"/>
  <c r="T432" i="8"/>
  <c r="K67" i="14" s="1"/>
  <c r="J67" i="14"/>
  <c r="T583" i="10"/>
  <c r="S218" i="14" s="1"/>
  <c r="R218" i="14"/>
  <c r="T421" i="8"/>
  <c r="K56" i="14" s="1"/>
  <c r="J56" i="14"/>
  <c r="T440" i="8"/>
  <c r="K75" i="14" s="1"/>
  <c r="J75" i="14"/>
  <c r="T442" i="8"/>
  <c r="K77" i="14" s="1"/>
  <c r="J77" i="14"/>
  <c r="T428" i="8"/>
  <c r="K63" i="14" s="1"/>
  <c r="J63" i="14"/>
  <c r="N161" i="14"/>
  <c r="T526" i="9"/>
  <c r="O161" i="14" s="1"/>
  <c r="T544" i="8"/>
  <c r="K179" i="14" s="1"/>
  <c r="J179" i="14"/>
  <c r="T435" i="9"/>
  <c r="O70" i="14" s="1"/>
  <c r="N70" i="14"/>
  <c r="T530" i="9"/>
  <c r="O165" i="14" s="1"/>
  <c r="R61" i="14"/>
  <c r="T426" i="10"/>
  <c r="S61" i="14" s="1"/>
  <c r="T439" i="8"/>
  <c r="K74" i="14" s="1"/>
  <c r="J74" i="14"/>
  <c r="T547" i="8"/>
  <c r="K182" i="14" s="1"/>
  <c r="J182" i="14"/>
  <c r="T465" i="8"/>
  <c r="K100" i="14" s="1"/>
  <c r="J100" i="14"/>
  <c r="T459" i="9"/>
  <c r="O94" i="14" s="1"/>
  <c r="N94" i="14"/>
  <c r="T572" i="10"/>
  <c r="S207" i="14" s="1"/>
  <c r="R207" i="14"/>
  <c r="T531" i="8"/>
  <c r="K166" i="14" s="1"/>
  <c r="J166" i="14"/>
  <c r="T578" i="8"/>
  <c r="K213" i="14" s="1"/>
  <c r="J213" i="14"/>
  <c r="N67" i="14"/>
  <c r="T432" i="9"/>
  <c r="O67" i="14" s="1"/>
  <c r="R71" i="14"/>
  <c r="T436" i="10"/>
  <c r="S71" i="14" s="1"/>
  <c r="J66" i="14"/>
  <c r="T431" i="8"/>
  <c r="K66" i="14" s="1"/>
  <c r="T518" i="10"/>
  <c r="S153" i="14" s="1"/>
  <c r="R153" i="14"/>
  <c r="N210" i="14"/>
  <c r="T575" i="9"/>
  <c r="O210" i="14" s="1"/>
  <c r="T535" i="8"/>
  <c r="K170" i="14" s="1"/>
  <c r="J170" i="14"/>
  <c r="T505" i="10"/>
  <c r="S140" i="14" s="1"/>
  <c r="R140" i="14"/>
  <c r="J212" i="14"/>
  <c r="T577" i="8"/>
  <c r="K212" i="14" s="1"/>
  <c r="R60" i="14"/>
  <c r="T425" i="10"/>
  <c r="S60" i="14" s="1"/>
  <c r="T415" i="8"/>
  <c r="K50" i="14" s="1"/>
  <c r="J50" i="14"/>
  <c r="R100" i="14"/>
  <c r="T465" i="10"/>
  <c r="S100" i="14" s="1"/>
  <c r="T463" i="8"/>
  <c r="K98" i="14" s="1"/>
  <c r="J98" i="14"/>
  <c r="T416" i="9"/>
  <c r="O51" i="14" s="1"/>
  <c r="N51" i="14"/>
  <c r="N80" i="14"/>
  <c r="T445" i="9"/>
  <c r="O80" i="14" s="1"/>
  <c r="T427" i="9"/>
  <c r="O62" i="14" s="1"/>
  <c r="N62" i="14"/>
  <c r="S497" i="10"/>
  <c r="S581" i="10"/>
  <c r="S554" i="9"/>
  <c r="S449" i="9"/>
  <c r="S498" i="9"/>
  <c r="S553" i="8"/>
  <c r="S571" i="9"/>
  <c r="S461" i="9"/>
  <c r="S502" i="10"/>
  <c r="S501" i="9"/>
  <c r="S537" i="9"/>
  <c r="S512" i="10"/>
  <c r="S571" i="8"/>
  <c r="S524" i="10"/>
  <c r="S473" i="10"/>
  <c r="S491" i="10"/>
  <c r="S567" i="8"/>
  <c r="S499" i="8"/>
  <c r="S469" i="9"/>
  <c r="S487" i="9"/>
  <c r="S483" i="9"/>
  <c r="S582" i="9"/>
  <c r="T434" i="9"/>
  <c r="O69" i="14" s="1"/>
  <c r="N69" i="14"/>
  <c r="T437" i="9"/>
  <c r="O72" i="14" s="1"/>
  <c r="N72" i="14"/>
  <c r="T428" i="9"/>
  <c r="O63" i="14" s="1"/>
  <c r="N63" i="14"/>
  <c r="T549" i="10"/>
  <c r="S184" i="14" s="1"/>
  <c r="R184" i="14"/>
  <c r="N83" i="14"/>
  <c r="T448" i="9"/>
  <c r="O83" i="14" s="1"/>
  <c r="T415" i="10"/>
  <c r="S50" i="14" s="1"/>
  <c r="R50" i="14"/>
  <c r="T574" i="10"/>
  <c r="S209" i="14" s="1"/>
  <c r="R209" i="14"/>
  <c r="T466" i="10"/>
  <c r="S101" i="14" s="1"/>
  <c r="R101" i="14"/>
  <c r="N158" i="14"/>
  <c r="T523" i="9"/>
  <c r="O158" i="14" s="1"/>
  <c r="T545" i="10"/>
  <c r="S180" i="14" s="1"/>
  <c r="R180" i="14"/>
  <c r="T433" i="9"/>
  <c r="O68" i="14" s="1"/>
  <c r="N68" i="14"/>
  <c r="J175" i="14"/>
  <c r="T540" i="8"/>
  <c r="K175" i="14" s="1"/>
  <c r="J162" i="14"/>
  <c r="T527" i="8"/>
  <c r="K162" i="14" s="1"/>
  <c r="N209" i="14"/>
  <c r="T574" i="9"/>
  <c r="O209" i="14" s="1"/>
  <c r="R55" i="14"/>
  <c r="T548" i="8"/>
  <c r="K183" i="14" s="1"/>
  <c r="J183" i="14"/>
  <c r="T563" i="10"/>
  <c r="S198" i="14" s="1"/>
  <c r="R198" i="14"/>
  <c r="T434" i="10"/>
  <c r="S69" i="14" s="1"/>
  <c r="R69" i="14"/>
  <c r="T561" i="8"/>
  <c r="K196" i="14" s="1"/>
  <c r="J196" i="14"/>
  <c r="T417" i="8"/>
  <c r="K52" i="14" s="1"/>
  <c r="J52" i="14"/>
  <c r="T549" i="9"/>
  <c r="O184" i="14" s="1"/>
  <c r="N184" i="14"/>
  <c r="T577" i="10"/>
  <c r="S212" i="14" s="1"/>
  <c r="R212" i="14"/>
  <c r="R83" i="14"/>
  <c r="T448" i="10"/>
  <c r="S83" i="14" s="1"/>
  <c r="N143" i="14"/>
  <c r="T508" i="9"/>
  <c r="O143" i="14" s="1"/>
  <c r="N77" i="14"/>
  <c r="T442" i="9"/>
  <c r="O77" i="14" s="1"/>
  <c r="T458" i="8"/>
  <c r="K93" i="14" s="1"/>
  <c r="J93" i="14"/>
  <c r="T464" i="8"/>
  <c r="K99" i="14" s="1"/>
  <c r="J99" i="14"/>
  <c r="T578" i="9"/>
  <c r="O213" i="14" s="1"/>
  <c r="N213" i="14"/>
  <c r="T440" i="9"/>
  <c r="O75" i="14" s="1"/>
  <c r="N75" i="14"/>
  <c r="J169" i="14"/>
  <c r="T534" i="8"/>
  <c r="K169" i="14" s="1"/>
  <c r="T559" i="8"/>
  <c r="K194" i="14" s="1"/>
  <c r="J194" i="14"/>
  <c r="R191" i="14"/>
  <c r="T556" i="10"/>
  <c r="S191" i="14" s="1"/>
  <c r="J102" i="14"/>
  <c r="T467" i="8"/>
  <c r="K102" i="14" s="1"/>
  <c r="T535" i="9"/>
  <c r="O170" i="14" s="1"/>
  <c r="N170" i="14"/>
  <c r="N182" i="14"/>
  <c r="T547" i="9"/>
  <c r="O182" i="14" s="1"/>
  <c r="T548" i="9"/>
  <c r="O183" i="14" s="1"/>
  <c r="N183" i="14"/>
  <c r="T452" i="10"/>
  <c r="S87" i="14" s="1"/>
  <c r="R87" i="14"/>
  <c r="R67" i="14"/>
  <c r="T432" i="10"/>
  <c r="S67" i="14" s="1"/>
  <c r="R82" i="14"/>
  <c r="T447" i="10"/>
  <c r="S82" i="14" s="1"/>
  <c r="T427" i="10"/>
  <c r="S62" i="14" s="1"/>
  <c r="R62" i="14"/>
  <c r="T416" i="8"/>
  <c r="K51" i="14" s="1"/>
  <c r="J51" i="14"/>
  <c r="T526" i="8"/>
  <c r="K161" i="14" s="1"/>
  <c r="J161" i="14"/>
  <c r="T422" i="8"/>
  <c r="K57" i="14" s="1"/>
  <c r="J57" i="14"/>
  <c r="T452" i="8"/>
  <c r="K87" i="14" s="1"/>
  <c r="J87" i="14"/>
  <c r="T508" i="8"/>
  <c r="K143" i="14" s="1"/>
  <c r="J143" i="14"/>
  <c r="T551" i="9"/>
  <c r="O186" i="14" s="1"/>
  <c r="N186" i="14"/>
  <c r="T421" i="10"/>
  <c r="S56" i="14" s="1"/>
  <c r="R56" i="14"/>
  <c r="S489" i="8"/>
  <c r="S500" i="9"/>
  <c r="S495" i="10"/>
  <c r="S484" i="10"/>
  <c r="S470" i="9"/>
  <c r="S480" i="10"/>
  <c r="S558" i="9"/>
  <c r="S472" i="10"/>
  <c r="S566" i="10"/>
  <c r="S542" i="8"/>
  <c r="S474" i="9"/>
  <c r="S530" i="8"/>
  <c r="S481" i="10"/>
  <c r="S501" i="8"/>
  <c r="S537" i="10"/>
  <c r="S473" i="9"/>
  <c r="S524" i="8"/>
  <c r="S472" i="8"/>
  <c r="S541" i="10"/>
  <c r="S462" i="9"/>
  <c r="S473" i="8"/>
  <c r="S498" i="10"/>
  <c r="S503" i="8"/>
  <c r="S474" i="10"/>
  <c r="S483" i="8"/>
  <c r="S487" i="10"/>
  <c r="T501" i="10"/>
  <c r="S136" i="14" s="1"/>
  <c r="R73" i="14"/>
  <c r="T438" i="10"/>
  <c r="S73" i="14" s="1"/>
  <c r="N197" i="14"/>
  <c r="T562" i="9"/>
  <c r="O197" i="14" s="1"/>
  <c r="N211" i="14"/>
  <c r="T576" i="9"/>
  <c r="O211" i="14" s="1"/>
  <c r="T527" i="9"/>
  <c r="O162" i="14" s="1"/>
  <c r="N162" i="14"/>
  <c r="T562" i="8"/>
  <c r="K197" i="14" s="1"/>
  <c r="J197" i="14"/>
  <c r="T565" i="10"/>
  <c r="S200" i="14" s="1"/>
  <c r="R200" i="14"/>
  <c r="N119" i="14"/>
  <c r="T484" i="9"/>
  <c r="O119" i="14" s="1"/>
  <c r="N102" i="14"/>
  <c r="T467" i="9"/>
  <c r="O102" i="14" s="1"/>
  <c r="T527" i="10"/>
  <c r="S162" i="14" s="1"/>
  <c r="R162" i="14"/>
  <c r="T446" i="10"/>
  <c r="S81" i="14" s="1"/>
  <c r="R81" i="14"/>
  <c r="T425" i="8"/>
  <c r="K60" i="14" s="1"/>
  <c r="J60" i="14"/>
  <c r="T436" i="8"/>
  <c r="K71" i="14" s="1"/>
  <c r="J71" i="14"/>
  <c r="T458" i="9"/>
  <c r="O93" i="14" s="1"/>
  <c r="N93" i="14"/>
  <c r="N53" i="14"/>
  <c r="T418" i="9"/>
  <c r="O53" i="14" s="1"/>
  <c r="N56" i="14"/>
  <c r="T421" i="9"/>
  <c r="O56" i="14" s="1"/>
  <c r="T546" i="9"/>
  <c r="O181" i="14" s="1"/>
  <c r="N181" i="14"/>
  <c r="N92" i="14"/>
  <c r="T457" i="9"/>
  <c r="O92" i="14" s="1"/>
  <c r="T429" i="9"/>
  <c r="O64" i="14" s="1"/>
  <c r="N64" i="14"/>
  <c r="T453" i="9"/>
  <c r="O88" i="14" s="1"/>
  <c r="N88" i="14"/>
  <c r="T446" i="9"/>
  <c r="O81" i="14" s="1"/>
  <c r="N81" i="14"/>
  <c r="J139" i="14"/>
  <c r="T504" i="8"/>
  <c r="K139" i="14" s="1"/>
  <c r="T453" i="10"/>
  <c r="S88" i="14" s="1"/>
  <c r="R88" i="14"/>
  <c r="T438" i="9"/>
  <c r="O73" i="14" s="1"/>
  <c r="N73" i="14"/>
  <c r="T443" i="8"/>
  <c r="K78" i="14" s="1"/>
  <c r="J78" i="14"/>
  <c r="T447" i="9"/>
  <c r="O82" i="14" s="1"/>
  <c r="N82" i="14"/>
  <c r="T444" i="10"/>
  <c r="S79" i="14" s="1"/>
  <c r="R79" i="14"/>
  <c r="N185" i="14"/>
  <c r="T550" i="9"/>
  <c r="O185" i="14" s="1"/>
  <c r="T543" i="10"/>
  <c r="S178" i="14" s="1"/>
  <c r="R178" i="14"/>
  <c r="T531" i="10"/>
  <c r="S166" i="14" s="1"/>
  <c r="R166" i="14"/>
  <c r="T563" i="9"/>
  <c r="O198" i="14" s="1"/>
  <c r="N198" i="14"/>
  <c r="R197" i="14"/>
  <c r="T562" i="10"/>
  <c r="S197" i="14" s="1"/>
  <c r="T533" i="8"/>
  <c r="K168" i="14" s="1"/>
  <c r="J168" i="14"/>
  <c r="T438" i="8"/>
  <c r="K73" i="14" s="1"/>
  <c r="J73" i="14"/>
  <c r="T561" i="9"/>
  <c r="O196" i="14" s="1"/>
  <c r="N196" i="14"/>
  <c r="T516" i="10"/>
  <c r="S151" i="14" s="1"/>
  <c r="R151" i="14"/>
  <c r="R143" i="14"/>
  <c r="T508" i="10"/>
  <c r="S143" i="14" s="1"/>
  <c r="T552" i="10"/>
  <c r="S187" i="14" s="1"/>
  <c r="R187" i="14"/>
  <c r="N86" i="14"/>
  <c r="T451" i="9"/>
  <c r="O86" i="14" s="1"/>
  <c r="R89" i="14"/>
  <c r="T454" i="10"/>
  <c r="S89" i="14" s="1"/>
  <c r="T459" i="8"/>
  <c r="K94" i="14" s="1"/>
  <c r="J94" i="14"/>
  <c r="T425" i="9"/>
  <c r="O60" i="14" s="1"/>
  <c r="N60" i="14"/>
  <c r="T444" i="8"/>
  <c r="K79" i="14" s="1"/>
  <c r="J79" i="14"/>
  <c r="S503" i="9"/>
  <c r="S498" i="8"/>
  <c r="S424" i="8"/>
  <c r="S489" i="9"/>
  <c r="S506" i="8"/>
  <c r="S461" i="10"/>
  <c r="S490" i="9"/>
  <c r="S495" i="9"/>
  <c r="S483" i="10"/>
  <c r="S487" i="8"/>
  <c r="S460" i="8"/>
  <c r="S521" i="8"/>
  <c r="S507" i="9"/>
  <c r="S488" i="10"/>
  <c r="S469" i="8"/>
  <c r="S581" i="9"/>
  <c r="S496" i="9"/>
  <c r="S476" i="8"/>
  <c r="S500" i="8"/>
  <c r="S477" i="9"/>
  <c r="S490" i="10"/>
  <c r="S420" i="8"/>
  <c r="S497" i="9"/>
  <c r="S492" i="10"/>
  <c r="S475" i="10"/>
  <c r="T577" i="9"/>
  <c r="O212" i="14" s="1"/>
  <c r="N212" i="14"/>
  <c r="T494" i="8"/>
  <c r="K129" i="14" s="1"/>
  <c r="J129" i="14"/>
  <c r="T493" i="8"/>
  <c r="K128" i="14" s="1"/>
  <c r="J128" i="14"/>
  <c r="T565" i="8"/>
  <c r="K200" i="14" s="1"/>
  <c r="J200" i="14"/>
  <c r="T489" i="10"/>
  <c r="S124" i="14" s="1"/>
  <c r="T532" i="8"/>
  <c r="K167" i="14" s="1"/>
  <c r="J167" i="14"/>
  <c r="J163" i="14"/>
  <c r="T528" i="8"/>
  <c r="K163" i="14" s="1"/>
  <c r="J186" i="14"/>
  <c r="T551" i="8"/>
  <c r="K186" i="14" s="1"/>
  <c r="T519" i="8"/>
  <c r="K154" i="14" s="1"/>
  <c r="J154" i="14"/>
  <c r="T463" i="10"/>
  <c r="S98" i="14" s="1"/>
  <c r="R98" i="14"/>
  <c r="R154" i="14"/>
  <c r="T519" i="10"/>
  <c r="S154" i="14" s="1"/>
  <c r="T543" i="9"/>
  <c r="O178" i="14" s="1"/>
  <c r="N178" i="14"/>
  <c r="R139" i="14"/>
  <c r="T504" i="10"/>
  <c r="S139" i="14" s="1"/>
  <c r="T534" i="9"/>
  <c r="O169" i="14" s="1"/>
  <c r="N169" i="14"/>
  <c r="T455" i="9"/>
  <c r="O90" i="14" s="1"/>
  <c r="N90" i="14"/>
  <c r="T457" i="8"/>
  <c r="K92" i="14" s="1"/>
  <c r="J92" i="14"/>
  <c r="T453" i="8"/>
  <c r="K88" i="14" s="1"/>
  <c r="J88" i="14"/>
  <c r="T417" i="10"/>
  <c r="S52" i="14" s="1"/>
  <c r="R52" i="14"/>
  <c r="R168" i="14"/>
  <c r="T533" i="10"/>
  <c r="S168" i="14" s="1"/>
  <c r="N155" i="14"/>
  <c r="T520" i="9"/>
  <c r="O155" i="14" s="1"/>
  <c r="N65" i="14"/>
  <c r="T430" i="9"/>
  <c r="O65" i="14" s="1"/>
  <c r="T467" i="10"/>
  <c r="S102" i="14" s="1"/>
  <c r="R102" i="14"/>
  <c r="T452" i="9"/>
  <c r="O87" i="14" s="1"/>
  <c r="N87" i="14"/>
  <c r="T545" i="8"/>
  <c r="K180" i="14" s="1"/>
  <c r="J180" i="14"/>
  <c r="T555" i="8"/>
  <c r="K190" i="14" s="1"/>
  <c r="J190" i="14"/>
  <c r="T433" i="10"/>
  <c r="S68" i="14" s="1"/>
  <c r="R68" i="14"/>
  <c r="T435" i="10"/>
  <c r="S70" i="14" s="1"/>
  <c r="R70" i="14"/>
  <c r="T446" i="8"/>
  <c r="K81" i="14" s="1"/>
  <c r="J81" i="14"/>
  <c r="T451" i="10"/>
  <c r="S86" i="14" s="1"/>
  <c r="R86" i="14"/>
  <c r="T511" i="8"/>
  <c r="K146" i="14" s="1"/>
  <c r="J146" i="14"/>
  <c r="T555" i="9"/>
  <c r="O190" i="14" s="1"/>
  <c r="N190" i="14"/>
  <c r="T441" i="8"/>
  <c r="K76" i="14" s="1"/>
  <c r="J76" i="14"/>
  <c r="S486" i="10"/>
  <c r="S474" i="8"/>
  <c r="S522" i="10"/>
  <c r="S480" i="9"/>
  <c r="S573" i="9"/>
  <c r="S502" i="9"/>
  <c r="S510" i="9"/>
  <c r="S570" i="9"/>
  <c r="S503" i="10"/>
  <c r="S515" i="8"/>
  <c r="S509" i="10"/>
  <c r="S506" i="10"/>
  <c r="S512" i="8"/>
  <c r="S497" i="8"/>
  <c r="S493" i="9"/>
  <c r="S485" i="10"/>
  <c r="S478" i="8"/>
  <c r="S462" i="10"/>
  <c r="S475" i="9"/>
  <c r="S581" i="8"/>
  <c r="S479" i="8"/>
  <c r="S569" i="10"/>
  <c r="S557" i="10"/>
  <c r="S479" i="9"/>
  <c r="S468" i="10"/>
  <c r="S539" i="10"/>
  <c r="N66" i="14"/>
  <c r="T431" i="9"/>
  <c r="O66" i="14" s="1"/>
  <c r="T517" i="8"/>
  <c r="K152" i="14" s="1"/>
  <c r="J152" i="14"/>
  <c r="R58" i="14"/>
  <c r="R78" i="14"/>
  <c r="T443" i="10"/>
  <c r="S78" i="14" s="1"/>
  <c r="N201" i="14"/>
  <c r="T417" i="9"/>
  <c r="O52" i="14" s="1"/>
  <c r="N52" i="14"/>
  <c r="T523" i="8"/>
  <c r="K158" i="14" s="1"/>
  <c r="J158" i="14"/>
  <c r="N141" i="14"/>
  <c r="J210" i="14"/>
  <c r="T575" i="8"/>
  <c r="K210" i="14" s="1"/>
  <c r="N168" i="14"/>
  <c r="T533" i="9"/>
  <c r="O168" i="14" s="1"/>
  <c r="T505" i="8"/>
  <c r="K140" i="14" s="1"/>
  <c r="J140" i="14"/>
  <c r="T574" i="8"/>
  <c r="K209" i="14" s="1"/>
  <c r="J209" i="14"/>
  <c r="N191" i="14"/>
  <c r="T556" i="9"/>
  <c r="O191" i="14" s="1"/>
  <c r="T435" i="8"/>
  <c r="K70" i="14" s="1"/>
  <c r="J70" i="14"/>
  <c r="T454" i="8"/>
  <c r="K89" i="14" s="1"/>
  <c r="J89" i="14"/>
  <c r="R91" i="14"/>
  <c r="T456" i="10"/>
  <c r="S91" i="14" s="1"/>
  <c r="T428" i="10"/>
  <c r="S63" i="14" s="1"/>
  <c r="R63" i="14"/>
  <c r="T505" i="9"/>
  <c r="O140" i="14" s="1"/>
  <c r="N140" i="14"/>
  <c r="T433" i="8"/>
  <c r="K68" i="14" s="1"/>
  <c r="J68" i="14"/>
  <c r="N139" i="14"/>
  <c r="T504" i="9"/>
  <c r="O139" i="14" s="1"/>
  <c r="N101" i="14"/>
  <c r="T466" i="9"/>
  <c r="O101" i="14" s="1"/>
  <c r="N179" i="14"/>
  <c r="T544" i="9"/>
  <c r="O179" i="14" s="1"/>
  <c r="T463" i="9"/>
  <c r="O98" i="14" s="1"/>
  <c r="N98" i="14"/>
  <c r="T457" i="10"/>
  <c r="S92" i="14" s="1"/>
  <c r="R92" i="14"/>
  <c r="T568" i="8"/>
  <c r="K203" i="14" s="1"/>
  <c r="J203" i="14"/>
  <c r="N89" i="14"/>
  <c r="T454" i="9"/>
  <c r="O89" i="14" s="1"/>
  <c r="N74" i="14"/>
  <c r="T439" i="9"/>
  <c r="O74" i="14" s="1"/>
  <c r="T456" i="8"/>
  <c r="K91" i="14" s="1"/>
  <c r="J91" i="14"/>
  <c r="T466" i="8"/>
  <c r="K101" i="14" s="1"/>
  <c r="J101" i="14"/>
  <c r="N175" i="14"/>
  <c r="T540" i="9"/>
  <c r="O175" i="14" s="1"/>
  <c r="T535" i="10"/>
  <c r="S170" i="14" s="1"/>
  <c r="R170" i="14"/>
  <c r="T547" i="10"/>
  <c r="S182" i="14" s="1"/>
  <c r="R182" i="14"/>
  <c r="T548" i="10"/>
  <c r="S183" i="14" s="1"/>
  <c r="R183" i="14"/>
  <c r="T520" i="8"/>
  <c r="K155" i="14" s="1"/>
  <c r="J155" i="14"/>
  <c r="T430" i="10"/>
  <c r="S65" i="14" s="1"/>
  <c r="R65" i="14"/>
  <c r="T586" i="8"/>
  <c r="K221" i="14" s="1"/>
  <c r="J221" i="14"/>
  <c r="N152" i="14"/>
  <c r="T517" i="9"/>
  <c r="O152" i="14" s="1"/>
  <c r="J211" i="14"/>
  <c r="T576" i="8"/>
  <c r="K211" i="14" s="1"/>
  <c r="N194" i="14"/>
  <c r="T559" i="9"/>
  <c r="O194" i="14" s="1"/>
  <c r="R186" i="14"/>
  <c r="T551" i="10"/>
  <c r="S186" i="14" s="1"/>
  <c r="T422" i="9"/>
  <c r="O57" i="14" s="1"/>
  <c r="N57" i="14"/>
  <c r="T552" i="9"/>
  <c r="O187" i="14" s="1"/>
  <c r="N187" i="14"/>
  <c r="R163" i="14"/>
  <c r="T528" i="10"/>
  <c r="S163" i="14" s="1"/>
  <c r="T555" i="10"/>
  <c r="S190" i="14" s="1"/>
  <c r="R190" i="14"/>
  <c r="T523" i="10"/>
  <c r="S158" i="14" s="1"/>
  <c r="R158" i="14"/>
  <c r="S573" i="10"/>
  <c r="S529" i="10"/>
  <c r="S580" i="10"/>
  <c r="S539" i="8"/>
  <c r="S472" i="9"/>
  <c r="S496" i="10"/>
  <c r="S512" i="9"/>
  <c r="S488" i="8"/>
  <c r="S461" i="8"/>
  <c r="S482" i="10"/>
  <c r="S539" i="9"/>
  <c r="S481" i="8"/>
  <c r="S470" i="8"/>
  <c r="S502" i="8"/>
  <c r="S494" i="9"/>
  <c r="S491" i="8"/>
  <c r="S579" i="9"/>
  <c r="S471" i="9"/>
  <c r="S491" i="9"/>
  <c r="S499" i="10"/>
  <c r="S492" i="8"/>
  <c r="S582" i="8"/>
  <c r="S471" i="8"/>
  <c r="S486" i="9"/>
  <c r="S449" i="8"/>
  <c r="S468" i="8"/>
  <c r="S476" i="9"/>
  <c r="J173" i="14" l="1"/>
  <c r="R54" i="14"/>
  <c r="T477" i="8"/>
  <c r="K112" i="14" s="1"/>
  <c r="N157" i="14"/>
  <c r="T542" i="10"/>
  <c r="S177" i="14" s="1"/>
  <c r="T554" i="8"/>
  <c r="K189" i="14" s="1"/>
  <c r="J192" i="14"/>
  <c r="T482" i="8"/>
  <c r="K117" i="14" s="1"/>
  <c r="J205" i="14"/>
  <c r="T450" i="10"/>
  <c r="S85" i="14" s="1"/>
  <c r="R150" i="14"/>
  <c r="R205" i="14"/>
  <c r="R145" i="14"/>
  <c r="T424" i="10"/>
  <c r="S59" i="14" s="1"/>
  <c r="T513" i="10"/>
  <c r="S148" i="14" s="1"/>
  <c r="N173" i="14"/>
  <c r="J145" i="14"/>
  <c r="T572" i="9"/>
  <c r="O207" i="14" s="1"/>
  <c r="T542" i="9"/>
  <c r="O177" i="14" s="1"/>
  <c r="T529" i="8"/>
  <c r="K164" i="14" s="1"/>
  <c r="T478" i="9"/>
  <c r="O113" i="14" s="1"/>
  <c r="T507" i="8"/>
  <c r="K142" i="14" s="1"/>
  <c r="T424" i="9"/>
  <c r="O59" i="14" s="1"/>
  <c r="T557" i="9"/>
  <c r="O192" i="14" s="1"/>
  <c r="J110" i="14"/>
  <c r="T423" i="8"/>
  <c r="K58" i="14" s="1"/>
  <c r="T541" i="8"/>
  <c r="K176" i="14" s="1"/>
  <c r="T566" i="8"/>
  <c r="K201" i="14" s="1"/>
  <c r="N188" i="14"/>
  <c r="N171" i="14"/>
  <c r="T536" i="10"/>
  <c r="S171" i="14" s="1"/>
  <c r="T521" i="9"/>
  <c r="O156" i="14" s="1"/>
  <c r="T514" i="8"/>
  <c r="K149" i="14" s="1"/>
  <c r="T524" i="9"/>
  <c r="O159" i="14" s="1"/>
  <c r="T507" i="10"/>
  <c r="S142" i="14" s="1"/>
  <c r="T484" i="8"/>
  <c r="K119" i="14" s="1"/>
  <c r="T580" i="9"/>
  <c r="O215" i="14" s="1"/>
  <c r="J85" i="14"/>
  <c r="N176" i="14"/>
  <c r="T580" i="8"/>
  <c r="K215" i="14" s="1"/>
  <c r="T460" i="10"/>
  <c r="S95" i="14" s="1"/>
  <c r="N116" i="14"/>
  <c r="T538" i="10"/>
  <c r="S173" i="14" s="1"/>
  <c r="T462" i="8"/>
  <c r="K97" i="14" s="1"/>
  <c r="R156" i="14"/>
  <c r="T530" i="10"/>
  <c r="S165" i="14" s="1"/>
  <c r="J193" i="14"/>
  <c r="T486" i="8"/>
  <c r="K121" i="14" s="1"/>
  <c r="T423" i="9"/>
  <c r="O58" i="14" s="1"/>
  <c r="J207" i="14"/>
  <c r="T477" i="10"/>
  <c r="S112" i="14" s="1"/>
  <c r="R214" i="14"/>
  <c r="T567" i="10"/>
  <c r="S202" i="14" s="1"/>
  <c r="T525" i="9"/>
  <c r="O160" i="14" s="1"/>
  <c r="T537" i="8"/>
  <c r="K172" i="14" s="1"/>
  <c r="T492" i="9"/>
  <c r="O127" i="14" s="1"/>
  <c r="T482" i="9"/>
  <c r="O117" i="14" s="1"/>
  <c r="R149" i="14"/>
  <c r="R193" i="14"/>
  <c r="T509" i="9"/>
  <c r="O144" i="14" s="1"/>
  <c r="T513" i="8"/>
  <c r="K148" i="14" s="1"/>
  <c r="R84" i="14"/>
  <c r="T554" i="10"/>
  <c r="S189" i="14" s="1"/>
  <c r="T485" i="8"/>
  <c r="K120" i="14" s="1"/>
  <c r="J120" i="14"/>
  <c r="N128" i="14"/>
  <c r="T493" i="9"/>
  <c r="O128" i="14" s="1"/>
  <c r="T581" i="10"/>
  <c r="S216" i="14" s="1"/>
  <c r="R216" i="14"/>
  <c r="N109" i="14"/>
  <c r="T474" i="9"/>
  <c r="O109" i="14" s="1"/>
  <c r="R217" i="14"/>
  <c r="T582" i="10"/>
  <c r="S217" i="14" s="1"/>
  <c r="N174" i="14"/>
  <c r="T539" i="9"/>
  <c r="O174" i="14" s="1"/>
  <c r="T573" i="9"/>
  <c r="O208" i="14" s="1"/>
  <c r="N208" i="14"/>
  <c r="T581" i="9"/>
  <c r="O216" i="14" s="1"/>
  <c r="N216" i="14"/>
  <c r="T489" i="9"/>
  <c r="O124" i="14" s="1"/>
  <c r="N124" i="14"/>
  <c r="R109" i="14"/>
  <c r="T474" i="10"/>
  <c r="S109" i="14" s="1"/>
  <c r="T530" i="8"/>
  <c r="K165" i="14" s="1"/>
  <c r="J165" i="14"/>
  <c r="T491" i="10"/>
  <c r="S126" i="14" s="1"/>
  <c r="R126" i="14"/>
  <c r="T449" i="9"/>
  <c r="O84" i="14" s="1"/>
  <c r="N84" i="14"/>
  <c r="T509" i="8"/>
  <c r="K144" i="14" s="1"/>
  <c r="J144" i="14"/>
  <c r="T476" i="10"/>
  <c r="S111" i="14" s="1"/>
  <c r="R111" i="14"/>
  <c r="T486" i="9"/>
  <c r="O121" i="14" s="1"/>
  <c r="N121" i="14"/>
  <c r="T481" i="8"/>
  <c r="K116" i="14" s="1"/>
  <c r="J116" i="14"/>
  <c r="R97" i="14"/>
  <c r="T462" i="10"/>
  <c r="S97" i="14" s="1"/>
  <c r="N137" i="14"/>
  <c r="T502" i="9"/>
  <c r="O137" i="14" s="1"/>
  <c r="N131" i="14"/>
  <c r="T496" i="9"/>
  <c r="O131" i="14" s="1"/>
  <c r="T506" i="8"/>
  <c r="K141" i="14" s="1"/>
  <c r="J141" i="14"/>
  <c r="T483" i="8"/>
  <c r="K118" i="14" s="1"/>
  <c r="J118" i="14"/>
  <c r="T481" i="10"/>
  <c r="S116" i="14" s="1"/>
  <c r="R116" i="14"/>
  <c r="T489" i="8"/>
  <c r="K124" i="14" s="1"/>
  <c r="J124" i="14"/>
  <c r="T567" i="8"/>
  <c r="K202" i="14" s="1"/>
  <c r="J202" i="14"/>
  <c r="T498" i="9"/>
  <c r="O133" i="14" s="1"/>
  <c r="N133" i="14"/>
  <c r="T515" i="9"/>
  <c r="O150" i="14" s="1"/>
  <c r="N150" i="14"/>
  <c r="T493" i="10"/>
  <c r="S128" i="14" s="1"/>
  <c r="R128" i="14"/>
  <c r="T497" i="8"/>
  <c r="K132" i="14" s="1"/>
  <c r="J132" i="14"/>
  <c r="T503" i="9"/>
  <c r="O138" i="14" s="1"/>
  <c r="N138" i="14"/>
  <c r="N103" i="14"/>
  <c r="T468" i="9"/>
  <c r="O103" i="14" s="1"/>
  <c r="T461" i="8"/>
  <c r="K96" i="14" s="1"/>
  <c r="J96" i="14"/>
  <c r="R157" i="14"/>
  <c r="T522" i="10"/>
  <c r="S157" i="14" s="1"/>
  <c r="T498" i="8"/>
  <c r="K133" i="14" s="1"/>
  <c r="J133" i="14"/>
  <c r="R133" i="14"/>
  <c r="T498" i="10"/>
  <c r="S133" i="14" s="1"/>
  <c r="T480" i="8"/>
  <c r="K115" i="14" s="1"/>
  <c r="J115" i="14"/>
  <c r="T424" i="8"/>
  <c r="K59" i="14" s="1"/>
  <c r="J59" i="14"/>
  <c r="T478" i="8"/>
  <c r="K113" i="14" s="1"/>
  <c r="J113" i="14"/>
  <c r="R208" i="14"/>
  <c r="T573" i="10"/>
  <c r="S208" i="14" s="1"/>
  <c r="T494" i="10"/>
  <c r="S129" i="14" s="1"/>
  <c r="R129" i="14"/>
  <c r="T529" i="10"/>
  <c r="S164" i="14" s="1"/>
  <c r="R164" i="14"/>
  <c r="T570" i="9"/>
  <c r="O205" i="14" s="1"/>
  <c r="N205" i="14"/>
  <c r="T500" i="8"/>
  <c r="K135" i="14" s="1"/>
  <c r="J135" i="14"/>
  <c r="R172" i="14"/>
  <c r="T537" i="10"/>
  <c r="S172" i="14" s="1"/>
  <c r="T485" i="9"/>
  <c r="O120" i="14" s="1"/>
  <c r="N120" i="14"/>
  <c r="T476" i="9"/>
  <c r="O111" i="14" s="1"/>
  <c r="N111" i="14"/>
  <c r="T494" i="9"/>
  <c r="O129" i="14" s="1"/>
  <c r="N129" i="14"/>
  <c r="R215" i="14"/>
  <c r="T580" i="10"/>
  <c r="S215" i="14" s="1"/>
  <c r="T479" i="8"/>
  <c r="K114" i="14" s="1"/>
  <c r="J114" i="14"/>
  <c r="T503" i="10"/>
  <c r="S138" i="14" s="1"/>
  <c r="R138" i="14"/>
  <c r="T477" i="9"/>
  <c r="O112" i="14" s="1"/>
  <c r="N112" i="14"/>
  <c r="T495" i="9"/>
  <c r="O130" i="14" s="1"/>
  <c r="N130" i="14"/>
  <c r="T473" i="9"/>
  <c r="O108" i="14" s="1"/>
  <c r="N108" i="14"/>
  <c r="R119" i="14"/>
  <c r="T484" i="10"/>
  <c r="S119" i="14" s="1"/>
  <c r="N122" i="14"/>
  <c r="T487" i="9"/>
  <c r="O122" i="14" s="1"/>
  <c r="T461" i="9"/>
  <c r="O96" i="14" s="1"/>
  <c r="N96" i="14"/>
  <c r="R106" i="14"/>
  <c r="T471" i="10"/>
  <c r="S106" i="14" s="1"/>
  <c r="T571" i="10"/>
  <c r="S206" i="14" s="1"/>
  <c r="R206" i="14"/>
  <c r="T507" i="9"/>
  <c r="O142" i="14" s="1"/>
  <c r="N142" i="14"/>
  <c r="J127" i="14"/>
  <c r="T492" i="8"/>
  <c r="K127" i="14" s="1"/>
  <c r="T524" i="10"/>
  <c r="S159" i="14" s="1"/>
  <c r="R159" i="14"/>
  <c r="J217" i="14"/>
  <c r="T582" i="8"/>
  <c r="K217" i="14" s="1"/>
  <c r="J138" i="14"/>
  <c r="T503" i="8"/>
  <c r="K138" i="14" s="1"/>
  <c r="T473" i="10"/>
  <c r="S108" i="14" s="1"/>
  <c r="R108" i="14"/>
  <c r="T471" i="8"/>
  <c r="K106" i="14" s="1"/>
  <c r="J106" i="14"/>
  <c r="T579" i="8"/>
  <c r="K214" i="14" s="1"/>
  <c r="J214" i="14"/>
  <c r="R204" i="14"/>
  <c r="T569" i="10"/>
  <c r="S204" i="14" s="1"/>
  <c r="T515" i="8"/>
  <c r="K150" i="14" s="1"/>
  <c r="J150" i="14"/>
  <c r="R125" i="14"/>
  <c r="T490" i="10"/>
  <c r="S125" i="14" s="1"/>
  <c r="T483" i="10"/>
  <c r="S118" i="14" s="1"/>
  <c r="R118" i="14"/>
  <c r="J159" i="14"/>
  <c r="T524" i="8"/>
  <c r="K159" i="14" s="1"/>
  <c r="T470" i="9"/>
  <c r="O105" i="14" s="1"/>
  <c r="N105" i="14"/>
  <c r="T483" i="9"/>
  <c r="O118" i="14" s="1"/>
  <c r="N118" i="14"/>
  <c r="T502" i="10"/>
  <c r="S137" i="14" s="1"/>
  <c r="R137" i="14"/>
  <c r="T490" i="8"/>
  <c r="K125" i="14" s="1"/>
  <c r="J125" i="14"/>
  <c r="T495" i="8"/>
  <c r="K130" i="14" s="1"/>
  <c r="J130" i="14"/>
  <c r="R132" i="14"/>
  <c r="T497" i="10"/>
  <c r="S132" i="14" s="1"/>
  <c r="T469" i="10"/>
  <c r="S104" i="14" s="1"/>
  <c r="R104" i="14"/>
  <c r="T480" i="9"/>
  <c r="O115" i="14" s="1"/>
  <c r="N115" i="14"/>
  <c r="T449" i="8"/>
  <c r="K84" i="14" s="1"/>
  <c r="J84" i="14"/>
  <c r="T470" i="8"/>
  <c r="K105" i="14" s="1"/>
  <c r="J105" i="14"/>
  <c r="N110" i="14"/>
  <c r="T475" i="9"/>
  <c r="O110" i="14" s="1"/>
  <c r="J111" i="14"/>
  <c r="T476" i="8"/>
  <c r="K111" i="14" s="1"/>
  <c r="R96" i="14"/>
  <c r="T461" i="10"/>
  <c r="S96" i="14" s="1"/>
  <c r="T501" i="8"/>
  <c r="K136" i="14" s="1"/>
  <c r="J136" i="14"/>
  <c r="T499" i="8"/>
  <c r="K134" i="14" s="1"/>
  <c r="J134" i="14"/>
  <c r="T571" i="9"/>
  <c r="O206" i="14" s="1"/>
  <c r="N206" i="14"/>
  <c r="R113" i="14"/>
  <c r="T478" i="10"/>
  <c r="S113" i="14" s="1"/>
  <c r="T539" i="8"/>
  <c r="K174" i="14" s="1"/>
  <c r="J174" i="14"/>
  <c r="T579" i="9"/>
  <c r="O214" i="14" s="1"/>
  <c r="N214" i="14"/>
  <c r="R192" i="14"/>
  <c r="T557" i="10"/>
  <c r="S192" i="14" s="1"/>
  <c r="T509" i="10"/>
  <c r="S144" i="14" s="1"/>
  <c r="R144" i="14"/>
  <c r="T420" i="8"/>
  <c r="K55" i="14" s="1"/>
  <c r="J55" i="14"/>
  <c r="T487" i="8"/>
  <c r="K122" i="14" s="1"/>
  <c r="J122" i="14"/>
  <c r="T472" i="8"/>
  <c r="K107" i="14" s="1"/>
  <c r="J107" i="14"/>
  <c r="T480" i="10"/>
  <c r="S115" i="14" s="1"/>
  <c r="R115" i="14"/>
  <c r="N217" i="14"/>
  <c r="T582" i="9"/>
  <c r="O217" i="14" s="1"/>
  <c r="T501" i="9"/>
  <c r="O136" i="14" s="1"/>
  <c r="N136" i="14"/>
  <c r="T420" i="9"/>
  <c r="O55" i="14" s="1"/>
  <c r="N55" i="14"/>
  <c r="T470" i="10"/>
  <c r="S105" i="14" s="1"/>
  <c r="R105" i="14"/>
  <c r="T488" i="8"/>
  <c r="K123" i="14" s="1"/>
  <c r="J123" i="14"/>
  <c r="T539" i="10"/>
  <c r="S174" i="14" s="1"/>
  <c r="R174" i="14"/>
  <c r="T566" i="10"/>
  <c r="S201" i="14" s="1"/>
  <c r="R201" i="14"/>
  <c r="T496" i="8"/>
  <c r="K131" i="14" s="1"/>
  <c r="J131" i="14"/>
  <c r="R120" i="14"/>
  <c r="T485" i="10"/>
  <c r="S120" i="14" s="1"/>
  <c r="T469" i="8"/>
  <c r="K104" i="14" s="1"/>
  <c r="J104" i="14"/>
  <c r="T554" i="9"/>
  <c r="O189" i="14" s="1"/>
  <c r="N189" i="14"/>
  <c r="T569" i="8"/>
  <c r="K204" i="14" s="1"/>
  <c r="J204" i="14"/>
  <c r="T510" i="9"/>
  <c r="O145" i="14" s="1"/>
  <c r="N145" i="14"/>
  <c r="T487" i="10"/>
  <c r="S122" i="14" s="1"/>
  <c r="R122" i="14"/>
  <c r="T500" i="9"/>
  <c r="O135" i="14" s="1"/>
  <c r="N135" i="14"/>
  <c r="T468" i="8"/>
  <c r="K103" i="14" s="1"/>
  <c r="J103" i="14"/>
  <c r="T495" i="10"/>
  <c r="S130" i="14" s="1"/>
  <c r="R130" i="14"/>
  <c r="T491" i="8"/>
  <c r="K126" i="14" s="1"/>
  <c r="J126" i="14"/>
  <c r="T471" i="9"/>
  <c r="O106" i="14" s="1"/>
  <c r="N106" i="14"/>
  <c r="N114" i="14"/>
  <c r="T479" i="9"/>
  <c r="O114" i="14" s="1"/>
  <c r="N132" i="14"/>
  <c r="T497" i="9"/>
  <c r="O132" i="14" s="1"/>
  <c r="T541" i="10"/>
  <c r="S176" i="14" s="1"/>
  <c r="R176" i="14"/>
  <c r="T558" i="9"/>
  <c r="O193" i="14" s="1"/>
  <c r="N193" i="14"/>
  <c r="T537" i="9"/>
  <c r="O172" i="14" s="1"/>
  <c r="N172" i="14"/>
  <c r="N164" i="14"/>
  <c r="T529" i="9"/>
  <c r="O164" i="14" s="1"/>
  <c r="R114" i="14"/>
  <c r="T479" i="10"/>
  <c r="S114" i="14" s="1"/>
  <c r="T499" i="10"/>
  <c r="S134" i="14" s="1"/>
  <c r="R134" i="14"/>
  <c r="T474" i="8"/>
  <c r="K109" i="14" s="1"/>
  <c r="J109" i="14"/>
  <c r="T475" i="10"/>
  <c r="S110" i="14" s="1"/>
  <c r="R110" i="14"/>
  <c r="T473" i="8"/>
  <c r="K108" i="14" s="1"/>
  <c r="J108" i="14"/>
  <c r="J206" i="14"/>
  <c r="T571" i="8"/>
  <c r="K206" i="14" s="1"/>
  <c r="T488" i="10"/>
  <c r="S123" i="14" s="1"/>
  <c r="R123" i="14"/>
  <c r="T542" i="8"/>
  <c r="K177" i="14" s="1"/>
  <c r="J177" i="14"/>
  <c r="T500" i="10"/>
  <c r="S135" i="14" s="1"/>
  <c r="R135" i="14"/>
  <c r="T482" i="10"/>
  <c r="S117" i="14" s="1"/>
  <c r="R117" i="14"/>
  <c r="T553" i="8"/>
  <c r="K188" i="14" s="1"/>
  <c r="J188" i="14"/>
  <c r="T502" i="8"/>
  <c r="K137" i="14" s="1"/>
  <c r="J137" i="14"/>
  <c r="T581" i="8"/>
  <c r="K216" i="14" s="1"/>
  <c r="J216" i="14"/>
  <c r="N125" i="14"/>
  <c r="T490" i="9"/>
  <c r="O125" i="14" s="1"/>
  <c r="T469" i="9"/>
  <c r="O104" i="14" s="1"/>
  <c r="N104" i="14"/>
  <c r="N107" i="14"/>
  <c r="T472" i="9"/>
  <c r="O107" i="14" s="1"/>
  <c r="T496" i="10"/>
  <c r="S131" i="14" s="1"/>
  <c r="R131" i="14"/>
  <c r="T506" i="10"/>
  <c r="S141" i="14" s="1"/>
  <c r="R141" i="14"/>
  <c r="T460" i="8"/>
  <c r="K95" i="14" s="1"/>
  <c r="J95" i="14"/>
  <c r="T491" i="9"/>
  <c r="O126" i="14" s="1"/>
  <c r="N126" i="14"/>
  <c r="T512" i="9"/>
  <c r="O147" i="14" s="1"/>
  <c r="N147" i="14"/>
  <c r="R103" i="14"/>
  <c r="T468" i="10"/>
  <c r="S103" i="14" s="1"/>
  <c r="T512" i="8"/>
  <c r="K147" i="14" s="1"/>
  <c r="J147" i="14"/>
  <c r="R121" i="14"/>
  <c r="T486" i="10"/>
  <c r="S121" i="14" s="1"/>
  <c r="R127" i="14"/>
  <c r="T492" i="10"/>
  <c r="S127" i="14" s="1"/>
  <c r="T521" i="8"/>
  <c r="K156" i="14" s="1"/>
  <c r="J156" i="14"/>
  <c r="T462" i="9"/>
  <c r="O97" i="14" s="1"/>
  <c r="N97" i="14"/>
  <c r="R107" i="14"/>
  <c r="T472" i="10"/>
  <c r="S107" i="14" s="1"/>
  <c r="T512" i="10"/>
  <c r="S147" i="14" s="1"/>
  <c r="R147" i="14"/>
  <c r="T499" i="9"/>
  <c r="O134" i="14" s="1"/>
  <c r="N134" i="14"/>
  <c r="T488" i="9"/>
  <c r="O123" i="14" s="1"/>
  <c r="N123" i="14"/>
</calcChain>
</file>

<file path=xl/sharedStrings.xml><?xml version="1.0" encoding="utf-8"?>
<sst xmlns="http://schemas.openxmlformats.org/spreadsheetml/2006/main" count="24208" uniqueCount="601">
  <si>
    <t>Protein Sequence</t>
  </si>
  <si>
    <t>&gt;Antistreptavidin IgG2 HC</t>
  </si>
  <si>
    <t>QLQLQESGPGLVKPSGTLSLTCAVSGGSISSGNWWSWVRQPPGKGLEWIGEISHSGTTNYNPSLKSRVTISGDKSKNQFSLELTSVTAADTAVYYCARNFDYWGQGTLVTVSSASTKGPSVFPLAPCSRSTSESTAALGCLVKDYFPEPVTVSWNSGALTSGVHTFPAVLQSSGLYSLSSVVTVPSSNFGTQTYTCNVDHKPSNTKVDKTVERKCCVECPPCPAPPVAGPSVFLFPPKPKDTLMISRTPEVTCVVVDVSHEDPEVQFNWYVDGVEVHNAKTKPREEQFNSTFRVVSVLTVVHQDWLNGKEYKCKVSNKGLPAPIEKTISKTKGQPREPQVYTLPPSREEMTKNQVSLTCLVKGFYPSDIAVEWESNGQPENNYKTTPPMLDSDGSFFLYSKLTVDKSRWQQGNVFSCSVMHEALHNHYTQKSLSLSPG</t>
  </si>
  <si>
    <t>&gt;Antistreptavidin IgG2 LC</t>
  </si>
  <si>
    <t>QSVVTQPPSVSGAPGQRVTISCTGSSSNIGAGYDVHWYQQLPGTAPKLLIYGNSNRPSGVPDRFSGSKSGTSASLAITGLQAEDEADYYCQSYDSSLSGLYVFGTGTKVTVLGQPKANPTVTLFPPSSEELQANKATLVCLISDFYPGAVTVAWKADSSPVKAGVETTTPSKQSNNKYAASSYLSLTPEQWKSHRSYSCQVTHEGSTVEKTVAPTECS</t>
  </si>
  <si>
    <r>
      <t>Protease</t>
    </r>
    <r>
      <rPr>
        <sz val="11"/>
        <color theme="1"/>
        <rFont val="Calibri"/>
        <family val="2"/>
        <scheme val="minor"/>
      </rPr>
      <t xml:space="preserve"> = Trypsin</t>
    </r>
  </si>
  <si>
    <t>Cleaves at C-terminus of KR</t>
  </si>
  <si>
    <t>Key Data Processing Parameters</t>
  </si>
  <si>
    <t>Mass Tolerance = 5 ppm</t>
  </si>
  <si>
    <t>Disulfide Bonds = Reduced</t>
  </si>
  <si>
    <t>Glycosylation = CHO Glycan</t>
  </si>
  <si>
    <t>Crosslinks = No</t>
  </si>
  <si>
    <t>Minimum Confidence = 0.8</t>
  </si>
  <si>
    <t>Mass Changes for Unspecified Modifications = -58 - 17</t>
  </si>
  <si>
    <t>Ion Selection Criteria for Quantitation</t>
  </si>
  <si>
    <t>Peptide Selection Criteria = 50% of the most abundant peptide</t>
  </si>
  <si>
    <t>Charge Selection Criteria = 33% of the most abundant charge state</t>
  </si>
  <si>
    <t>File Name</t>
  </si>
  <si>
    <t>ATS_Try_C1</t>
  </si>
  <si>
    <t>ATS_Try_C2</t>
  </si>
  <si>
    <t>ATS_Try_C3</t>
  </si>
  <si>
    <t>ATS_Try_C4</t>
  </si>
  <si>
    <t>ATS_Try_C5</t>
  </si>
  <si>
    <t>ATS_Try_C6</t>
  </si>
  <si>
    <t>ATS_Try_S1</t>
  </si>
  <si>
    <t>ATS_Try_S2</t>
  </si>
  <si>
    <t>ATS_Try_S3</t>
  </si>
  <si>
    <t>ATS_Try_S4</t>
  </si>
  <si>
    <t>ATS_Try_S5</t>
  </si>
  <si>
    <t>ATS_Try_S6</t>
  </si>
  <si>
    <t>ATS_Try_C1 (2)</t>
  </si>
  <si>
    <t>ATS_Try_C2 (2)</t>
  </si>
  <si>
    <t>ATS_Try_C3 (2)</t>
  </si>
  <si>
    <t>ATS_Try_S1 (2)</t>
  </si>
  <si>
    <t>ATS_Try_S2 (2)</t>
  </si>
  <si>
    <t>ATS_Try_S3 (2)</t>
  </si>
  <si>
    <t>ATS_Try_CS1_1</t>
  </si>
  <si>
    <t>ATS_Try_CS1_2</t>
  </si>
  <si>
    <t>ATS_Try_CS1_3</t>
  </si>
  <si>
    <t>ATS_Try_CS2_1</t>
  </si>
  <si>
    <t>ATS_Try_CS2_2</t>
  </si>
  <si>
    <t>ATS_Try_CS2_3</t>
  </si>
  <si>
    <t>ATS_Try_C1 (3)</t>
  </si>
  <si>
    <t>ATS_Try_C2 (3)</t>
  </si>
  <si>
    <t>ATS_Try_C3 (3)</t>
  </si>
  <si>
    <t>ATS_Try_S1 (3)</t>
  </si>
  <si>
    <t>ATS_Try_S2 (3)</t>
  </si>
  <si>
    <t>ATS_Try_S3 (3)</t>
  </si>
  <si>
    <t>ATS_Try_CS1_1 (2)</t>
  </si>
  <si>
    <t>ATS_Try_CS1_2 (2)</t>
  </si>
  <si>
    <t>ATS_Try_CS1_3 (2)</t>
  </si>
  <si>
    <t>ATS_Try_CS2_1 (2)</t>
  </si>
  <si>
    <t>ATS_Try_CS2_2 (2)</t>
  </si>
  <si>
    <t>ATS_Try_CS2_3 (2)</t>
  </si>
  <si>
    <t>ATS_Try_C1 (4)</t>
  </si>
  <si>
    <t>ATS_Try_C2 (4)</t>
  </si>
  <si>
    <t>ATS_Try_C3 (4)</t>
  </si>
  <si>
    <t>ATS_Try_S1 (4)</t>
  </si>
  <si>
    <t>ATS_Try_S2 (4)</t>
  </si>
  <si>
    <t>ATS_Try_S3 (4)</t>
  </si>
  <si>
    <t>ATS_Try_CS1_1 (3)</t>
  </si>
  <si>
    <t>ATS_Try_CS1_2 (3)</t>
  </si>
  <si>
    <t>ATS_Try_CS1_3 (3)</t>
  </si>
  <si>
    <t>ATS_Try_CS2_1 (3)</t>
  </si>
  <si>
    <t>ATS_Try_CS2_2 (3)</t>
  </si>
  <si>
    <t>ATS_Try_CS2_3 (4)</t>
  </si>
  <si>
    <t>ATS_Try_C1 (5)</t>
  </si>
  <si>
    <t>ATS_Try_C2 (5)</t>
  </si>
  <si>
    <t>ATS_Try_C3 (5)</t>
  </si>
  <si>
    <t>ATS_Try_S1 (5)</t>
  </si>
  <si>
    <t>ATS_Try_S2 (5)</t>
  </si>
  <si>
    <t>ATS_Try_S3 (5)</t>
  </si>
  <si>
    <t>ATS_Try_CS1_1 (4)</t>
  </si>
  <si>
    <t>ATS_Try_CS1_2 (4)</t>
  </si>
  <si>
    <t>ATS_Try_CS1_3 (4)</t>
  </si>
  <si>
    <t>ATS_Try_CS2_1 (4)</t>
  </si>
  <si>
    <t>ATS_Try_CS2_2 (4)</t>
  </si>
  <si>
    <t>ATS_Try_CS2_3 (3)</t>
  </si>
  <si>
    <t>Sample Name</t>
  </si>
  <si>
    <t>Antistreptavidin_Try_control</t>
  </si>
  <si>
    <t>Antistreptavidin_Try_Stability</t>
  </si>
  <si>
    <t>ATS_Try_control</t>
  </si>
  <si>
    <t>ATS_Try_Stability</t>
  </si>
  <si>
    <t>ATS_Try_ControlandStability (9:1)</t>
  </si>
  <si>
    <t>ATS_Try_ControlandStability (8:2)</t>
  </si>
  <si>
    <t>ATS control</t>
  </si>
  <si>
    <t>ATS Stability</t>
  </si>
  <si>
    <t>ATS Control and Stability (9:1)</t>
  </si>
  <si>
    <t>ATS Control and Stability (8:2)</t>
  </si>
  <si>
    <t>Sample Id</t>
  </si>
  <si>
    <t>Comment</t>
  </si>
  <si>
    <t>Expt #1, Column peptide CSH15cm, HPLC:Knox, Biospin desalting</t>
  </si>
  <si>
    <t>Expt #2A, Column peptide CSH15cm, HPLC:Knox, Biospin desalting</t>
  </si>
  <si>
    <t>Expt #2A, Column peptide CSH15cm, HPLC:Knox, Microcon 30K digestion</t>
  </si>
  <si>
    <t>MAM expt 2A- Biospin_ MS: Lumos, LC: 1290 (Knox), peptide CSHcolumn with FA</t>
  </si>
  <si>
    <t>Injection Time (h)</t>
  </si>
  <si>
    <t>Quality Controls</t>
  </si>
  <si>
    <t>Relative Load</t>
  </si>
  <si>
    <t>Identification Rate (by area)</t>
  </si>
  <si>
    <t>Abundance of Top Unidentified (&gt; 500 Da, relative to top identified)</t>
  </si>
  <si>
    <t>Digestion Efficiency</t>
  </si>
  <si>
    <t>Intensity&amp;Length-Weighted Sequence Coverage</t>
  </si>
  <si>
    <t>Ions (Modified) Meeting Selection Criteria for Quantitation</t>
  </si>
  <si>
    <t>Protein</t>
  </si>
  <si>
    <t>Residue #</t>
  </si>
  <si>
    <t>Modification</t>
  </si>
  <si>
    <t>Category</t>
  </si>
  <si>
    <t>Modified Peptides</t>
  </si>
  <si>
    <t>Peptide Sequence</t>
  </si>
  <si>
    <t>Abundance</t>
  </si>
  <si>
    <t>1:Antistreptavidin IgG2 HC</t>
  </si>
  <si>
    <t>QLQLQESGPGLVKPSGTLSLTCAVSGGSISSGNWWSWVR</t>
  </si>
  <si>
    <t>N-term Clip</t>
  </si>
  <si>
    <t>+Hydroxylation</t>
  </si>
  <si>
    <t>C-term Clip</t>
  </si>
  <si>
    <t>K13+Glycation</t>
  </si>
  <si>
    <t>+Glycation</t>
  </si>
  <si>
    <t>1:Q1-R39 = 4113.0266m(K13+Glycation)</t>
  </si>
  <si>
    <t>S30+C-term clip</t>
  </si>
  <si>
    <t>1:Q1-S30 = 2954.4907m[nonspecific]</t>
  </si>
  <si>
    <t>QLQLQESGPGLVKPSGTLSLTCAVSGGSIS</t>
  </si>
  <si>
    <t>S31+N-term clip</t>
  </si>
  <si>
    <t>1:S31-R39 = 1176.5465m[nonspecific]</t>
  </si>
  <si>
    <t>SGNWWSWVR</t>
  </si>
  <si>
    <t>G32+N-term clip</t>
  </si>
  <si>
    <t>+Double Oxidation</t>
  </si>
  <si>
    <t>+Oxidation</t>
  </si>
  <si>
    <t>QPPGKGLEWIGEISHSGTTNYNPSLK</t>
  </si>
  <si>
    <t>K44+Glycation</t>
  </si>
  <si>
    <t>1:Q40-K65 = 2809.4035m(K44+Glycation)</t>
  </si>
  <si>
    <t>Sequence Variant (1 base change)</t>
  </si>
  <si>
    <t>G56(G56R)[GGG] (1 base change)</t>
  </si>
  <si>
    <t>1:G45-G56 = 1283.6146m(G56R)</t>
  </si>
  <si>
    <t>GLEWIGEISHSG</t>
  </si>
  <si>
    <t>G56+N-term clip</t>
  </si>
  <si>
    <t>1:G56-K65 = 1093.5404m[nonspecific]</t>
  </si>
  <si>
    <t>GTTNYNPSLK</t>
  </si>
  <si>
    <t>N59(N59K)[AAC] (1 base change)</t>
  </si>
  <si>
    <t>1:G45-N59 = 1599.7529m(N59K)</t>
  </si>
  <si>
    <t>GLEWIGEISHSGTTN</t>
  </si>
  <si>
    <t>+Deamidation</t>
  </si>
  <si>
    <t>+NH3 loss</t>
  </si>
  <si>
    <t>K65+Glycation</t>
  </si>
  <si>
    <t>1:G45-R67 = 2545.2561m(K65+Glycation)</t>
  </si>
  <si>
    <t>GLEWIGEISHSGTTNYNPSLKSR</t>
  </si>
  <si>
    <t>+H2O loss</t>
  </si>
  <si>
    <t>O-Glycan</t>
  </si>
  <si>
    <t>K117+Hydroxylation</t>
  </si>
  <si>
    <t>GPSVFPLAPCSR</t>
  </si>
  <si>
    <t>V121(V121I)[GTC] (1 base change)</t>
  </si>
  <si>
    <t>1:G118-R129 = 1287.6282m(V121I)</t>
  </si>
  <si>
    <t>C127(C127Y)[TGC] (1 base change)</t>
  </si>
  <si>
    <t>1:G118-R129 = 1287.6282m(C127Y)</t>
  </si>
  <si>
    <t>R129(R129K)[AGG] (1 base change)</t>
  </si>
  <si>
    <t>1:G118-R129 = 1287.6282m(R129K)</t>
  </si>
  <si>
    <t>STSESTAALGCLVK</t>
  </si>
  <si>
    <t>T131+N-term clip</t>
  </si>
  <si>
    <t>1:T131-K143 = 1336.6544m[nonspecific]</t>
  </si>
  <si>
    <t>TSESTAALGCLVK</t>
  </si>
  <si>
    <t>S132+N-term clip</t>
  </si>
  <si>
    <t>1:S132-K143 = 1235.6068m[nonspecific]</t>
  </si>
  <si>
    <t>SESTAALGCLVK</t>
  </si>
  <si>
    <t>S134(S134N)[AGC] (1 base change)</t>
  </si>
  <si>
    <t>1:S130-K143 = 1423.6865m(S134N)</t>
  </si>
  <si>
    <t>S134+N-term clip</t>
  </si>
  <si>
    <t>1:S134-K143 = 1019.5321m[nonspecific]</t>
  </si>
  <si>
    <t>STAALGCLVK</t>
  </si>
  <si>
    <t>T135+N-term clip</t>
  </si>
  <si>
    <t>TAALGCLVK</t>
  </si>
  <si>
    <t>C140(C140Y)[TGC] (1 base change)</t>
  </si>
  <si>
    <t>1:S130-K143 = 1423.6865m(C140Y)</t>
  </si>
  <si>
    <t>V142(V142I)[GTC] (1 base change)</t>
  </si>
  <si>
    <t>1:S130-K143 = 1423.6865m(V142I)</t>
  </si>
  <si>
    <t>N155(N155K)[AAC] (1 base change)</t>
  </si>
  <si>
    <t>1:D144-N155 = 1452.6561m(N155K)</t>
  </si>
  <si>
    <t>DYFPEPVTVSWN</t>
  </si>
  <si>
    <t>N-Glycan</t>
  </si>
  <si>
    <t>T191+N-term clip</t>
  </si>
  <si>
    <t>K240+Glycation</t>
  </si>
  <si>
    <t>DTLMISR</t>
  </si>
  <si>
    <t>M244(M244I)[ATG] (1 base change)</t>
  </si>
  <si>
    <t>M244+Double Oxidation</t>
  </si>
  <si>
    <t>M244+Oxidation</t>
  </si>
  <si>
    <t>S259(S259R)[AGC] (1 base change)</t>
  </si>
  <si>
    <t>1:T248-S259 = 1304.6170m(S259R)</t>
  </si>
  <si>
    <t>TPEVTCVVVDVS</t>
  </si>
  <si>
    <t>D262+C-term clip</t>
  </si>
  <si>
    <t>1:T248-D262 = 1685.7454m[nonspecific]</t>
  </si>
  <si>
    <t>TPEVTCVVVDVSHED</t>
  </si>
  <si>
    <t>N289+A1G0</t>
  </si>
  <si>
    <t>1:E285-R293 = 1156.5149m(N289+A1G0)</t>
  </si>
  <si>
    <t>EEQFNSTFR</t>
  </si>
  <si>
    <t>N289+A1G0F</t>
  </si>
  <si>
    <t>1:E285-R293 = 1156.5149m(N289+A1G0F)</t>
  </si>
  <si>
    <t>N289+A1G1</t>
  </si>
  <si>
    <t>1:E285-R293 = 1156.5149m(N289+A1G1)</t>
  </si>
  <si>
    <t>N289+A1G1F</t>
  </si>
  <si>
    <t>1:E285-R293 = 1156.5149m(N289+A1G1F)</t>
  </si>
  <si>
    <t>N289+A1G1M4</t>
  </si>
  <si>
    <t>1:E285-R293 = 1156.5149m(N289+A1G1M4)</t>
  </si>
  <si>
    <t>N289+A1G1M4F</t>
  </si>
  <si>
    <t>1:E285-R293 = 1156.5149m(N289+A1G1M4F)</t>
  </si>
  <si>
    <t>N289+A1G1M5</t>
  </si>
  <si>
    <t>1:E285-R293 = 1156.5149m(N289+A1G1M5)</t>
  </si>
  <si>
    <t>N289+A1G1M5F</t>
  </si>
  <si>
    <t>1:E285-R293 = 1156.5149m(N289+A1G1M5F)</t>
  </si>
  <si>
    <t>N289+A1S1</t>
  </si>
  <si>
    <t>1:E285-R293 = 1156.5149m(N289+A1S1)</t>
  </si>
  <si>
    <t>N289+A1S1F</t>
  </si>
  <si>
    <t>1:E285-R293 = 1156.5149m(N289+A1S1F)</t>
  </si>
  <si>
    <t>N289+A1S1M4</t>
  </si>
  <si>
    <t>1:E285-R293 = 1156.5149m(N289+A1S1M4)</t>
  </si>
  <si>
    <t>N289+A1S1M4F</t>
  </si>
  <si>
    <t>1:E285-R293 = 1156.5149m(N289+A1S1M4F)</t>
  </si>
  <si>
    <t>N289+A1S1M5</t>
  </si>
  <si>
    <t>1:E285-R293 = 1156.5149m(N289+A1S1M5)</t>
  </si>
  <si>
    <t>N289+A1S1M5F</t>
  </si>
  <si>
    <t>1:E285-R293 = 1156.5149m(N289+A1S1M5F)</t>
  </si>
  <si>
    <t>N289+A2G0</t>
  </si>
  <si>
    <t>1:E285-R293 = 1156.5149m(N289+A2G0)</t>
  </si>
  <si>
    <t>N289+A2G0F</t>
  </si>
  <si>
    <t>1:E285-R293 = 1156.5149m(N289+A2G0F)</t>
  </si>
  <si>
    <t>N289+A2G1</t>
  </si>
  <si>
    <t>1:E285-R293 = 1156.5149m(N289+A2G1)</t>
  </si>
  <si>
    <t>N289+A2G1F</t>
  </si>
  <si>
    <t>1:E285-R293 = 1156.5149m(N289+A2G1F)</t>
  </si>
  <si>
    <t>N289+A2G2</t>
  </si>
  <si>
    <t>1:E285-R293 = 1156.5149m(N289+A2G2)</t>
  </si>
  <si>
    <t>N289+A2G2F</t>
  </si>
  <si>
    <t>1:E285-R293 = 1156.5149m(N289+A2G2F)</t>
  </si>
  <si>
    <t>N289+A2S1G0F</t>
  </si>
  <si>
    <t>1:E285-R293 = 1156.5149m(N289+A2S1G0F)</t>
  </si>
  <si>
    <t>N289+A2S1G1F</t>
  </si>
  <si>
    <t>1:E285-R293 = 1156.5149m(N289+A2S1G1F)</t>
  </si>
  <si>
    <t>N289+A3G1F</t>
  </si>
  <si>
    <t>1:E285-R293 = 1156.5149m(N289+A3G1F)</t>
  </si>
  <si>
    <t>N289+A3G2F</t>
  </si>
  <si>
    <t>1:E285-R293 = 1156.5149m(N289+A3G2F)</t>
  </si>
  <si>
    <t>N289+Deamidation</t>
  </si>
  <si>
    <t>1:E285-R293 = 1156.5149m(N289+Deamidation)</t>
  </si>
  <si>
    <t>N289+Gn</t>
  </si>
  <si>
    <t>1:E285-R293 = 1156.5149m(N289+Gn)</t>
  </si>
  <si>
    <t>N289+M5</t>
  </si>
  <si>
    <t>1:E285-R293 = 1156.5149m(N289+M5)</t>
  </si>
  <si>
    <t>N289+M6</t>
  </si>
  <si>
    <t>1:E285-R293 = 1156.5149m(N289+M6)</t>
  </si>
  <si>
    <t>N289+M7</t>
  </si>
  <si>
    <t>1:E285-R293 = 1156.5149m(N289+M7)</t>
  </si>
  <si>
    <t>N289+M8</t>
  </si>
  <si>
    <t>1:E285-R293 = 1156.5149m(N289+M8)</t>
  </si>
  <si>
    <t>N289+M9</t>
  </si>
  <si>
    <t>1:E285-R293 = 1156.5149m(N289+M9)</t>
  </si>
  <si>
    <t>N289+Unglycosylated</t>
  </si>
  <si>
    <t>1:E285-R293 = 1156.5149m(N289+Unglycosylated)</t>
  </si>
  <si>
    <t>V294(V294M)[GTG] (1 base change)</t>
  </si>
  <si>
    <t>1:V294-K309 = 1792.9836m(V294M)</t>
  </si>
  <si>
    <t>VVSVLTVVHQDWLNGK</t>
  </si>
  <si>
    <t>S296(S296N)[AGC] (1 base change)</t>
  </si>
  <si>
    <t>1:V294-K309 = 1792.9836m(S296N)</t>
  </si>
  <si>
    <t>V297(V297A)[GTC] (1 base change)</t>
  </si>
  <si>
    <t>1:V294-K309 = 1792.9836m(V297A)</t>
  </si>
  <si>
    <t>H302(H302Q)[CAC] (1 base change)</t>
  </si>
  <si>
    <t>1:V294-K309 = 1792.9836m(H302Q)</t>
  </si>
  <si>
    <t>N307+Deamidation</t>
  </si>
  <si>
    <t>1:V294-K309 = 1792.9836m(N307+Deamidation)</t>
  </si>
  <si>
    <t>N307+NH3 loss</t>
  </si>
  <si>
    <t>1:V294-K309 = 1792.9836m(N307+NH3 loss)</t>
  </si>
  <si>
    <t>K309+Glycation</t>
  </si>
  <si>
    <t>1:V294-K312 = 2213.1845m(K309+Glycation)</t>
  </si>
  <si>
    <t>VVSVLTVVHQDWLNGKEYK</t>
  </si>
  <si>
    <t>G319(G319S)[GGC] (1 base change)</t>
  </si>
  <si>
    <t>1:G319-K326 = 823.48035m(G319S)</t>
  </si>
  <si>
    <t>GLPAPIEK</t>
  </si>
  <si>
    <t>P321+Hydroxylation</t>
  </si>
  <si>
    <t>EEMTKNQVSLTCLVK</t>
  </si>
  <si>
    <t>K352+Glycation</t>
  </si>
  <si>
    <t>1:E348-K362 = 1779.8747m(K352+Glycation)</t>
  </si>
  <si>
    <t>NQVSLTCLVK</t>
  </si>
  <si>
    <t>C359(C359Y)[TGC] (1 base change)</t>
  </si>
  <si>
    <t>1:N353-K362 = 1161.6064m(C359Y)</t>
  </si>
  <si>
    <t>K362+Hydroxylation</t>
  </si>
  <si>
    <t>1:N353-K362 = 1161.6064m(K362+Hydroxylation)</t>
  </si>
  <si>
    <t>GFYPSDIAVEWESNGQPENNYK</t>
  </si>
  <si>
    <t>A370(A370T)[GCC] (1 base change)</t>
  </si>
  <si>
    <t>1:G363-K384 = 2543.1241m(A370T)</t>
  </si>
  <si>
    <t>S375(S375N)[AGC] (1 base change)</t>
  </si>
  <si>
    <t>1:G363-K384 = 2543.1241m(S375N)</t>
  </si>
  <si>
    <t>~N376+Deamidation</t>
  </si>
  <si>
    <t>1:G363-K384 = 2543.1241m(~N376+Deamidation)</t>
  </si>
  <si>
    <t>~N376+NH3 loss</t>
  </si>
  <si>
    <t>1:G363-K384 = 2543.1241m(~N376+NH3 loss)</t>
  </si>
  <si>
    <t>K384+Glycation</t>
  </si>
  <si>
    <t>1:G363-K401 = 4430.0001m(K384+Glycation)</t>
  </si>
  <si>
    <t>GFYPSDIAVEWESNGQPENNYKTTPPMLDSDGSFFLYSK</t>
  </si>
  <si>
    <t>TTPPMLDSDGSFFLYSK</t>
  </si>
  <si>
    <t>M389(M389I)[ATG] (1 base change)</t>
  </si>
  <si>
    <t>1:T385-K401 = 1904.8866m(M389I)</t>
  </si>
  <si>
    <t>D393+H2O loss</t>
  </si>
  <si>
    <t>S400(S400N)[AGC] (1 base change)</t>
  </si>
  <si>
    <t>1:T385-K401 = 1904.8866m(S400N)</t>
  </si>
  <si>
    <t>WQQGNVFSCSVMHEALHNHYTQK</t>
  </si>
  <si>
    <t>M420(M420I)[ATG] (1 base change)</t>
  </si>
  <si>
    <t>1:W409-K431 = 2801.2439m(M420I)</t>
  </si>
  <si>
    <t>M420+Oxidation</t>
  </si>
  <si>
    <t>1:W409-K431 = 2801.2439m(M420+Oxidation)</t>
  </si>
  <si>
    <t>SLSLSPG</t>
  </si>
  <si>
    <t>2:Antistreptavidin IgG2 LC</t>
  </si>
  <si>
    <t>QSVVTQPPSVSGAPGQR</t>
  </si>
  <si>
    <t>S2+N-term clip</t>
  </si>
  <si>
    <t>2:S2-R17 = 1565.8162m[nonspecific]</t>
  </si>
  <si>
    <t>SVVTQPPSVSGAPGQR</t>
  </si>
  <si>
    <t>P14+Hydroxylation</t>
  </si>
  <si>
    <t>2:Q1-R17 = 1676.8482m(P14+Hydroxylation)</t>
  </si>
  <si>
    <t>R17(R17K)[AGG] (1 base change)</t>
  </si>
  <si>
    <t>2:Q1-R17 = 1676.8482m(R17K)</t>
  </si>
  <si>
    <t>G24(G24R)[GGG] (1 base change)</t>
  </si>
  <si>
    <t>VTISCTG</t>
  </si>
  <si>
    <t>N28(N28K)[AAC] (1 base change)</t>
  </si>
  <si>
    <t>2:V18-N28 = 1112.4656m(N28K)</t>
  </si>
  <si>
    <t>VTISCTGSSSN</t>
  </si>
  <si>
    <t>G30(G30R)[GGG] (1 base change)</t>
  </si>
  <si>
    <t>2:V18-G30 = 1282.5711m(G30R)</t>
  </si>
  <si>
    <t>VTISCTGSSSNIG</t>
  </si>
  <si>
    <t>2:G32-K47 = 1858.9002m[nonspecific]</t>
  </si>
  <si>
    <t>GYDVHWYQQLPGTAPK</t>
  </si>
  <si>
    <t>LLIYGNSNRPSGVPDR</t>
  </si>
  <si>
    <t>N53(N53K)[AAC] (1 base change)</t>
  </si>
  <si>
    <t>2:L48-N53 = 691.39048m(N53K)</t>
  </si>
  <si>
    <t>LLIYGN</t>
  </si>
  <si>
    <t>N53+Deamidation</t>
  </si>
  <si>
    <t>~S54+GalNAc-3SG</t>
  </si>
  <si>
    <t>E83(E83K)[GAG] (1 base change)</t>
  </si>
  <si>
    <t>2:S69-E83 = 1404.7096m(E83K)</t>
  </si>
  <si>
    <t>SGTSASLAITGLQAE</t>
  </si>
  <si>
    <t>L100+N-term clip</t>
  </si>
  <si>
    <t>LYVFGTGTK</t>
  </si>
  <si>
    <t>K108+Glycation</t>
  </si>
  <si>
    <t>2:S69-K116 = 5035.3808m(K108+Glycation)</t>
  </si>
  <si>
    <t>SGTSASLAITGLQAEDEADYYCQSYDSSLSGLYVFGTGTKVTVLGQPK</t>
  </si>
  <si>
    <t>VTVLGQPK</t>
  </si>
  <si>
    <t>V111(V111A)[GTC] (1 base change)</t>
  </si>
  <si>
    <t>V111(V111I)[GTC] (1 base change)</t>
  </si>
  <si>
    <t>Q114+Deamidation</t>
  </si>
  <si>
    <t>ATLVCLISDFYPGAVTVAWK</t>
  </si>
  <si>
    <t>K155+Glycation</t>
  </si>
  <si>
    <t>ADSSPVKAGVETTTPSK</t>
  </si>
  <si>
    <t>K162+Glycation</t>
  </si>
  <si>
    <t>2:A156-K172 = 1673.8472m(K162+Glycation)</t>
  </si>
  <si>
    <t>G164(G164E)[GGA] (1 base change)</t>
  </si>
  <si>
    <t>AGVETTTPSK</t>
  </si>
  <si>
    <t>V165(V165M)[GTG] (1 base change)</t>
  </si>
  <si>
    <t>YAASSYLSLTPEQWK</t>
  </si>
  <si>
    <t>S185(S185N)[AGC] (1 base change)</t>
  </si>
  <si>
    <t>2:Y178-K192 = 1742.8516m(S185N)</t>
  </si>
  <si>
    <t>S185(S185R)[AGC] (1 base change)</t>
  </si>
  <si>
    <t>YAASSYLS</t>
  </si>
  <si>
    <t>W191+Oxidation</t>
  </si>
  <si>
    <t>2:Y178-K192 = 1742.8516m(W191+Oxidation)</t>
  </si>
  <si>
    <t>K192+Glycation</t>
  </si>
  <si>
    <t>2:Y178-R195 = 2123.0436m(K192+Glycation)</t>
  </si>
  <si>
    <t>YAASSYLSLTPEQWKSHR</t>
  </si>
  <si>
    <t>S196(S196N)[AGC] (1 base change)</t>
  </si>
  <si>
    <t>2:S196-K210 = 1711.7359m(S196N)</t>
  </si>
  <si>
    <t>SYSCQVTHEGSTVEK</t>
  </si>
  <si>
    <t>S198(S198N)[AGC] (1 base change)</t>
  </si>
  <si>
    <t>2:S196-K210 = 1711.7359m(S198N)</t>
  </si>
  <si>
    <t>V201(V201I)[GTC] (1 base change)</t>
  </si>
  <si>
    <t>2:S196-K210 = 1711.7359m(V201I)</t>
  </si>
  <si>
    <t>H203(H203Q)[CAT] (1 base change)</t>
  </si>
  <si>
    <t>2:S196-K210 = 1711.7359m(H203Q)</t>
  </si>
  <si>
    <t>K210+Glycation</t>
  </si>
  <si>
    <t>2:S196-S218 = 2558.0789m(K210+Glycation)</t>
  </si>
  <si>
    <t>SYSCQVTHEGSTVEKTVAPTECS</t>
  </si>
  <si>
    <t>RSD</t>
  </si>
  <si>
    <t>Average</t>
  </si>
  <si>
    <t>a values</t>
  </si>
  <si>
    <t>Maximum Peptide Mass = 6800</t>
  </si>
  <si>
    <t>Mass Accuracy = 6 ppm</t>
  </si>
  <si>
    <t>~W37+Double Oxidation</t>
  </si>
  <si>
    <t>1:Q1-R39 = 4113.0266m(~W37+Double Oxidation)</t>
  </si>
  <si>
    <t>W48+Double Oxidation</t>
  </si>
  <si>
    <t>1:G45-K65 = 2302.1230m(W48+Double Oxidation)</t>
  </si>
  <si>
    <t>GLEWIGEISHSGTTNYNPSLK</t>
  </si>
  <si>
    <t>W48+Oxidation</t>
  </si>
  <si>
    <t>1:G45-K65 = 2302.1230m(W48+Oxidation)</t>
  </si>
  <si>
    <t>T107+N-term clip</t>
  </si>
  <si>
    <t>1:T107-K117 = 1092.6027m[nonspecific]</t>
  </si>
  <si>
    <t>TLVTVSSASTK</t>
  </si>
  <si>
    <t>1:N99-K117 = 2059.9851m(K117+Hydroxylation)</t>
  </si>
  <si>
    <t>NFDYWGQGTLVTVSSASTK</t>
  </si>
  <si>
    <t>F122(F122Y)[TTC] (1 base change)</t>
  </si>
  <si>
    <t>1:G118-R129 = 1287.6282m(F122Y)</t>
  </si>
  <si>
    <t>C127+C-term clip</t>
  </si>
  <si>
    <t>1:G118-C127 = 1044.4950m[nonspecific]</t>
  </si>
  <si>
    <t>GPSVFPLAPC</t>
  </si>
  <si>
    <t>1:T135-K143 = 932.5001m[nonspecific]</t>
  </si>
  <si>
    <t>W154+Oxidation</t>
  </si>
  <si>
    <t>1:D144-K206 = 6763.2341m(W154+Oxidation)</t>
  </si>
  <si>
    <t>DYFPEPVTVSWNSGALTSGVHTFPAVLQSSGLYSLSSVVTVPSSNFGTQTYTCNVDHKPSNTK</t>
  </si>
  <si>
    <t>T160+C-term clip</t>
  </si>
  <si>
    <t>1:D144-T160 = 1881.8785m[nonspecific]</t>
  </si>
  <si>
    <t>DYFPEPVTVSWNSGALT</t>
  </si>
  <si>
    <t>S161+N-term clip</t>
  </si>
  <si>
    <t>1:S161-K206 = 4899.3661m[nonspecific]</t>
  </si>
  <si>
    <t>SGVHTFPAVLQSSGLYSLSSVVTVPSSNFGTQTYTCNVDHKPSNTK</t>
  </si>
  <si>
    <t>1:T191-K206 = 1893.8527m[nonspecific]</t>
  </si>
  <si>
    <t>TQTYTCNVDHKPSNTK</t>
  </si>
  <si>
    <t>K238+Glycation</t>
  </si>
  <si>
    <t>1:C215-K240 = 2911.3305m(K238+Glycation)</t>
  </si>
  <si>
    <t>CCVECPPCPAPPVAGPSVFLFPPKPK</t>
  </si>
  <si>
    <t>1:P239-R247 = 1059.5747m(K240+Glycation)</t>
  </si>
  <si>
    <t>PKDTLMISR</t>
  </si>
  <si>
    <t>1:D241-R247 = 834.4269m(M244I)</t>
  </si>
  <si>
    <t>1:D241-R247 = 834.4269m(M244+Double Oxidation)</t>
  </si>
  <si>
    <t>1:D241-R247 = 834.4269m(M244+Oxidation)</t>
  </si>
  <si>
    <t>N268(N268K)[AAC] (1 base change)</t>
  </si>
  <si>
    <t>1:T248-N268 = 2400.0791m(N268K)</t>
  </si>
  <si>
    <t>TPEVTCVVVDVSHEDPEVQFN</t>
  </si>
  <si>
    <t>TPEVTCVVVDVSHEDPEVQFNWYVDGVEVHNAK</t>
  </si>
  <si>
    <t>TPEVTCVVVDVSHEDPEVQFNWYVDGVEVHNAKTKPR</t>
  </si>
  <si>
    <t>W305+Double Oxidation</t>
  </si>
  <si>
    <t>1:V294-K309 = 1792.9836m(W305+Double Oxidation)</t>
  </si>
  <si>
    <t>W305+Oxidation</t>
  </si>
  <si>
    <t>1:V294-K309 = 1792.9836m(W305+Oxidation)</t>
  </si>
  <si>
    <t>+Oxidation to kynurenine</t>
  </si>
  <si>
    <t>1:G319-K326 = 823.4804m(P321+Hydroxylation)</t>
  </si>
  <si>
    <t>~N353+NH3 loss</t>
  </si>
  <si>
    <t>1:N353-K362 = 1161.6064m(~N353+NH3 loss)</t>
  </si>
  <si>
    <t>~N382+NH3 loss</t>
  </si>
  <si>
    <t>1:G363-K384 = 2543.1241m(~N382+NH3 loss)</t>
  </si>
  <si>
    <t>1:T385-K401 = 1904.8866m(D393+H2O loss)</t>
  </si>
  <si>
    <t>G438+Lys</t>
  </si>
  <si>
    <t>G438-58.0054</t>
  </si>
  <si>
    <t>1:S432-G438 = 659.34901m(G438-58.0054)</t>
  </si>
  <si>
    <t>2:V18-G24 = 737.3266m(G24R)</t>
  </si>
  <si>
    <t>W37+Double Oxidation</t>
  </si>
  <si>
    <t>2:V18-K47 = 3194.4979m(W37+Double Oxidation)</t>
  </si>
  <si>
    <t>VTISCTGSSSNIGAGYDVHWYQQLPGTAPK</t>
  </si>
  <si>
    <t>W37+Oxidation</t>
  </si>
  <si>
    <t>2:V18-K47 = 3194.4979m(W37+Oxidation)</t>
  </si>
  <si>
    <t>2:L48-R63 = 1756.9220m(N53+Deamidation)</t>
  </si>
  <si>
    <t>2:L48-R63 = 1756.9220m(~S54+GalNAc-3SG)</t>
  </si>
  <si>
    <t>S98+N-term clip</t>
  </si>
  <si>
    <t>2:S98-K108 = 1128.5815m[nonspecific]</t>
  </si>
  <si>
    <t>SGLYVFGTGTK</t>
  </si>
  <si>
    <t>2:L100-K108 = 984.5280m[nonspecific]</t>
  </si>
  <si>
    <t>2:V109-K116 = 840.5069m(V111A)</t>
  </si>
  <si>
    <t>2:V109-K116 = 840.5069m(V111I)</t>
  </si>
  <si>
    <t>2:V109-K116 = 840.5069m(Q114+Deamidation)</t>
  </si>
  <si>
    <t>W154+Double Oxidation</t>
  </si>
  <si>
    <t>2:A136-K155 = 2211.1286m(W154+Double Oxidation)</t>
  </si>
  <si>
    <t>2:A136-K155 = 2211.1286m(W154+Oxidation)</t>
  </si>
  <si>
    <t>W154+Oxidation to kynurenine</t>
  </si>
  <si>
    <t>2:A136-K155 = 2211.1286m(W154+Oxidation to kynurenine)</t>
  </si>
  <si>
    <t>2:A136-K162 = 2895.4728m(K155+Glycation)</t>
  </si>
  <si>
    <t>ATLVCLISDFYPGAVTVAWKADSSPVK</t>
  </si>
  <si>
    <t>2:A163-K172 = 989.5029m(G164E)</t>
  </si>
  <si>
    <t>2:A163-K172 = 989.5029m(V165M)</t>
  </si>
  <si>
    <t>K177+Glycation</t>
  </si>
  <si>
    <t>2:Q173-K192 = 2314.1230m(K177+Glycation)</t>
  </si>
  <si>
    <t>QSNNKYAASSYLSLTPEQWK</t>
  </si>
  <si>
    <t>2:Y178-S185 = 860.3916m(S185R)</t>
  </si>
  <si>
    <t>W191+Double Oxidation</t>
  </si>
  <si>
    <t>2:Y178-K192 = 1742.8516m(W191+Double Oxidation)</t>
  </si>
  <si>
    <t>Reference variant abundance</t>
  </si>
  <si>
    <t>Avg</t>
  </si>
  <si>
    <t>Attribute type</t>
  </si>
  <si>
    <t>streesed-uncalibrated</t>
  </si>
  <si>
    <t>10% stressed uncalibrated</t>
  </si>
  <si>
    <t>stressed calibrated</t>
  </si>
  <si>
    <t>10% stressed calibrated</t>
  </si>
  <si>
    <t>20% stressed uncalibrated</t>
  </si>
  <si>
    <t>20% stressed calibrated</t>
  </si>
  <si>
    <t>Avg Abundance</t>
  </si>
  <si>
    <t>pooled STDEV</t>
  </si>
  <si>
    <t>Avg/pld STDEV</t>
  </si>
  <si>
    <t>Ref abundance/STDEV</t>
  </si>
  <si>
    <t>Abundance/STDEV</t>
  </si>
  <si>
    <t>RSD (uncalibrated)</t>
  </si>
  <si>
    <t>RSD (calibrated)</t>
  </si>
  <si>
    <t>Antistreptavidin IgG2 Modification Summary</t>
  </si>
  <si>
    <t>MS Noise Level = 3600</t>
  </si>
  <si>
    <t>S/N Threshold = 331</t>
  </si>
  <si>
    <t>Typical Chromatographic Peak Width = 0.14</t>
  </si>
  <si>
    <t>Maximum Chromatographic Peak Width = 1.61</t>
  </si>
  <si>
    <t>Max Time Shift before Alignment = 3.18 min</t>
  </si>
  <si>
    <t>Amino Acid Substitutions = Common misincorporations</t>
  </si>
  <si>
    <t>Q1+17.0265</t>
  </si>
  <si>
    <t>N-Terminal Extension</t>
  </si>
  <si>
    <t>1:Q1-R39 = 4113.0266m(Q1+17.0265)</t>
  </si>
  <si>
    <t>~W34+Double Oxidation</t>
  </si>
  <si>
    <t>1:Q1-R39 = 4113.0266m(~W34+Double Oxidation)</t>
  </si>
  <si>
    <t>~W34+Oxidation to kynurenine</t>
  </si>
  <si>
    <t>1:Q1-R39 = 4113.0266m(~W34+Oxidation to kynurenine)</t>
  </si>
  <si>
    <t>S55+C-term clip</t>
  </si>
  <si>
    <t>1:G45-S55 = 1226.5932m[nonspecific]</t>
  </si>
  <si>
    <t>GLEWIGEISHS</t>
  </si>
  <si>
    <t>R67(R67Q)[CGA] (1 base change)</t>
  </si>
  <si>
    <t>1:S66-K74 = 961.5193m(R67Q)</t>
  </si>
  <si>
    <t>SRVTISGDK</t>
  </si>
  <si>
    <t>V68(V68I)[GTC] (1 base change)</t>
  </si>
  <si>
    <t>1:V68-K74 = 718.38612m(V68I)</t>
  </si>
  <si>
    <t>VTISGDK</t>
  </si>
  <si>
    <t>~T107+GalNAc-3SG</t>
  </si>
  <si>
    <t>1:N99-K117 = 2059.9851m(~T107+GalNAc-3SG)</t>
  </si>
  <si>
    <t>~S120+GalNAc-3SG</t>
  </si>
  <si>
    <t>1:G118-R129 = 1287.6282m(~S120+GalNAc-3SG)</t>
  </si>
  <si>
    <t>A136(A136T)[GCG] (1 base change)</t>
  </si>
  <si>
    <t>1:S130-K143 = 1423.6865m(A136T)</t>
  </si>
  <si>
    <t>~W154+Double Oxidation</t>
  </si>
  <si>
    <t>1:D144-K206 = 6763.2341m(~W154+Double Oxidation)</t>
  </si>
  <si>
    <t>A158+N-term clip</t>
  </si>
  <si>
    <t>1:A158-K206 = 5184.5350m[nonspecific]</t>
  </si>
  <si>
    <t>ALTSGVHTFPAVLQSSGLYSLSSVVTVPSSNFGTQTYTCNVDHKPSNTK</t>
  </si>
  <si>
    <t>D199+H2O loss</t>
  </si>
  <si>
    <t>1:D144-K206 = 6763.2341m(D199+H2O loss)</t>
  </si>
  <si>
    <t>D241+H2O loss</t>
  </si>
  <si>
    <t>Artifact-Detection</t>
  </si>
  <si>
    <t>1:D241-R247 = 834.42694m(D241+H2O loss)</t>
  </si>
  <si>
    <t>W269+Double Oxidation</t>
  </si>
  <si>
    <t>1:T248-K280 = 3797.7519m(W269+Double Oxidation)</t>
  </si>
  <si>
    <t>~K280+Glycation</t>
  </si>
  <si>
    <t>1:T248-R284 = 4280.0484m(~K280+Glycation)</t>
  </si>
  <si>
    <t>N289+A1G0M4</t>
  </si>
  <si>
    <t>1:E285-R293 = 1156.5149m(N289+A1G0M4)</t>
  </si>
  <si>
    <t>N289+A1G0M5</t>
  </si>
  <si>
    <t>1:E285-R293 = 1156.5149m(N289+A1G0M5)</t>
  </si>
  <si>
    <t>N289+A1G0M5F</t>
  </si>
  <si>
    <t>1:E285-R293 = 1156.5149m(N289+A1G0M5F)</t>
  </si>
  <si>
    <t>N289+A2S2F</t>
  </si>
  <si>
    <t>1:E285-R293 = 1156.5149m(N289+A2S2F)</t>
  </si>
  <si>
    <t>V297(V297I)[GTC] (1 base change)</t>
  </si>
  <si>
    <t>1:V294-K309 = 1792.9836m(V297I)</t>
  </si>
  <si>
    <t>V300(V300I)[GTT] (1 base change)</t>
  </si>
  <si>
    <t>1:V294-K309 = 1792.9836m(V300I)</t>
  </si>
  <si>
    <t>H302+Double Oxidation</t>
  </si>
  <si>
    <t>1:V294-K309 = 1792.9836m(H302+Double Oxidation)</t>
  </si>
  <si>
    <t>D304+H2O loss</t>
  </si>
  <si>
    <t>1:V294-K309 = 1792.9836m(D304+H2O loss)</t>
  </si>
  <si>
    <t>K318+Glycation</t>
  </si>
  <si>
    <t>1:C313-K326 = 1540.8283m(K318+Glycation)</t>
  </si>
  <si>
    <t>CKVSNKGLPAPIEK</t>
  </si>
  <si>
    <t>N353(N353K)[AAC] (1 base change)</t>
  </si>
  <si>
    <t>1:N353-K362 = 1161.6064m(N353K)</t>
  </si>
  <si>
    <t>K362+Glycation</t>
  </si>
  <si>
    <t>1:N353-K384 = 3686.7199m(K362+Glycation)</t>
  </si>
  <si>
    <t>NQVSLTCLVKGFYPSDIAVEWESNGQPENNYK</t>
  </si>
  <si>
    <t>D368(D368N)[GAC] (1 base change)</t>
  </si>
  <si>
    <t>1:G363-K384 = 2543.1241m(D368N)</t>
  </si>
  <si>
    <t>N426+Deamidation</t>
  </si>
  <si>
    <t>1:W409-K431 = 2801.2439m(N426+Deamidation)</t>
  </si>
  <si>
    <t>N426+NH3 loss</t>
  </si>
  <si>
    <t>1:W409-K431 = 2801.2439m(N426+NH3 loss)</t>
  </si>
  <si>
    <t>S436(S436N)[TCT] (2 base change)</t>
  </si>
  <si>
    <t>Sequence Variant (2 base change)</t>
  </si>
  <si>
    <t>1:S432-G438 = 659.34901m(S436N)</t>
  </si>
  <si>
    <t>Unknown Modification</t>
  </si>
  <si>
    <t>+Lys</t>
  </si>
  <si>
    <t>1:S432-G438 = 659.34901m(G438+Lys)</t>
  </si>
  <si>
    <t>2:Q1-R17 = 1676.8482m(Q1+17.0265)</t>
  </si>
  <si>
    <t>~T5+GalNAc</t>
  </si>
  <si>
    <t>2:Q1-R17 = 1676.8482m(~T5+GalNAc)</t>
  </si>
  <si>
    <t>H36(H36Q)[CAC] (1 base change)</t>
  </si>
  <si>
    <t>2:V18-K47 = 3194.4979m(H36Q)</t>
  </si>
  <si>
    <t>L48(L48F)[CTC] (1 base change)</t>
  </si>
  <si>
    <t>2:L48-R63 = 1756.9220m(L48F)</t>
  </si>
  <si>
    <t>G52(G52D)[GGT] (1 base change)</t>
  </si>
  <si>
    <t>2:L48-R63 = 1756.9220m(G52D)</t>
  </si>
  <si>
    <t>G59(G59E)[GGG] (1 base change)</t>
  </si>
  <si>
    <t>2:L48-R63 = 1756.9220m(G59E)</t>
  </si>
  <si>
    <t>V109(V109I)[GTC] (1 base change)</t>
  </si>
  <si>
    <t>2:V109-K116 = 840.5069m(V109I)</t>
  </si>
  <si>
    <t>D144+H2O loss</t>
  </si>
  <si>
    <t>2:A136-K155 = 2211.1286m(D144+H2O loss)</t>
  </si>
  <si>
    <t>D144(D144G)[GAC] (1 base change)</t>
  </si>
  <si>
    <t>2:A136-K155 = 2211.1286m(D144G)</t>
  </si>
  <si>
    <t>V201(V201M)[GTC] (2 base change)</t>
  </si>
  <si>
    <t>2:S196-K210 = 1711.7359m(V201M)</t>
  </si>
  <si>
    <t>G205(G205D)[GGG] (2 base change)</t>
  </si>
  <si>
    <t>2:S196-K210 = 1711.7359m(G205D)</t>
  </si>
  <si>
    <t>S206(S206N)[AGC] (1 base change)</t>
  </si>
  <si>
    <t>2:S196-K210 = 1711.7359m(S206N)</t>
  </si>
  <si>
    <t>a-calibrated abundance</t>
  </si>
  <si>
    <t>pooled STDEV of controls</t>
  </si>
  <si>
    <t>Reference variant a-value</t>
  </si>
  <si>
    <t>reference variant</t>
  </si>
  <si>
    <t>Antistreptavidin IgG2 Reference Runs</t>
  </si>
  <si>
    <t>Antistreptavidin IgG2 Control Runs</t>
  </si>
  <si>
    <t>Antistreptavidin IgG2 Sample 1</t>
  </si>
  <si>
    <t>Antistreptavidin IgG2 Sample 2</t>
  </si>
  <si>
    <t>Antistreptavidin IgG2 Sample 3</t>
  </si>
  <si>
    <t>Antistreptavidin IgG2 Response Factor Correlation Factors</t>
  </si>
  <si>
    <t>Antistreptavidin IgG2 Sample-1 a-calibration</t>
  </si>
  <si>
    <t>Antistreptavidin IgG2 Sample-2 a-calibration</t>
  </si>
  <si>
    <t>Antistreptavidin IgG2 Sample-3 a-calibration</t>
  </si>
  <si>
    <t>Antistreptavidin IgG2 RSD Comparison</t>
  </si>
  <si>
    <t>(a-Calibration)</t>
  </si>
  <si>
    <t>Abundance as Peak Area</t>
  </si>
  <si>
    <t>a-value</t>
  </si>
  <si>
    <t>a-corrected peak area</t>
  </si>
  <si>
    <t>N-Terminal Gln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</si>
</sst>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%"/>
    <numFmt numFmtId="166" formatCode="0.000%"/>
    <numFmt numFmtId="167" formatCode="0.000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8" fillId="0" borderId="0" xfId="0" applyFont="1"/>
    <xf numFmtId="0" fontId="16" fillId="0" borderId="0" xfId="0" applyFont="1"/>
    <xf numFmtId="0" fontId="0" fillId="0" borderId="10" xfId="0" applyBorder="1" applyAlignment="1">
      <alignment horizontal="center" wrapText="1"/>
    </xf>
    <xf numFmtId="10" fontId="0" fillId="0" borderId="10" xfId="0" applyNumberFormat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19" fillId="33" borderId="10" xfId="43" applyFill="1" applyBorder="1" applyAlignment="1" applyProtection="1">
      <alignment horizontal="center" wrapText="1"/>
    </xf>
    <xf numFmtId="166" fontId="0" fillId="0" borderId="10" xfId="0" applyNumberFormat="1" applyBorder="1" applyAlignment="1">
      <alignment horizontal="center" wrapText="1"/>
    </xf>
    <xf numFmtId="0" fontId="0" fillId="33" borderId="16" xfId="0" applyFill="1" applyBorder="1" applyAlignment="1">
      <alignment horizontal="center" wrapText="1"/>
    </xf>
    <xf numFmtId="166" fontId="0" fillId="0" borderId="0" xfId="0" applyNumberFormat="1"/>
    <xf numFmtId="165" fontId="0" fillId="0" borderId="0" xfId="1" applyNumberFormat="1" applyFont="1"/>
    <xf numFmtId="164" fontId="0" fillId="0" borderId="10" xfId="0" applyNumberFormat="1" applyBorder="1" applyAlignment="1">
      <alignment horizontal="center" wrapText="1"/>
    </xf>
    <xf numFmtId="11" fontId="0" fillId="0" borderId="0" xfId="0" applyNumberFormat="1"/>
    <xf numFmtId="10" fontId="0" fillId="0" borderId="0" xfId="0" applyNumberFormat="1"/>
    <xf numFmtId="1" fontId="0" fillId="0" borderId="0" xfId="0" applyNumberFormat="1" applyFill="1" applyBorder="1" applyAlignment="1">
      <alignment horizontal="center" wrapText="1"/>
    </xf>
    <xf numFmtId="1" fontId="0" fillId="0" borderId="0" xfId="0" applyNumberFormat="1"/>
    <xf numFmtId="0" fontId="0" fillId="0" borderId="0" xfId="0" applyBorder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 applyBorder="1" applyAlignment="1">
      <alignment horizontal="center" wrapText="1"/>
    </xf>
    <xf numFmtId="167" fontId="0" fillId="0" borderId="0" xfId="0" applyNumberFormat="1" applyFill="1" applyBorder="1" applyAlignment="1">
      <alignment horizontal="center" wrapText="1"/>
    </xf>
    <xf numFmtId="167" fontId="0" fillId="0" borderId="0" xfId="1" applyNumberFormat="1" applyFont="1"/>
    <xf numFmtId="0" fontId="0" fillId="33" borderId="0" xfId="0" applyFill="1" applyBorder="1" applyAlignment="1">
      <alignment horizontal="center" wrapText="1"/>
    </xf>
    <xf numFmtId="166" fontId="0" fillId="0" borderId="0" xfId="1" applyNumberFormat="1" applyFont="1"/>
    <xf numFmtId="0" fontId="0" fillId="34" borderId="0" xfId="0" applyFill="1"/>
    <xf numFmtId="2" fontId="0" fillId="0" borderId="0" xfId="1" applyNumberFormat="1" applyFont="1"/>
    <xf numFmtId="2" fontId="0" fillId="0" borderId="0" xfId="0" applyNumberFormat="1"/>
    <xf numFmtId="9" fontId="0" fillId="0" borderId="0" xfId="1" applyFont="1"/>
    <xf numFmtId="9" fontId="0" fillId="0" borderId="0" xfId="0" applyNumberFormat="1"/>
    <xf numFmtId="0" fontId="0" fillId="0" borderId="11" xfId="0" applyBorder="1" applyAlignment="1">
      <alignment horizontal="center" wrapText="1"/>
    </xf>
    <xf numFmtId="0" fontId="20" fillId="33" borderId="10" xfId="43" applyFont="1" applyFill="1" applyBorder="1" applyAlignment="1" applyProtection="1">
      <alignment horizontal="center" wrapText="1"/>
    </xf>
    <xf numFmtId="11" fontId="0" fillId="0" borderId="10" xfId="0" applyNumberFormat="1" applyBorder="1" applyAlignment="1">
      <alignment horizontal="center" wrapText="1"/>
    </xf>
    <xf numFmtId="167" fontId="0" fillId="0" borderId="0" xfId="0" applyNumberFormat="1"/>
    <xf numFmtId="165" fontId="0" fillId="0" borderId="0" xfId="0" applyNumberFormat="1"/>
    <xf numFmtId="0" fontId="0" fillId="33" borderId="11" xfId="0" applyFill="1" applyBorder="1" applyAlignment="1">
      <alignment horizontal="center" wrapText="1"/>
    </xf>
    <xf numFmtId="0" fontId="0" fillId="0" borderId="20" xfId="0" applyBorder="1"/>
    <xf numFmtId="167" fontId="0" fillId="0" borderId="20" xfId="1" applyNumberFormat="1" applyFont="1" applyBorder="1"/>
    <xf numFmtId="0" fontId="21" fillId="34" borderId="0" xfId="0" applyFont="1" applyFill="1"/>
    <xf numFmtId="0" fontId="0" fillId="0" borderId="10" xfId="0" applyFill="1" applyBorder="1" applyAlignment="1">
      <alignment horizontal="center" wrapText="1"/>
    </xf>
    <xf numFmtId="0" fontId="19" fillId="0" borderId="10" xfId="43" applyFill="1" applyBorder="1" applyAlignment="1" applyProtection="1">
      <alignment horizontal="center" wrapText="1"/>
    </xf>
    <xf numFmtId="0" fontId="0" fillId="0" borderId="0" xfId="0" applyFill="1"/>
    <xf numFmtId="10" fontId="0" fillId="0" borderId="0" xfId="0" applyNumberFormat="1" applyFill="1"/>
    <xf numFmtId="165" fontId="0" fillId="0" borderId="0" xfId="1" applyNumberFormat="1" applyFont="1" applyFill="1"/>
    <xf numFmtId="11" fontId="0" fillId="0" borderId="0" xfId="0" applyNumberFormat="1" applyFill="1"/>
    <xf numFmtId="164" fontId="0" fillId="0" borderId="10" xfId="0" applyNumberFormat="1" applyFill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9" xfId="0" applyFill="1" applyBorder="1" applyAlignment="1">
      <alignment horizontal="center" wrapText="1"/>
    </xf>
    <xf numFmtId="0" fontId="0" fillId="34" borderId="16" xfId="0" applyFill="1" applyBorder="1" applyAlignment="1">
      <alignment horizontal="center" wrapText="1"/>
    </xf>
    <xf numFmtId="0" fontId="0" fillId="34" borderId="19" xfId="0" applyFill="1" applyBorder="1" applyAlignment="1">
      <alignment horizontal="center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4103237095424"/>
          <c:y val="5.5104257801108357E-2"/>
          <c:w val="0.78028937007874011"/>
          <c:h val="0.76270414114902363"/>
        </c:manualLayout>
      </c:layout>
      <c:scatterChart>
        <c:scatterStyle val="lineMarker"/>
        <c:varyColors val="0"/>
        <c:ser>
          <c:idx val="6"/>
          <c:order val="0"/>
          <c:tx>
            <c:v>type-3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Plot!$H$533:$H$534</c:f>
              <c:numCache>
                <c:formatCode>0%</c:formatCode>
                <c:ptCount val="2"/>
                <c:pt idx="0">
                  <c:v>1E-3</c:v>
                </c:pt>
                <c:pt idx="1">
                  <c:v>1.5</c:v>
                </c:pt>
              </c:numCache>
            </c:numRef>
          </c:xVal>
          <c:yVal>
            <c:numRef>
              <c:f>Plot!$I$533:$I$534</c:f>
              <c:numCache>
                <c:formatCode>0%</c:formatCode>
                <c:ptCount val="2"/>
                <c:pt idx="0">
                  <c:v>1E-3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6B-4FCD-A1FA-AA5BABA9C633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circle"/>
            <c:size val="4"/>
            <c:spPr>
              <a:ln w="15875"/>
            </c:spPr>
          </c:marker>
          <c:xVal>
            <c:numRef>
              <c:f>Plot!$H$2:$H$193</c:f>
              <c:numCache>
                <c:formatCode>0%</c:formatCode>
                <c:ptCount val="192"/>
                <c:pt idx="0">
                  <c:v>0.99214722707544578</c:v>
                </c:pt>
                <c:pt idx="1">
                  <c:v>1.0132001702976687</c:v>
                </c:pt>
                <c:pt idx="2">
                  <c:v>1.0164532358187455</c:v>
                </c:pt>
                <c:pt idx="3">
                  <c:v>1.730584875278562</c:v>
                </c:pt>
                <c:pt idx="4">
                  <c:v>1.9451932382658788</c:v>
                </c:pt>
                <c:pt idx="5">
                  <c:v>0.95786191835269552</c:v>
                </c:pt>
                <c:pt idx="6">
                  <c:v>1.6511277055997442</c:v>
                </c:pt>
                <c:pt idx="7">
                  <c:v>1.8636952514435301</c:v>
                </c:pt>
                <c:pt idx="8">
                  <c:v>0.83304911387281777</c:v>
                </c:pt>
                <c:pt idx="9">
                  <c:v>0.76136760206615095</c:v>
                </c:pt>
                <c:pt idx="10">
                  <c:v>0.65810826443949555</c:v>
                </c:pt>
                <c:pt idx="11">
                  <c:v>0.68943207835624865</c:v>
                </c:pt>
                <c:pt idx="12">
                  <c:v>0.36643375392453542</c:v>
                </c:pt>
                <c:pt idx="13">
                  <c:v>0.3952673608555714</c:v>
                </c:pt>
                <c:pt idx="14">
                  <c:v>0.4594874690700777</c:v>
                </c:pt>
                <c:pt idx="15">
                  <c:v>0.60531191244978422</c:v>
                </c:pt>
                <c:pt idx="16">
                  <c:v>0.65990576754561647</c:v>
                </c:pt>
                <c:pt idx="17">
                  <c:v>0.5344798440171048</c:v>
                </c:pt>
                <c:pt idx="18">
                  <c:v>0.76368399424892042</c:v>
                </c:pt>
                <c:pt idx="19">
                  <c:v>0.72064429164559052</c:v>
                </c:pt>
                <c:pt idx="20">
                  <c:v>0.7573284046602442</c:v>
                </c:pt>
                <c:pt idx="21">
                  <c:v>0.23433013286251447</c:v>
                </c:pt>
                <c:pt idx="22">
                  <c:v>0.25687287336006309</c:v>
                </c:pt>
                <c:pt idx="23">
                  <c:v>0.21787744852554355</c:v>
                </c:pt>
                <c:pt idx="24">
                  <c:v>0.20614460475195354</c:v>
                </c:pt>
                <c:pt idx="25">
                  <c:v>0.28782020338663289</c:v>
                </c:pt>
                <c:pt idx="26">
                  <c:v>0.14451068238108303</c:v>
                </c:pt>
                <c:pt idx="27">
                  <c:v>0.49412940462761729</c:v>
                </c:pt>
                <c:pt idx="28">
                  <c:v>0.56708264836404576</c:v>
                </c:pt>
                <c:pt idx="29">
                  <c:v>0.53829114379807208</c:v>
                </c:pt>
                <c:pt idx="30">
                  <c:v>0.49139686735491428</c:v>
                </c:pt>
                <c:pt idx="31">
                  <c:v>0.49325191205590763</c:v>
                </c:pt>
                <c:pt idx="32">
                  <c:v>0.41473661470310069</c:v>
                </c:pt>
                <c:pt idx="33">
                  <c:v>0.38567943411346861</c:v>
                </c:pt>
                <c:pt idx="34">
                  <c:v>0.38459797184079131</c:v>
                </c:pt>
                <c:pt idx="35">
                  <c:v>0.32090482647769752</c:v>
                </c:pt>
                <c:pt idx="36">
                  <c:v>0.41867006672785861</c:v>
                </c:pt>
                <c:pt idx="37">
                  <c:v>0.24926931708085773</c:v>
                </c:pt>
                <c:pt idx="38">
                  <c:v>0.39946323783297399</c:v>
                </c:pt>
                <c:pt idx="39">
                  <c:v>0.23090653148305373</c:v>
                </c:pt>
                <c:pt idx="40">
                  <c:v>0.15102798302734008</c:v>
                </c:pt>
                <c:pt idx="41">
                  <c:v>0.20704828941739939</c:v>
                </c:pt>
                <c:pt idx="42">
                  <c:v>0.4926027100577457</c:v>
                </c:pt>
                <c:pt idx="43">
                  <c:v>0.41909452603400899</c:v>
                </c:pt>
                <c:pt idx="44">
                  <c:v>0.44906311186396719</c:v>
                </c:pt>
                <c:pt idx="45">
                  <c:v>0.36014332355695516</c:v>
                </c:pt>
                <c:pt idx="46">
                  <c:v>0.41155964113607679</c:v>
                </c:pt>
                <c:pt idx="47">
                  <c:v>1.6277678554099606</c:v>
                </c:pt>
                <c:pt idx="48">
                  <c:v>0.5035638487166062</c:v>
                </c:pt>
                <c:pt idx="49">
                  <c:v>0.56154605963466175</c:v>
                </c:pt>
                <c:pt idx="50">
                  <c:v>0.47398389361447568</c:v>
                </c:pt>
                <c:pt idx="51">
                  <c:v>0.82189323092464717</c:v>
                </c:pt>
                <c:pt idx="52">
                  <c:v>0.81234067126834608</c:v>
                </c:pt>
                <c:pt idx="53">
                  <c:v>0.62419484467772379</c:v>
                </c:pt>
                <c:pt idx="54">
                  <c:v>0.33829420251141107</c:v>
                </c:pt>
                <c:pt idx="55">
                  <c:v>0.31628251183775302</c:v>
                </c:pt>
                <c:pt idx="56">
                  <c:v>0.30858641885659371</c:v>
                </c:pt>
                <c:pt idx="57">
                  <c:v>0.16708930771287125</c:v>
                </c:pt>
                <c:pt idx="58">
                  <c:v>0.19958485649968832</c:v>
                </c:pt>
                <c:pt idx="59">
                  <c:v>0.16359730278794207</c:v>
                </c:pt>
                <c:pt idx="60">
                  <c:v>0.4256197991100395</c:v>
                </c:pt>
                <c:pt idx="61">
                  <c:v>0.41551358402332156</c:v>
                </c:pt>
                <c:pt idx="62">
                  <c:v>0.33966370693401443</c:v>
                </c:pt>
                <c:pt idx="63">
                  <c:v>0.93241112518352343</c:v>
                </c:pt>
                <c:pt idx="64">
                  <c:v>0.94262085957512531</c:v>
                </c:pt>
                <c:pt idx="65">
                  <c:v>0.71597689212569371</c:v>
                </c:pt>
                <c:pt idx="66">
                  <c:v>0.33272833770594573</c:v>
                </c:pt>
                <c:pt idx="67">
                  <c:v>0.40434149265711672</c:v>
                </c:pt>
                <c:pt idx="68">
                  <c:v>0.30604775220398628</c:v>
                </c:pt>
                <c:pt idx="69">
                  <c:v>0.2165329245503699</c:v>
                </c:pt>
                <c:pt idx="70">
                  <c:v>0.2029344200557667</c:v>
                </c:pt>
                <c:pt idx="71">
                  <c:v>0.24414573077582372</c:v>
                </c:pt>
                <c:pt idx="72">
                  <c:v>0.62587638137366564</c:v>
                </c:pt>
                <c:pt idx="73">
                  <c:v>0.57753114236761649</c:v>
                </c:pt>
                <c:pt idx="74">
                  <c:v>0.49995844226734409</c:v>
                </c:pt>
                <c:pt idx="75">
                  <c:v>0.21209968421930894</c:v>
                </c:pt>
                <c:pt idx="76">
                  <c:v>0.27310700734468524</c:v>
                </c:pt>
                <c:pt idx="77">
                  <c:v>0.28413944881137387</c:v>
                </c:pt>
                <c:pt idx="78">
                  <c:v>0.45092722182316053</c:v>
                </c:pt>
                <c:pt idx="79">
                  <c:v>0.47962743505500283</c:v>
                </c:pt>
                <c:pt idx="80">
                  <c:v>0.41311165337266037</c:v>
                </c:pt>
                <c:pt idx="81">
                  <c:v>0.53628010789534486</c:v>
                </c:pt>
                <c:pt idx="82">
                  <c:v>0.54981230134419612</c:v>
                </c:pt>
                <c:pt idx="83">
                  <c:v>0.49641873441825202</c:v>
                </c:pt>
                <c:pt idx="84">
                  <c:v>0.50889616664213955</c:v>
                </c:pt>
                <c:pt idx="85">
                  <c:v>0.52034502255027548</c:v>
                </c:pt>
                <c:pt idx="86">
                  <c:v>0.44980497980222028</c:v>
                </c:pt>
                <c:pt idx="87">
                  <c:v>0.18211074416246761</c:v>
                </c:pt>
                <c:pt idx="88">
                  <c:v>0.19751136428163529</c:v>
                </c:pt>
                <c:pt idx="89">
                  <c:v>0.21535126689642503</c:v>
                </c:pt>
                <c:pt idx="90">
                  <c:v>0.13418530946996718</c:v>
                </c:pt>
                <c:pt idx="91">
                  <c:v>0.1249762845120919</c:v>
                </c:pt>
                <c:pt idx="92">
                  <c:v>0.13469899948423616</c:v>
                </c:pt>
                <c:pt idx="93">
                  <c:v>0.12614363480304563</c:v>
                </c:pt>
                <c:pt idx="94">
                  <c:v>0.14218790545386625</c:v>
                </c:pt>
                <c:pt idx="95">
                  <c:v>0.13743066069885415</c:v>
                </c:pt>
                <c:pt idx="96">
                  <c:v>0.19955848966752435</c:v>
                </c:pt>
                <c:pt idx="97">
                  <c:v>0.30895728277783718</c:v>
                </c:pt>
                <c:pt idx="98">
                  <c:v>0.28177666299880366</c:v>
                </c:pt>
                <c:pt idx="99">
                  <c:v>8.4608165005147812E-2</c:v>
                </c:pt>
                <c:pt idx="100">
                  <c:v>0.12467210001193824</c:v>
                </c:pt>
                <c:pt idx="101">
                  <c:v>7.7562689171666394E-2</c:v>
                </c:pt>
                <c:pt idx="102">
                  <c:v>0.45284239215750244</c:v>
                </c:pt>
                <c:pt idx="103">
                  <c:v>0.3488999077328257</c:v>
                </c:pt>
                <c:pt idx="104">
                  <c:v>0.30849318774364687</c:v>
                </c:pt>
                <c:pt idx="105">
                  <c:v>0.32071796901362953</c:v>
                </c:pt>
                <c:pt idx="106">
                  <c:v>0.26252909562064569</c:v>
                </c:pt>
                <c:pt idx="107">
                  <c:v>0.32347787045835247</c:v>
                </c:pt>
                <c:pt idx="108">
                  <c:v>0.51882896364534248</c:v>
                </c:pt>
                <c:pt idx="109">
                  <c:v>0.54793307735817842</c:v>
                </c:pt>
                <c:pt idx="110">
                  <c:v>0.39858751544843329</c:v>
                </c:pt>
                <c:pt idx="111">
                  <c:v>0.31885153627358592</c:v>
                </c:pt>
                <c:pt idx="112">
                  <c:v>0.31738701688990445</c:v>
                </c:pt>
                <c:pt idx="113">
                  <c:v>0.24993177044912593</c:v>
                </c:pt>
                <c:pt idx="114">
                  <c:v>0.15429459253513894</c:v>
                </c:pt>
                <c:pt idx="115">
                  <c:v>0.21386301991253853</c:v>
                </c:pt>
                <c:pt idx="116">
                  <c:v>0.11790006310896195</c:v>
                </c:pt>
                <c:pt idx="117">
                  <c:v>0.11269724911712377</c:v>
                </c:pt>
                <c:pt idx="118">
                  <c:v>0.112195984759786</c:v>
                </c:pt>
                <c:pt idx="119">
                  <c:v>0.10246025075540494</c:v>
                </c:pt>
                <c:pt idx="120">
                  <c:v>0.16112258129771234</c:v>
                </c:pt>
                <c:pt idx="121">
                  <c:v>0.17091197740006014</c:v>
                </c:pt>
                <c:pt idx="122">
                  <c:v>0.16781453154445944</c:v>
                </c:pt>
                <c:pt idx="123">
                  <c:v>0.30757780657603401</c:v>
                </c:pt>
                <c:pt idx="124">
                  <c:v>0.32354041049016535</c:v>
                </c:pt>
                <c:pt idx="125">
                  <c:v>0.2968467774340387</c:v>
                </c:pt>
                <c:pt idx="126">
                  <c:v>0.28738666180895411</c:v>
                </c:pt>
                <c:pt idx="127">
                  <c:v>0.28734878006287251</c:v>
                </c:pt>
                <c:pt idx="128">
                  <c:v>0.20515081876605001</c:v>
                </c:pt>
                <c:pt idx="129">
                  <c:v>0.18530064313718533</c:v>
                </c:pt>
                <c:pt idx="130">
                  <c:v>0.18941582509002736</c:v>
                </c:pt>
                <c:pt idx="131">
                  <c:v>0.14535948547754385</c:v>
                </c:pt>
                <c:pt idx="132">
                  <c:v>0.10963038983313655</c:v>
                </c:pt>
                <c:pt idx="133">
                  <c:v>0.14594459142561045</c:v>
                </c:pt>
                <c:pt idx="134">
                  <c:v>0.13731323632932885</c:v>
                </c:pt>
                <c:pt idx="135">
                  <c:v>0.30294446929263957</c:v>
                </c:pt>
                <c:pt idx="136">
                  <c:v>0.23868017806577782</c:v>
                </c:pt>
                <c:pt idx="137">
                  <c:v>0.2828472804903307</c:v>
                </c:pt>
                <c:pt idx="138">
                  <c:v>0.39599907899177061</c:v>
                </c:pt>
                <c:pt idx="139">
                  <c:v>0.37966373402908815</c:v>
                </c:pt>
                <c:pt idx="140">
                  <c:v>0.25901525698836347</c:v>
                </c:pt>
                <c:pt idx="141">
                  <c:v>0.10368505483171325</c:v>
                </c:pt>
                <c:pt idx="142">
                  <c:v>9.4305235616846408E-2</c:v>
                </c:pt>
                <c:pt idx="143">
                  <c:v>0.11179088836462379</c:v>
                </c:pt>
                <c:pt idx="144">
                  <c:v>0.45990930598771673</c:v>
                </c:pt>
                <c:pt idx="145">
                  <c:v>0.44265824817794169</c:v>
                </c:pt>
                <c:pt idx="146">
                  <c:v>0.44809310793559687</c:v>
                </c:pt>
                <c:pt idx="147">
                  <c:v>0.19895419611171469</c:v>
                </c:pt>
                <c:pt idx="148">
                  <c:v>0.25644660251404983</c:v>
                </c:pt>
                <c:pt idx="149">
                  <c:v>0.18903432223293412</c:v>
                </c:pt>
                <c:pt idx="150">
                  <c:v>3.8412739534869969E-2</c:v>
                </c:pt>
                <c:pt idx="151">
                  <c:v>4.7292033313365393E-2</c:v>
                </c:pt>
                <c:pt idx="152">
                  <c:v>5.3010774314205152E-2</c:v>
                </c:pt>
                <c:pt idx="153">
                  <c:v>0.35429359686678807</c:v>
                </c:pt>
                <c:pt idx="154">
                  <c:v>0.28887491655386138</c:v>
                </c:pt>
                <c:pt idx="155">
                  <c:v>0.31174269002142652</c:v>
                </c:pt>
                <c:pt idx="156">
                  <c:v>0.16647745406868072</c:v>
                </c:pt>
                <c:pt idx="157">
                  <c:v>0.12295045974588301</c:v>
                </c:pt>
                <c:pt idx="158">
                  <c:v>9.5284168012562773E-2</c:v>
                </c:pt>
                <c:pt idx="159">
                  <c:v>0.25324476936007201</c:v>
                </c:pt>
                <c:pt idx="160">
                  <c:v>0.26153986569448184</c:v>
                </c:pt>
                <c:pt idx="161">
                  <c:v>0.22288892171026009</c:v>
                </c:pt>
                <c:pt idx="162">
                  <c:v>0.19016498978607746</c:v>
                </c:pt>
                <c:pt idx="163">
                  <c:v>0.19728538120356651</c:v>
                </c:pt>
                <c:pt idx="164">
                  <c:v>0.22315501747394673</c:v>
                </c:pt>
                <c:pt idx="165">
                  <c:v>0.16507298868615314</c:v>
                </c:pt>
                <c:pt idx="166">
                  <c:v>0.20173127621768325</c:v>
                </c:pt>
                <c:pt idx="167">
                  <c:v>0.18702804435096596</c:v>
                </c:pt>
                <c:pt idx="168">
                  <c:v>0.30797468890879609</c:v>
                </c:pt>
                <c:pt idx="169">
                  <c:v>0.1905141939055415</c:v>
                </c:pt>
                <c:pt idx="170">
                  <c:v>0.22965159734193499</c:v>
                </c:pt>
                <c:pt idx="171">
                  <c:v>0.22525994593986462</c:v>
                </c:pt>
                <c:pt idx="172">
                  <c:v>0.22033706743825848</c:v>
                </c:pt>
                <c:pt idx="173">
                  <c:v>0.23586624618337892</c:v>
                </c:pt>
                <c:pt idx="174">
                  <c:v>0.14544716186301307</c:v>
                </c:pt>
                <c:pt idx="175">
                  <c:v>0.16349703032728766</c:v>
                </c:pt>
                <c:pt idx="176">
                  <c:v>0.17753407839841601</c:v>
                </c:pt>
                <c:pt idx="177">
                  <c:v>0.43931383818418301</c:v>
                </c:pt>
                <c:pt idx="178">
                  <c:v>0.49505953560085297</c:v>
                </c:pt>
                <c:pt idx="179">
                  <c:v>0.32502346978098512</c:v>
                </c:pt>
                <c:pt idx="180">
                  <c:v>0.22631682504056735</c:v>
                </c:pt>
                <c:pt idx="181">
                  <c:v>0.23406131711624212</c:v>
                </c:pt>
                <c:pt idx="182">
                  <c:v>0.18761777651373304</c:v>
                </c:pt>
                <c:pt idx="183">
                  <c:v>0.1237449258301372</c:v>
                </c:pt>
                <c:pt idx="184">
                  <c:v>0.18777747461040689</c:v>
                </c:pt>
                <c:pt idx="185">
                  <c:v>0.14897598266843462</c:v>
                </c:pt>
                <c:pt idx="186">
                  <c:v>0.52001427367429054</c:v>
                </c:pt>
                <c:pt idx="187">
                  <c:v>0.49772213239352575</c:v>
                </c:pt>
                <c:pt idx="188">
                  <c:v>0.49708663341680948</c:v>
                </c:pt>
                <c:pt idx="189">
                  <c:v>0.10789185814075042</c:v>
                </c:pt>
                <c:pt idx="190">
                  <c:v>0.10084976033668973</c:v>
                </c:pt>
                <c:pt idx="191">
                  <c:v>8.7685977579958732E-2</c:v>
                </c:pt>
              </c:numCache>
            </c:numRef>
          </c:xVal>
          <c:yVal>
            <c:numRef>
              <c:f>Plot!$I$2:$I$193</c:f>
              <c:numCache>
                <c:formatCode>0.0%</c:formatCode>
                <c:ptCount val="192"/>
                <c:pt idx="0" formatCode="0%">
                  <c:v>0.29061193451966399</c:v>
                </c:pt>
                <c:pt idx="1">
                  <c:v>0.52904262798545043</c:v>
                </c:pt>
                <c:pt idx="2" formatCode="0%">
                  <c:v>0.64268090392448329</c:v>
                </c:pt>
                <c:pt idx="3" formatCode="0%">
                  <c:v>1.1421769153723091</c:v>
                </c:pt>
                <c:pt idx="4">
                  <c:v>1.2740358116073309</c:v>
                </c:pt>
                <c:pt idx="5" formatCode="0%">
                  <c:v>0.71204578224473913</c:v>
                </c:pt>
                <c:pt idx="6" formatCode="0%">
                  <c:v>1.1901935279386906</c:v>
                </c:pt>
                <c:pt idx="7">
                  <c:v>1.3301139776558712</c:v>
                </c:pt>
                <c:pt idx="8" formatCode="0%">
                  <c:v>0.72932480936906974</c:v>
                </c:pt>
                <c:pt idx="9">
                  <c:v>0.33666250669545117</c:v>
                </c:pt>
                <c:pt idx="10" formatCode="0%">
                  <c:v>0.34024015505065569</c:v>
                </c:pt>
                <c:pt idx="11">
                  <c:v>0.43101953922462788</c:v>
                </c:pt>
                <c:pt idx="12" formatCode="0%">
                  <c:v>0.42270520089267255</c:v>
                </c:pt>
                <c:pt idx="13" formatCode="0%">
                  <c:v>0.24269974305772671</c:v>
                </c:pt>
                <c:pt idx="14" formatCode="0%">
                  <c:v>0.22483142773588133</c:v>
                </c:pt>
                <c:pt idx="15" formatCode="0%">
                  <c:v>0.51348258375229339</c:v>
                </c:pt>
                <c:pt idx="16">
                  <c:v>0.66631671547509363</c:v>
                </c:pt>
                <c:pt idx="17" formatCode="0%">
                  <c:v>0.77635360351404137</c:v>
                </c:pt>
                <c:pt idx="18" formatCode="0%">
                  <c:v>0.14834062129034051</c:v>
                </c:pt>
                <c:pt idx="19" formatCode="0%">
                  <c:v>0.16728479022707615</c:v>
                </c:pt>
                <c:pt idx="20" formatCode="0%">
                  <c:v>0.23980507158734377</c:v>
                </c:pt>
                <c:pt idx="21" formatCode="0%">
                  <c:v>0.300693782174144</c:v>
                </c:pt>
                <c:pt idx="22" formatCode="0%">
                  <c:v>0.33539246399822342</c:v>
                </c:pt>
                <c:pt idx="23">
                  <c:v>0.24089914002356669</c:v>
                </c:pt>
                <c:pt idx="24">
                  <c:v>0.19923382248150795</c:v>
                </c:pt>
                <c:pt idx="25" formatCode="0%">
                  <c:v>0.18673933014296845</c:v>
                </c:pt>
                <c:pt idx="26" formatCode="0%">
                  <c:v>5.3647305428185535E-2</c:v>
                </c:pt>
                <c:pt idx="27" formatCode="0%">
                  <c:v>0.2822983066134202</c:v>
                </c:pt>
                <c:pt idx="28" formatCode="0%">
                  <c:v>0.19009453091874284</c:v>
                </c:pt>
                <c:pt idx="29" formatCode="0%">
                  <c:v>0.20619237873856336</c:v>
                </c:pt>
                <c:pt idx="30">
                  <c:v>0.14253777381482646</c:v>
                </c:pt>
                <c:pt idx="31">
                  <c:v>0.11533993291443943</c:v>
                </c:pt>
                <c:pt idx="32" formatCode="0%">
                  <c:v>0.2356768149447544</c:v>
                </c:pt>
                <c:pt idx="33" formatCode="0%">
                  <c:v>0.14577362370321428</c:v>
                </c:pt>
                <c:pt idx="34" formatCode="0%">
                  <c:v>0.25911000632421344</c:v>
                </c:pt>
                <c:pt idx="35" formatCode="0%">
                  <c:v>0.28419249523091705</c:v>
                </c:pt>
                <c:pt idx="36" formatCode="0%">
                  <c:v>0.49527880507789568</c:v>
                </c:pt>
                <c:pt idx="37" formatCode="0%">
                  <c:v>0.24470315709571014</c:v>
                </c:pt>
                <c:pt idx="38">
                  <c:v>0.32545794906110981</c:v>
                </c:pt>
                <c:pt idx="39" formatCode="0%">
                  <c:v>0.20352172266288351</c:v>
                </c:pt>
                <c:pt idx="40">
                  <c:v>0.11726823184813424</c:v>
                </c:pt>
                <c:pt idx="41" formatCode="0%">
                  <c:v>0.17492628650008274</c:v>
                </c:pt>
                <c:pt idx="42" formatCode="0%">
                  <c:v>0.22029041072947553</c:v>
                </c:pt>
                <c:pt idx="43" formatCode="0%">
                  <c:v>0.10687921630647376</c:v>
                </c:pt>
                <c:pt idx="44" formatCode="0%">
                  <c:v>0.26453794312196044</c:v>
                </c:pt>
                <c:pt idx="45" formatCode="0%">
                  <c:v>0.12170694998353883</c:v>
                </c:pt>
                <c:pt idx="46" formatCode="0%">
                  <c:v>0.22928225321939572</c:v>
                </c:pt>
                <c:pt idx="47" formatCode="0%">
                  <c:v>1.6667769750797128</c:v>
                </c:pt>
                <c:pt idx="48">
                  <c:v>0.19791501857613206</c:v>
                </c:pt>
                <c:pt idx="49" formatCode="0%">
                  <c:v>0.18062111939473113</c:v>
                </c:pt>
                <c:pt idx="50" formatCode="0%">
                  <c:v>8.7093618644959639E-2</c:v>
                </c:pt>
                <c:pt idx="51" formatCode="0%">
                  <c:v>0.22220847831826288</c:v>
                </c:pt>
                <c:pt idx="52" formatCode="0%">
                  <c:v>0.20802620221980608</c:v>
                </c:pt>
                <c:pt idx="53" formatCode="0%">
                  <c:v>0.28496549883579608</c:v>
                </c:pt>
                <c:pt idx="54" formatCode="0%">
                  <c:v>0.3070168180880295</c:v>
                </c:pt>
                <c:pt idx="55">
                  <c:v>0.51754827327613395</c:v>
                </c:pt>
                <c:pt idx="56" formatCode="0%">
                  <c:v>0.63289880957785671</c:v>
                </c:pt>
                <c:pt idx="57">
                  <c:v>7.5497246890193548E-2</c:v>
                </c:pt>
                <c:pt idx="58">
                  <c:v>6.6993571514330302E-2</c:v>
                </c:pt>
                <c:pt idx="59" formatCode="0%">
                  <c:v>0.1065692595178306</c:v>
                </c:pt>
                <c:pt idx="60" formatCode="0%">
                  <c:v>0.16096409111153315</c:v>
                </c:pt>
                <c:pt idx="61" formatCode="0%">
                  <c:v>0.12220371615165178</c:v>
                </c:pt>
                <c:pt idx="62">
                  <c:v>0.26642798961955699</c:v>
                </c:pt>
                <c:pt idx="63" formatCode="0%">
                  <c:v>0.24224482746272435</c:v>
                </c:pt>
                <c:pt idx="64" formatCode="0%">
                  <c:v>0.22807057834842173</c:v>
                </c:pt>
                <c:pt idx="65" formatCode="0%">
                  <c:v>0.33068117201002506</c:v>
                </c:pt>
                <c:pt idx="66" formatCode="0%">
                  <c:v>0.23992824755783113</c:v>
                </c:pt>
                <c:pt idx="67" formatCode="0%">
                  <c:v>0.26372632036291066</c:v>
                </c:pt>
                <c:pt idx="68">
                  <c:v>0.30931428769378672</c:v>
                </c:pt>
                <c:pt idx="69">
                  <c:v>0.11345063727442692</c:v>
                </c:pt>
                <c:pt idx="70" formatCode="0%">
                  <c:v>0.14379819154981674</c:v>
                </c:pt>
                <c:pt idx="71" formatCode="0%">
                  <c:v>0.15937537568309282</c:v>
                </c:pt>
                <c:pt idx="72">
                  <c:v>0.11910214950138694</c:v>
                </c:pt>
                <c:pt idx="73">
                  <c:v>0.13956281081437838</c:v>
                </c:pt>
                <c:pt idx="74" formatCode="0%">
                  <c:v>0.20787231179219604</c:v>
                </c:pt>
                <c:pt idx="75">
                  <c:v>9.7725732695464293E-2</c:v>
                </c:pt>
                <c:pt idx="76" formatCode="0%">
                  <c:v>0.10091005582204558</c:v>
                </c:pt>
                <c:pt idx="77" formatCode="0%">
                  <c:v>0.19430339844366443</c:v>
                </c:pt>
                <c:pt idx="78">
                  <c:v>0.53510774493792179</c:v>
                </c:pt>
                <c:pt idx="79" formatCode="0%">
                  <c:v>0.5164097766770146</c:v>
                </c:pt>
                <c:pt idx="80" formatCode="0%">
                  <c:v>0.64105534036400758</c:v>
                </c:pt>
                <c:pt idx="81" formatCode="0%">
                  <c:v>0.15455786579970454</c:v>
                </c:pt>
                <c:pt idx="82">
                  <c:v>0.11089501353363218</c:v>
                </c:pt>
                <c:pt idx="83">
                  <c:v>0.20901328093781457</c:v>
                </c:pt>
                <c:pt idx="84" formatCode="0%">
                  <c:v>0.16528537503473251</c:v>
                </c:pt>
                <c:pt idx="85" formatCode="0%">
                  <c:v>0.17617144831319378</c:v>
                </c:pt>
                <c:pt idx="86">
                  <c:v>0.25100735323677148</c:v>
                </c:pt>
                <c:pt idx="87" formatCode="0%">
                  <c:v>0.11761945865579064</c:v>
                </c:pt>
                <c:pt idx="88">
                  <c:v>8.8113446973385107E-2</c:v>
                </c:pt>
                <c:pt idx="89">
                  <c:v>8.7496216156887935E-2</c:v>
                </c:pt>
                <c:pt idx="90" formatCode="0%">
                  <c:v>0.12237182301785442</c:v>
                </c:pt>
                <c:pt idx="91" formatCode="0%">
                  <c:v>0.11535921049399586</c:v>
                </c:pt>
                <c:pt idx="92">
                  <c:v>0.1292047325137983</c:v>
                </c:pt>
                <c:pt idx="93">
                  <c:v>0.12093011268400138</c:v>
                </c:pt>
                <c:pt idx="94">
                  <c:v>0.12307650242711443</c:v>
                </c:pt>
                <c:pt idx="95" formatCode="0%">
                  <c:v>0.13047952346045874</c:v>
                </c:pt>
                <c:pt idx="96" formatCode="0%">
                  <c:v>0.21140981223133268</c:v>
                </c:pt>
                <c:pt idx="97">
                  <c:v>0.23384659851065093</c:v>
                </c:pt>
                <c:pt idx="98">
                  <c:v>0.12728572812515396</c:v>
                </c:pt>
                <c:pt idx="99" formatCode="0%">
                  <c:v>0.14859842554117142</c:v>
                </c:pt>
                <c:pt idx="100">
                  <c:v>0.13610652271196194</c:v>
                </c:pt>
                <c:pt idx="101" formatCode="0%">
                  <c:v>0.13387708891303723</c:v>
                </c:pt>
                <c:pt idx="102">
                  <c:v>0.13191218807683186</c:v>
                </c:pt>
                <c:pt idx="103" formatCode="0%">
                  <c:v>0.12840682151259977</c:v>
                </c:pt>
                <c:pt idx="104" formatCode="0%">
                  <c:v>0.2014882344043829</c:v>
                </c:pt>
                <c:pt idx="105" formatCode="0%">
                  <c:v>0.1825342585680812</c:v>
                </c:pt>
                <c:pt idx="106">
                  <c:v>0.14155971327252079</c:v>
                </c:pt>
                <c:pt idx="107" formatCode="0%">
                  <c:v>0.1766911317692528</c:v>
                </c:pt>
                <c:pt idx="108">
                  <c:v>0.10427511198543279</c:v>
                </c:pt>
                <c:pt idx="109" formatCode="0%">
                  <c:v>9.2734966636335001E-2</c:v>
                </c:pt>
                <c:pt idx="110" formatCode="0%">
                  <c:v>0.18688444246208974</c:v>
                </c:pt>
                <c:pt idx="111">
                  <c:v>0.15837078697560703</c:v>
                </c:pt>
                <c:pt idx="112">
                  <c:v>0.13194871547472806</c:v>
                </c:pt>
                <c:pt idx="113" formatCode="0%">
                  <c:v>0.22943037408461153</c:v>
                </c:pt>
                <c:pt idx="114">
                  <c:v>0.12799681997585391</c:v>
                </c:pt>
                <c:pt idx="115" formatCode="0%">
                  <c:v>9.6632550521313698E-2</c:v>
                </c:pt>
                <c:pt idx="116" formatCode="0%">
                  <c:v>0.19993359592719254</c:v>
                </c:pt>
                <c:pt idx="117">
                  <c:v>8.2977359787059696E-2</c:v>
                </c:pt>
                <c:pt idx="118">
                  <c:v>8.7813521375471007E-2</c:v>
                </c:pt>
                <c:pt idx="119">
                  <c:v>8.1065114531090304E-2</c:v>
                </c:pt>
                <c:pt idx="120" formatCode="0%">
                  <c:v>7.7747265087790035E-2</c:v>
                </c:pt>
                <c:pt idx="121">
                  <c:v>0.13078492631018857</c:v>
                </c:pt>
                <c:pt idx="122">
                  <c:v>6.1909712639632811E-2</c:v>
                </c:pt>
                <c:pt idx="123" formatCode="0%">
                  <c:v>8.9039819357733654E-2</c:v>
                </c:pt>
                <c:pt idx="124" formatCode="0%">
                  <c:v>0.13479924969129231</c:v>
                </c:pt>
                <c:pt idx="125" formatCode="0%">
                  <c:v>0.20123508386079703</c:v>
                </c:pt>
                <c:pt idx="126" formatCode="0%">
                  <c:v>8.3017620603962186E-2</c:v>
                </c:pt>
                <c:pt idx="127">
                  <c:v>0.18978788387863313</c:v>
                </c:pt>
                <c:pt idx="128" formatCode="0%">
                  <c:v>0.19992936193677346</c:v>
                </c:pt>
                <c:pt idx="129" formatCode="0%">
                  <c:v>4.5242462735182024E-2</c:v>
                </c:pt>
                <c:pt idx="130">
                  <c:v>0.10803757431912077</c:v>
                </c:pt>
                <c:pt idx="131">
                  <c:v>5.9918129588769221E-2</c:v>
                </c:pt>
                <c:pt idx="132">
                  <c:v>0.13319391977360556</c:v>
                </c:pt>
                <c:pt idx="133">
                  <c:v>0.11086756210792513</c:v>
                </c:pt>
                <c:pt idx="134" formatCode="0%">
                  <c:v>0.18093072926889056</c:v>
                </c:pt>
                <c:pt idx="135" formatCode="0%">
                  <c:v>0.1212743350421094</c:v>
                </c:pt>
                <c:pt idx="136" formatCode="0%">
                  <c:v>9.7378526015764744E-2</c:v>
                </c:pt>
                <c:pt idx="137">
                  <c:v>0.1163430884356878</c:v>
                </c:pt>
                <c:pt idx="138" formatCode="0%">
                  <c:v>0.11676200025988925</c:v>
                </c:pt>
                <c:pt idx="139" formatCode="0%">
                  <c:v>0.11069698144628287</c:v>
                </c:pt>
                <c:pt idx="140">
                  <c:v>0.1717361214508954</c:v>
                </c:pt>
                <c:pt idx="141">
                  <c:v>9.9340791346148968E-2</c:v>
                </c:pt>
                <c:pt idx="142" formatCode="0%">
                  <c:v>9.7237506166594725E-2</c:v>
                </c:pt>
                <c:pt idx="143" formatCode="0%">
                  <c:v>0.1027012799597794</c:v>
                </c:pt>
                <c:pt idx="144" formatCode="0%">
                  <c:v>3.9154665818609442E-2</c:v>
                </c:pt>
                <c:pt idx="145" formatCode="0%">
                  <c:v>5.8136154333784579E-2</c:v>
                </c:pt>
                <c:pt idx="146" formatCode="0%">
                  <c:v>0.10446159998435592</c:v>
                </c:pt>
                <c:pt idx="147">
                  <c:v>8.7856031491315156E-2</c:v>
                </c:pt>
                <c:pt idx="148" formatCode="0%">
                  <c:v>6.6222299307386712E-2</c:v>
                </c:pt>
                <c:pt idx="149" formatCode="0%">
                  <c:v>9.9956164925616792E-2</c:v>
                </c:pt>
                <c:pt idx="150" formatCode="0%">
                  <c:v>6.8750761512817074E-2</c:v>
                </c:pt>
                <c:pt idx="151">
                  <c:v>6.7251538364740557E-2</c:v>
                </c:pt>
                <c:pt idx="152" formatCode="0%">
                  <c:v>7.3057071468210152E-2</c:v>
                </c:pt>
                <c:pt idx="153" formatCode="0%">
                  <c:v>0.32292946232395003</c:v>
                </c:pt>
                <c:pt idx="154">
                  <c:v>0.27928184432450875</c:v>
                </c:pt>
                <c:pt idx="155" formatCode="0%">
                  <c:v>0.34260139768701836</c:v>
                </c:pt>
                <c:pt idx="156" formatCode="0%">
                  <c:v>5.0763442082416864E-2</c:v>
                </c:pt>
                <c:pt idx="157">
                  <c:v>7.7858340083392319E-2</c:v>
                </c:pt>
                <c:pt idx="158" formatCode="0%">
                  <c:v>0.112593378530168</c:v>
                </c:pt>
                <c:pt idx="159">
                  <c:v>0.10999703470404057</c:v>
                </c:pt>
                <c:pt idx="160" formatCode="0%">
                  <c:v>9.5851606698087052E-2</c:v>
                </c:pt>
                <c:pt idx="161" formatCode="0%">
                  <c:v>9.4142695220002209E-2</c:v>
                </c:pt>
                <c:pt idx="162" formatCode="0%">
                  <c:v>8.85153876317709E-2</c:v>
                </c:pt>
                <c:pt idx="163" formatCode="0%">
                  <c:v>0.11157689401623389</c:v>
                </c:pt>
                <c:pt idx="164">
                  <c:v>0.1781019412747564</c:v>
                </c:pt>
                <c:pt idx="165">
                  <c:v>9.1214845067002809E-2</c:v>
                </c:pt>
                <c:pt idx="166" formatCode="0%">
                  <c:v>0.12496167866550181</c:v>
                </c:pt>
                <c:pt idx="167" formatCode="0%">
                  <c:v>0.10479412877639646</c:v>
                </c:pt>
                <c:pt idx="168">
                  <c:v>0.18507154370328421</c:v>
                </c:pt>
                <c:pt idx="169">
                  <c:v>7.2924847549070582E-2</c:v>
                </c:pt>
                <c:pt idx="170">
                  <c:v>0.10093041950843809</c:v>
                </c:pt>
                <c:pt idx="171">
                  <c:v>6.7778339150823694E-2</c:v>
                </c:pt>
                <c:pt idx="172" formatCode="0%">
                  <c:v>9.0291245825088406E-2</c:v>
                </c:pt>
                <c:pt idx="173">
                  <c:v>8.1068487868599853E-2</c:v>
                </c:pt>
                <c:pt idx="174" formatCode="0%">
                  <c:v>5.3631082430906259E-2</c:v>
                </c:pt>
                <c:pt idx="175" formatCode="0%">
                  <c:v>6.8329016071694282E-2</c:v>
                </c:pt>
                <c:pt idx="176">
                  <c:v>7.0724605177003658E-2</c:v>
                </c:pt>
                <c:pt idx="177">
                  <c:v>0.17759955275322598</c:v>
                </c:pt>
                <c:pt idx="178" formatCode="0%">
                  <c:v>0.17850179447144876</c:v>
                </c:pt>
                <c:pt idx="179" formatCode="0%">
                  <c:v>0.19591483495194953</c:v>
                </c:pt>
                <c:pt idx="180">
                  <c:v>5.7949027315285541E-2</c:v>
                </c:pt>
                <c:pt idx="181" formatCode="0%">
                  <c:v>9.0253936657064743E-2</c:v>
                </c:pt>
                <c:pt idx="182" formatCode="0%">
                  <c:v>9.6713517699323751E-2</c:v>
                </c:pt>
                <c:pt idx="183" formatCode="0%">
                  <c:v>9.2235860813684484E-2</c:v>
                </c:pt>
                <c:pt idx="184" formatCode="0%">
                  <c:v>8.7321967531739805E-2</c:v>
                </c:pt>
                <c:pt idx="185">
                  <c:v>0.13779121732428362</c:v>
                </c:pt>
                <c:pt idx="186" formatCode="0%">
                  <c:v>0.10614455033455915</c:v>
                </c:pt>
                <c:pt idx="187" formatCode="0%">
                  <c:v>7.4191224598532557E-2</c:v>
                </c:pt>
                <c:pt idx="188" formatCode="0%">
                  <c:v>0.11520209029552142</c:v>
                </c:pt>
                <c:pt idx="189">
                  <c:v>0.13385031439388703</c:v>
                </c:pt>
                <c:pt idx="190" formatCode="0%">
                  <c:v>0.10678303682718902</c:v>
                </c:pt>
                <c:pt idx="191" formatCode="0%">
                  <c:v>0.10753721539346522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6B-4FCD-A1FA-AA5BABA9C633}"/>
            </c:ext>
          </c:extLst>
        </c:ser>
        <c:ser>
          <c:idx val="1"/>
          <c:order val="2"/>
          <c:tx>
            <c:v>type-1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</c:spPr>
          </c:marker>
          <c:xVal>
            <c:numRef>
              <c:f>Plot!$H$194:$H$361</c:f>
              <c:numCache>
                <c:formatCode>0%</c:formatCode>
                <c:ptCount val="168"/>
                <c:pt idx="0">
                  <c:v>0.52647849966785742</c:v>
                </c:pt>
                <c:pt idx="1">
                  <c:v>0.51117760437900095</c:v>
                </c:pt>
                <c:pt idx="2">
                  <c:v>0.47487193728333926</c:v>
                </c:pt>
                <c:pt idx="3">
                  <c:v>0.32901285317440077</c:v>
                </c:pt>
                <c:pt idx="4">
                  <c:v>0.29342285153404607</c:v>
                </c:pt>
                <c:pt idx="5">
                  <c:v>0.30842223880488534</c:v>
                </c:pt>
                <c:pt idx="6">
                  <c:v>0.41988590758552685</c:v>
                </c:pt>
                <c:pt idx="7">
                  <c:v>0.41517777293559133</c:v>
                </c:pt>
                <c:pt idx="8">
                  <c:v>0.35152201742486999</c:v>
                </c:pt>
                <c:pt idx="9">
                  <c:v>0.21908618673494154</c:v>
                </c:pt>
                <c:pt idx="10">
                  <c:v>0.28719348884683188</c:v>
                </c:pt>
                <c:pt idx="11">
                  <c:v>0.19614431441811178</c:v>
                </c:pt>
                <c:pt idx="12">
                  <c:v>0.23630224670496591</c:v>
                </c:pt>
                <c:pt idx="13">
                  <c:v>0.2463128927094643</c:v>
                </c:pt>
                <c:pt idx="14">
                  <c:v>0.15315205908807708</c:v>
                </c:pt>
                <c:pt idx="15">
                  <c:v>0.15460589331180427</c:v>
                </c:pt>
                <c:pt idx="16">
                  <c:v>0.18739606380098017</c:v>
                </c:pt>
                <c:pt idx="17">
                  <c:v>9.2469692462677888E-2</c:v>
                </c:pt>
                <c:pt idx="18">
                  <c:v>0.14437584511849019</c:v>
                </c:pt>
                <c:pt idx="19">
                  <c:v>0.14302226768139861</c:v>
                </c:pt>
                <c:pt idx="20">
                  <c:v>0.14480949123744721</c:v>
                </c:pt>
                <c:pt idx="21">
                  <c:v>6.8369259262855378E-2</c:v>
                </c:pt>
                <c:pt idx="22">
                  <c:v>0.15389298360315212</c:v>
                </c:pt>
                <c:pt idx="23">
                  <c:v>0.12589560044096776</c:v>
                </c:pt>
                <c:pt idx="24">
                  <c:v>0.16292416969867082</c:v>
                </c:pt>
                <c:pt idx="25">
                  <c:v>0.1238595809108609</c:v>
                </c:pt>
                <c:pt idx="26">
                  <c:v>0.15993916702797636</c:v>
                </c:pt>
                <c:pt idx="27">
                  <c:v>0.21964178298778733</c:v>
                </c:pt>
                <c:pt idx="28">
                  <c:v>0.1835657287406865</c:v>
                </c:pt>
                <c:pt idx="29">
                  <c:v>0.22349341816021057</c:v>
                </c:pt>
                <c:pt idx="30">
                  <c:v>6.8052433698275155E-2</c:v>
                </c:pt>
                <c:pt idx="31">
                  <c:v>0.13943352535229103</c:v>
                </c:pt>
                <c:pt idx="32">
                  <c:v>8.8134496265362988E-2</c:v>
                </c:pt>
                <c:pt idx="33">
                  <c:v>0.17519703463388878</c:v>
                </c:pt>
                <c:pt idx="34">
                  <c:v>0.14332186880883369</c:v>
                </c:pt>
                <c:pt idx="35">
                  <c:v>0.16516077218121408</c:v>
                </c:pt>
                <c:pt idx="36">
                  <c:v>4.72221678001307E-2</c:v>
                </c:pt>
                <c:pt idx="37">
                  <c:v>7.9314148187867681E-2</c:v>
                </c:pt>
                <c:pt idx="38">
                  <c:v>7.2898760263614748E-2</c:v>
                </c:pt>
                <c:pt idx="39">
                  <c:v>0.1351575300857743</c:v>
                </c:pt>
                <c:pt idx="40">
                  <c:v>0.14916274571474944</c:v>
                </c:pt>
                <c:pt idx="41">
                  <c:v>0.19619614305728628</c:v>
                </c:pt>
                <c:pt idx="42">
                  <c:v>0.15019600642268582</c:v>
                </c:pt>
                <c:pt idx="43">
                  <c:v>0.12626141144743544</c:v>
                </c:pt>
                <c:pt idx="44">
                  <c:v>0.12315613179341035</c:v>
                </c:pt>
                <c:pt idx="45">
                  <c:v>0.21553369679361345</c:v>
                </c:pt>
                <c:pt idx="46">
                  <c:v>0.19510392370185964</c:v>
                </c:pt>
                <c:pt idx="47">
                  <c:v>0.20505564678254107</c:v>
                </c:pt>
                <c:pt idx="48">
                  <c:v>0.204964165324654</c:v>
                </c:pt>
                <c:pt idx="49">
                  <c:v>0.16529442124753582</c:v>
                </c:pt>
                <c:pt idx="50">
                  <c:v>0.19687978575621873</c:v>
                </c:pt>
                <c:pt idx="51">
                  <c:v>9.8701482058841508E-2</c:v>
                </c:pt>
                <c:pt idx="52">
                  <c:v>6.756415028135028E-2</c:v>
                </c:pt>
                <c:pt idx="53">
                  <c:v>4.9750757481301117E-2</c:v>
                </c:pt>
                <c:pt idx="54">
                  <c:v>0.19022238193630447</c:v>
                </c:pt>
                <c:pt idx="55">
                  <c:v>0.17704108960401105</c:v>
                </c:pt>
                <c:pt idx="56">
                  <c:v>0.17692772693225886</c:v>
                </c:pt>
                <c:pt idx="57">
                  <c:v>0.11036704755371647</c:v>
                </c:pt>
                <c:pt idx="58">
                  <c:v>8.2280816664411269E-2</c:v>
                </c:pt>
                <c:pt idx="59">
                  <c:v>8.2792728291162868E-2</c:v>
                </c:pt>
                <c:pt idx="60">
                  <c:v>0.30329454937641254</c:v>
                </c:pt>
                <c:pt idx="61">
                  <c:v>0.30227297744426285</c:v>
                </c:pt>
                <c:pt idx="62">
                  <c:v>0.27114868977418916</c:v>
                </c:pt>
                <c:pt idx="63">
                  <c:v>9.2572322381594935E-2</c:v>
                </c:pt>
                <c:pt idx="64">
                  <c:v>6.0830616852392265E-2</c:v>
                </c:pt>
                <c:pt idx="65">
                  <c:v>5.2654058879537217E-2</c:v>
                </c:pt>
                <c:pt idx="66">
                  <c:v>0.10707027839719982</c:v>
                </c:pt>
                <c:pt idx="67">
                  <c:v>8.2994919023772235E-2</c:v>
                </c:pt>
                <c:pt idx="68">
                  <c:v>8.2300891501790541E-2</c:v>
                </c:pt>
                <c:pt idx="69">
                  <c:v>0.17438580146422814</c:v>
                </c:pt>
                <c:pt idx="70">
                  <c:v>0.17362956530452792</c:v>
                </c:pt>
                <c:pt idx="71">
                  <c:v>0.15201458042559043</c:v>
                </c:pt>
                <c:pt idx="72">
                  <c:v>0.31984395807206584</c:v>
                </c:pt>
                <c:pt idx="73">
                  <c:v>0.36698971521717538</c:v>
                </c:pt>
                <c:pt idx="74">
                  <c:v>0.35394161922372464</c:v>
                </c:pt>
                <c:pt idx="75">
                  <c:v>0.17803895300481359</c:v>
                </c:pt>
                <c:pt idx="76">
                  <c:v>0.14223962125573139</c:v>
                </c:pt>
                <c:pt idx="77">
                  <c:v>0.14231072903778622</c:v>
                </c:pt>
                <c:pt idx="78">
                  <c:v>0.22351462767240288</c:v>
                </c:pt>
                <c:pt idx="79">
                  <c:v>0.18159313106751632</c:v>
                </c:pt>
                <c:pt idx="80">
                  <c:v>0.10338102550233352</c:v>
                </c:pt>
                <c:pt idx="81">
                  <c:v>0.30113287587240239</c:v>
                </c:pt>
                <c:pt idx="82">
                  <c:v>0.31115100501427778</c:v>
                </c:pt>
                <c:pt idx="83">
                  <c:v>0.21349217925199898</c:v>
                </c:pt>
                <c:pt idx="84">
                  <c:v>0.12045023720763016</c:v>
                </c:pt>
                <c:pt idx="85">
                  <c:v>0.16637397461741441</c:v>
                </c:pt>
                <c:pt idx="86">
                  <c:v>0.14174257620086003</c:v>
                </c:pt>
                <c:pt idx="87">
                  <c:v>0.30772788857938216</c:v>
                </c:pt>
                <c:pt idx="88">
                  <c:v>0.28039551708339899</c:v>
                </c:pt>
                <c:pt idx="89">
                  <c:v>0.29058981183741273</c:v>
                </c:pt>
                <c:pt idx="90">
                  <c:v>6.0409342579115066E-2</c:v>
                </c:pt>
                <c:pt idx="91">
                  <c:v>5.2838616518906083E-2</c:v>
                </c:pt>
                <c:pt idx="92">
                  <c:v>8.9783692630011624E-2</c:v>
                </c:pt>
                <c:pt idx="93">
                  <c:v>0.29483802803964265</c:v>
                </c:pt>
                <c:pt idx="94">
                  <c:v>0.27772440563371442</c:v>
                </c:pt>
                <c:pt idx="95">
                  <c:v>0.26999113953970522</c:v>
                </c:pt>
                <c:pt idx="96">
                  <c:v>0.14032076030871524</c:v>
                </c:pt>
                <c:pt idx="97">
                  <c:v>0.17190015635532258</c:v>
                </c:pt>
                <c:pt idx="98">
                  <c:v>0.1196486703552281</c:v>
                </c:pt>
                <c:pt idx="99">
                  <c:v>4.076243357277571E-2</c:v>
                </c:pt>
                <c:pt idx="100">
                  <c:v>5.8360862306285448E-2</c:v>
                </c:pt>
                <c:pt idx="101">
                  <c:v>5.0472032937587938E-2</c:v>
                </c:pt>
                <c:pt idx="102">
                  <c:v>0.2891323817852916</c:v>
                </c:pt>
                <c:pt idx="103">
                  <c:v>0.22863616787864408</c:v>
                </c:pt>
                <c:pt idx="104">
                  <c:v>0.23833299855671761</c:v>
                </c:pt>
                <c:pt idx="105">
                  <c:v>0.18447906016594517</c:v>
                </c:pt>
                <c:pt idx="106">
                  <c:v>0.18154950729206235</c:v>
                </c:pt>
                <c:pt idx="107">
                  <c:v>0.15646244821821276</c:v>
                </c:pt>
                <c:pt idx="108">
                  <c:v>0.19717319402476546</c:v>
                </c:pt>
                <c:pt idx="109">
                  <c:v>0.17461738775997152</c:v>
                </c:pt>
                <c:pt idx="110">
                  <c:v>0.2361789314892333</c:v>
                </c:pt>
                <c:pt idx="111">
                  <c:v>0.30176119230324644</c:v>
                </c:pt>
                <c:pt idx="112">
                  <c:v>0.27003489533941688</c:v>
                </c:pt>
                <c:pt idx="113">
                  <c:v>0.28425209741513019</c:v>
                </c:pt>
                <c:pt idx="114">
                  <c:v>0.24922375565094274</c:v>
                </c:pt>
                <c:pt idx="115">
                  <c:v>0.21235048975760157</c:v>
                </c:pt>
                <c:pt idx="116">
                  <c:v>0.20618979633035628</c:v>
                </c:pt>
                <c:pt idx="117">
                  <c:v>5.6797801556582456E-2</c:v>
                </c:pt>
                <c:pt idx="118">
                  <c:v>5.9069454566469552E-2</c:v>
                </c:pt>
                <c:pt idx="119">
                  <c:v>8.290908693055915E-2</c:v>
                </c:pt>
                <c:pt idx="120">
                  <c:v>0.1156376917294496</c:v>
                </c:pt>
                <c:pt idx="121">
                  <c:v>0.13420251879805351</c:v>
                </c:pt>
                <c:pt idx="122">
                  <c:v>0.11050952089304546</c:v>
                </c:pt>
                <c:pt idx="123">
                  <c:v>0.21063543327084702</c:v>
                </c:pt>
                <c:pt idx="124">
                  <c:v>0.23164636940585917</c:v>
                </c:pt>
                <c:pt idx="125">
                  <c:v>0.17671568815359212</c:v>
                </c:pt>
                <c:pt idx="126">
                  <c:v>0.17198470369191363</c:v>
                </c:pt>
                <c:pt idx="127">
                  <c:v>0.16032623110098124</c:v>
                </c:pt>
                <c:pt idx="128">
                  <c:v>0.15789570747361009</c:v>
                </c:pt>
                <c:pt idx="129">
                  <c:v>7.5567424424817869E-2</c:v>
                </c:pt>
                <c:pt idx="130">
                  <c:v>7.5187633623272257E-2</c:v>
                </c:pt>
                <c:pt idx="131">
                  <c:v>9.0013400273420099E-2</c:v>
                </c:pt>
                <c:pt idx="132">
                  <c:v>0.13954448382909843</c:v>
                </c:pt>
                <c:pt idx="133">
                  <c:v>0.15507108651813648</c:v>
                </c:pt>
                <c:pt idx="134">
                  <c:v>0.15926081238512435</c:v>
                </c:pt>
                <c:pt idx="135">
                  <c:v>0.30572845469146415</c:v>
                </c:pt>
                <c:pt idx="136">
                  <c:v>0.2950393520425697</c:v>
                </c:pt>
                <c:pt idx="137">
                  <c:v>0.2445219233443286</c:v>
                </c:pt>
                <c:pt idx="138">
                  <c:v>0.1718631597767166</c:v>
                </c:pt>
                <c:pt idx="139">
                  <c:v>0.17421863821004743</c:v>
                </c:pt>
                <c:pt idx="140">
                  <c:v>0.17007888484072514</c:v>
                </c:pt>
                <c:pt idx="141">
                  <c:v>8.491824913488627E-2</c:v>
                </c:pt>
                <c:pt idx="142">
                  <c:v>7.4618753202897126E-2</c:v>
                </c:pt>
                <c:pt idx="143">
                  <c:v>8.4830386328460863E-2</c:v>
                </c:pt>
                <c:pt idx="144">
                  <c:v>0.2171023313889591</c:v>
                </c:pt>
                <c:pt idx="145">
                  <c:v>0.22225849462460906</c:v>
                </c:pt>
                <c:pt idx="146">
                  <c:v>0.22195434445360621</c:v>
                </c:pt>
                <c:pt idx="147">
                  <c:v>2.2542210537391968E-2</c:v>
                </c:pt>
                <c:pt idx="148">
                  <c:v>3.3388501362172085E-2</c:v>
                </c:pt>
                <c:pt idx="149">
                  <c:v>3.8512353581842296E-2</c:v>
                </c:pt>
                <c:pt idx="150">
                  <c:v>0.13611082239398731</c:v>
                </c:pt>
                <c:pt idx="151">
                  <c:v>0.15229341948524411</c:v>
                </c:pt>
                <c:pt idx="152">
                  <c:v>0.13255148057809621</c:v>
                </c:pt>
                <c:pt idx="153">
                  <c:v>0.45481588524106259</c:v>
                </c:pt>
                <c:pt idx="154">
                  <c:v>0.42861773267758535</c:v>
                </c:pt>
                <c:pt idx="155">
                  <c:v>0.4225564218278578</c:v>
                </c:pt>
                <c:pt idx="156">
                  <c:v>8.0940858088208945E-2</c:v>
                </c:pt>
                <c:pt idx="157">
                  <c:v>7.7994350782489077E-2</c:v>
                </c:pt>
                <c:pt idx="158">
                  <c:v>8.7634271352980103E-2</c:v>
                </c:pt>
                <c:pt idx="159">
                  <c:v>3.3052027048452212E-2</c:v>
                </c:pt>
                <c:pt idx="160">
                  <c:v>4.2149393247651025E-2</c:v>
                </c:pt>
                <c:pt idx="161">
                  <c:v>1.9406111991684783E-2</c:v>
                </c:pt>
                <c:pt idx="162">
                  <c:v>4.4984700692851702E-2</c:v>
                </c:pt>
                <c:pt idx="163">
                  <c:v>5.1750982586407576E-2</c:v>
                </c:pt>
                <c:pt idx="164">
                  <c:v>5.2276897111773621E-2</c:v>
                </c:pt>
                <c:pt idx="165">
                  <c:v>2.2150028898788594E-2</c:v>
                </c:pt>
                <c:pt idx="166">
                  <c:v>2.7648131111913308E-2</c:v>
                </c:pt>
                <c:pt idx="167">
                  <c:v>2.2515990486432574E-2</c:v>
                </c:pt>
              </c:numCache>
            </c:numRef>
          </c:xVal>
          <c:yVal>
            <c:numRef>
              <c:f>Plot!$I$194:$I$361</c:f>
              <c:numCache>
                <c:formatCode>0%</c:formatCode>
                <c:ptCount val="168"/>
                <c:pt idx="0" formatCode="0.0%">
                  <c:v>3.9953066151315546E-2</c:v>
                </c:pt>
                <c:pt idx="1">
                  <c:v>4.6741323381729982E-2</c:v>
                </c:pt>
                <c:pt idx="2">
                  <c:v>0.11163342115883265</c:v>
                </c:pt>
                <c:pt idx="3">
                  <c:v>5.9751477510740676E-2</c:v>
                </c:pt>
                <c:pt idx="4">
                  <c:v>9.6960144653155944E-2</c:v>
                </c:pt>
                <c:pt idx="5">
                  <c:v>0.19819840423016716</c:v>
                </c:pt>
                <c:pt idx="6">
                  <c:v>9.9529674927270689E-2</c:v>
                </c:pt>
                <c:pt idx="7">
                  <c:v>9.3981302373101497E-2</c:v>
                </c:pt>
                <c:pt idx="8">
                  <c:v>0.22859146369287808</c:v>
                </c:pt>
                <c:pt idx="9">
                  <c:v>9.414005652363347E-2</c:v>
                </c:pt>
                <c:pt idx="10">
                  <c:v>7.9988625010009876E-2</c:v>
                </c:pt>
                <c:pt idx="11" formatCode="0.0%">
                  <c:v>0.13616556949186107</c:v>
                </c:pt>
                <c:pt idx="12">
                  <c:v>3.3430316232619273E-2</c:v>
                </c:pt>
                <c:pt idx="13">
                  <c:v>7.0579743521425264E-2</c:v>
                </c:pt>
                <c:pt idx="14">
                  <c:v>0.12156543866586467</c:v>
                </c:pt>
                <c:pt idx="15" formatCode="0.0%">
                  <c:v>6.4660182325989954E-2</c:v>
                </c:pt>
                <c:pt idx="16">
                  <c:v>6.4985848306975846E-2</c:v>
                </c:pt>
                <c:pt idx="17">
                  <c:v>0.13874424729759657</c:v>
                </c:pt>
                <c:pt idx="18">
                  <c:v>0.13373011184090172</c:v>
                </c:pt>
                <c:pt idx="19" formatCode="0.0%">
                  <c:v>0.12206340967068784</c:v>
                </c:pt>
                <c:pt idx="20">
                  <c:v>0.15184275023046775</c:v>
                </c:pt>
                <c:pt idx="21">
                  <c:v>6.7060418191977431E-2</c:v>
                </c:pt>
                <c:pt idx="22">
                  <c:v>0.1130371875197886</c:v>
                </c:pt>
                <c:pt idx="23" formatCode="0.0%">
                  <c:v>8.6687335835092943E-2</c:v>
                </c:pt>
                <c:pt idx="24">
                  <c:v>0.14507486045592827</c:v>
                </c:pt>
                <c:pt idx="25">
                  <c:v>0.18538356581572085</c:v>
                </c:pt>
                <c:pt idx="26">
                  <c:v>0.16032836255986541</c:v>
                </c:pt>
                <c:pt idx="27">
                  <c:v>5.2115641387893236E-2</c:v>
                </c:pt>
                <c:pt idx="28">
                  <c:v>7.5274259100982233E-2</c:v>
                </c:pt>
                <c:pt idx="29" formatCode="0.0%">
                  <c:v>0.17437374510313905</c:v>
                </c:pt>
                <c:pt idx="30">
                  <c:v>8.0514854268070202E-2</c:v>
                </c:pt>
                <c:pt idx="31">
                  <c:v>0.11244090666572648</c:v>
                </c:pt>
                <c:pt idx="32">
                  <c:v>8.2392427744356858E-2</c:v>
                </c:pt>
                <c:pt idx="33" formatCode="0.0%">
                  <c:v>0.13905562868277638</c:v>
                </c:pt>
                <c:pt idx="34" formatCode="0.0%">
                  <c:v>0.13349152293945055</c:v>
                </c:pt>
                <c:pt idx="35">
                  <c:v>0.16406932934868534</c:v>
                </c:pt>
                <c:pt idx="36">
                  <c:v>6.7685662492208046E-2</c:v>
                </c:pt>
                <c:pt idx="37" formatCode="0.0%">
                  <c:v>9.4595388865616623E-2</c:v>
                </c:pt>
                <c:pt idx="38">
                  <c:v>7.6559436275050366E-2</c:v>
                </c:pt>
                <c:pt idx="39">
                  <c:v>0.10851303941088029</c:v>
                </c:pt>
                <c:pt idx="40">
                  <c:v>9.4322399705566842E-2</c:v>
                </c:pt>
                <c:pt idx="41">
                  <c:v>0.18926079843884819</c:v>
                </c:pt>
                <c:pt idx="42" formatCode="0.0%">
                  <c:v>7.9657381612223327E-2</c:v>
                </c:pt>
                <c:pt idx="43" formatCode="0.0%">
                  <c:v>0.10012027708365179</c:v>
                </c:pt>
                <c:pt idx="44">
                  <c:v>0.14138309057991783</c:v>
                </c:pt>
                <c:pt idx="45">
                  <c:v>5.7108416084396145E-2</c:v>
                </c:pt>
                <c:pt idx="46">
                  <c:v>6.8914184140366874E-2</c:v>
                </c:pt>
                <c:pt idx="47">
                  <c:v>7.7157278477562791E-2</c:v>
                </c:pt>
                <c:pt idx="48" formatCode="0.0%">
                  <c:v>0.11548120248489634</c:v>
                </c:pt>
                <c:pt idx="49">
                  <c:v>7.1930132112219186E-2</c:v>
                </c:pt>
                <c:pt idx="50" formatCode="0.0%">
                  <c:v>7.5558713937637259E-2</c:v>
                </c:pt>
                <c:pt idx="51">
                  <c:v>8.1195038652178336E-2</c:v>
                </c:pt>
                <c:pt idx="52">
                  <c:v>5.5297424563077624E-2</c:v>
                </c:pt>
                <c:pt idx="53">
                  <c:v>7.4862149325628929E-2</c:v>
                </c:pt>
                <c:pt idx="54">
                  <c:v>0.11127091623686995</c:v>
                </c:pt>
                <c:pt idx="55">
                  <c:v>0.11197790743513743</c:v>
                </c:pt>
                <c:pt idx="56">
                  <c:v>0.11674993828902194</c:v>
                </c:pt>
                <c:pt idx="57">
                  <c:v>6.2071095798023376E-2</c:v>
                </c:pt>
                <c:pt idx="58" formatCode="0.0%">
                  <c:v>6.0149868745452723E-2</c:v>
                </c:pt>
                <c:pt idx="59">
                  <c:v>5.2354551832051142E-2</c:v>
                </c:pt>
                <c:pt idx="60">
                  <c:v>8.7783492504191457E-2</c:v>
                </c:pt>
                <c:pt idx="61" formatCode="0.0%">
                  <c:v>0.10058512585908262</c:v>
                </c:pt>
                <c:pt idx="62">
                  <c:v>0.12850350677761382</c:v>
                </c:pt>
                <c:pt idx="63" formatCode="0.0%">
                  <c:v>6.9495503672915168E-2</c:v>
                </c:pt>
                <c:pt idx="64">
                  <c:v>6.7709374562882341E-2</c:v>
                </c:pt>
                <c:pt idx="65">
                  <c:v>6.4459433625079804E-2</c:v>
                </c:pt>
                <c:pt idx="66">
                  <c:v>8.7184413081144996E-2</c:v>
                </c:pt>
                <c:pt idx="67">
                  <c:v>4.9561792450465394E-2</c:v>
                </c:pt>
                <c:pt idx="68" formatCode="0.0%">
                  <c:v>4.2170618350642577E-2</c:v>
                </c:pt>
                <c:pt idx="69">
                  <c:v>7.4117191934887514E-2</c:v>
                </c:pt>
                <c:pt idx="70" formatCode="0.0%">
                  <c:v>9.1655700118955283E-2</c:v>
                </c:pt>
                <c:pt idx="71">
                  <c:v>0.11091842245317858</c:v>
                </c:pt>
                <c:pt idx="72">
                  <c:v>0.11030487880562731</c:v>
                </c:pt>
                <c:pt idx="73">
                  <c:v>0.15406242628626579</c:v>
                </c:pt>
                <c:pt idx="74">
                  <c:v>8.4720623000601333E-2</c:v>
                </c:pt>
                <c:pt idx="75">
                  <c:v>5.284526459446242E-2</c:v>
                </c:pt>
                <c:pt idx="76">
                  <c:v>9.980120885738604E-2</c:v>
                </c:pt>
                <c:pt idx="77">
                  <c:v>8.41167306807028E-2</c:v>
                </c:pt>
                <c:pt idx="78">
                  <c:v>0.11961016828094577</c:v>
                </c:pt>
                <c:pt idx="79" formatCode="0.0%">
                  <c:v>7.5340227001347307E-2</c:v>
                </c:pt>
                <c:pt idx="80">
                  <c:v>0.10380104526919771</c:v>
                </c:pt>
                <c:pt idx="81" formatCode="0.0%">
                  <c:v>9.8823438227516075E-2</c:v>
                </c:pt>
                <c:pt idx="82">
                  <c:v>7.3496494426737072E-2</c:v>
                </c:pt>
                <c:pt idx="83" formatCode="0.0%">
                  <c:v>0.14359021491834914</c:v>
                </c:pt>
                <c:pt idx="84">
                  <c:v>7.6734002319920891E-2</c:v>
                </c:pt>
                <c:pt idx="85">
                  <c:v>4.7755035490081955E-2</c:v>
                </c:pt>
                <c:pt idx="86">
                  <c:v>5.4867117263485074E-2</c:v>
                </c:pt>
                <c:pt idx="87">
                  <c:v>5.5928135746392979E-2</c:v>
                </c:pt>
                <c:pt idx="88">
                  <c:v>8.4523664715568797E-2</c:v>
                </c:pt>
                <c:pt idx="89" formatCode="0.0%">
                  <c:v>5.8847458382147971E-2</c:v>
                </c:pt>
                <c:pt idx="90">
                  <c:v>6.3859684122102522E-2</c:v>
                </c:pt>
                <c:pt idx="91" formatCode="0.0%">
                  <c:v>5.0995984106680554E-2</c:v>
                </c:pt>
                <c:pt idx="92">
                  <c:v>7.7106987305847016E-2</c:v>
                </c:pt>
                <c:pt idx="93" formatCode="0.0%">
                  <c:v>5.7296359805512516E-2</c:v>
                </c:pt>
                <c:pt idx="94" formatCode="0.0%">
                  <c:v>7.0757350673879157E-2</c:v>
                </c:pt>
                <c:pt idx="95">
                  <c:v>9.9632884629986346E-2</c:v>
                </c:pt>
                <c:pt idx="96" formatCode="0.0%">
                  <c:v>0.13025706026134087</c:v>
                </c:pt>
                <c:pt idx="97">
                  <c:v>0.1245428091822601</c:v>
                </c:pt>
                <c:pt idx="98">
                  <c:v>0.11390101998435562</c:v>
                </c:pt>
                <c:pt idx="99">
                  <c:v>3.3975016899652898E-2</c:v>
                </c:pt>
                <c:pt idx="100">
                  <c:v>4.6526732781074456E-2</c:v>
                </c:pt>
                <c:pt idx="101" formatCode="0.0%">
                  <c:v>6.6284227729840994E-2</c:v>
                </c:pt>
                <c:pt idx="102" formatCode="0.0%">
                  <c:v>5.4022412047282801E-2</c:v>
                </c:pt>
                <c:pt idx="103" formatCode="0.0%">
                  <c:v>8.3710204563017879E-2</c:v>
                </c:pt>
                <c:pt idx="104">
                  <c:v>7.2118382799478617E-2</c:v>
                </c:pt>
                <c:pt idx="105" formatCode="0.0%">
                  <c:v>5.7741329933958134E-2</c:v>
                </c:pt>
                <c:pt idx="106">
                  <c:v>8.0500402517350883E-2</c:v>
                </c:pt>
                <c:pt idx="107" formatCode="0.0%">
                  <c:v>7.2611090258071248E-2</c:v>
                </c:pt>
                <c:pt idx="108" formatCode="0.0%">
                  <c:v>5.254316784615818E-2</c:v>
                </c:pt>
                <c:pt idx="109">
                  <c:v>8.7800512355652283E-2</c:v>
                </c:pt>
                <c:pt idx="110" formatCode="0.0%">
                  <c:v>9.2307889081527539E-2</c:v>
                </c:pt>
                <c:pt idx="111" formatCode="0.0%">
                  <c:v>5.790238538332218E-2</c:v>
                </c:pt>
                <c:pt idx="112" formatCode="0.0%">
                  <c:v>7.993652649098433E-2</c:v>
                </c:pt>
                <c:pt idx="113">
                  <c:v>9.3882370840773111E-2</c:v>
                </c:pt>
                <c:pt idx="114">
                  <c:v>8.9632661495248372E-2</c:v>
                </c:pt>
                <c:pt idx="115">
                  <c:v>8.2509540871777337E-2</c:v>
                </c:pt>
                <c:pt idx="116" formatCode="0.0%">
                  <c:v>0.1031910686145997</c:v>
                </c:pt>
                <c:pt idx="117">
                  <c:v>7.1987399464715121E-2</c:v>
                </c:pt>
                <c:pt idx="118" formatCode="0.0%">
                  <c:v>5.0946871303528887E-2</c:v>
                </c:pt>
                <c:pt idx="119">
                  <c:v>7.1081918544005168E-2</c:v>
                </c:pt>
                <c:pt idx="120">
                  <c:v>4.6264250699773128E-2</c:v>
                </c:pt>
                <c:pt idx="121">
                  <c:v>6.4417849103117847E-2</c:v>
                </c:pt>
                <c:pt idx="122">
                  <c:v>6.2251742953444926E-2</c:v>
                </c:pt>
                <c:pt idx="123" formatCode="0.0%">
                  <c:v>6.5608817751501361E-2</c:v>
                </c:pt>
                <c:pt idx="124">
                  <c:v>0.11740566779804586</c:v>
                </c:pt>
                <c:pt idx="125">
                  <c:v>0.1170701120525848</c:v>
                </c:pt>
                <c:pt idx="126">
                  <c:v>6.4683876547059524E-2</c:v>
                </c:pt>
                <c:pt idx="127">
                  <c:v>7.3189069713496466E-2</c:v>
                </c:pt>
                <c:pt idx="128" formatCode="0.0%">
                  <c:v>8.5413705285995858E-2</c:v>
                </c:pt>
                <c:pt idx="129">
                  <c:v>9.1156783045786532E-2</c:v>
                </c:pt>
                <c:pt idx="130">
                  <c:v>8.6235860067193262E-2</c:v>
                </c:pt>
                <c:pt idx="131" formatCode="0.0%">
                  <c:v>0.10578929399654129</c:v>
                </c:pt>
                <c:pt idx="132" formatCode="0.0%">
                  <c:v>6.1268674506556223E-2</c:v>
                </c:pt>
                <c:pt idx="133">
                  <c:v>7.5482685604345762E-2</c:v>
                </c:pt>
                <c:pt idx="134" formatCode="0.0%">
                  <c:v>0.10612113420270054</c:v>
                </c:pt>
                <c:pt idx="135">
                  <c:v>8.1736474265044823E-2</c:v>
                </c:pt>
                <c:pt idx="136">
                  <c:v>0.14204342143924978</c:v>
                </c:pt>
                <c:pt idx="137">
                  <c:v>0.13072727042599505</c:v>
                </c:pt>
                <c:pt idx="138">
                  <c:v>3.4114875448442598E-2</c:v>
                </c:pt>
                <c:pt idx="139">
                  <c:v>2.3141629583509789E-2</c:v>
                </c:pt>
                <c:pt idx="140">
                  <c:v>2.7558301425113303E-2</c:v>
                </c:pt>
                <c:pt idx="141">
                  <c:v>5.4256190970232508E-2</c:v>
                </c:pt>
                <c:pt idx="142">
                  <c:v>6.6625189073742416E-2</c:v>
                </c:pt>
                <c:pt idx="143" formatCode="0.0%">
                  <c:v>4.3065968965678526E-2</c:v>
                </c:pt>
                <c:pt idx="144">
                  <c:v>7.8366882128353743E-2</c:v>
                </c:pt>
                <c:pt idx="145" formatCode="0.0%">
                  <c:v>7.639789708947449E-2</c:v>
                </c:pt>
                <c:pt idx="146">
                  <c:v>0.11698485511738185</c:v>
                </c:pt>
                <c:pt idx="147">
                  <c:v>3.6873954103370472E-2</c:v>
                </c:pt>
                <c:pt idx="148">
                  <c:v>3.2076227891447845E-2</c:v>
                </c:pt>
                <c:pt idx="149">
                  <c:v>4.2786323186406391E-2</c:v>
                </c:pt>
                <c:pt idx="150" formatCode="0.0%">
                  <c:v>3.2166374606036233E-2</c:v>
                </c:pt>
                <c:pt idx="151">
                  <c:v>4.9148736301801374E-2</c:v>
                </c:pt>
                <c:pt idx="152" formatCode="0.0%">
                  <c:v>1.9859921067810152E-2</c:v>
                </c:pt>
                <c:pt idx="153" formatCode="0.0%">
                  <c:v>4.5587978207117803E-2</c:v>
                </c:pt>
                <c:pt idx="154">
                  <c:v>4.9097245707506204E-2</c:v>
                </c:pt>
                <c:pt idx="155">
                  <c:v>6.2609975780693966E-2</c:v>
                </c:pt>
                <c:pt idx="156">
                  <c:v>3.78117053615789E-2</c:v>
                </c:pt>
                <c:pt idx="157">
                  <c:v>4.5114116984943504E-2</c:v>
                </c:pt>
                <c:pt idx="158" formatCode="0.0%">
                  <c:v>5.4152918641163519E-2</c:v>
                </c:pt>
                <c:pt idx="159">
                  <c:v>2.2493625103555855E-2</c:v>
                </c:pt>
                <c:pt idx="160">
                  <c:v>3.5091484939070154E-2</c:v>
                </c:pt>
                <c:pt idx="161" formatCode="0.0%">
                  <c:v>1.8406128079813001E-2</c:v>
                </c:pt>
                <c:pt idx="162">
                  <c:v>1.4968256654489696E-2</c:v>
                </c:pt>
                <c:pt idx="163">
                  <c:v>2.4866130274550716E-2</c:v>
                </c:pt>
                <c:pt idx="164">
                  <c:v>1.6918419843444561E-2</c:v>
                </c:pt>
                <c:pt idx="165" formatCode="0.0%">
                  <c:v>1.2660075286991118E-2</c:v>
                </c:pt>
                <c:pt idx="166">
                  <c:v>2.0854129032110411E-2</c:v>
                </c:pt>
                <c:pt idx="167" formatCode="0.0%">
                  <c:v>1.0659261773804008E-2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6B-4FCD-A1FA-AA5BABA9C633}"/>
            </c:ext>
          </c:extLst>
        </c:ser>
        <c:ser>
          <c:idx val="2"/>
          <c:order val="3"/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C00000"/>
              </a:solidFill>
              <a:ln w="15875">
                <a:solidFill>
                  <a:srgbClr val="C00000"/>
                </a:solidFill>
              </a:ln>
            </c:spPr>
          </c:marker>
          <c:xVal>
            <c:numRef>
              <c:f>Plot!$H$362:$H$382</c:f>
              <c:numCache>
                <c:formatCode>0%</c:formatCode>
                <c:ptCount val="21"/>
                <c:pt idx="0">
                  <c:v>0.10090185676756203</c:v>
                </c:pt>
                <c:pt idx="1">
                  <c:v>8.8695179105924449E-2</c:v>
                </c:pt>
                <c:pt idx="2">
                  <c:v>0.10025114832179827</c:v>
                </c:pt>
                <c:pt idx="3">
                  <c:v>0.21642721795802769</c:v>
                </c:pt>
                <c:pt idx="4">
                  <c:v>0.19536125836035828</c:v>
                </c:pt>
                <c:pt idx="5">
                  <c:v>0.19952817739519968</c:v>
                </c:pt>
                <c:pt idx="6">
                  <c:v>0.23112489872197153</c:v>
                </c:pt>
                <c:pt idx="7">
                  <c:v>0.20330950056473387</c:v>
                </c:pt>
                <c:pt idx="8">
                  <c:v>0.21010699127647636</c:v>
                </c:pt>
                <c:pt idx="9">
                  <c:v>0.36804247412748464</c:v>
                </c:pt>
                <c:pt idx="10">
                  <c:v>0.38326481187772632</c:v>
                </c:pt>
                <c:pt idx="11">
                  <c:v>0.31227451364141384</c:v>
                </c:pt>
                <c:pt idx="12">
                  <c:v>0.46600147031192507</c:v>
                </c:pt>
                <c:pt idx="13">
                  <c:v>0.47035037783750955</c:v>
                </c:pt>
                <c:pt idx="14">
                  <c:v>0.50278210074318386</c:v>
                </c:pt>
                <c:pt idx="15">
                  <c:v>0.25234554949481858</c:v>
                </c:pt>
                <c:pt idx="16">
                  <c:v>0.27770557391090978</c:v>
                </c:pt>
                <c:pt idx="17">
                  <c:v>0.31443317147567307</c:v>
                </c:pt>
                <c:pt idx="18">
                  <c:v>0.70672836332909628</c:v>
                </c:pt>
                <c:pt idx="19">
                  <c:v>0.69813272449250596</c:v>
                </c:pt>
                <c:pt idx="20">
                  <c:v>0.69110025791714425</c:v>
                </c:pt>
              </c:numCache>
            </c:numRef>
          </c:xVal>
          <c:yVal>
            <c:numRef>
              <c:f>Plot!$I$362:$I$382</c:f>
              <c:numCache>
                <c:formatCode>0%</c:formatCode>
                <c:ptCount val="21"/>
                <c:pt idx="0">
                  <c:v>9.3513886965169962E-2</c:v>
                </c:pt>
                <c:pt idx="1">
                  <c:v>9.8226874201703201E-2</c:v>
                </c:pt>
                <c:pt idx="2">
                  <c:v>0.10525423680587451</c:v>
                </c:pt>
                <c:pt idx="3">
                  <c:v>0.10972755401699896</c:v>
                </c:pt>
                <c:pt idx="4">
                  <c:v>0.12290038363546919</c:v>
                </c:pt>
                <c:pt idx="5">
                  <c:v>0.11033332323065928</c:v>
                </c:pt>
                <c:pt idx="6">
                  <c:v>0.14442914678793536</c:v>
                </c:pt>
                <c:pt idx="7">
                  <c:v>0.15202534505708976</c:v>
                </c:pt>
                <c:pt idx="8">
                  <c:v>0.12919424812283256</c:v>
                </c:pt>
                <c:pt idx="9">
                  <c:v>0.14905711462674873</c:v>
                </c:pt>
                <c:pt idx="10">
                  <c:v>0.13040157887023932</c:v>
                </c:pt>
                <c:pt idx="11" formatCode="0.0%">
                  <c:v>9.7019941484996985E-2</c:v>
                </c:pt>
                <c:pt idx="12" formatCode="0.0%">
                  <c:v>0.19382390667197996</c:v>
                </c:pt>
                <c:pt idx="13" formatCode="0.0%">
                  <c:v>0.11864355606792794</c:v>
                </c:pt>
                <c:pt idx="14">
                  <c:v>7.7136372829490624E-2</c:v>
                </c:pt>
                <c:pt idx="15">
                  <c:v>0.12749525679976501</c:v>
                </c:pt>
                <c:pt idx="16">
                  <c:v>0.19368563094796823</c:v>
                </c:pt>
                <c:pt idx="17">
                  <c:v>0.13861378638584124</c:v>
                </c:pt>
                <c:pt idx="18" formatCode="0.0%">
                  <c:v>0.10298225007313888</c:v>
                </c:pt>
                <c:pt idx="19">
                  <c:v>6.2966744184316553E-2</c:v>
                </c:pt>
                <c:pt idx="20">
                  <c:v>8.4092569159845434E-2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6B-4FCD-A1FA-AA5BABA9C633}"/>
            </c:ext>
          </c:extLst>
        </c:ser>
        <c:ser>
          <c:idx val="3"/>
          <c:order val="4"/>
          <c:tx>
            <c:v>type-2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chemeClr val="bg1"/>
              </a:solidFill>
              <a:ln w="15875">
                <a:solidFill>
                  <a:srgbClr val="C00000"/>
                </a:solidFill>
              </a:ln>
            </c:spPr>
          </c:marker>
          <c:xVal>
            <c:numRef>
              <c:f>Plot!$H$383:$H$397</c:f>
              <c:numCache>
                <c:formatCode>0%</c:formatCode>
                <c:ptCount val="15"/>
                <c:pt idx="0">
                  <c:v>0.19570776021836217</c:v>
                </c:pt>
                <c:pt idx="1">
                  <c:v>0.1658321866945878</c:v>
                </c:pt>
                <c:pt idx="2">
                  <c:v>0.20123383496973177</c:v>
                </c:pt>
                <c:pt idx="3">
                  <c:v>0.11369182957035814</c:v>
                </c:pt>
                <c:pt idx="4">
                  <c:v>0.12720544922209445</c:v>
                </c:pt>
                <c:pt idx="5">
                  <c:v>9.8065557548469684E-2</c:v>
                </c:pt>
                <c:pt idx="6">
                  <c:v>0.12814225529442094</c:v>
                </c:pt>
                <c:pt idx="7">
                  <c:v>0.1521840934820243</c:v>
                </c:pt>
                <c:pt idx="8">
                  <c:v>0.15428303527082815</c:v>
                </c:pt>
                <c:pt idx="9">
                  <c:v>0.23142818554530301</c:v>
                </c:pt>
                <c:pt idx="10">
                  <c:v>0.25625882560516777</c:v>
                </c:pt>
                <c:pt idx="11">
                  <c:v>0.20493491605444339</c:v>
                </c:pt>
                <c:pt idx="12">
                  <c:v>0.22960348573995967</c:v>
                </c:pt>
                <c:pt idx="13">
                  <c:v>0.18679939610327992</c:v>
                </c:pt>
                <c:pt idx="14">
                  <c:v>0.24652508576556623</c:v>
                </c:pt>
              </c:numCache>
            </c:numRef>
          </c:xVal>
          <c:yVal>
            <c:numRef>
              <c:f>Plot!$I$383:$I$397</c:f>
              <c:numCache>
                <c:formatCode>0%</c:formatCode>
                <c:ptCount val="15"/>
                <c:pt idx="0">
                  <c:v>7.6600409599572566E-2</c:v>
                </c:pt>
                <c:pt idx="1">
                  <c:v>3.8896868969799367E-2</c:v>
                </c:pt>
                <c:pt idx="2" formatCode="0.0%">
                  <c:v>5.8212426544417994E-2</c:v>
                </c:pt>
                <c:pt idx="3">
                  <c:v>8.8068270555688985E-2</c:v>
                </c:pt>
                <c:pt idx="4" formatCode="0.0%">
                  <c:v>5.0743179835989694E-2</c:v>
                </c:pt>
                <c:pt idx="5">
                  <c:v>8.1440502213537061E-2</c:v>
                </c:pt>
                <c:pt idx="6">
                  <c:v>9.0657327227234658E-2</c:v>
                </c:pt>
                <c:pt idx="7">
                  <c:v>0.10570252555222369</c:v>
                </c:pt>
                <c:pt idx="8">
                  <c:v>0.11435423559074907</c:v>
                </c:pt>
                <c:pt idx="9">
                  <c:v>8.4388600584599766E-2</c:v>
                </c:pt>
                <c:pt idx="10">
                  <c:v>0.15499659841267957</c:v>
                </c:pt>
                <c:pt idx="11">
                  <c:v>0.11793104555558193</c:v>
                </c:pt>
                <c:pt idx="12" formatCode="0.0%">
                  <c:v>0.13114545072124847</c:v>
                </c:pt>
                <c:pt idx="13">
                  <c:v>7.0576633411622333E-2</c:v>
                </c:pt>
                <c:pt idx="14" formatCode="0.0%">
                  <c:v>0.15106154273627101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6B-4FCD-A1FA-AA5BABA9C633}"/>
            </c:ext>
          </c:extLst>
        </c:ser>
        <c:ser>
          <c:idx val="4"/>
          <c:order val="5"/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accent3">
                  <a:lumMod val="75000"/>
                </a:schemeClr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Plot!$H$398:$H$511</c:f>
              <c:numCache>
                <c:formatCode>0%</c:formatCode>
                <c:ptCount val="114"/>
                <c:pt idx="0">
                  <c:v>0.51230161417125875</c:v>
                </c:pt>
                <c:pt idx="1">
                  <c:v>0.40500783882570429</c:v>
                </c:pt>
                <c:pt idx="2">
                  <c:v>0.66950678549022735</c:v>
                </c:pt>
                <c:pt idx="3">
                  <c:v>0.27154906275005919</c:v>
                </c:pt>
                <c:pt idx="4">
                  <c:v>0.38027650888618098</c:v>
                </c:pt>
                <c:pt idx="5">
                  <c:v>0.25937849876750813</c:v>
                </c:pt>
                <c:pt idx="6">
                  <c:v>0.81181042589120955</c:v>
                </c:pt>
                <c:pt idx="7">
                  <c:v>0.7633379383541905</c:v>
                </c:pt>
                <c:pt idx="8">
                  <c:v>0.85537436180932958</c:v>
                </c:pt>
                <c:pt idx="9">
                  <c:v>0.88096236390084515</c:v>
                </c:pt>
                <c:pt idx="10">
                  <c:v>0.57819453071533689</c:v>
                </c:pt>
                <c:pt idx="11">
                  <c:v>0.59232731282609818</c:v>
                </c:pt>
                <c:pt idx="12">
                  <c:v>0.8473346384143996</c:v>
                </c:pt>
                <c:pt idx="13">
                  <c:v>0.78828227268911666</c:v>
                </c:pt>
                <c:pt idx="14">
                  <c:v>0.83150559877446351</c:v>
                </c:pt>
                <c:pt idx="15">
                  <c:v>0.60454470252025072</c:v>
                </c:pt>
                <c:pt idx="16">
                  <c:v>0.56709445206746667</c:v>
                </c:pt>
                <c:pt idx="17">
                  <c:v>0.44972547571819016</c:v>
                </c:pt>
                <c:pt idx="18">
                  <c:v>0.73664756420530964</c:v>
                </c:pt>
                <c:pt idx="19">
                  <c:v>0.55921756729369121</c:v>
                </c:pt>
                <c:pt idx="20">
                  <c:v>0.60923540681550026</c:v>
                </c:pt>
                <c:pt idx="21">
                  <c:v>1.0405183281834727</c:v>
                </c:pt>
                <c:pt idx="22">
                  <c:v>0.91072812238090428</c:v>
                </c:pt>
                <c:pt idx="23">
                  <c:v>0.76174916321658648</c:v>
                </c:pt>
                <c:pt idx="24">
                  <c:v>0.47541766398002322</c:v>
                </c:pt>
                <c:pt idx="25">
                  <c:v>0.55724185105545643</c:v>
                </c:pt>
                <c:pt idx="26">
                  <c:v>0.35641778254006667</c:v>
                </c:pt>
                <c:pt idx="27">
                  <c:v>1.1583324897518339</c:v>
                </c:pt>
                <c:pt idx="28">
                  <c:v>1.1149684255115795</c:v>
                </c:pt>
                <c:pt idx="29">
                  <c:v>0.8082502516297313</c:v>
                </c:pt>
                <c:pt idx="30">
                  <c:v>0.61516514133806965</c:v>
                </c:pt>
                <c:pt idx="31">
                  <c:v>0.46980764940388875</c:v>
                </c:pt>
                <c:pt idx="32">
                  <c:v>0.35026265606401763</c:v>
                </c:pt>
                <c:pt idx="33">
                  <c:v>0.56538783810068383</c:v>
                </c:pt>
                <c:pt idx="34">
                  <c:v>0.45202753090587822</c:v>
                </c:pt>
                <c:pt idx="35">
                  <c:v>0.37711082503500498</c:v>
                </c:pt>
                <c:pt idx="36">
                  <c:v>0.45397941538652353</c:v>
                </c:pt>
                <c:pt idx="37">
                  <c:v>0.55082794829975001</c:v>
                </c:pt>
                <c:pt idx="38">
                  <c:v>0.42870474819061039</c:v>
                </c:pt>
                <c:pt idx="39">
                  <c:v>0.54075424692897256</c:v>
                </c:pt>
                <c:pt idx="40">
                  <c:v>0.33500101240593255</c:v>
                </c:pt>
                <c:pt idx="41">
                  <c:v>0.35290828822768966</c:v>
                </c:pt>
                <c:pt idx="42">
                  <c:v>0.61092959915052036</c:v>
                </c:pt>
                <c:pt idx="43">
                  <c:v>0.37004858368886989</c:v>
                </c:pt>
                <c:pt idx="44">
                  <c:v>0.4352558072896392</c:v>
                </c:pt>
                <c:pt idx="45">
                  <c:v>0.99756824989438986</c:v>
                </c:pt>
                <c:pt idx="46">
                  <c:v>0.7775808784195799</c:v>
                </c:pt>
                <c:pt idx="47">
                  <c:v>0.82727463243916743</c:v>
                </c:pt>
                <c:pt idx="48">
                  <c:v>0.77309163639143863</c:v>
                </c:pt>
                <c:pt idx="49">
                  <c:v>0.67680142862257031</c:v>
                </c:pt>
                <c:pt idx="50">
                  <c:v>0.63641792925410001</c:v>
                </c:pt>
                <c:pt idx="51">
                  <c:v>0.58284938895190741</c:v>
                </c:pt>
                <c:pt idx="52">
                  <c:v>0.6265603257015987</c:v>
                </c:pt>
                <c:pt idx="53">
                  <c:v>0.66907338660967941</c:v>
                </c:pt>
                <c:pt idx="54">
                  <c:v>0.24151078361018899</c:v>
                </c:pt>
                <c:pt idx="55">
                  <c:v>0.35604684081975424</c:v>
                </c:pt>
                <c:pt idx="56">
                  <c:v>0.29911795847522499</c:v>
                </c:pt>
                <c:pt idx="57">
                  <c:v>0.44793592581430391</c:v>
                </c:pt>
                <c:pt idx="58">
                  <c:v>0.41317826660248447</c:v>
                </c:pt>
                <c:pt idx="59">
                  <c:v>0.2712331566153357</c:v>
                </c:pt>
                <c:pt idx="60">
                  <c:v>0.35156814718571489</c:v>
                </c:pt>
                <c:pt idx="61">
                  <c:v>0.41093058748299799</c:v>
                </c:pt>
                <c:pt idx="62">
                  <c:v>0.37316193425035238</c:v>
                </c:pt>
                <c:pt idx="63">
                  <c:v>0.13310052652331261</c:v>
                </c:pt>
                <c:pt idx="64">
                  <c:v>0.13095554183497682</c:v>
                </c:pt>
                <c:pt idx="65">
                  <c:v>0.167999717835561</c:v>
                </c:pt>
                <c:pt idx="66">
                  <c:v>0.41276215661005872</c:v>
                </c:pt>
                <c:pt idx="67">
                  <c:v>0.35810536778898372</c:v>
                </c:pt>
                <c:pt idx="68">
                  <c:v>0.38811935881031717</c:v>
                </c:pt>
                <c:pt idx="69">
                  <c:v>0.13032494987632987</c:v>
                </c:pt>
                <c:pt idx="70">
                  <c:v>0.1597687923401333</c:v>
                </c:pt>
                <c:pt idx="71">
                  <c:v>0.15803197062784499</c:v>
                </c:pt>
                <c:pt idx="72">
                  <c:v>0.72896083117258703</c:v>
                </c:pt>
                <c:pt idx="73">
                  <c:v>0.66338277077941799</c:v>
                </c:pt>
                <c:pt idx="74">
                  <c:v>0.63653863132699273</c:v>
                </c:pt>
                <c:pt idx="75">
                  <c:v>0.70384385660990367</c:v>
                </c:pt>
                <c:pt idx="76">
                  <c:v>0.67295821118394505</c:v>
                </c:pt>
                <c:pt idx="77">
                  <c:v>0.6012668573201958</c:v>
                </c:pt>
                <c:pt idx="78">
                  <c:v>0.11783707847086741</c:v>
                </c:pt>
                <c:pt idx="79">
                  <c:v>0.10652737382854283</c:v>
                </c:pt>
                <c:pt idx="80">
                  <c:v>0.144629589818838</c:v>
                </c:pt>
                <c:pt idx="81">
                  <c:v>0.3067890333197823</c:v>
                </c:pt>
                <c:pt idx="82">
                  <c:v>0.31829644923230371</c:v>
                </c:pt>
                <c:pt idx="83">
                  <c:v>0.27478549551965198</c:v>
                </c:pt>
                <c:pt idx="84">
                  <c:v>0.30952987819692174</c:v>
                </c:pt>
                <c:pt idx="85">
                  <c:v>0.3013240117578726</c:v>
                </c:pt>
                <c:pt idx="86">
                  <c:v>0.27705546904482325</c:v>
                </c:pt>
                <c:pt idx="87">
                  <c:v>0.24858879496734382</c:v>
                </c:pt>
                <c:pt idx="88">
                  <c:v>0.2526971327495694</c:v>
                </c:pt>
                <c:pt idx="89">
                  <c:v>0.19391631921501304</c:v>
                </c:pt>
                <c:pt idx="90">
                  <c:v>0.12628575363277805</c:v>
                </c:pt>
                <c:pt idx="91">
                  <c:v>0.15968140725592597</c:v>
                </c:pt>
                <c:pt idx="92">
                  <c:v>0.1467321023392186</c:v>
                </c:pt>
                <c:pt idx="93">
                  <c:v>0.37389634528477622</c:v>
                </c:pt>
                <c:pt idx="94">
                  <c:v>0.48962372749001182</c:v>
                </c:pt>
                <c:pt idx="95">
                  <c:v>0.43393210819902372</c:v>
                </c:pt>
                <c:pt idx="96">
                  <c:v>0.10869589189948528</c:v>
                </c:pt>
                <c:pt idx="97">
                  <c:v>9.2714994818562546E-2</c:v>
                </c:pt>
                <c:pt idx="98">
                  <c:v>0.1433726819302171</c:v>
                </c:pt>
                <c:pt idx="99">
                  <c:v>0.24312251701142948</c:v>
                </c:pt>
                <c:pt idx="100">
                  <c:v>0.22444951639731961</c:v>
                </c:pt>
                <c:pt idx="101">
                  <c:v>0.21173396595751406</c:v>
                </c:pt>
                <c:pt idx="102">
                  <c:v>0.12830423880620273</c:v>
                </c:pt>
                <c:pt idx="103">
                  <c:v>0.13792347360518414</c:v>
                </c:pt>
                <c:pt idx="104">
                  <c:v>0.12504795152696604</c:v>
                </c:pt>
                <c:pt idx="105">
                  <c:v>0.11082042703072258</c:v>
                </c:pt>
                <c:pt idx="106">
                  <c:v>0.15364158683431589</c:v>
                </c:pt>
                <c:pt idx="107">
                  <c:v>0.14633806651281087</c:v>
                </c:pt>
                <c:pt idx="108">
                  <c:v>9.7386619195962865E-2</c:v>
                </c:pt>
                <c:pt idx="109">
                  <c:v>0.1047064270191336</c:v>
                </c:pt>
                <c:pt idx="110">
                  <c:v>9.3918743181440278E-2</c:v>
                </c:pt>
                <c:pt idx="111">
                  <c:v>0.15375692343955305</c:v>
                </c:pt>
                <c:pt idx="112">
                  <c:v>0.12155637903584844</c:v>
                </c:pt>
                <c:pt idx="113">
                  <c:v>0.15726624093937497</c:v>
                </c:pt>
              </c:numCache>
            </c:numRef>
          </c:xVal>
          <c:yVal>
            <c:numRef>
              <c:f>Plot!$I$398:$I$511</c:f>
              <c:numCache>
                <c:formatCode>0%</c:formatCode>
                <c:ptCount val="114"/>
                <c:pt idx="0" formatCode="0.0%">
                  <c:v>0.16121079238588337</c:v>
                </c:pt>
                <c:pt idx="1">
                  <c:v>0.26053507884546079</c:v>
                </c:pt>
                <c:pt idx="2" formatCode="0.0%">
                  <c:v>0.33043662226985626</c:v>
                </c:pt>
                <c:pt idx="3">
                  <c:v>0.12538181526599812</c:v>
                </c:pt>
                <c:pt idx="4">
                  <c:v>0.33869880147317716</c:v>
                </c:pt>
                <c:pt idx="5">
                  <c:v>0.23746856666523877</c:v>
                </c:pt>
                <c:pt idx="6">
                  <c:v>0.18400584997688671</c:v>
                </c:pt>
                <c:pt idx="7">
                  <c:v>0.13980353246393207</c:v>
                </c:pt>
                <c:pt idx="8" formatCode="0.0%">
                  <c:v>0.21006307471969485</c:v>
                </c:pt>
                <c:pt idx="9">
                  <c:v>0.32441003525668149</c:v>
                </c:pt>
                <c:pt idx="10">
                  <c:v>0.51488856206915523</c:v>
                </c:pt>
                <c:pt idx="11">
                  <c:v>0.7951328725145338</c:v>
                </c:pt>
                <c:pt idx="12" formatCode="0.0%">
                  <c:v>0.21432361653556231</c:v>
                </c:pt>
                <c:pt idx="13">
                  <c:v>0.13341483351068686</c:v>
                </c:pt>
                <c:pt idx="14" formatCode="0.0%">
                  <c:v>0.18099341108207073</c:v>
                </c:pt>
                <c:pt idx="15">
                  <c:v>0.25458399557407313</c:v>
                </c:pt>
                <c:pt idx="16">
                  <c:v>0.29392054681943647</c:v>
                </c:pt>
                <c:pt idx="17" formatCode="0.0%">
                  <c:v>0.32430758657969283</c:v>
                </c:pt>
                <c:pt idx="18">
                  <c:v>0.27957253555066708</c:v>
                </c:pt>
                <c:pt idx="19" formatCode="0.0%">
                  <c:v>0.21410784168170546</c:v>
                </c:pt>
                <c:pt idx="20">
                  <c:v>0.17494001170706153</c:v>
                </c:pt>
                <c:pt idx="21">
                  <c:v>0.25683594888431038</c:v>
                </c:pt>
                <c:pt idx="22">
                  <c:v>0.14897150362004294</c:v>
                </c:pt>
                <c:pt idx="23">
                  <c:v>0.20363517333049949</c:v>
                </c:pt>
                <c:pt idx="24" formatCode="0.0%">
                  <c:v>0.50987552016782467</c:v>
                </c:pt>
                <c:pt idx="25">
                  <c:v>0.6047592382685123</c:v>
                </c:pt>
                <c:pt idx="26" formatCode="0.0%">
                  <c:v>0.42695499448962443</c:v>
                </c:pt>
                <c:pt idx="27">
                  <c:v>0.4024339132634473</c:v>
                </c:pt>
                <c:pt idx="28" formatCode="0.0%">
                  <c:v>0.35892851533605591</c:v>
                </c:pt>
                <c:pt idx="29" formatCode="0.0%">
                  <c:v>0.28511661716514114</c:v>
                </c:pt>
                <c:pt idx="30">
                  <c:v>0.2190624539701812</c:v>
                </c:pt>
                <c:pt idx="31">
                  <c:v>0.24531197288917411</c:v>
                </c:pt>
                <c:pt idx="32">
                  <c:v>0.29915196132475197</c:v>
                </c:pt>
                <c:pt idx="33">
                  <c:v>0.27447534996629241</c:v>
                </c:pt>
                <c:pt idx="34" formatCode="0.0%">
                  <c:v>0.23881800372189496</c:v>
                </c:pt>
                <c:pt idx="35" formatCode="0.0%">
                  <c:v>0.38909790506658287</c:v>
                </c:pt>
                <c:pt idx="36">
                  <c:v>0.52502113607439138</c:v>
                </c:pt>
                <c:pt idx="37">
                  <c:v>0.22863983293875309</c:v>
                </c:pt>
                <c:pt idx="38" formatCode="0.0%">
                  <c:v>0.33121184784084584</c:v>
                </c:pt>
                <c:pt idx="39">
                  <c:v>0.2123674415119135</c:v>
                </c:pt>
                <c:pt idx="40">
                  <c:v>0.11640547268929402</c:v>
                </c:pt>
                <c:pt idx="41" formatCode="0.0%">
                  <c:v>0.22018178162442242</c:v>
                </c:pt>
                <c:pt idx="42">
                  <c:v>0.31095329613177836</c:v>
                </c:pt>
                <c:pt idx="43">
                  <c:v>0.47590355223065312</c:v>
                </c:pt>
                <c:pt idx="44">
                  <c:v>0.79269901552486044</c:v>
                </c:pt>
                <c:pt idx="45">
                  <c:v>0.20573046806611528</c:v>
                </c:pt>
                <c:pt idx="46" formatCode="0.0%">
                  <c:v>0.22201919605898202</c:v>
                </c:pt>
                <c:pt idx="47" formatCode="0.0%">
                  <c:v>0.29999212965532968</c:v>
                </c:pt>
                <c:pt idx="48" formatCode="0.0%">
                  <c:v>0.18424009832596361</c:v>
                </c:pt>
                <c:pt idx="49">
                  <c:v>0.17276761178173269</c:v>
                </c:pt>
                <c:pt idx="50" formatCode="0.0%">
                  <c:v>0.17899817293261869</c:v>
                </c:pt>
                <c:pt idx="51" formatCode="0.0%">
                  <c:v>0.81492983916497463</c:v>
                </c:pt>
                <c:pt idx="52">
                  <c:v>1.1932613207267748</c:v>
                </c:pt>
                <c:pt idx="53">
                  <c:v>0.69223943516429765</c:v>
                </c:pt>
                <c:pt idx="54" formatCode="0.0%">
                  <c:v>0.2324484704403191</c:v>
                </c:pt>
                <c:pt idx="55">
                  <c:v>0.16480090239029954</c:v>
                </c:pt>
                <c:pt idx="56" formatCode="0.0%">
                  <c:v>0.18816175196357188</c:v>
                </c:pt>
                <c:pt idx="57">
                  <c:v>0.21281163433314682</c:v>
                </c:pt>
                <c:pt idx="58">
                  <c:v>0.20262959951701751</c:v>
                </c:pt>
                <c:pt idx="59" formatCode="0.0%">
                  <c:v>0.18634637329559486</c:v>
                </c:pt>
                <c:pt idx="60">
                  <c:v>0.19953146019518977</c:v>
                </c:pt>
                <c:pt idx="61">
                  <c:v>0.14378114960821203</c:v>
                </c:pt>
                <c:pt idx="62">
                  <c:v>0.13650713762769914</c:v>
                </c:pt>
                <c:pt idx="63" formatCode="0.0%">
                  <c:v>0.14582504383000264</c:v>
                </c:pt>
                <c:pt idx="64">
                  <c:v>0.10102640816848837</c:v>
                </c:pt>
                <c:pt idx="65" formatCode="0.0%">
                  <c:v>0.15026716348463348</c:v>
                </c:pt>
                <c:pt idx="66" formatCode="0.0%">
                  <c:v>0.21802070771165705</c:v>
                </c:pt>
                <c:pt idx="67">
                  <c:v>0.15453317890336302</c:v>
                </c:pt>
                <c:pt idx="68" formatCode="0.0%">
                  <c:v>0.23069262513295949</c:v>
                </c:pt>
                <c:pt idx="69">
                  <c:v>0.11533500092396336</c:v>
                </c:pt>
                <c:pt idx="70">
                  <c:v>0.10246841426366261</c:v>
                </c:pt>
                <c:pt idx="71">
                  <c:v>9.3388102955865651E-2</c:v>
                </c:pt>
                <c:pt idx="72" formatCode="0.0%">
                  <c:v>0.13246429615882796</c:v>
                </c:pt>
                <c:pt idx="73" formatCode="0.0%">
                  <c:v>0.14640229758174961</c:v>
                </c:pt>
                <c:pt idx="74">
                  <c:v>0.2363779806931274</c:v>
                </c:pt>
                <c:pt idx="75" formatCode="0.0%">
                  <c:v>0.27307993160780381</c:v>
                </c:pt>
                <c:pt idx="76" formatCode="0.0%">
                  <c:v>0.15401529410985779</c:v>
                </c:pt>
                <c:pt idx="77">
                  <c:v>0.27334124253211795</c:v>
                </c:pt>
                <c:pt idx="78">
                  <c:v>0.10676110640466599</c:v>
                </c:pt>
                <c:pt idx="79">
                  <c:v>7.9145597995751271E-2</c:v>
                </c:pt>
                <c:pt idx="80" formatCode="0.0%">
                  <c:v>0.15322676670556473</c:v>
                </c:pt>
                <c:pt idx="81" formatCode="0.0%">
                  <c:v>7.7274596005740062E-2</c:v>
                </c:pt>
                <c:pt idx="82">
                  <c:v>0.13561639221880942</c:v>
                </c:pt>
                <c:pt idx="83" formatCode="0.0%">
                  <c:v>6.9534683256057495E-2</c:v>
                </c:pt>
                <c:pt idx="84">
                  <c:v>0.15691504059849165</c:v>
                </c:pt>
                <c:pt idx="85">
                  <c:v>0.10052936448024649</c:v>
                </c:pt>
                <c:pt idx="86" formatCode="0.0%">
                  <c:v>0.1039243319235133</c:v>
                </c:pt>
                <c:pt idx="87">
                  <c:v>0.15185041124153115</c:v>
                </c:pt>
                <c:pt idx="88">
                  <c:v>0.12488701697411052</c:v>
                </c:pt>
                <c:pt idx="89">
                  <c:v>0.16383394652628092</c:v>
                </c:pt>
                <c:pt idx="90">
                  <c:v>8.5473806869950084E-2</c:v>
                </c:pt>
                <c:pt idx="91">
                  <c:v>0.23521264582493567</c:v>
                </c:pt>
                <c:pt idx="92">
                  <c:v>0.16339115066239693</c:v>
                </c:pt>
                <c:pt idx="93">
                  <c:v>0.41085995336617953</c:v>
                </c:pt>
                <c:pt idx="94">
                  <c:v>0.28984693581117782</c:v>
                </c:pt>
                <c:pt idx="95" formatCode="0.0%">
                  <c:v>0.33154643547101209</c:v>
                </c:pt>
                <c:pt idx="96">
                  <c:v>8.1518784341721606E-2</c:v>
                </c:pt>
                <c:pt idx="97" formatCode="0.0%">
                  <c:v>8.761168068052573E-2</c:v>
                </c:pt>
                <c:pt idx="98" formatCode="0.0%">
                  <c:v>0.13707909546859723</c:v>
                </c:pt>
                <c:pt idx="99">
                  <c:v>0.12272434386666181</c:v>
                </c:pt>
                <c:pt idx="100">
                  <c:v>7.3735003076313949E-2</c:v>
                </c:pt>
                <c:pt idx="101">
                  <c:v>0.10171982873508031</c:v>
                </c:pt>
                <c:pt idx="102">
                  <c:v>0.10008622433845722</c:v>
                </c:pt>
                <c:pt idx="103">
                  <c:v>0.12656893642492498</c:v>
                </c:pt>
                <c:pt idx="104">
                  <c:v>0.10262797066206238</c:v>
                </c:pt>
                <c:pt idx="105">
                  <c:v>8.2759265458374864E-2</c:v>
                </c:pt>
                <c:pt idx="106" formatCode="0.0%">
                  <c:v>8.0230439870625364E-2</c:v>
                </c:pt>
                <c:pt idx="107">
                  <c:v>8.9012022013364084E-2</c:v>
                </c:pt>
                <c:pt idx="108">
                  <c:v>0.13285685032213221</c:v>
                </c:pt>
                <c:pt idx="109">
                  <c:v>0.14391038283881893</c:v>
                </c:pt>
                <c:pt idx="110" formatCode="0.0%">
                  <c:v>0.12684967981377554</c:v>
                </c:pt>
                <c:pt idx="111" formatCode="0.0%">
                  <c:v>9.5509473145477281E-2</c:v>
                </c:pt>
                <c:pt idx="112">
                  <c:v>8.7572175531007296E-2</c:v>
                </c:pt>
                <c:pt idx="113">
                  <c:v>0.13034975692949766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6B-4FCD-A1FA-AA5BABA9C633}"/>
            </c:ext>
          </c:extLst>
        </c:ser>
        <c:ser>
          <c:idx val="5"/>
          <c:order val="6"/>
          <c:tx>
            <c:v>type-3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ysClr val="window" lastClr="FFFFFF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Plot!$H$512:$H$532</c:f>
              <c:numCache>
                <c:formatCode>0%</c:formatCode>
                <c:ptCount val="21"/>
                <c:pt idx="0">
                  <c:v>0.15038828397578952</c:v>
                </c:pt>
                <c:pt idx="1">
                  <c:v>7.1025584456514551E-2</c:v>
                </c:pt>
                <c:pt idx="2">
                  <c:v>0.10829737336285318</c:v>
                </c:pt>
                <c:pt idx="3">
                  <c:v>0.14589525955344293</c:v>
                </c:pt>
                <c:pt idx="4">
                  <c:v>0.10679073555246703</c:v>
                </c:pt>
                <c:pt idx="5">
                  <c:v>0.19053860700362898</c:v>
                </c:pt>
                <c:pt idx="6">
                  <c:v>0.39147997963988246</c:v>
                </c:pt>
                <c:pt idx="7">
                  <c:v>0.35692607448027525</c:v>
                </c:pt>
                <c:pt idx="8">
                  <c:v>0.38885311496664171</c:v>
                </c:pt>
                <c:pt idx="9">
                  <c:v>9.0329423122469776E-2</c:v>
                </c:pt>
                <c:pt idx="10">
                  <c:v>0.11992691548270956</c:v>
                </c:pt>
                <c:pt idx="11">
                  <c:v>0.15040567715265532</c:v>
                </c:pt>
                <c:pt idx="12">
                  <c:v>0.31094856992052738</c:v>
                </c:pt>
                <c:pt idx="13">
                  <c:v>0.25374549454263828</c:v>
                </c:pt>
                <c:pt idx="14">
                  <c:v>0.30048465973247024</c:v>
                </c:pt>
                <c:pt idx="15">
                  <c:v>0.34489246248878547</c:v>
                </c:pt>
                <c:pt idx="16">
                  <c:v>0.37881773145682773</c:v>
                </c:pt>
                <c:pt idx="17">
                  <c:v>0.35324140826824602</c:v>
                </c:pt>
                <c:pt idx="18">
                  <c:v>8.7612980544416796E-2</c:v>
                </c:pt>
                <c:pt idx="19">
                  <c:v>0.10245953183669179</c:v>
                </c:pt>
                <c:pt idx="20">
                  <c:v>9.5150500592956974E-2</c:v>
                </c:pt>
              </c:numCache>
            </c:numRef>
          </c:xVal>
          <c:yVal>
            <c:numRef>
              <c:f>Plot!$I$512:$I$532</c:f>
              <c:numCache>
                <c:formatCode>0%</c:formatCode>
                <c:ptCount val="21"/>
                <c:pt idx="0">
                  <c:v>0.12179525599463085</c:v>
                </c:pt>
                <c:pt idx="1">
                  <c:v>0.14301504651611013</c:v>
                </c:pt>
                <c:pt idx="2" formatCode="0.0%">
                  <c:v>0.10730640070510375</c:v>
                </c:pt>
                <c:pt idx="3" formatCode="0.0%">
                  <c:v>0.13594779554018535</c:v>
                </c:pt>
                <c:pt idx="4" formatCode="0.0%">
                  <c:v>7.0100804780431084E-2</c:v>
                </c:pt>
                <c:pt idx="5" formatCode="0.0%">
                  <c:v>0.20150018693722951</c:v>
                </c:pt>
                <c:pt idx="6">
                  <c:v>0.13452634527488258</c:v>
                </c:pt>
                <c:pt idx="7">
                  <c:v>0.10221022042493262</c:v>
                </c:pt>
                <c:pt idx="8">
                  <c:v>0.18274039163870581</c:v>
                </c:pt>
                <c:pt idx="9">
                  <c:v>5.8157019016220605E-2</c:v>
                </c:pt>
                <c:pt idx="10">
                  <c:v>0.11353012804329696</c:v>
                </c:pt>
                <c:pt idx="11">
                  <c:v>0.13595925906992959</c:v>
                </c:pt>
                <c:pt idx="12" formatCode="0.0%">
                  <c:v>0.14051362854788904</c:v>
                </c:pt>
                <c:pt idx="13" formatCode="0.0%">
                  <c:v>7.5627795269243223E-2</c:v>
                </c:pt>
                <c:pt idx="14">
                  <c:v>0.14053333779854579</c:v>
                </c:pt>
                <c:pt idx="15">
                  <c:v>0.19971278588941582</c:v>
                </c:pt>
                <c:pt idx="16">
                  <c:v>0.17266727479862329</c:v>
                </c:pt>
                <c:pt idx="17">
                  <c:v>0.19373725677667428</c:v>
                </c:pt>
                <c:pt idx="18">
                  <c:v>7.2690854426332122E-2</c:v>
                </c:pt>
                <c:pt idx="19">
                  <c:v>6.331715928450482E-2</c:v>
                </c:pt>
                <c:pt idx="20" formatCode="0.0%">
                  <c:v>6.4221317681088755E-2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36B-4FCD-A1FA-AA5BABA9C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11232"/>
        <c:axId val="171122688"/>
      </c:scatterChart>
      <c:valAx>
        <c:axId val="170911232"/>
        <c:scaling>
          <c:logBase val="10"/>
          <c:orientation val="minMax"/>
          <c:max val="1.4"/>
          <c:min val="1.0000000000000005E-2"/>
        </c:scaling>
        <c:delete val="0"/>
        <c:axPos val="b"/>
        <c:majorGridlines>
          <c:spPr>
            <a:ln w="12700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RSD (uncalibrated)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71122688"/>
        <c:crossesAt val="1.0000000000000005E-2"/>
        <c:crossBetween val="midCat"/>
      </c:valAx>
      <c:valAx>
        <c:axId val="171122688"/>
        <c:scaling>
          <c:logBase val="10"/>
          <c:orientation val="minMax"/>
          <c:max val="1.4"/>
          <c:min val="1.0000000000000005E-2"/>
        </c:scaling>
        <c:delete val="0"/>
        <c:axPos val="l"/>
        <c:majorGridlines>
          <c:spPr>
            <a:ln w="12700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RSD (calibrated)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70911232"/>
        <c:crossesAt val="1.0000000000000005E-2"/>
        <c:crossBetween val="midCat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104418197725285"/>
          <c:y val="0.13537328667249926"/>
          <c:w val="0.18448359580052504"/>
          <c:h val="0.2677209098862650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1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213472</xdr:colOff>
      <xdr:row>11</xdr:row>
      <xdr:rowOff>58831</xdr:rowOff>
    </xdr:from>
    <xdr:to>
      <xdr:col>10</xdr:col>
      <xdr:colOff>4785472</xdr:colOff>
      <xdr:row>25</xdr:row>
      <xdr:rowOff>135031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CSH_v401AMTFinal_details.htm" TargetMode="External"/><Relationship Id="rId117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66" Type="http://schemas.openxmlformats.org/officeDocument/2006/relationships/hyperlink" Target="CSH_v401AMTFinal_details.htm" TargetMode="External"/><Relationship Id="rId531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433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475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377" Type="http://schemas.openxmlformats.org/officeDocument/2006/relationships/hyperlink" Target="CSH_v401AMTFinal_details.htm" TargetMode="External"/><Relationship Id="rId500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402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444" Type="http://schemas.openxmlformats.org/officeDocument/2006/relationships/hyperlink" Target="CSH_v401AMTFinal_details.htm" TargetMode="External"/><Relationship Id="rId486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388" Type="http://schemas.openxmlformats.org/officeDocument/2006/relationships/hyperlink" Target="CSH_v401AMTFinal_details.htm" TargetMode="External"/><Relationship Id="rId511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413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455" Type="http://schemas.openxmlformats.org/officeDocument/2006/relationships/hyperlink" Target="CSH_v401AMTFinal_details.htm" TargetMode="External"/><Relationship Id="rId497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57" Type="http://schemas.openxmlformats.org/officeDocument/2006/relationships/hyperlink" Target="CSH_v401AMTFinal_details.htm" TargetMode="External"/><Relationship Id="rId522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399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424" Type="http://schemas.openxmlformats.org/officeDocument/2006/relationships/hyperlink" Target="CSH_v401AMTFinal_details.htm" TargetMode="External"/><Relationship Id="rId46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368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435" Type="http://schemas.openxmlformats.org/officeDocument/2006/relationships/hyperlink" Target="CSH_v401AMTFinal_details.htm" TargetMode="External"/><Relationship Id="rId477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502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379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390" Type="http://schemas.openxmlformats.org/officeDocument/2006/relationships/hyperlink" Target="CSH_v401AMTFinal_details.htm" TargetMode="External"/><Relationship Id="rId404" Type="http://schemas.openxmlformats.org/officeDocument/2006/relationships/hyperlink" Target="CSH_v401AMTFinal_details.htm" TargetMode="External"/><Relationship Id="rId446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488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513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415" Type="http://schemas.openxmlformats.org/officeDocument/2006/relationships/hyperlink" Target="CSH_v401AMTFinal_details.htm" TargetMode="External"/><Relationship Id="rId457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49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59" Type="http://schemas.openxmlformats.org/officeDocument/2006/relationships/hyperlink" Target="CSH_v401AMTFinal_details.htm" TargetMode="External"/><Relationship Id="rId524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370" Type="http://schemas.openxmlformats.org/officeDocument/2006/relationships/hyperlink" Target="CSH_v401AMTFinal_details.htm" TargetMode="External"/><Relationship Id="rId426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468" Type="http://schemas.openxmlformats.org/officeDocument/2006/relationships/hyperlink" Target="CSH_v401AMTFinal_details.htm" TargetMode="External"/><Relationship Id="rId489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514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360" Type="http://schemas.openxmlformats.org/officeDocument/2006/relationships/hyperlink" Target="CSH_v401AMTFinal_details.htm" TargetMode="External"/><Relationship Id="rId381" Type="http://schemas.openxmlformats.org/officeDocument/2006/relationships/hyperlink" Target="CSH_v401AMTFinal_details.htm" TargetMode="External"/><Relationship Id="rId416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437" Type="http://schemas.openxmlformats.org/officeDocument/2006/relationships/hyperlink" Target="CSH_v401AMTFinal_details.htm" TargetMode="External"/><Relationship Id="rId458" Type="http://schemas.openxmlformats.org/officeDocument/2006/relationships/hyperlink" Target="CSH_v401AMTFinal_details.htm" TargetMode="External"/><Relationship Id="rId479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490" Type="http://schemas.openxmlformats.org/officeDocument/2006/relationships/hyperlink" Target="CSH_v401AMTFinal_details.htm" TargetMode="External"/><Relationship Id="rId504" Type="http://schemas.openxmlformats.org/officeDocument/2006/relationships/hyperlink" Target="CSH_v401AMTFinal_details.htm" TargetMode="External"/><Relationship Id="rId525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371" Type="http://schemas.openxmlformats.org/officeDocument/2006/relationships/hyperlink" Target="CSH_v401AMTFinal_details.htm" TargetMode="External"/><Relationship Id="rId406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392" Type="http://schemas.openxmlformats.org/officeDocument/2006/relationships/hyperlink" Target="CSH_v401AMTFinal_details.htm" TargetMode="External"/><Relationship Id="rId427" Type="http://schemas.openxmlformats.org/officeDocument/2006/relationships/hyperlink" Target="CSH_v401AMTFinal_details.htm" TargetMode="External"/><Relationship Id="rId448" Type="http://schemas.openxmlformats.org/officeDocument/2006/relationships/hyperlink" Target="CSH_v401AMTFinal_details.htm" TargetMode="External"/><Relationship Id="rId469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80" Type="http://schemas.openxmlformats.org/officeDocument/2006/relationships/hyperlink" Target="CSH_v401AMTFinal_details.htm" TargetMode="External"/><Relationship Id="rId515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361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382" Type="http://schemas.openxmlformats.org/officeDocument/2006/relationships/hyperlink" Target="CSH_v401AMTFinal_details.htm" TargetMode="External"/><Relationship Id="rId417" Type="http://schemas.openxmlformats.org/officeDocument/2006/relationships/hyperlink" Target="CSH_v401AMTFinal_details.htm" TargetMode="External"/><Relationship Id="rId438" Type="http://schemas.openxmlformats.org/officeDocument/2006/relationships/hyperlink" Target="CSH_v401AMTFinal_details.htm" TargetMode="External"/><Relationship Id="rId459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470" Type="http://schemas.openxmlformats.org/officeDocument/2006/relationships/hyperlink" Target="CSH_v401AMTFinal_details.htm" TargetMode="External"/><Relationship Id="rId491" Type="http://schemas.openxmlformats.org/officeDocument/2006/relationships/hyperlink" Target="CSH_v401AMTFinal_details.htm" TargetMode="External"/><Relationship Id="rId505" Type="http://schemas.openxmlformats.org/officeDocument/2006/relationships/hyperlink" Target="CSH_v401AMTFinal_details.htm" TargetMode="External"/><Relationship Id="rId526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372" Type="http://schemas.openxmlformats.org/officeDocument/2006/relationships/hyperlink" Target="CSH_v401AMTFinal_details.htm" TargetMode="External"/><Relationship Id="rId393" Type="http://schemas.openxmlformats.org/officeDocument/2006/relationships/hyperlink" Target="CSH_v401AMTFinal_details.htm" TargetMode="External"/><Relationship Id="rId407" Type="http://schemas.openxmlformats.org/officeDocument/2006/relationships/hyperlink" Target="CSH_v401AMTFinal_details.htm" TargetMode="External"/><Relationship Id="rId428" Type="http://schemas.openxmlformats.org/officeDocument/2006/relationships/hyperlink" Target="CSH_v401AMTFinal_details.htm" TargetMode="External"/><Relationship Id="rId449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460" Type="http://schemas.openxmlformats.org/officeDocument/2006/relationships/hyperlink" Target="CSH_v401AMTFinal_details.htm" TargetMode="External"/><Relationship Id="rId481" Type="http://schemas.openxmlformats.org/officeDocument/2006/relationships/hyperlink" Target="CSH_v401AMTFinal_details.htm" TargetMode="External"/><Relationship Id="rId516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362" Type="http://schemas.openxmlformats.org/officeDocument/2006/relationships/hyperlink" Target="CSH_v401AMTFinal_details.htm" TargetMode="External"/><Relationship Id="rId383" Type="http://schemas.openxmlformats.org/officeDocument/2006/relationships/hyperlink" Target="CSH_v401AMTFinal_details.htm" TargetMode="External"/><Relationship Id="rId418" Type="http://schemas.openxmlformats.org/officeDocument/2006/relationships/hyperlink" Target="CSH_v401AMTFinal_details.htm" TargetMode="External"/><Relationship Id="rId439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450" Type="http://schemas.openxmlformats.org/officeDocument/2006/relationships/hyperlink" Target="CSH_v401AMTFinal_details.htm" TargetMode="External"/><Relationship Id="rId471" Type="http://schemas.openxmlformats.org/officeDocument/2006/relationships/hyperlink" Target="CSH_v401AMTFinal_details.htm" TargetMode="External"/><Relationship Id="rId506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492" Type="http://schemas.openxmlformats.org/officeDocument/2006/relationships/hyperlink" Target="CSH_v401AMTFinal_details.htm" TargetMode="External"/><Relationship Id="rId527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373" Type="http://schemas.openxmlformats.org/officeDocument/2006/relationships/hyperlink" Target="CSH_v401AMTFinal_details.htm" TargetMode="External"/><Relationship Id="rId394" Type="http://schemas.openxmlformats.org/officeDocument/2006/relationships/hyperlink" Target="CSH_v401AMTFinal_details.htm" TargetMode="External"/><Relationship Id="rId408" Type="http://schemas.openxmlformats.org/officeDocument/2006/relationships/hyperlink" Target="CSH_v401AMTFinal_details.htm" TargetMode="External"/><Relationship Id="rId429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440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461" Type="http://schemas.openxmlformats.org/officeDocument/2006/relationships/hyperlink" Target="CSH_v401AMTFinal_details.htm" TargetMode="External"/><Relationship Id="rId482" Type="http://schemas.openxmlformats.org/officeDocument/2006/relationships/hyperlink" Target="CSH_v401AMTFinal_details.htm" TargetMode="External"/><Relationship Id="rId517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363" Type="http://schemas.openxmlformats.org/officeDocument/2006/relationships/hyperlink" Target="CSH_v401AMTFinal_details.htm" TargetMode="External"/><Relationship Id="rId384" Type="http://schemas.openxmlformats.org/officeDocument/2006/relationships/hyperlink" Target="CSH_v401AMTFinal_details.htm" TargetMode="External"/><Relationship Id="rId419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430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451" Type="http://schemas.openxmlformats.org/officeDocument/2006/relationships/hyperlink" Target="CSH_v401AMTFinal_details.htm" TargetMode="External"/><Relationship Id="rId472" Type="http://schemas.openxmlformats.org/officeDocument/2006/relationships/hyperlink" Target="CSH_v401AMTFinal_details.htm" TargetMode="External"/><Relationship Id="rId493" Type="http://schemas.openxmlformats.org/officeDocument/2006/relationships/hyperlink" Target="CSH_v401AMTFinal_details.htm" TargetMode="External"/><Relationship Id="rId507" Type="http://schemas.openxmlformats.org/officeDocument/2006/relationships/hyperlink" Target="CSH_v401AMTFinal_details.htm" TargetMode="External"/><Relationship Id="rId528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374" Type="http://schemas.openxmlformats.org/officeDocument/2006/relationships/hyperlink" Target="CSH_v401AMTFinal_details.htm" TargetMode="External"/><Relationship Id="rId395" Type="http://schemas.openxmlformats.org/officeDocument/2006/relationships/hyperlink" Target="CSH_v401AMTFinal_details.htm" TargetMode="External"/><Relationship Id="rId409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420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41" Type="http://schemas.openxmlformats.org/officeDocument/2006/relationships/hyperlink" Target="CSH_v401AMTFinal_details.htm" TargetMode="External"/><Relationship Id="rId462" Type="http://schemas.openxmlformats.org/officeDocument/2006/relationships/hyperlink" Target="CSH_v401AMTFinal_details.htm" TargetMode="External"/><Relationship Id="rId483" Type="http://schemas.openxmlformats.org/officeDocument/2006/relationships/hyperlink" Target="CSH_v401AMTFinal_details.htm" TargetMode="External"/><Relationship Id="rId518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364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385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410" Type="http://schemas.openxmlformats.org/officeDocument/2006/relationships/hyperlink" Target="CSH_v401AMTFinal_details.htm" TargetMode="External"/><Relationship Id="rId431" Type="http://schemas.openxmlformats.org/officeDocument/2006/relationships/hyperlink" Target="CSH_v401AMTFinal_details.htm" TargetMode="External"/><Relationship Id="rId452" Type="http://schemas.openxmlformats.org/officeDocument/2006/relationships/hyperlink" Target="CSH_v401AMTFinal_details.htm" TargetMode="External"/><Relationship Id="rId473" Type="http://schemas.openxmlformats.org/officeDocument/2006/relationships/hyperlink" Target="CSH_v401AMTFinal_details.htm" TargetMode="External"/><Relationship Id="rId494" Type="http://schemas.openxmlformats.org/officeDocument/2006/relationships/hyperlink" Target="CSH_v401AMTFinal_details.htm" TargetMode="External"/><Relationship Id="rId508" Type="http://schemas.openxmlformats.org/officeDocument/2006/relationships/hyperlink" Target="CSH_v401AMTFinal_details.htm" TargetMode="External"/><Relationship Id="rId529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75" Type="http://schemas.openxmlformats.org/officeDocument/2006/relationships/hyperlink" Target="CSH_v401AMTFinal_details.htm" TargetMode="External"/><Relationship Id="rId396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400" Type="http://schemas.openxmlformats.org/officeDocument/2006/relationships/hyperlink" Target="CSH_v401AMTFinal_details.htm" TargetMode="External"/><Relationship Id="rId421" Type="http://schemas.openxmlformats.org/officeDocument/2006/relationships/hyperlink" Target="CSH_v401AMTFinal_details.htm" TargetMode="External"/><Relationship Id="rId442" Type="http://schemas.openxmlformats.org/officeDocument/2006/relationships/hyperlink" Target="CSH_v401AMTFinal_details.htm" TargetMode="External"/><Relationship Id="rId463" Type="http://schemas.openxmlformats.org/officeDocument/2006/relationships/hyperlink" Target="CSH_v401AMTFinal_details.htm" TargetMode="External"/><Relationship Id="rId484" Type="http://schemas.openxmlformats.org/officeDocument/2006/relationships/hyperlink" Target="CSH_v401AMTFinal_details.htm" TargetMode="External"/><Relationship Id="rId519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Relationship Id="rId530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365" Type="http://schemas.openxmlformats.org/officeDocument/2006/relationships/hyperlink" Target="CSH_v401AMTFinal_details.htm" TargetMode="External"/><Relationship Id="rId386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411" Type="http://schemas.openxmlformats.org/officeDocument/2006/relationships/hyperlink" Target="CSH_v401AMTFinal_details.htm" TargetMode="External"/><Relationship Id="rId432" Type="http://schemas.openxmlformats.org/officeDocument/2006/relationships/hyperlink" Target="CSH_v401AMTFinal_details.htm" TargetMode="External"/><Relationship Id="rId453" Type="http://schemas.openxmlformats.org/officeDocument/2006/relationships/hyperlink" Target="CSH_v401AMTFinal_details.htm" TargetMode="External"/><Relationship Id="rId474" Type="http://schemas.openxmlformats.org/officeDocument/2006/relationships/hyperlink" Target="CSH_v401AMTFinal_details.htm" TargetMode="External"/><Relationship Id="rId509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495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5" Type="http://schemas.openxmlformats.org/officeDocument/2006/relationships/hyperlink" Target="CSH_v401AMTFinal_details.htm" TargetMode="External"/><Relationship Id="rId376" Type="http://schemas.openxmlformats.org/officeDocument/2006/relationships/hyperlink" Target="CSH_v401AMTFinal_details.htm" TargetMode="External"/><Relationship Id="rId397" Type="http://schemas.openxmlformats.org/officeDocument/2006/relationships/hyperlink" Target="CSH_v401AMTFinal_details.htm" TargetMode="External"/><Relationship Id="rId52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401" Type="http://schemas.openxmlformats.org/officeDocument/2006/relationships/hyperlink" Target="CSH_v401AMTFinal_details.htm" TargetMode="External"/><Relationship Id="rId422" Type="http://schemas.openxmlformats.org/officeDocument/2006/relationships/hyperlink" Target="CSH_v401AMTFinal_details.htm" TargetMode="External"/><Relationship Id="rId443" Type="http://schemas.openxmlformats.org/officeDocument/2006/relationships/hyperlink" Target="CSH_v401AMTFinal_details.htm" TargetMode="External"/><Relationship Id="rId464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485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387" Type="http://schemas.openxmlformats.org/officeDocument/2006/relationships/hyperlink" Target="CSH_v401AMTFinal_details.htm" TargetMode="External"/><Relationship Id="rId51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412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454" Type="http://schemas.openxmlformats.org/officeDocument/2006/relationships/hyperlink" Target="CSH_v401AMTFinal_details.htm" TargetMode="External"/><Relationship Id="rId496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56" Type="http://schemas.openxmlformats.org/officeDocument/2006/relationships/hyperlink" Target="CSH_v401AMTFinal_details.htm" TargetMode="External"/><Relationship Id="rId398" Type="http://schemas.openxmlformats.org/officeDocument/2006/relationships/hyperlink" Target="CSH_v401AMTFinal_details.htm" TargetMode="External"/><Relationship Id="rId521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423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4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67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434" Type="http://schemas.openxmlformats.org/officeDocument/2006/relationships/hyperlink" Target="CSH_v401AMTFinal_details.htm" TargetMode="External"/><Relationship Id="rId476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01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378" Type="http://schemas.openxmlformats.org/officeDocument/2006/relationships/hyperlink" Target="CSH_v401AMTFinal_details.htm" TargetMode="External"/><Relationship Id="rId403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445" Type="http://schemas.openxmlformats.org/officeDocument/2006/relationships/hyperlink" Target="CSH_v401AMTFinal_details.htm" TargetMode="External"/><Relationship Id="rId487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512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389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414" Type="http://schemas.openxmlformats.org/officeDocument/2006/relationships/hyperlink" Target="CSH_v401AMTFinal_details.htm" TargetMode="External"/><Relationship Id="rId456" Type="http://schemas.openxmlformats.org/officeDocument/2006/relationships/hyperlink" Target="CSH_v401AMTFinal_details.htm" TargetMode="External"/><Relationship Id="rId498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523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358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425" Type="http://schemas.openxmlformats.org/officeDocument/2006/relationships/hyperlink" Target="CSH_v401AMTFinal_details.htm" TargetMode="External"/><Relationship Id="rId467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69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380" Type="http://schemas.openxmlformats.org/officeDocument/2006/relationships/hyperlink" Target="CSH_v401AMTFinal_details.htm" TargetMode="External"/><Relationship Id="rId436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478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503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391" Type="http://schemas.openxmlformats.org/officeDocument/2006/relationships/hyperlink" Target="CSH_v401AMTFinal_details.htm" TargetMode="External"/><Relationship Id="rId405" Type="http://schemas.openxmlformats.org/officeDocument/2006/relationships/hyperlink" Target="CSH_v401AMTFinal_details.htm" TargetMode="External"/><Relationship Id="rId447" Type="http://schemas.openxmlformats.org/officeDocument/2006/relationships/hyperlink" Target="CSH_v401AMTFinal_details.htm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CSH_v401AMTFinal_details.htm" TargetMode="External"/><Relationship Id="rId117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66" Type="http://schemas.openxmlformats.org/officeDocument/2006/relationships/hyperlink" Target="CSH_v401AMTFinal_details.htm" TargetMode="External"/><Relationship Id="rId531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433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475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377" Type="http://schemas.openxmlformats.org/officeDocument/2006/relationships/hyperlink" Target="CSH_v401AMTFinal_details.htm" TargetMode="External"/><Relationship Id="rId500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402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444" Type="http://schemas.openxmlformats.org/officeDocument/2006/relationships/hyperlink" Target="CSH_v401AMTFinal_details.htm" TargetMode="External"/><Relationship Id="rId486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388" Type="http://schemas.openxmlformats.org/officeDocument/2006/relationships/hyperlink" Target="CSH_v401AMTFinal_details.htm" TargetMode="External"/><Relationship Id="rId511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413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455" Type="http://schemas.openxmlformats.org/officeDocument/2006/relationships/hyperlink" Target="CSH_v401AMTFinal_details.htm" TargetMode="External"/><Relationship Id="rId497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57" Type="http://schemas.openxmlformats.org/officeDocument/2006/relationships/hyperlink" Target="CSH_v401AMTFinal_details.htm" TargetMode="External"/><Relationship Id="rId522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399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424" Type="http://schemas.openxmlformats.org/officeDocument/2006/relationships/hyperlink" Target="CSH_v401AMTFinal_details.htm" TargetMode="External"/><Relationship Id="rId46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368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435" Type="http://schemas.openxmlformats.org/officeDocument/2006/relationships/hyperlink" Target="CSH_v401AMTFinal_details.htm" TargetMode="External"/><Relationship Id="rId477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502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379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390" Type="http://schemas.openxmlformats.org/officeDocument/2006/relationships/hyperlink" Target="CSH_v401AMTFinal_details.htm" TargetMode="External"/><Relationship Id="rId404" Type="http://schemas.openxmlformats.org/officeDocument/2006/relationships/hyperlink" Target="CSH_v401AMTFinal_details.htm" TargetMode="External"/><Relationship Id="rId446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488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513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415" Type="http://schemas.openxmlformats.org/officeDocument/2006/relationships/hyperlink" Target="CSH_v401AMTFinal_details.htm" TargetMode="External"/><Relationship Id="rId457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49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59" Type="http://schemas.openxmlformats.org/officeDocument/2006/relationships/hyperlink" Target="CSH_v401AMTFinal_details.htm" TargetMode="External"/><Relationship Id="rId524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370" Type="http://schemas.openxmlformats.org/officeDocument/2006/relationships/hyperlink" Target="CSH_v401AMTFinal_details.htm" TargetMode="External"/><Relationship Id="rId426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468" Type="http://schemas.openxmlformats.org/officeDocument/2006/relationships/hyperlink" Target="CSH_v401AMTFinal_details.htm" TargetMode="External"/><Relationship Id="rId489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514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360" Type="http://schemas.openxmlformats.org/officeDocument/2006/relationships/hyperlink" Target="CSH_v401AMTFinal_details.htm" TargetMode="External"/><Relationship Id="rId381" Type="http://schemas.openxmlformats.org/officeDocument/2006/relationships/hyperlink" Target="CSH_v401AMTFinal_details.htm" TargetMode="External"/><Relationship Id="rId416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437" Type="http://schemas.openxmlformats.org/officeDocument/2006/relationships/hyperlink" Target="CSH_v401AMTFinal_details.htm" TargetMode="External"/><Relationship Id="rId458" Type="http://schemas.openxmlformats.org/officeDocument/2006/relationships/hyperlink" Target="CSH_v401AMTFinal_details.htm" TargetMode="External"/><Relationship Id="rId479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490" Type="http://schemas.openxmlformats.org/officeDocument/2006/relationships/hyperlink" Target="CSH_v401AMTFinal_details.htm" TargetMode="External"/><Relationship Id="rId504" Type="http://schemas.openxmlformats.org/officeDocument/2006/relationships/hyperlink" Target="CSH_v401AMTFinal_details.htm" TargetMode="External"/><Relationship Id="rId525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371" Type="http://schemas.openxmlformats.org/officeDocument/2006/relationships/hyperlink" Target="CSH_v401AMTFinal_details.htm" TargetMode="External"/><Relationship Id="rId406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392" Type="http://schemas.openxmlformats.org/officeDocument/2006/relationships/hyperlink" Target="CSH_v401AMTFinal_details.htm" TargetMode="External"/><Relationship Id="rId427" Type="http://schemas.openxmlformats.org/officeDocument/2006/relationships/hyperlink" Target="CSH_v401AMTFinal_details.htm" TargetMode="External"/><Relationship Id="rId448" Type="http://schemas.openxmlformats.org/officeDocument/2006/relationships/hyperlink" Target="CSH_v401AMTFinal_details.htm" TargetMode="External"/><Relationship Id="rId469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80" Type="http://schemas.openxmlformats.org/officeDocument/2006/relationships/hyperlink" Target="CSH_v401AMTFinal_details.htm" TargetMode="External"/><Relationship Id="rId515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361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382" Type="http://schemas.openxmlformats.org/officeDocument/2006/relationships/hyperlink" Target="CSH_v401AMTFinal_details.htm" TargetMode="External"/><Relationship Id="rId417" Type="http://schemas.openxmlformats.org/officeDocument/2006/relationships/hyperlink" Target="CSH_v401AMTFinal_details.htm" TargetMode="External"/><Relationship Id="rId438" Type="http://schemas.openxmlformats.org/officeDocument/2006/relationships/hyperlink" Target="CSH_v401AMTFinal_details.htm" TargetMode="External"/><Relationship Id="rId459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470" Type="http://schemas.openxmlformats.org/officeDocument/2006/relationships/hyperlink" Target="CSH_v401AMTFinal_details.htm" TargetMode="External"/><Relationship Id="rId491" Type="http://schemas.openxmlformats.org/officeDocument/2006/relationships/hyperlink" Target="CSH_v401AMTFinal_details.htm" TargetMode="External"/><Relationship Id="rId505" Type="http://schemas.openxmlformats.org/officeDocument/2006/relationships/hyperlink" Target="CSH_v401AMTFinal_details.htm" TargetMode="External"/><Relationship Id="rId526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372" Type="http://schemas.openxmlformats.org/officeDocument/2006/relationships/hyperlink" Target="CSH_v401AMTFinal_details.htm" TargetMode="External"/><Relationship Id="rId393" Type="http://schemas.openxmlformats.org/officeDocument/2006/relationships/hyperlink" Target="CSH_v401AMTFinal_details.htm" TargetMode="External"/><Relationship Id="rId407" Type="http://schemas.openxmlformats.org/officeDocument/2006/relationships/hyperlink" Target="CSH_v401AMTFinal_details.htm" TargetMode="External"/><Relationship Id="rId428" Type="http://schemas.openxmlformats.org/officeDocument/2006/relationships/hyperlink" Target="CSH_v401AMTFinal_details.htm" TargetMode="External"/><Relationship Id="rId449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460" Type="http://schemas.openxmlformats.org/officeDocument/2006/relationships/hyperlink" Target="CSH_v401AMTFinal_details.htm" TargetMode="External"/><Relationship Id="rId481" Type="http://schemas.openxmlformats.org/officeDocument/2006/relationships/hyperlink" Target="CSH_v401AMTFinal_details.htm" TargetMode="External"/><Relationship Id="rId516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362" Type="http://schemas.openxmlformats.org/officeDocument/2006/relationships/hyperlink" Target="CSH_v401AMTFinal_details.htm" TargetMode="External"/><Relationship Id="rId383" Type="http://schemas.openxmlformats.org/officeDocument/2006/relationships/hyperlink" Target="CSH_v401AMTFinal_details.htm" TargetMode="External"/><Relationship Id="rId418" Type="http://schemas.openxmlformats.org/officeDocument/2006/relationships/hyperlink" Target="CSH_v401AMTFinal_details.htm" TargetMode="External"/><Relationship Id="rId439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450" Type="http://schemas.openxmlformats.org/officeDocument/2006/relationships/hyperlink" Target="CSH_v401AMTFinal_details.htm" TargetMode="External"/><Relationship Id="rId471" Type="http://schemas.openxmlformats.org/officeDocument/2006/relationships/hyperlink" Target="CSH_v401AMTFinal_details.htm" TargetMode="External"/><Relationship Id="rId506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492" Type="http://schemas.openxmlformats.org/officeDocument/2006/relationships/hyperlink" Target="CSH_v401AMTFinal_details.htm" TargetMode="External"/><Relationship Id="rId527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373" Type="http://schemas.openxmlformats.org/officeDocument/2006/relationships/hyperlink" Target="CSH_v401AMTFinal_details.htm" TargetMode="External"/><Relationship Id="rId394" Type="http://schemas.openxmlformats.org/officeDocument/2006/relationships/hyperlink" Target="CSH_v401AMTFinal_details.htm" TargetMode="External"/><Relationship Id="rId408" Type="http://schemas.openxmlformats.org/officeDocument/2006/relationships/hyperlink" Target="CSH_v401AMTFinal_details.htm" TargetMode="External"/><Relationship Id="rId429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440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461" Type="http://schemas.openxmlformats.org/officeDocument/2006/relationships/hyperlink" Target="CSH_v401AMTFinal_details.htm" TargetMode="External"/><Relationship Id="rId482" Type="http://schemas.openxmlformats.org/officeDocument/2006/relationships/hyperlink" Target="CSH_v401AMTFinal_details.htm" TargetMode="External"/><Relationship Id="rId517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363" Type="http://schemas.openxmlformats.org/officeDocument/2006/relationships/hyperlink" Target="CSH_v401AMTFinal_details.htm" TargetMode="External"/><Relationship Id="rId384" Type="http://schemas.openxmlformats.org/officeDocument/2006/relationships/hyperlink" Target="CSH_v401AMTFinal_details.htm" TargetMode="External"/><Relationship Id="rId419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430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451" Type="http://schemas.openxmlformats.org/officeDocument/2006/relationships/hyperlink" Target="CSH_v401AMTFinal_details.htm" TargetMode="External"/><Relationship Id="rId472" Type="http://schemas.openxmlformats.org/officeDocument/2006/relationships/hyperlink" Target="CSH_v401AMTFinal_details.htm" TargetMode="External"/><Relationship Id="rId493" Type="http://schemas.openxmlformats.org/officeDocument/2006/relationships/hyperlink" Target="CSH_v401AMTFinal_details.htm" TargetMode="External"/><Relationship Id="rId507" Type="http://schemas.openxmlformats.org/officeDocument/2006/relationships/hyperlink" Target="CSH_v401AMTFinal_details.htm" TargetMode="External"/><Relationship Id="rId528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374" Type="http://schemas.openxmlformats.org/officeDocument/2006/relationships/hyperlink" Target="CSH_v401AMTFinal_details.htm" TargetMode="External"/><Relationship Id="rId395" Type="http://schemas.openxmlformats.org/officeDocument/2006/relationships/hyperlink" Target="CSH_v401AMTFinal_details.htm" TargetMode="External"/><Relationship Id="rId409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420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41" Type="http://schemas.openxmlformats.org/officeDocument/2006/relationships/hyperlink" Target="CSH_v401AMTFinal_details.htm" TargetMode="External"/><Relationship Id="rId462" Type="http://schemas.openxmlformats.org/officeDocument/2006/relationships/hyperlink" Target="CSH_v401AMTFinal_details.htm" TargetMode="External"/><Relationship Id="rId483" Type="http://schemas.openxmlformats.org/officeDocument/2006/relationships/hyperlink" Target="CSH_v401AMTFinal_details.htm" TargetMode="External"/><Relationship Id="rId518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364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385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410" Type="http://schemas.openxmlformats.org/officeDocument/2006/relationships/hyperlink" Target="CSH_v401AMTFinal_details.htm" TargetMode="External"/><Relationship Id="rId431" Type="http://schemas.openxmlformats.org/officeDocument/2006/relationships/hyperlink" Target="CSH_v401AMTFinal_details.htm" TargetMode="External"/><Relationship Id="rId452" Type="http://schemas.openxmlformats.org/officeDocument/2006/relationships/hyperlink" Target="CSH_v401AMTFinal_details.htm" TargetMode="External"/><Relationship Id="rId473" Type="http://schemas.openxmlformats.org/officeDocument/2006/relationships/hyperlink" Target="CSH_v401AMTFinal_details.htm" TargetMode="External"/><Relationship Id="rId494" Type="http://schemas.openxmlformats.org/officeDocument/2006/relationships/hyperlink" Target="CSH_v401AMTFinal_details.htm" TargetMode="External"/><Relationship Id="rId508" Type="http://schemas.openxmlformats.org/officeDocument/2006/relationships/hyperlink" Target="CSH_v401AMTFinal_details.htm" TargetMode="External"/><Relationship Id="rId529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75" Type="http://schemas.openxmlformats.org/officeDocument/2006/relationships/hyperlink" Target="CSH_v401AMTFinal_details.htm" TargetMode="External"/><Relationship Id="rId396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400" Type="http://schemas.openxmlformats.org/officeDocument/2006/relationships/hyperlink" Target="CSH_v401AMTFinal_details.htm" TargetMode="External"/><Relationship Id="rId421" Type="http://schemas.openxmlformats.org/officeDocument/2006/relationships/hyperlink" Target="CSH_v401AMTFinal_details.htm" TargetMode="External"/><Relationship Id="rId442" Type="http://schemas.openxmlformats.org/officeDocument/2006/relationships/hyperlink" Target="CSH_v401AMTFinal_details.htm" TargetMode="External"/><Relationship Id="rId463" Type="http://schemas.openxmlformats.org/officeDocument/2006/relationships/hyperlink" Target="CSH_v401AMTFinal_details.htm" TargetMode="External"/><Relationship Id="rId484" Type="http://schemas.openxmlformats.org/officeDocument/2006/relationships/hyperlink" Target="CSH_v401AMTFinal_details.htm" TargetMode="External"/><Relationship Id="rId519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Relationship Id="rId530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365" Type="http://schemas.openxmlformats.org/officeDocument/2006/relationships/hyperlink" Target="CSH_v401AMTFinal_details.htm" TargetMode="External"/><Relationship Id="rId386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411" Type="http://schemas.openxmlformats.org/officeDocument/2006/relationships/hyperlink" Target="CSH_v401AMTFinal_details.htm" TargetMode="External"/><Relationship Id="rId432" Type="http://schemas.openxmlformats.org/officeDocument/2006/relationships/hyperlink" Target="CSH_v401AMTFinal_details.htm" TargetMode="External"/><Relationship Id="rId453" Type="http://schemas.openxmlformats.org/officeDocument/2006/relationships/hyperlink" Target="CSH_v401AMTFinal_details.htm" TargetMode="External"/><Relationship Id="rId474" Type="http://schemas.openxmlformats.org/officeDocument/2006/relationships/hyperlink" Target="CSH_v401AMTFinal_details.htm" TargetMode="External"/><Relationship Id="rId509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495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5" Type="http://schemas.openxmlformats.org/officeDocument/2006/relationships/hyperlink" Target="CSH_v401AMTFinal_details.htm" TargetMode="External"/><Relationship Id="rId376" Type="http://schemas.openxmlformats.org/officeDocument/2006/relationships/hyperlink" Target="CSH_v401AMTFinal_details.htm" TargetMode="External"/><Relationship Id="rId397" Type="http://schemas.openxmlformats.org/officeDocument/2006/relationships/hyperlink" Target="CSH_v401AMTFinal_details.htm" TargetMode="External"/><Relationship Id="rId52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401" Type="http://schemas.openxmlformats.org/officeDocument/2006/relationships/hyperlink" Target="CSH_v401AMTFinal_details.htm" TargetMode="External"/><Relationship Id="rId422" Type="http://schemas.openxmlformats.org/officeDocument/2006/relationships/hyperlink" Target="CSH_v401AMTFinal_details.htm" TargetMode="External"/><Relationship Id="rId443" Type="http://schemas.openxmlformats.org/officeDocument/2006/relationships/hyperlink" Target="CSH_v401AMTFinal_details.htm" TargetMode="External"/><Relationship Id="rId464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485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387" Type="http://schemas.openxmlformats.org/officeDocument/2006/relationships/hyperlink" Target="CSH_v401AMTFinal_details.htm" TargetMode="External"/><Relationship Id="rId51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412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454" Type="http://schemas.openxmlformats.org/officeDocument/2006/relationships/hyperlink" Target="CSH_v401AMTFinal_details.htm" TargetMode="External"/><Relationship Id="rId496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56" Type="http://schemas.openxmlformats.org/officeDocument/2006/relationships/hyperlink" Target="CSH_v401AMTFinal_details.htm" TargetMode="External"/><Relationship Id="rId398" Type="http://schemas.openxmlformats.org/officeDocument/2006/relationships/hyperlink" Target="CSH_v401AMTFinal_details.htm" TargetMode="External"/><Relationship Id="rId521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423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4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67" Type="http://schemas.openxmlformats.org/officeDocument/2006/relationships/hyperlink" Target="CSH_v401AMTFinal_details.htm" TargetMode="External"/><Relationship Id="rId532" Type="http://schemas.openxmlformats.org/officeDocument/2006/relationships/drawing" Target="../drawings/drawing1.xml"/><Relationship Id="rId171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434" Type="http://schemas.openxmlformats.org/officeDocument/2006/relationships/hyperlink" Target="CSH_v401AMTFinal_details.htm" TargetMode="External"/><Relationship Id="rId476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01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378" Type="http://schemas.openxmlformats.org/officeDocument/2006/relationships/hyperlink" Target="CSH_v401AMTFinal_details.htm" TargetMode="External"/><Relationship Id="rId403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445" Type="http://schemas.openxmlformats.org/officeDocument/2006/relationships/hyperlink" Target="CSH_v401AMTFinal_details.htm" TargetMode="External"/><Relationship Id="rId487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512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389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414" Type="http://schemas.openxmlformats.org/officeDocument/2006/relationships/hyperlink" Target="CSH_v401AMTFinal_details.htm" TargetMode="External"/><Relationship Id="rId456" Type="http://schemas.openxmlformats.org/officeDocument/2006/relationships/hyperlink" Target="CSH_v401AMTFinal_details.htm" TargetMode="External"/><Relationship Id="rId498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523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358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425" Type="http://schemas.openxmlformats.org/officeDocument/2006/relationships/hyperlink" Target="CSH_v401AMTFinal_details.htm" TargetMode="External"/><Relationship Id="rId467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69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380" Type="http://schemas.openxmlformats.org/officeDocument/2006/relationships/hyperlink" Target="CSH_v401AMTFinal_details.htm" TargetMode="External"/><Relationship Id="rId436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478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503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391" Type="http://schemas.openxmlformats.org/officeDocument/2006/relationships/hyperlink" Target="CSH_v401AMTFinal_details.htm" TargetMode="External"/><Relationship Id="rId405" Type="http://schemas.openxmlformats.org/officeDocument/2006/relationships/hyperlink" Target="CSH_v401AMTFinal_details.htm" TargetMode="External"/><Relationship Id="rId447" Type="http://schemas.openxmlformats.org/officeDocument/2006/relationships/hyperlink" Target="CSH_v401AMTFinal_details.htm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355" Type="http://schemas.openxmlformats.org/officeDocument/2006/relationships/printerSettings" Target="../printerSettings/printerSettings1.bin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66" Type="http://schemas.openxmlformats.org/officeDocument/2006/relationships/hyperlink" Target="CSH_v401AMTFinal_details.htm" TargetMode="External"/><Relationship Id="rId531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433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475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377" Type="http://schemas.openxmlformats.org/officeDocument/2006/relationships/hyperlink" Target="CSH_v401AMTFinal_details.htm" TargetMode="External"/><Relationship Id="rId500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402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444" Type="http://schemas.openxmlformats.org/officeDocument/2006/relationships/hyperlink" Target="CSH_v401AMTFinal_details.htm" TargetMode="External"/><Relationship Id="rId486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388" Type="http://schemas.openxmlformats.org/officeDocument/2006/relationships/hyperlink" Target="CSH_v401AMTFinal_details.htm" TargetMode="External"/><Relationship Id="rId511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413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455" Type="http://schemas.openxmlformats.org/officeDocument/2006/relationships/hyperlink" Target="CSH_v401AMTFinal_details.htm" TargetMode="External"/><Relationship Id="rId497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57" Type="http://schemas.openxmlformats.org/officeDocument/2006/relationships/hyperlink" Target="CSH_v401AMTFinal_details.htm" TargetMode="External"/><Relationship Id="rId522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399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424" Type="http://schemas.openxmlformats.org/officeDocument/2006/relationships/hyperlink" Target="CSH_v401AMTFinal_details.htm" TargetMode="External"/><Relationship Id="rId46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368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435" Type="http://schemas.openxmlformats.org/officeDocument/2006/relationships/hyperlink" Target="CSH_v401AMTFinal_details.htm" TargetMode="External"/><Relationship Id="rId477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502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379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390" Type="http://schemas.openxmlformats.org/officeDocument/2006/relationships/hyperlink" Target="CSH_v401AMTFinal_details.htm" TargetMode="External"/><Relationship Id="rId404" Type="http://schemas.openxmlformats.org/officeDocument/2006/relationships/hyperlink" Target="CSH_v401AMTFinal_details.htm" TargetMode="External"/><Relationship Id="rId446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488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513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415" Type="http://schemas.openxmlformats.org/officeDocument/2006/relationships/hyperlink" Target="CSH_v401AMTFinal_details.htm" TargetMode="External"/><Relationship Id="rId457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49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59" Type="http://schemas.openxmlformats.org/officeDocument/2006/relationships/hyperlink" Target="CSH_v401AMTFinal_details.htm" TargetMode="External"/><Relationship Id="rId524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370" Type="http://schemas.openxmlformats.org/officeDocument/2006/relationships/hyperlink" Target="CSH_v401AMTFinal_details.htm" TargetMode="External"/><Relationship Id="rId426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468" Type="http://schemas.openxmlformats.org/officeDocument/2006/relationships/hyperlink" Target="CSH_v401AMTFinal_details.htm" TargetMode="External"/><Relationship Id="rId489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514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360" Type="http://schemas.openxmlformats.org/officeDocument/2006/relationships/hyperlink" Target="CSH_v401AMTFinal_details.htm" TargetMode="External"/><Relationship Id="rId381" Type="http://schemas.openxmlformats.org/officeDocument/2006/relationships/hyperlink" Target="CSH_v401AMTFinal_details.htm" TargetMode="External"/><Relationship Id="rId416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437" Type="http://schemas.openxmlformats.org/officeDocument/2006/relationships/hyperlink" Target="CSH_v401AMTFinal_details.htm" TargetMode="External"/><Relationship Id="rId458" Type="http://schemas.openxmlformats.org/officeDocument/2006/relationships/hyperlink" Target="CSH_v401AMTFinal_details.htm" TargetMode="External"/><Relationship Id="rId479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490" Type="http://schemas.openxmlformats.org/officeDocument/2006/relationships/hyperlink" Target="CSH_v401AMTFinal_details.htm" TargetMode="External"/><Relationship Id="rId504" Type="http://schemas.openxmlformats.org/officeDocument/2006/relationships/hyperlink" Target="CSH_v401AMTFinal_details.htm" TargetMode="External"/><Relationship Id="rId525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371" Type="http://schemas.openxmlformats.org/officeDocument/2006/relationships/hyperlink" Target="CSH_v401AMTFinal_details.htm" TargetMode="External"/><Relationship Id="rId406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392" Type="http://schemas.openxmlformats.org/officeDocument/2006/relationships/hyperlink" Target="CSH_v401AMTFinal_details.htm" TargetMode="External"/><Relationship Id="rId427" Type="http://schemas.openxmlformats.org/officeDocument/2006/relationships/hyperlink" Target="CSH_v401AMTFinal_details.htm" TargetMode="External"/><Relationship Id="rId448" Type="http://schemas.openxmlformats.org/officeDocument/2006/relationships/hyperlink" Target="CSH_v401AMTFinal_details.htm" TargetMode="External"/><Relationship Id="rId469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80" Type="http://schemas.openxmlformats.org/officeDocument/2006/relationships/hyperlink" Target="CSH_v401AMTFinal_details.htm" TargetMode="External"/><Relationship Id="rId515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361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382" Type="http://schemas.openxmlformats.org/officeDocument/2006/relationships/hyperlink" Target="CSH_v401AMTFinal_details.htm" TargetMode="External"/><Relationship Id="rId417" Type="http://schemas.openxmlformats.org/officeDocument/2006/relationships/hyperlink" Target="CSH_v401AMTFinal_details.htm" TargetMode="External"/><Relationship Id="rId438" Type="http://schemas.openxmlformats.org/officeDocument/2006/relationships/hyperlink" Target="CSH_v401AMTFinal_details.htm" TargetMode="External"/><Relationship Id="rId459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470" Type="http://schemas.openxmlformats.org/officeDocument/2006/relationships/hyperlink" Target="CSH_v401AMTFinal_details.htm" TargetMode="External"/><Relationship Id="rId491" Type="http://schemas.openxmlformats.org/officeDocument/2006/relationships/hyperlink" Target="CSH_v401AMTFinal_details.htm" TargetMode="External"/><Relationship Id="rId505" Type="http://schemas.openxmlformats.org/officeDocument/2006/relationships/hyperlink" Target="CSH_v401AMTFinal_details.htm" TargetMode="External"/><Relationship Id="rId526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372" Type="http://schemas.openxmlformats.org/officeDocument/2006/relationships/hyperlink" Target="CSH_v401AMTFinal_details.htm" TargetMode="External"/><Relationship Id="rId393" Type="http://schemas.openxmlformats.org/officeDocument/2006/relationships/hyperlink" Target="CSH_v401AMTFinal_details.htm" TargetMode="External"/><Relationship Id="rId407" Type="http://schemas.openxmlformats.org/officeDocument/2006/relationships/hyperlink" Target="CSH_v401AMTFinal_details.htm" TargetMode="External"/><Relationship Id="rId428" Type="http://schemas.openxmlformats.org/officeDocument/2006/relationships/hyperlink" Target="CSH_v401AMTFinal_details.htm" TargetMode="External"/><Relationship Id="rId449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460" Type="http://schemas.openxmlformats.org/officeDocument/2006/relationships/hyperlink" Target="CSH_v401AMTFinal_details.htm" TargetMode="External"/><Relationship Id="rId481" Type="http://schemas.openxmlformats.org/officeDocument/2006/relationships/hyperlink" Target="CSH_v401AMTFinal_details.htm" TargetMode="External"/><Relationship Id="rId516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362" Type="http://schemas.openxmlformats.org/officeDocument/2006/relationships/hyperlink" Target="CSH_v401AMTFinal_details.htm" TargetMode="External"/><Relationship Id="rId383" Type="http://schemas.openxmlformats.org/officeDocument/2006/relationships/hyperlink" Target="CSH_v401AMTFinal_details.htm" TargetMode="External"/><Relationship Id="rId418" Type="http://schemas.openxmlformats.org/officeDocument/2006/relationships/hyperlink" Target="CSH_v401AMTFinal_details.htm" TargetMode="External"/><Relationship Id="rId439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450" Type="http://schemas.openxmlformats.org/officeDocument/2006/relationships/hyperlink" Target="CSH_v401AMTFinal_details.htm" TargetMode="External"/><Relationship Id="rId471" Type="http://schemas.openxmlformats.org/officeDocument/2006/relationships/hyperlink" Target="CSH_v401AMTFinal_details.htm" TargetMode="External"/><Relationship Id="rId506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492" Type="http://schemas.openxmlformats.org/officeDocument/2006/relationships/hyperlink" Target="CSH_v401AMTFinal_details.htm" TargetMode="External"/><Relationship Id="rId527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373" Type="http://schemas.openxmlformats.org/officeDocument/2006/relationships/hyperlink" Target="CSH_v401AMTFinal_details.htm" TargetMode="External"/><Relationship Id="rId394" Type="http://schemas.openxmlformats.org/officeDocument/2006/relationships/hyperlink" Target="CSH_v401AMTFinal_details.htm" TargetMode="External"/><Relationship Id="rId408" Type="http://schemas.openxmlformats.org/officeDocument/2006/relationships/hyperlink" Target="CSH_v401AMTFinal_details.htm" TargetMode="External"/><Relationship Id="rId429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440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461" Type="http://schemas.openxmlformats.org/officeDocument/2006/relationships/hyperlink" Target="CSH_v401AMTFinal_details.htm" TargetMode="External"/><Relationship Id="rId482" Type="http://schemas.openxmlformats.org/officeDocument/2006/relationships/hyperlink" Target="CSH_v401AMTFinal_details.htm" TargetMode="External"/><Relationship Id="rId517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363" Type="http://schemas.openxmlformats.org/officeDocument/2006/relationships/hyperlink" Target="CSH_v401AMTFinal_details.htm" TargetMode="External"/><Relationship Id="rId384" Type="http://schemas.openxmlformats.org/officeDocument/2006/relationships/hyperlink" Target="CSH_v401AMTFinal_details.htm" TargetMode="External"/><Relationship Id="rId419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430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451" Type="http://schemas.openxmlformats.org/officeDocument/2006/relationships/hyperlink" Target="CSH_v401AMTFinal_details.htm" TargetMode="External"/><Relationship Id="rId472" Type="http://schemas.openxmlformats.org/officeDocument/2006/relationships/hyperlink" Target="CSH_v401AMTFinal_details.htm" TargetMode="External"/><Relationship Id="rId493" Type="http://schemas.openxmlformats.org/officeDocument/2006/relationships/hyperlink" Target="CSH_v401AMTFinal_details.htm" TargetMode="External"/><Relationship Id="rId507" Type="http://schemas.openxmlformats.org/officeDocument/2006/relationships/hyperlink" Target="CSH_v401AMTFinal_details.htm" TargetMode="External"/><Relationship Id="rId528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374" Type="http://schemas.openxmlformats.org/officeDocument/2006/relationships/hyperlink" Target="CSH_v401AMTFinal_details.htm" TargetMode="External"/><Relationship Id="rId395" Type="http://schemas.openxmlformats.org/officeDocument/2006/relationships/hyperlink" Target="CSH_v401AMTFinal_details.htm" TargetMode="External"/><Relationship Id="rId409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420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41" Type="http://schemas.openxmlformats.org/officeDocument/2006/relationships/hyperlink" Target="CSH_v401AMTFinal_details.htm" TargetMode="External"/><Relationship Id="rId462" Type="http://schemas.openxmlformats.org/officeDocument/2006/relationships/hyperlink" Target="CSH_v401AMTFinal_details.htm" TargetMode="External"/><Relationship Id="rId483" Type="http://schemas.openxmlformats.org/officeDocument/2006/relationships/hyperlink" Target="CSH_v401AMTFinal_details.htm" TargetMode="External"/><Relationship Id="rId518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364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385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410" Type="http://schemas.openxmlformats.org/officeDocument/2006/relationships/hyperlink" Target="CSH_v401AMTFinal_details.htm" TargetMode="External"/><Relationship Id="rId431" Type="http://schemas.openxmlformats.org/officeDocument/2006/relationships/hyperlink" Target="CSH_v401AMTFinal_details.htm" TargetMode="External"/><Relationship Id="rId452" Type="http://schemas.openxmlformats.org/officeDocument/2006/relationships/hyperlink" Target="CSH_v401AMTFinal_details.htm" TargetMode="External"/><Relationship Id="rId473" Type="http://schemas.openxmlformats.org/officeDocument/2006/relationships/hyperlink" Target="CSH_v401AMTFinal_details.htm" TargetMode="External"/><Relationship Id="rId494" Type="http://schemas.openxmlformats.org/officeDocument/2006/relationships/hyperlink" Target="CSH_v401AMTFinal_details.htm" TargetMode="External"/><Relationship Id="rId508" Type="http://schemas.openxmlformats.org/officeDocument/2006/relationships/hyperlink" Target="CSH_v401AMTFinal_details.htm" TargetMode="External"/><Relationship Id="rId529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75" Type="http://schemas.openxmlformats.org/officeDocument/2006/relationships/hyperlink" Target="CSH_v401AMTFinal_details.htm" TargetMode="External"/><Relationship Id="rId396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400" Type="http://schemas.openxmlformats.org/officeDocument/2006/relationships/hyperlink" Target="CSH_v401AMTFinal_details.htm" TargetMode="External"/><Relationship Id="rId421" Type="http://schemas.openxmlformats.org/officeDocument/2006/relationships/hyperlink" Target="CSH_v401AMTFinal_details.htm" TargetMode="External"/><Relationship Id="rId442" Type="http://schemas.openxmlformats.org/officeDocument/2006/relationships/hyperlink" Target="CSH_v401AMTFinal_details.htm" TargetMode="External"/><Relationship Id="rId463" Type="http://schemas.openxmlformats.org/officeDocument/2006/relationships/hyperlink" Target="CSH_v401AMTFinal_details.htm" TargetMode="External"/><Relationship Id="rId484" Type="http://schemas.openxmlformats.org/officeDocument/2006/relationships/hyperlink" Target="CSH_v401AMTFinal_details.htm" TargetMode="External"/><Relationship Id="rId519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Relationship Id="rId530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365" Type="http://schemas.openxmlformats.org/officeDocument/2006/relationships/hyperlink" Target="CSH_v401AMTFinal_details.htm" TargetMode="External"/><Relationship Id="rId386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411" Type="http://schemas.openxmlformats.org/officeDocument/2006/relationships/hyperlink" Target="CSH_v401AMTFinal_details.htm" TargetMode="External"/><Relationship Id="rId432" Type="http://schemas.openxmlformats.org/officeDocument/2006/relationships/hyperlink" Target="CSH_v401AMTFinal_details.htm" TargetMode="External"/><Relationship Id="rId453" Type="http://schemas.openxmlformats.org/officeDocument/2006/relationships/hyperlink" Target="CSH_v401AMTFinal_details.htm" TargetMode="External"/><Relationship Id="rId474" Type="http://schemas.openxmlformats.org/officeDocument/2006/relationships/hyperlink" Target="CSH_v401AMTFinal_details.htm" TargetMode="External"/><Relationship Id="rId509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495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5" Type="http://schemas.openxmlformats.org/officeDocument/2006/relationships/hyperlink" Target="CSH_v401AMTFinal_details.htm" TargetMode="External"/><Relationship Id="rId376" Type="http://schemas.openxmlformats.org/officeDocument/2006/relationships/hyperlink" Target="CSH_v401AMTFinal_details.htm" TargetMode="External"/><Relationship Id="rId397" Type="http://schemas.openxmlformats.org/officeDocument/2006/relationships/hyperlink" Target="CSH_v401AMTFinal_details.htm" TargetMode="External"/><Relationship Id="rId52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401" Type="http://schemas.openxmlformats.org/officeDocument/2006/relationships/hyperlink" Target="CSH_v401AMTFinal_details.htm" TargetMode="External"/><Relationship Id="rId422" Type="http://schemas.openxmlformats.org/officeDocument/2006/relationships/hyperlink" Target="CSH_v401AMTFinal_details.htm" TargetMode="External"/><Relationship Id="rId443" Type="http://schemas.openxmlformats.org/officeDocument/2006/relationships/hyperlink" Target="CSH_v401AMTFinal_details.htm" TargetMode="External"/><Relationship Id="rId464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485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387" Type="http://schemas.openxmlformats.org/officeDocument/2006/relationships/hyperlink" Target="CSH_v401AMTFinal_details.htm" TargetMode="External"/><Relationship Id="rId51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412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454" Type="http://schemas.openxmlformats.org/officeDocument/2006/relationships/hyperlink" Target="CSH_v401AMTFinal_details.htm" TargetMode="External"/><Relationship Id="rId496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56" Type="http://schemas.openxmlformats.org/officeDocument/2006/relationships/hyperlink" Target="CSH_v401AMTFinal_details.htm" TargetMode="External"/><Relationship Id="rId398" Type="http://schemas.openxmlformats.org/officeDocument/2006/relationships/hyperlink" Target="CSH_v401AMTFinal_details.htm" TargetMode="External"/><Relationship Id="rId521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423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4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67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434" Type="http://schemas.openxmlformats.org/officeDocument/2006/relationships/hyperlink" Target="CSH_v401AMTFinal_details.htm" TargetMode="External"/><Relationship Id="rId476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01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378" Type="http://schemas.openxmlformats.org/officeDocument/2006/relationships/hyperlink" Target="CSH_v401AMTFinal_details.htm" TargetMode="External"/><Relationship Id="rId403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445" Type="http://schemas.openxmlformats.org/officeDocument/2006/relationships/hyperlink" Target="CSH_v401AMTFinal_details.htm" TargetMode="External"/><Relationship Id="rId487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512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389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414" Type="http://schemas.openxmlformats.org/officeDocument/2006/relationships/hyperlink" Target="CSH_v401AMTFinal_details.htm" TargetMode="External"/><Relationship Id="rId456" Type="http://schemas.openxmlformats.org/officeDocument/2006/relationships/hyperlink" Target="CSH_v401AMTFinal_details.htm" TargetMode="External"/><Relationship Id="rId498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523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358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425" Type="http://schemas.openxmlformats.org/officeDocument/2006/relationships/hyperlink" Target="CSH_v401AMTFinal_details.htm" TargetMode="External"/><Relationship Id="rId467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69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380" Type="http://schemas.openxmlformats.org/officeDocument/2006/relationships/hyperlink" Target="CSH_v401AMTFinal_details.htm" TargetMode="External"/><Relationship Id="rId436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478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503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391" Type="http://schemas.openxmlformats.org/officeDocument/2006/relationships/hyperlink" Target="CSH_v401AMTFinal_details.htm" TargetMode="External"/><Relationship Id="rId405" Type="http://schemas.openxmlformats.org/officeDocument/2006/relationships/hyperlink" Target="CSH_v401AMTFinal_details.htm" TargetMode="External"/><Relationship Id="rId447" Type="http://schemas.openxmlformats.org/officeDocument/2006/relationships/hyperlink" Target="CSH_v401AMTFinal_details.htm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CSH_v401AMTFinal_details.htm" TargetMode="External"/><Relationship Id="rId299" Type="http://schemas.openxmlformats.org/officeDocument/2006/relationships/hyperlink" Target="CSH_v401AMTFinal_details.htm" TargetMode="External"/><Relationship Id="rId21" Type="http://schemas.openxmlformats.org/officeDocument/2006/relationships/hyperlink" Target="CSH_v401AMTFinal_details.htm" TargetMode="External"/><Relationship Id="rId63" Type="http://schemas.openxmlformats.org/officeDocument/2006/relationships/hyperlink" Target="CSH_v401AMTFinal_details.htm" TargetMode="External"/><Relationship Id="rId159" Type="http://schemas.openxmlformats.org/officeDocument/2006/relationships/hyperlink" Target="CSH_v401AMTFinal_details.htm" TargetMode="External"/><Relationship Id="rId324" Type="http://schemas.openxmlformats.org/officeDocument/2006/relationships/hyperlink" Target="CSH_v401AMTFinal_details.htm" TargetMode="External"/><Relationship Id="rId366" Type="http://schemas.openxmlformats.org/officeDocument/2006/relationships/hyperlink" Target="CSH_v401AMTFinal_details.htm" TargetMode="External"/><Relationship Id="rId531" Type="http://schemas.openxmlformats.org/officeDocument/2006/relationships/hyperlink" Target="CSH_v401AMTFinal_details.htm" TargetMode="External"/><Relationship Id="rId170" Type="http://schemas.openxmlformats.org/officeDocument/2006/relationships/hyperlink" Target="CSH_v401AMTFinal_details.htm" TargetMode="External"/><Relationship Id="rId226" Type="http://schemas.openxmlformats.org/officeDocument/2006/relationships/hyperlink" Target="CSH_v401AMTFinal_details.htm" TargetMode="External"/><Relationship Id="rId433" Type="http://schemas.openxmlformats.org/officeDocument/2006/relationships/hyperlink" Target="CSH_v401AMTFinal_details.htm" TargetMode="External"/><Relationship Id="rId268" Type="http://schemas.openxmlformats.org/officeDocument/2006/relationships/hyperlink" Target="CSH_v401AMTFinal_details.htm" TargetMode="External"/><Relationship Id="rId475" Type="http://schemas.openxmlformats.org/officeDocument/2006/relationships/hyperlink" Target="CSH_v401AMTFinal_details.htm" TargetMode="External"/><Relationship Id="rId32" Type="http://schemas.openxmlformats.org/officeDocument/2006/relationships/hyperlink" Target="CSH_v401AMTFinal_details.htm" TargetMode="External"/><Relationship Id="rId74" Type="http://schemas.openxmlformats.org/officeDocument/2006/relationships/hyperlink" Target="CSH_v401AMTFinal_details.htm" TargetMode="External"/><Relationship Id="rId128" Type="http://schemas.openxmlformats.org/officeDocument/2006/relationships/hyperlink" Target="CSH_v401AMTFinal_details.htm" TargetMode="External"/><Relationship Id="rId335" Type="http://schemas.openxmlformats.org/officeDocument/2006/relationships/hyperlink" Target="CSH_v401AMTFinal_details.htm" TargetMode="External"/><Relationship Id="rId377" Type="http://schemas.openxmlformats.org/officeDocument/2006/relationships/hyperlink" Target="CSH_v401AMTFinal_details.htm" TargetMode="External"/><Relationship Id="rId500" Type="http://schemas.openxmlformats.org/officeDocument/2006/relationships/hyperlink" Target="CSH_v401AMTFinal_details.htm" TargetMode="External"/><Relationship Id="rId5" Type="http://schemas.openxmlformats.org/officeDocument/2006/relationships/hyperlink" Target="CSH_v401AMTFinal_details.htm" TargetMode="External"/><Relationship Id="rId181" Type="http://schemas.openxmlformats.org/officeDocument/2006/relationships/hyperlink" Target="CSH_v401AMTFinal_details.htm" TargetMode="External"/><Relationship Id="rId237" Type="http://schemas.openxmlformats.org/officeDocument/2006/relationships/hyperlink" Target="CSH_v401AMTFinal_details.htm" TargetMode="External"/><Relationship Id="rId402" Type="http://schemas.openxmlformats.org/officeDocument/2006/relationships/hyperlink" Target="CSH_v401AMTFinal_details.htm" TargetMode="External"/><Relationship Id="rId279" Type="http://schemas.openxmlformats.org/officeDocument/2006/relationships/hyperlink" Target="CSH_v401AMTFinal_details.htm" TargetMode="External"/><Relationship Id="rId444" Type="http://schemas.openxmlformats.org/officeDocument/2006/relationships/hyperlink" Target="CSH_v401AMTFinal_details.htm" TargetMode="External"/><Relationship Id="rId486" Type="http://schemas.openxmlformats.org/officeDocument/2006/relationships/hyperlink" Target="CSH_v401AMTFinal_details.htm" TargetMode="External"/><Relationship Id="rId43" Type="http://schemas.openxmlformats.org/officeDocument/2006/relationships/hyperlink" Target="CSH_v401AMTFinal_details.htm" TargetMode="External"/><Relationship Id="rId139" Type="http://schemas.openxmlformats.org/officeDocument/2006/relationships/hyperlink" Target="CSH_v401AMTFinal_details.htm" TargetMode="External"/><Relationship Id="rId290" Type="http://schemas.openxmlformats.org/officeDocument/2006/relationships/hyperlink" Target="CSH_v401AMTFinal_details.htm" TargetMode="External"/><Relationship Id="rId304" Type="http://schemas.openxmlformats.org/officeDocument/2006/relationships/hyperlink" Target="CSH_v401AMTFinal_details.htm" TargetMode="External"/><Relationship Id="rId346" Type="http://schemas.openxmlformats.org/officeDocument/2006/relationships/hyperlink" Target="CSH_v401AMTFinal_details.htm" TargetMode="External"/><Relationship Id="rId388" Type="http://schemas.openxmlformats.org/officeDocument/2006/relationships/hyperlink" Target="CSH_v401AMTFinal_details.htm" TargetMode="External"/><Relationship Id="rId511" Type="http://schemas.openxmlformats.org/officeDocument/2006/relationships/hyperlink" Target="CSH_v401AMTFinal_details.htm" TargetMode="External"/><Relationship Id="rId85" Type="http://schemas.openxmlformats.org/officeDocument/2006/relationships/hyperlink" Target="CSH_v401AMTFinal_details.htm" TargetMode="External"/><Relationship Id="rId150" Type="http://schemas.openxmlformats.org/officeDocument/2006/relationships/hyperlink" Target="CSH_v401AMTFinal_details.htm" TargetMode="External"/><Relationship Id="rId192" Type="http://schemas.openxmlformats.org/officeDocument/2006/relationships/hyperlink" Target="CSH_v401AMTFinal_details.htm" TargetMode="External"/><Relationship Id="rId206" Type="http://schemas.openxmlformats.org/officeDocument/2006/relationships/hyperlink" Target="CSH_v401AMTFinal_details.htm" TargetMode="External"/><Relationship Id="rId413" Type="http://schemas.openxmlformats.org/officeDocument/2006/relationships/hyperlink" Target="CSH_v401AMTFinal_details.htm" TargetMode="External"/><Relationship Id="rId248" Type="http://schemas.openxmlformats.org/officeDocument/2006/relationships/hyperlink" Target="CSH_v401AMTFinal_details.htm" TargetMode="External"/><Relationship Id="rId455" Type="http://schemas.openxmlformats.org/officeDocument/2006/relationships/hyperlink" Target="CSH_v401AMTFinal_details.htm" TargetMode="External"/><Relationship Id="rId497" Type="http://schemas.openxmlformats.org/officeDocument/2006/relationships/hyperlink" Target="CSH_v401AMTFinal_details.htm" TargetMode="External"/><Relationship Id="rId12" Type="http://schemas.openxmlformats.org/officeDocument/2006/relationships/hyperlink" Target="CSH_v401AMTFinal_details.htm" TargetMode="External"/><Relationship Id="rId108" Type="http://schemas.openxmlformats.org/officeDocument/2006/relationships/hyperlink" Target="CSH_v401AMTFinal_details.htm" TargetMode="External"/><Relationship Id="rId315" Type="http://schemas.openxmlformats.org/officeDocument/2006/relationships/hyperlink" Target="CSH_v401AMTFinal_details.htm" TargetMode="External"/><Relationship Id="rId357" Type="http://schemas.openxmlformats.org/officeDocument/2006/relationships/hyperlink" Target="CSH_v401AMTFinal_details.htm" TargetMode="External"/><Relationship Id="rId522" Type="http://schemas.openxmlformats.org/officeDocument/2006/relationships/hyperlink" Target="CSH_v401AMTFinal_details.htm" TargetMode="External"/><Relationship Id="rId54" Type="http://schemas.openxmlformats.org/officeDocument/2006/relationships/hyperlink" Target="CSH_v401AMTFinal_details.htm" TargetMode="External"/><Relationship Id="rId96" Type="http://schemas.openxmlformats.org/officeDocument/2006/relationships/hyperlink" Target="CSH_v401AMTFinal_details.htm" TargetMode="External"/><Relationship Id="rId161" Type="http://schemas.openxmlformats.org/officeDocument/2006/relationships/hyperlink" Target="CSH_v401AMTFinal_details.htm" TargetMode="External"/><Relationship Id="rId217" Type="http://schemas.openxmlformats.org/officeDocument/2006/relationships/hyperlink" Target="CSH_v401AMTFinal_details.htm" TargetMode="External"/><Relationship Id="rId399" Type="http://schemas.openxmlformats.org/officeDocument/2006/relationships/hyperlink" Target="CSH_v401AMTFinal_details.htm" TargetMode="External"/><Relationship Id="rId259" Type="http://schemas.openxmlformats.org/officeDocument/2006/relationships/hyperlink" Target="CSH_v401AMTFinal_details.htm" TargetMode="External"/><Relationship Id="rId424" Type="http://schemas.openxmlformats.org/officeDocument/2006/relationships/hyperlink" Target="CSH_v401AMTFinal_details.htm" TargetMode="External"/><Relationship Id="rId466" Type="http://schemas.openxmlformats.org/officeDocument/2006/relationships/hyperlink" Target="CSH_v401AMTFinal_details.htm" TargetMode="External"/><Relationship Id="rId23" Type="http://schemas.openxmlformats.org/officeDocument/2006/relationships/hyperlink" Target="CSH_v401AMTFinal_details.htm" TargetMode="External"/><Relationship Id="rId119" Type="http://schemas.openxmlformats.org/officeDocument/2006/relationships/hyperlink" Target="CSH_v401AMTFinal_details.htm" TargetMode="External"/><Relationship Id="rId270" Type="http://schemas.openxmlformats.org/officeDocument/2006/relationships/hyperlink" Target="CSH_v401AMTFinal_details.htm" TargetMode="External"/><Relationship Id="rId326" Type="http://schemas.openxmlformats.org/officeDocument/2006/relationships/hyperlink" Target="CSH_v401AMTFinal_details.htm" TargetMode="External"/><Relationship Id="rId65" Type="http://schemas.openxmlformats.org/officeDocument/2006/relationships/hyperlink" Target="CSH_v401AMTFinal_details.htm" TargetMode="External"/><Relationship Id="rId130" Type="http://schemas.openxmlformats.org/officeDocument/2006/relationships/hyperlink" Target="CSH_v401AMTFinal_details.htm" TargetMode="External"/><Relationship Id="rId368" Type="http://schemas.openxmlformats.org/officeDocument/2006/relationships/hyperlink" Target="CSH_v401AMTFinal_details.htm" TargetMode="External"/><Relationship Id="rId172" Type="http://schemas.openxmlformats.org/officeDocument/2006/relationships/hyperlink" Target="CSH_v401AMTFinal_details.htm" TargetMode="External"/><Relationship Id="rId228" Type="http://schemas.openxmlformats.org/officeDocument/2006/relationships/hyperlink" Target="CSH_v401AMTFinal_details.htm" TargetMode="External"/><Relationship Id="rId435" Type="http://schemas.openxmlformats.org/officeDocument/2006/relationships/hyperlink" Target="CSH_v401AMTFinal_details.htm" TargetMode="External"/><Relationship Id="rId477" Type="http://schemas.openxmlformats.org/officeDocument/2006/relationships/hyperlink" Target="CSH_v401AMTFinal_details.htm" TargetMode="External"/><Relationship Id="rId281" Type="http://schemas.openxmlformats.org/officeDocument/2006/relationships/hyperlink" Target="CSH_v401AMTFinal_details.htm" TargetMode="External"/><Relationship Id="rId337" Type="http://schemas.openxmlformats.org/officeDocument/2006/relationships/hyperlink" Target="CSH_v401AMTFinal_details.htm" TargetMode="External"/><Relationship Id="rId502" Type="http://schemas.openxmlformats.org/officeDocument/2006/relationships/hyperlink" Target="CSH_v401AMTFinal_details.htm" TargetMode="External"/><Relationship Id="rId34" Type="http://schemas.openxmlformats.org/officeDocument/2006/relationships/hyperlink" Target="CSH_v401AMTFinal_details.htm" TargetMode="External"/><Relationship Id="rId76" Type="http://schemas.openxmlformats.org/officeDocument/2006/relationships/hyperlink" Target="CSH_v401AMTFinal_details.htm" TargetMode="External"/><Relationship Id="rId141" Type="http://schemas.openxmlformats.org/officeDocument/2006/relationships/hyperlink" Target="CSH_v401AMTFinal_details.htm" TargetMode="External"/><Relationship Id="rId379" Type="http://schemas.openxmlformats.org/officeDocument/2006/relationships/hyperlink" Target="CSH_v401AMTFinal_details.htm" TargetMode="External"/><Relationship Id="rId7" Type="http://schemas.openxmlformats.org/officeDocument/2006/relationships/hyperlink" Target="CSH_v401AMTFinal_details.htm" TargetMode="External"/><Relationship Id="rId183" Type="http://schemas.openxmlformats.org/officeDocument/2006/relationships/hyperlink" Target="CSH_v401AMTFinal_details.htm" TargetMode="External"/><Relationship Id="rId239" Type="http://schemas.openxmlformats.org/officeDocument/2006/relationships/hyperlink" Target="CSH_v401AMTFinal_details.htm" TargetMode="External"/><Relationship Id="rId390" Type="http://schemas.openxmlformats.org/officeDocument/2006/relationships/hyperlink" Target="CSH_v401AMTFinal_details.htm" TargetMode="External"/><Relationship Id="rId404" Type="http://schemas.openxmlformats.org/officeDocument/2006/relationships/hyperlink" Target="CSH_v401AMTFinal_details.htm" TargetMode="External"/><Relationship Id="rId446" Type="http://schemas.openxmlformats.org/officeDocument/2006/relationships/hyperlink" Target="CSH_v401AMTFinal_details.htm" TargetMode="External"/><Relationship Id="rId250" Type="http://schemas.openxmlformats.org/officeDocument/2006/relationships/hyperlink" Target="CSH_v401AMTFinal_details.htm" TargetMode="External"/><Relationship Id="rId292" Type="http://schemas.openxmlformats.org/officeDocument/2006/relationships/hyperlink" Target="CSH_v401AMTFinal_details.htm" TargetMode="External"/><Relationship Id="rId306" Type="http://schemas.openxmlformats.org/officeDocument/2006/relationships/hyperlink" Target="CSH_v401AMTFinal_details.htm" TargetMode="External"/><Relationship Id="rId488" Type="http://schemas.openxmlformats.org/officeDocument/2006/relationships/hyperlink" Target="CSH_v401AMTFinal_details.htm" TargetMode="External"/><Relationship Id="rId45" Type="http://schemas.openxmlformats.org/officeDocument/2006/relationships/hyperlink" Target="CSH_v401AMTFinal_details.htm" TargetMode="External"/><Relationship Id="rId87" Type="http://schemas.openxmlformats.org/officeDocument/2006/relationships/hyperlink" Target="CSH_v401AMTFinal_details.htm" TargetMode="External"/><Relationship Id="rId110" Type="http://schemas.openxmlformats.org/officeDocument/2006/relationships/hyperlink" Target="CSH_v401AMTFinal_details.htm" TargetMode="External"/><Relationship Id="rId348" Type="http://schemas.openxmlformats.org/officeDocument/2006/relationships/hyperlink" Target="CSH_v401AMTFinal_details.htm" TargetMode="External"/><Relationship Id="rId513" Type="http://schemas.openxmlformats.org/officeDocument/2006/relationships/hyperlink" Target="CSH_v401AMTFinal_details.htm" TargetMode="External"/><Relationship Id="rId152" Type="http://schemas.openxmlformats.org/officeDocument/2006/relationships/hyperlink" Target="CSH_v401AMTFinal_details.htm" TargetMode="External"/><Relationship Id="rId194" Type="http://schemas.openxmlformats.org/officeDocument/2006/relationships/hyperlink" Target="CSH_v401AMTFinal_details.htm" TargetMode="External"/><Relationship Id="rId208" Type="http://schemas.openxmlformats.org/officeDocument/2006/relationships/hyperlink" Target="CSH_v401AMTFinal_details.htm" TargetMode="External"/><Relationship Id="rId415" Type="http://schemas.openxmlformats.org/officeDocument/2006/relationships/hyperlink" Target="CSH_v401AMTFinal_details.htm" TargetMode="External"/><Relationship Id="rId457" Type="http://schemas.openxmlformats.org/officeDocument/2006/relationships/hyperlink" Target="CSH_v401AMTFinal_details.htm" TargetMode="External"/><Relationship Id="rId261" Type="http://schemas.openxmlformats.org/officeDocument/2006/relationships/hyperlink" Target="CSH_v401AMTFinal_details.htm" TargetMode="External"/><Relationship Id="rId499" Type="http://schemas.openxmlformats.org/officeDocument/2006/relationships/hyperlink" Target="CSH_v401AMTFinal_details.htm" TargetMode="External"/><Relationship Id="rId14" Type="http://schemas.openxmlformats.org/officeDocument/2006/relationships/hyperlink" Target="CSH_v401AMTFinal_details.htm" TargetMode="External"/><Relationship Id="rId56" Type="http://schemas.openxmlformats.org/officeDocument/2006/relationships/hyperlink" Target="CSH_v401AMTFinal_details.htm" TargetMode="External"/><Relationship Id="rId317" Type="http://schemas.openxmlformats.org/officeDocument/2006/relationships/hyperlink" Target="CSH_v401AMTFinal_details.htm" TargetMode="External"/><Relationship Id="rId359" Type="http://schemas.openxmlformats.org/officeDocument/2006/relationships/hyperlink" Target="CSH_v401AMTFinal_details.htm" TargetMode="External"/><Relationship Id="rId524" Type="http://schemas.openxmlformats.org/officeDocument/2006/relationships/hyperlink" Target="CSH_v401AMTFinal_details.htm" TargetMode="External"/><Relationship Id="rId98" Type="http://schemas.openxmlformats.org/officeDocument/2006/relationships/hyperlink" Target="CSH_v401AMTFinal_details.htm" TargetMode="External"/><Relationship Id="rId121" Type="http://schemas.openxmlformats.org/officeDocument/2006/relationships/hyperlink" Target="CSH_v401AMTFinal_details.htm" TargetMode="External"/><Relationship Id="rId163" Type="http://schemas.openxmlformats.org/officeDocument/2006/relationships/hyperlink" Target="CSH_v401AMTFinal_details.htm" TargetMode="External"/><Relationship Id="rId219" Type="http://schemas.openxmlformats.org/officeDocument/2006/relationships/hyperlink" Target="CSH_v401AMTFinal_details.htm" TargetMode="External"/><Relationship Id="rId370" Type="http://schemas.openxmlformats.org/officeDocument/2006/relationships/hyperlink" Target="CSH_v401AMTFinal_details.htm" TargetMode="External"/><Relationship Id="rId426" Type="http://schemas.openxmlformats.org/officeDocument/2006/relationships/hyperlink" Target="CSH_v401AMTFinal_details.htm" TargetMode="External"/><Relationship Id="rId230" Type="http://schemas.openxmlformats.org/officeDocument/2006/relationships/hyperlink" Target="CSH_v401AMTFinal_details.htm" TargetMode="External"/><Relationship Id="rId251" Type="http://schemas.openxmlformats.org/officeDocument/2006/relationships/hyperlink" Target="CSH_v401AMTFinal_details.htm" TargetMode="External"/><Relationship Id="rId468" Type="http://schemas.openxmlformats.org/officeDocument/2006/relationships/hyperlink" Target="CSH_v401AMTFinal_details.htm" TargetMode="External"/><Relationship Id="rId489" Type="http://schemas.openxmlformats.org/officeDocument/2006/relationships/hyperlink" Target="CSH_v401AMTFinal_details.htm" TargetMode="External"/><Relationship Id="rId25" Type="http://schemas.openxmlformats.org/officeDocument/2006/relationships/hyperlink" Target="CSH_v401AMTFinal_details.htm" TargetMode="External"/><Relationship Id="rId46" Type="http://schemas.openxmlformats.org/officeDocument/2006/relationships/hyperlink" Target="CSH_v401AMTFinal_details.htm" TargetMode="External"/><Relationship Id="rId67" Type="http://schemas.openxmlformats.org/officeDocument/2006/relationships/hyperlink" Target="CSH_v401AMTFinal_details.htm" TargetMode="External"/><Relationship Id="rId272" Type="http://schemas.openxmlformats.org/officeDocument/2006/relationships/hyperlink" Target="CSH_v401AMTFinal_details.htm" TargetMode="External"/><Relationship Id="rId293" Type="http://schemas.openxmlformats.org/officeDocument/2006/relationships/hyperlink" Target="CSH_v401AMTFinal_details.htm" TargetMode="External"/><Relationship Id="rId307" Type="http://schemas.openxmlformats.org/officeDocument/2006/relationships/hyperlink" Target="CSH_v401AMTFinal_details.htm" TargetMode="External"/><Relationship Id="rId328" Type="http://schemas.openxmlformats.org/officeDocument/2006/relationships/hyperlink" Target="CSH_v401AMTFinal_details.htm" TargetMode="External"/><Relationship Id="rId349" Type="http://schemas.openxmlformats.org/officeDocument/2006/relationships/hyperlink" Target="CSH_v401AMTFinal_details.htm" TargetMode="External"/><Relationship Id="rId514" Type="http://schemas.openxmlformats.org/officeDocument/2006/relationships/hyperlink" Target="CSH_v401AMTFinal_details.htm" TargetMode="External"/><Relationship Id="rId88" Type="http://schemas.openxmlformats.org/officeDocument/2006/relationships/hyperlink" Target="CSH_v401AMTFinal_details.htm" TargetMode="External"/><Relationship Id="rId111" Type="http://schemas.openxmlformats.org/officeDocument/2006/relationships/hyperlink" Target="CSH_v401AMTFinal_details.htm" TargetMode="External"/><Relationship Id="rId132" Type="http://schemas.openxmlformats.org/officeDocument/2006/relationships/hyperlink" Target="CSH_v401AMTFinal_details.htm" TargetMode="External"/><Relationship Id="rId153" Type="http://schemas.openxmlformats.org/officeDocument/2006/relationships/hyperlink" Target="CSH_v401AMTFinal_details.htm" TargetMode="External"/><Relationship Id="rId174" Type="http://schemas.openxmlformats.org/officeDocument/2006/relationships/hyperlink" Target="CSH_v401AMTFinal_details.htm" TargetMode="External"/><Relationship Id="rId195" Type="http://schemas.openxmlformats.org/officeDocument/2006/relationships/hyperlink" Target="CSH_v401AMTFinal_details.htm" TargetMode="External"/><Relationship Id="rId209" Type="http://schemas.openxmlformats.org/officeDocument/2006/relationships/hyperlink" Target="CSH_v401AMTFinal_details.htm" TargetMode="External"/><Relationship Id="rId360" Type="http://schemas.openxmlformats.org/officeDocument/2006/relationships/hyperlink" Target="CSH_v401AMTFinal_details.htm" TargetMode="External"/><Relationship Id="rId381" Type="http://schemas.openxmlformats.org/officeDocument/2006/relationships/hyperlink" Target="CSH_v401AMTFinal_details.htm" TargetMode="External"/><Relationship Id="rId416" Type="http://schemas.openxmlformats.org/officeDocument/2006/relationships/hyperlink" Target="CSH_v401AMTFinal_details.htm" TargetMode="External"/><Relationship Id="rId220" Type="http://schemas.openxmlformats.org/officeDocument/2006/relationships/hyperlink" Target="CSH_v401AMTFinal_details.htm" TargetMode="External"/><Relationship Id="rId241" Type="http://schemas.openxmlformats.org/officeDocument/2006/relationships/hyperlink" Target="CSH_v401AMTFinal_details.htm" TargetMode="External"/><Relationship Id="rId437" Type="http://schemas.openxmlformats.org/officeDocument/2006/relationships/hyperlink" Target="CSH_v401AMTFinal_details.htm" TargetMode="External"/><Relationship Id="rId458" Type="http://schemas.openxmlformats.org/officeDocument/2006/relationships/hyperlink" Target="CSH_v401AMTFinal_details.htm" TargetMode="External"/><Relationship Id="rId479" Type="http://schemas.openxmlformats.org/officeDocument/2006/relationships/hyperlink" Target="CSH_v401AMTFinal_details.htm" TargetMode="External"/><Relationship Id="rId15" Type="http://schemas.openxmlformats.org/officeDocument/2006/relationships/hyperlink" Target="CSH_v401AMTFinal_details.htm" TargetMode="External"/><Relationship Id="rId36" Type="http://schemas.openxmlformats.org/officeDocument/2006/relationships/hyperlink" Target="CSH_v401AMTFinal_details.htm" TargetMode="External"/><Relationship Id="rId57" Type="http://schemas.openxmlformats.org/officeDocument/2006/relationships/hyperlink" Target="CSH_v401AMTFinal_details.htm" TargetMode="External"/><Relationship Id="rId262" Type="http://schemas.openxmlformats.org/officeDocument/2006/relationships/hyperlink" Target="CSH_v401AMTFinal_details.htm" TargetMode="External"/><Relationship Id="rId283" Type="http://schemas.openxmlformats.org/officeDocument/2006/relationships/hyperlink" Target="CSH_v401AMTFinal_details.htm" TargetMode="External"/><Relationship Id="rId318" Type="http://schemas.openxmlformats.org/officeDocument/2006/relationships/hyperlink" Target="CSH_v401AMTFinal_details.htm" TargetMode="External"/><Relationship Id="rId339" Type="http://schemas.openxmlformats.org/officeDocument/2006/relationships/hyperlink" Target="CSH_v401AMTFinal_details.htm" TargetMode="External"/><Relationship Id="rId490" Type="http://schemas.openxmlformats.org/officeDocument/2006/relationships/hyperlink" Target="CSH_v401AMTFinal_details.htm" TargetMode="External"/><Relationship Id="rId504" Type="http://schemas.openxmlformats.org/officeDocument/2006/relationships/hyperlink" Target="CSH_v401AMTFinal_details.htm" TargetMode="External"/><Relationship Id="rId525" Type="http://schemas.openxmlformats.org/officeDocument/2006/relationships/hyperlink" Target="CSH_v401AMTFinal_details.htm" TargetMode="External"/><Relationship Id="rId78" Type="http://schemas.openxmlformats.org/officeDocument/2006/relationships/hyperlink" Target="CSH_v401AMTFinal_details.htm" TargetMode="External"/><Relationship Id="rId99" Type="http://schemas.openxmlformats.org/officeDocument/2006/relationships/hyperlink" Target="CSH_v401AMTFinal_details.htm" TargetMode="External"/><Relationship Id="rId101" Type="http://schemas.openxmlformats.org/officeDocument/2006/relationships/hyperlink" Target="CSH_v401AMTFinal_details.htm" TargetMode="External"/><Relationship Id="rId122" Type="http://schemas.openxmlformats.org/officeDocument/2006/relationships/hyperlink" Target="CSH_v401AMTFinal_details.htm" TargetMode="External"/><Relationship Id="rId143" Type="http://schemas.openxmlformats.org/officeDocument/2006/relationships/hyperlink" Target="CSH_v401AMTFinal_details.htm" TargetMode="External"/><Relationship Id="rId164" Type="http://schemas.openxmlformats.org/officeDocument/2006/relationships/hyperlink" Target="CSH_v401AMTFinal_details.htm" TargetMode="External"/><Relationship Id="rId185" Type="http://schemas.openxmlformats.org/officeDocument/2006/relationships/hyperlink" Target="CSH_v401AMTFinal_details.htm" TargetMode="External"/><Relationship Id="rId350" Type="http://schemas.openxmlformats.org/officeDocument/2006/relationships/hyperlink" Target="CSH_v401AMTFinal_details.htm" TargetMode="External"/><Relationship Id="rId371" Type="http://schemas.openxmlformats.org/officeDocument/2006/relationships/hyperlink" Target="CSH_v401AMTFinal_details.htm" TargetMode="External"/><Relationship Id="rId406" Type="http://schemas.openxmlformats.org/officeDocument/2006/relationships/hyperlink" Target="CSH_v401AMTFinal_details.htm" TargetMode="External"/><Relationship Id="rId9" Type="http://schemas.openxmlformats.org/officeDocument/2006/relationships/hyperlink" Target="CSH_v401AMTFinal_details.htm" TargetMode="External"/><Relationship Id="rId210" Type="http://schemas.openxmlformats.org/officeDocument/2006/relationships/hyperlink" Target="CSH_v401AMTFinal_details.htm" TargetMode="External"/><Relationship Id="rId392" Type="http://schemas.openxmlformats.org/officeDocument/2006/relationships/hyperlink" Target="CSH_v401AMTFinal_details.htm" TargetMode="External"/><Relationship Id="rId427" Type="http://schemas.openxmlformats.org/officeDocument/2006/relationships/hyperlink" Target="CSH_v401AMTFinal_details.htm" TargetMode="External"/><Relationship Id="rId448" Type="http://schemas.openxmlformats.org/officeDocument/2006/relationships/hyperlink" Target="CSH_v401AMTFinal_details.htm" TargetMode="External"/><Relationship Id="rId469" Type="http://schemas.openxmlformats.org/officeDocument/2006/relationships/hyperlink" Target="CSH_v401AMTFinal_details.htm" TargetMode="External"/><Relationship Id="rId26" Type="http://schemas.openxmlformats.org/officeDocument/2006/relationships/hyperlink" Target="CSH_v401AMTFinal_details.htm" TargetMode="External"/><Relationship Id="rId231" Type="http://schemas.openxmlformats.org/officeDocument/2006/relationships/hyperlink" Target="CSH_v401AMTFinal_details.htm" TargetMode="External"/><Relationship Id="rId252" Type="http://schemas.openxmlformats.org/officeDocument/2006/relationships/hyperlink" Target="CSH_v401AMTFinal_details.htm" TargetMode="External"/><Relationship Id="rId273" Type="http://schemas.openxmlformats.org/officeDocument/2006/relationships/hyperlink" Target="CSH_v401AMTFinal_details.htm" TargetMode="External"/><Relationship Id="rId294" Type="http://schemas.openxmlformats.org/officeDocument/2006/relationships/hyperlink" Target="CSH_v401AMTFinal_details.htm" TargetMode="External"/><Relationship Id="rId308" Type="http://schemas.openxmlformats.org/officeDocument/2006/relationships/hyperlink" Target="CSH_v401AMTFinal_details.htm" TargetMode="External"/><Relationship Id="rId329" Type="http://schemas.openxmlformats.org/officeDocument/2006/relationships/hyperlink" Target="CSH_v401AMTFinal_details.htm" TargetMode="External"/><Relationship Id="rId480" Type="http://schemas.openxmlformats.org/officeDocument/2006/relationships/hyperlink" Target="CSH_v401AMTFinal_details.htm" TargetMode="External"/><Relationship Id="rId515" Type="http://schemas.openxmlformats.org/officeDocument/2006/relationships/hyperlink" Target="CSH_v401AMTFinal_details.htm" TargetMode="External"/><Relationship Id="rId47" Type="http://schemas.openxmlformats.org/officeDocument/2006/relationships/hyperlink" Target="CSH_v401AMTFinal_details.htm" TargetMode="External"/><Relationship Id="rId68" Type="http://schemas.openxmlformats.org/officeDocument/2006/relationships/hyperlink" Target="CSH_v401AMTFinal_details.htm" TargetMode="External"/><Relationship Id="rId89" Type="http://schemas.openxmlformats.org/officeDocument/2006/relationships/hyperlink" Target="CSH_v401AMTFinal_details.htm" TargetMode="External"/><Relationship Id="rId112" Type="http://schemas.openxmlformats.org/officeDocument/2006/relationships/hyperlink" Target="CSH_v401AMTFinal_details.htm" TargetMode="External"/><Relationship Id="rId133" Type="http://schemas.openxmlformats.org/officeDocument/2006/relationships/hyperlink" Target="CSH_v401AMTFinal_details.htm" TargetMode="External"/><Relationship Id="rId154" Type="http://schemas.openxmlformats.org/officeDocument/2006/relationships/hyperlink" Target="CSH_v401AMTFinal_details.htm" TargetMode="External"/><Relationship Id="rId175" Type="http://schemas.openxmlformats.org/officeDocument/2006/relationships/hyperlink" Target="CSH_v401AMTFinal_details.htm" TargetMode="External"/><Relationship Id="rId340" Type="http://schemas.openxmlformats.org/officeDocument/2006/relationships/hyperlink" Target="CSH_v401AMTFinal_details.htm" TargetMode="External"/><Relationship Id="rId361" Type="http://schemas.openxmlformats.org/officeDocument/2006/relationships/hyperlink" Target="CSH_v401AMTFinal_details.htm" TargetMode="External"/><Relationship Id="rId196" Type="http://schemas.openxmlformats.org/officeDocument/2006/relationships/hyperlink" Target="CSH_v401AMTFinal_details.htm" TargetMode="External"/><Relationship Id="rId200" Type="http://schemas.openxmlformats.org/officeDocument/2006/relationships/hyperlink" Target="CSH_v401AMTFinal_details.htm" TargetMode="External"/><Relationship Id="rId382" Type="http://schemas.openxmlformats.org/officeDocument/2006/relationships/hyperlink" Target="CSH_v401AMTFinal_details.htm" TargetMode="External"/><Relationship Id="rId417" Type="http://schemas.openxmlformats.org/officeDocument/2006/relationships/hyperlink" Target="CSH_v401AMTFinal_details.htm" TargetMode="External"/><Relationship Id="rId438" Type="http://schemas.openxmlformats.org/officeDocument/2006/relationships/hyperlink" Target="CSH_v401AMTFinal_details.htm" TargetMode="External"/><Relationship Id="rId459" Type="http://schemas.openxmlformats.org/officeDocument/2006/relationships/hyperlink" Target="CSH_v401AMTFinal_details.htm" TargetMode="External"/><Relationship Id="rId16" Type="http://schemas.openxmlformats.org/officeDocument/2006/relationships/hyperlink" Target="CSH_v401AMTFinal_details.htm" TargetMode="External"/><Relationship Id="rId221" Type="http://schemas.openxmlformats.org/officeDocument/2006/relationships/hyperlink" Target="CSH_v401AMTFinal_details.htm" TargetMode="External"/><Relationship Id="rId242" Type="http://schemas.openxmlformats.org/officeDocument/2006/relationships/hyperlink" Target="CSH_v401AMTFinal_details.htm" TargetMode="External"/><Relationship Id="rId263" Type="http://schemas.openxmlformats.org/officeDocument/2006/relationships/hyperlink" Target="CSH_v401AMTFinal_details.htm" TargetMode="External"/><Relationship Id="rId284" Type="http://schemas.openxmlformats.org/officeDocument/2006/relationships/hyperlink" Target="CSH_v401AMTFinal_details.htm" TargetMode="External"/><Relationship Id="rId319" Type="http://schemas.openxmlformats.org/officeDocument/2006/relationships/hyperlink" Target="CSH_v401AMTFinal_details.htm" TargetMode="External"/><Relationship Id="rId470" Type="http://schemas.openxmlformats.org/officeDocument/2006/relationships/hyperlink" Target="CSH_v401AMTFinal_details.htm" TargetMode="External"/><Relationship Id="rId491" Type="http://schemas.openxmlformats.org/officeDocument/2006/relationships/hyperlink" Target="CSH_v401AMTFinal_details.htm" TargetMode="External"/><Relationship Id="rId505" Type="http://schemas.openxmlformats.org/officeDocument/2006/relationships/hyperlink" Target="CSH_v401AMTFinal_details.htm" TargetMode="External"/><Relationship Id="rId526" Type="http://schemas.openxmlformats.org/officeDocument/2006/relationships/hyperlink" Target="CSH_v401AMTFinal_details.htm" TargetMode="External"/><Relationship Id="rId37" Type="http://schemas.openxmlformats.org/officeDocument/2006/relationships/hyperlink" Target="CSH_v401AMTFinal_details.htm" TargetMode="External"/><Relationship Id="rId58" Type="http://schemas.openxmlformats.org/officeDocument/2006/relationships/hyperlink" Target="CSH_v401AMTFinal_details.htm" TargetMode="External"/><Relationship Id="rId79" Type="http://schemas.openxmlformats.org/officeDocument/2006/relationships/hyperlink" Target="CSH_v401AMTFinal_details.htm" TargetMode="External"/><Relationship Id="rId102" Type="http://schemas.openxmlformats.org/officeDocument/2006/relationships/hyperlink" Target="CSH_v401AMTFinal_details.htm" TargetMode="External"/><Relationship Id="rId123" Type="http://schemas.openxmlformats.org/officeDocument/2006/relationships/hyperlink" Target="CSH_v401AMTFinal_details.htm" TargetMode="External"/><Relationship Id="rId144" Type="http://schemas.openxmlformats.org/officeDocument/2006/relationships/hyperlink" Target="CSH_v401AMTFinal_details.htm" TargetMode="External"/><Relationship Id="rId330" Type="http://schemas.openxmlformats.org/officeDocument/2006/relationships/hyperlink" Target="CSH_v401AMTFinal_details.htm" TargetMode="External"/><Relationship Id="rId90" Type="http://schemas.openxmlformats.org/officeDocument/2006/relationships/hyperlink" Target="CSH_v401AMTFinal_details.htm" TargetMode="External"/><Relationship Id="rId165" Type="http://schemas.openxmlformats.org/officeDocument/2006/relationships/hyperlink" Target="CSH_v401AMTFinal_details.htm" TargetMode="External"/><Relationship Id="rId186" Type="http://schemas.openxmlformats.org/officeDocument/2006/relationships/hyperlink" Target="CSH_v401AMTFinal_details.htm" TargetMode="External"/><Relationship Id="rId351" Type="http://schemas.openxmlformats.org/officeDocument/2006/relationships/hyperlink" Target="CSH_v401AMTFinal_details.htm" TargetMode="External"/><Relationship Id="rId372" Type="http://schemas.openxmlformats.org/officeDocument/2006/relationships/hyperlink" Target="CSH_v401AMTFinal_details.htm" TargetMode="External"/><Relationship Id="rId393" Type="http://schemas.openxmlformats.org/officeDocument/2006/relationships/hyperlink" Target="CSH_v401AMTFinal_details.htm" TargetMode="External"/><Relationship Id="rId407" Type="http://schemas.openxmlformats.org/officeDocument/2006/relationships/hyperlink" Target="CSH_v401AMTFinal_details.htm" TargetMode="External"/><Relationship Id="rId428" Type="http://schemas.openxmlformats.org/officeDocument/2006/relationships/hyperlink" Target="CSH_v401AMTFinal_details.htm" TargetMode="External"/><Relationship Id="rId449" Type="http://schemas.openxmlformats.org/officeDocument/2006/relationships/hyperlink" Target="CSH_v401AMTFinal_details.htm" TargetMode="External"/><Relationship Id="rId211" Type="http://schemas.openxmlformats.org/officeDocument/2006/relationships/hyperlink" Target="CSH_v401AMTFinal_details.htm" TargetMode="External"/><Relationship Id="rId232" Type="http://schemas.openxmlformats.org/officeDocument/2006/relationships/hyperlink" Target="CSH_v401AMTFinal_details.htm" TargetMode="External"/><Relationship Id="rId253" Type="http://schemas.openxmlformats.org/officeDocument/2006/relationships/hyperlink" Target="CSH_v401AMTFinal_details.htm" TargetMode="External"/><Relationship Id="rId274" Type="http://schemas.openxmlformats.org/officeDocument/2006/relationships/hyperlink" Target="CSH_v401AMTFinal_details.htm" TargetMode="External"/><Relationship Id="rId295" Type="http://schemas.openxmlformats.org/officeDocument/2006/relationships/hyperlink" Target="CSH_v401AMTFinal_details.htm" TargetMode="External"/><Relationship Id="rId309" Type="http://schemas.openxmlformats.org/officeDocument/2006/relationships/hyperlink" Target="CSH_v401AMTFinal_details.htm" TargetMode="External"/><Relationship Id="rId460" Type="http://schemas.openxmlformats.org/officeDocument/2006/relationships/hyperlink" Target="CSH_v401AMTFinal_details.htm" TargetMode="External"/><Relationship Id="rId481" Type="http://schemas.openxmlformats.org/officeDocument/2006/relationships/hyperlink" Target="CSH_v401AMTFinal_details.htm" TargetMode="External"/><Relationship Id="rId516" Type="http://schemas.openxmlformats.org/officeDocument/2006/relationships/hyperlink" Target="CSH_v401AMTFinal_details.htm" TargetMode="External"/><Relationship Id="rId27" Type="http://schemas.openxmlformats.org/officeDocument/2006/relationships/hyperlink" Target="CSH_v401AMTFinal_details.htm" TargetMode="External"/><Relationship Id="rId48" Type="http://schemas.openxmlformats.org/officeDocument/2006/relationships/hyperlink" Target="CSH_v401AMTFinal_details.htm" TargetMode="External"/><Relationship Id="rId69" Type="http://schemas.openxmlformats.org/officeDocument/2006/relationships/hyperlink" Target="CSH_v401AMTFinal_details.htm" TargetMode="External"/><Relationship Id="rId113" Type="http://schemas.openxmlformats.org/officeDocument/2006/relationships/hyperlink" Target="CSH_v401AMTFinal_details.htm" TargetMode="External"/><Relationship Id="rId134" Type="http://schemas.openxmlformats.org/officeDocument/2006/relationships/hyperlink" Target="CSH_v401AMTFinal_details.htm" TargetMode="External"/><Relationship Id="rId320" Type="http://schemas.openxmlformats.org/officeDocument/2006/relationships/hyperlink" Target="CSH_v401AMTFinal_details.htm" TargetMode="External"/><Relationship Id="rId80" Type="http://schemas.openxmlformats.org/officeDocument/2006/relationships/hyperlink" Target="CSH_v401AMTFinal_details.htm" TargetMode="External"/><Relationship Id="rId155" Type="http://schemas.openxmlformats.org/officeDocument/2006/relationships/hyperlink" Target="CSH_v401AMTFinal_details.htm" TargetMode="External"/><Relationship Id="rId176" Type="http://schemas.openxmlformats.org/officeDocument/2006/relationships/hyperlink" Target="CSH_v401AMTFinal_details.htm" TargetMode="External"/><Relationship Id="rId197" Type="http://schemas.openxmlformats.org/officeDocument/2006/relationships/hyperlink" Target="CSH_v401AMTFinal_details.htm" TargetMode="External"/><Relationship Id="rId341" Type="http://schemas.openxmlformats.org/officeDocument/2006/relationships/hyperlink" Target="CSH_v401AMTFinal_details.htm" TargetMode="External"/><Relationship Id="rId362" Type="http://schemas.openxmlformats.org/officeDocument/2006/relationships/hyperlink" Target="CSH_v401AMTFinal_details.htm" TargetMode="External"/><Relationship Id="rId383" Type="http://schemas.openxmlformats.org/officeDocument/2006/relationships/hyperlink" Target="CSH_v401AMTFinal_details.htm" TargetMode="External"/><Relationship Id="rId418" Type="http://schemas.openxmlformats.org/officeDocument/2006/relationships/hyperlink" Target="CSH_v401AMTFinal_details.htm" TargetMode="External"/><Relationship Id="rId439" Type="http://schemas.openxmlformats.org/officeDocument/2006/relationships/hyperlink" Target="CSH_v401AMTFinal_details.htm" TargetMode="External"/><Relationship Id="rId201" Type="http://schemas.openxmlformats.org/officeDocument/2006/relationships/hyperlink" Target="CSH_v401AMTFinal_details.htm" TargetMode="External"/><Relationship Id="rId222" Type="http://schemas.openxmlformats.org/officeDocument/2006/relationships/hyperlink" Target="CSH_v401AMTFinal_details.htm" TargetMode="External"/><Relationship Id="rId243" Type="http://schemas.openxmlformats.org/officeDocument/2006/relationships/hyperlink" Target="CSH_v401AMTFinal_details.htm" TargetMode="External"/><Relationship Id="rId264" Type="http://schemas.openxmlformats.org/officeDocument/2006/relationships/hyperlink" Target="CSH_v401AMTFinal_details.htm" TargetMode="External"/><Relationship Id="rId285" Type="http://schemas.openxmlformats.org/officeDocument/2006/relationships/hyperlink" Target="CSH_v401AMTFinal_details.htm" TargetMode="External"/><Relationship Id="rId450" Type="http://schemas.openxmlformats.org/officeDocument/2006/relationships/hyperlink" Target="CSH_v401AMTFinal_details.htm" TargetMode="External"/><Relationship Id="rId471" Type="http://schemas.openxmlformats.org/officeDocument/2006/relationships/hyperlink" Target="CSH_v401AMTFinal_details.htm" TargetMode="External"/><Relationship Id="rId506" Type="http://schemas.openxmlformats.org/officeDocument/2006/relationships/hyperlink" Target="CSH_v401AMTFinal_details.htm" TargetMode="External"/><Relationship Id="rId17" Type="http://schemas.openxmlformats.org/officeDocument/2006/relationships/hyperlink" Target="CSH_v401AMTFinal_details.htm" TargetMode="External"/><Relationship Id="rId38" Type="http://schemas.openxmlformats.org/officeDocument/2006/relationships/hyperlink" Target="CSH_v401AMTFinal_details.htm" TargetMode="External"/><Relationship Id="rId59" Type="http://schemas.openxmlformats.org/officeDocument/2006/relationships/hyperlink" Target="CSH_v401AMTFinal_details.htm" TargetMode="External"/><Relationship Id="rId103" Type="http://schemas.openxmlformats.org/officeDocument/2006/relationships/hyperlink" Target="CSH_v401AMTFinal_details.htm" TargetMode="External"/><Relationship Id="rId124" Type="http://schemas.openxmlformats.org/officeDocument/2006/relationships/hyperlink" Target="CSH_v401AMTFinal_details.htm" TargetMode="External"/><Relationship Id="rId310" Type="http://schemas.openxmlformats.org/officeDocument/2006/relationships/hyperlink" Target="CSH_v401AMTFinal_details.htm" TargetMode="External"/><Relationship Id="rId492" Type="http://schemas.openxmlformats.org/officeDocument/2006/relationships/hyperlink" Target="CSH_v401AMTFinal_details.htm" TargetMode="External"/><Relationship Id="rId527" Type="http://schemas.openxmlformats.org/officeDocument/2006/relationships/hyperlink" Target="CSH_v401AMTFinal_details.htm" TargetMode="External"/><Relationship Id="rId70" Type="http://schemas.openxmlformats.org/officeDocument/2006/relationships/hyperlink" Target="CSH_v401AMTFinal_details.htm" TargetMode="External"/><Relationship Id="rId91" Type="http://schemas.openxmlformats.org/officeDocument/2006/relationships/hyperlink" Target="CSH_v401AMTFinal_details.htm" TargetMode="External"/><Relationship Id="rId145" Type="http://schemas.openxmlformats.org/officeDocument/2006/relationships/hyperlink" Target="CSH_v401AMTFinal_details.htm" TargetMode="External"/><Relationship Id="rId166" Type="http://schemas.openxmlformats.org/officeDocument/2006/relationships/hyperlink" Target="CSH_v401AMTFinal_details.htm" TargetMode="External"/><Relationship Id="rId187" Type="http://schemas.openxmlformats.org/officeDocument/2006/relationships/hyperlink" Target="CSH_v401AMTFinal_details.htm" TargetMode="External"/><Relationship Id="rId331" Type="http://schemas.openxmlformats.org/officeDocument/2006/relationships/hyperlink" Target="CSH_v401AMTFinal_details.htm" TargetMode="External"/><Relationship Id="rId352" Type="http://schemas.openxmlformats.org/officeDocument/2006/relationships/hyperlink" Target="CSH_v401AMTFinal_details.htm" TargetMode="External"/><Relationship Id="rId373" Type="http://schemas.openxmlformats.org/officeDocument/2006/relationships/hyperlink" Target="CSH_v401AMTFinal_details.htm" TargetMode="External"/><Relationship Id="rId394" Type="http://schemas.openxmlformats.org/officeDocument/2006/relationships/hyperlink" Target="CSH_v401AMTFinal_details.htm" TargetMode="External"/><Relationship Id="rId408" Type="http://schemas.openxmlformats.org/officeDocument/2006/relationships/hyperlink" Target="CSH_v401AMTFinal_details.htm" TargetMode="External"/><Relationship Id="rId429" Type="http://schemas.openxmlformats.org/officeDocument/2006/relationships/hyperlink" Target="CSH_v401AMTFinal_details.htm" TargetMode="External"/><Relationship Id="rId1" Type="http://schemas.openxmlformats.org/officeDocument/2006/relationships/hyperlink" Target="CSH_v401AMTFinal_details.htm" TargetMode="External"/><Relationship Id="rId212" Type="http://schemas.openxmlformats.org/officeDocument/2006/relationships/hyperlink" Target="CSH_v401AMTFinal_details.htm" TargetMode="External"/><Relationship Id="rId233" Type="http://schemas.openxmlformats.org/officeDocument/2006/relationships/hyperlink" Target="CSH_v401AMTFinal_details.htm" TargetMode="External"/><Relationship Id="rId254" Type="http://schemas.openxmlformats.org/officeDocument/2006/relationships/hyperlink" Target="CSH_v401AMTFinal_details.htm" TargetMode="External"/><Relationship Id="rId440" Type="http://schemas.openxmlformats.org/officeDocument/2006/relationships/hyperlink" Target="CSH_v401AMTFinal_details.htm" TargetMode="External"/><Relationship Id="rId28" Type="http://schemas.openxmlformats.org/officeDocument/2006/relationships/hyperlink" Target="CSH_v401AMTFinal_details.htm" TargetMode="External"/><Relationship Id="rId49" Type="http://schemas.openxmlformats.org/officeDocument/2006/relationships/hyperlink" Target="CSH_v401AMTFinal_details.htm" TargetMode="External"/><Relationship Id="rId114" Type="http://schemas.openxmlformats.org/officeDocument/2006/relationships/hyperlink" Target="CSH_v401AMTFinal_details.htm" TargetMode="External"/><Relationship Id="rId275" Type="http://schemas.openxmlformats.org/officeDocument/2006/relationships/hyperlink" Target="CSH_v401AMTFinal_details.htm" TargetMode="External"/><Relationship Id="rId296" Type="http://schemas.openxmlformats.org/officeDocument/2006/relationships/hyperlink" Target="CSH_v401AMTFinal_details.htm" TargetMode="External"/><Relationship Id="rId300" Type="http://schemas.openxmlformats.org/officeDocument/2006/relationships/hyperlink" Target="CSH_v401AMTFinal_details.htm" TargetMode="External"/><Relationship Id="rId461" Type="http://schemas.openxmlformats.org/officeDocument/2006/relationships/hyperlink" Target="CSH_v401AMTFinal_details.htm" TargetMode="External"/><Relationship Id="rId482" Type="http://schemas.openxmlformats.org/officeDocument/2006/relationships/hyperlink" Target="CSH_v401AMTFinal_details.htm" TargetMode="External"/><Relationship Id="rId517" Type="http://schemas.openxmlformats.org/officeDocument/2006/relationships/hyperlink" Target="CSH_v401AMTFinal_details.htm" TargetMode="External"/><Relationship Id="rId60" Type="http://schemas.openxmlformats.org/officeDocument/2006/relationships/hyperlink" Target="CSH_v401AMTFinal_details.htm" TargetMode="External"/><Relationship Id="rId81" Type="http://schemas.openxmlformats.org/officeDocument/2006/relationships/hyperlink" Target="CSH_v401AMTFinal_details.htm" TargetMode="External"/><Relationship Id="rId135" Type="http://schemas.openxmlformats.org/officeDocument/2006/relationships/hyperlink" Target="CSH_v401AMTFinal_details.htm" TargetMode="External"/><Relationship Id="rId156" Type="http://schemas.openxmlformats.org/officeDocument/2006/relationships/hyperlink" Target="CSH_v401AMTFinal_details.htm" TargetMode="External"/><Relationship Id="rId177" Type="http://schemas.openxmlformats.org/officeDocument/2006/relationships/hyperlink" Target="CSH_v401AMTFinal_details.htm" TargetMode="External"/><Relationship Id="rId198" Type="http://schemas.openxmlformats.org/officeDocument/2006/relationships/hyperlink" Target="CSH_v401AMTFinal_details.htm" TargetMode="External"/><Relationship Id="rId321" Type="http://schemas.openxmlformats.org/officeDocument/2006/relationships/hyperlink" Target="CSH_v401AMTFinal_details.htm" TargetMode="External"/><Relationship Id="rId342" Type="http://schemas.openxmlformats.org/officeDocument/2006/relationships/hyperlink" Target="CSH_v401AMTFinal_details.htm" TargetMode="External"/><Relationship Id="rId363" Type="http://schemas.openxmlformats.org/officeDocument/2006/relationships/hyperlink" Target="CSH_v401AMTFinal_details.htm" TargetMode="External"/><Relationship Id="rId384" Type="http://schemas.openxmlformats.org/officeDocument/2006/relationships/hyperlink" Target="CSH_v401AMTFinal_details.htm" TargetMode="External"/><Relationship Id="rId419" Type="http://schemas.openxmlformats.org/officeDocument/2006/relationships/hyperlink" Target="CSH_v401AMTFinal_details.htm" TargetMode="External"/><Relationship Id="rId202" Type="http://schemas.openxmlformats.org/officeDocument/2006/relationships/hyperlink" Target="CSH_v401AMTFinal_details.htm" TargetMode="External"/><Relationship Id="rId223" Type="http://schemas.openxmlformats.org/officeDocument/2006/relationships/hyperlink" Target="CSH_v401AMTFinal_details.htm" TargetMode="External"/><Relationship Id="rId244" Type="http://schemas.openxmlformats.org/officeDocument/2006/relationships/hyperlink" Target="CSH_v401AMTFinal_details.htm" TargetMode="External"/><Relationship Id="rId430" Type="http://schemas.openxmlformats.org/officeDocument/2006/relationships/hyperlink" Target="CSH_v401AMTFinal_details.htm" TargetMode="External"/><Relationship Id="rId18" Type="http://schemas.openxmlformats.org/officeDocument/2006/relationships/hyperlink" Target="CSH_v401AMTFinal_details.htm" TargetMode="External"/><Relationship Id="rId39" Type="http://schemas.openxmlformats.org/officeDocument/2006/relationships/hyperlink" Target="CSH_v401AMTFinal_details.htm" TargetMode="External"/><Relationship Id="rId265" Type="http://schemas.openxmlformats.org/officeDocument/2006/relationships/hyperlink" Target="CSH_v401AMTFinal_details.htm" TargetMode="External"/><Relationship Id="rId286" Type="http://schemas.openxmlformats.org/officeDocument/2006/relationships/hyperlink" Target="CSH_v401AMTFinal_details.htm" TargetMode="External"/><Relationship Id="rId451" Type="http://schemas.openxmlformats.org/officeDocument/2006/relationships/hyperlink" Target="CSH_v401AMTFinal_details.htm" TargetMode="External"/><Relationship Id="rId472" Type="http://schemas.openxmlformats.org/officeDocument/2006/relationships/hyperlink" Target="CSH_v401AMTFinal_details.htm" TargetMode="External"/><Relationship Id="rId493" Type="http://schemas.openxmlformats.org/officeDocument/2006/relationships/hyperlink" Target="CSH_v401AMTFinal_details.htm" TargetMode="External"/><Relationship Id="rId507" Type="http://schemas.openxmlformats.org/officeDocument/2006/relationships/hyperlink" Target="CSH_v401AMTFinal_details.htm" TargetMode="External"/><Relationship Id="rId528" Type="http://schemas.openxmlformats.org/officeDocument/2006/relationships/hyperlink" Target="CSH_v401AMTFinal_details.htm" TargetMode="External"/><Relationship Id="rId50" Type="http://schemas.openxmlformats.org/officeDocument/2006/relationships/hyperlink" Target="CSH_v401AMTFinal_details.htm" TargetMode="External"/><Relationship Id="rId104" Type="http://schemas.openxmlformats.org/officeDocument/2006/relationships/hyperlink" Target="CSH_v401AMTFinal_details.htm" TargetMode="External"/><Relationship Id="rId125" Type="http://schemas.openxmlformats.org/officeDocument/2006/relationships/hyperlink" Target="CSH_v401AMTFinal_details.htm" TargetMode="External"/><Relationship Id="rId146" Type="http://schemas.openxmlformats.org/officeDocument/2006/relationships/hyperlink" Target="CSH_v401AMTFinal_details.htm" TargetMode="External"/><Relationship Id="rId167" Type="http://schemas.openxmlformats.org/officeDocument/2006/relationships/hyperlink" Target="CSH_v401AMTFinal_details.htm" TargetMode="External"/><Relationship Id="rId188" Type="http://schemas.openxmlformats.org/officeDocument/2006/relationships/hyperlink" Target="CSH_v401AMTFinal_details.htm" TargetMode="External"/><Relationship Id="rId311" Type="http://schemas.openxmlformats.org/officeDocument/2006/relationships/hyperlink" Target="CSH_v401AMTFinal_details.htm" TargetMode="External"/><Relationship Id="rId332" Type="http://schemas.openxmlformats.org/officeDocument/2006/relationships/hyperlink" Target="CSH_v401AMTFinal_details.htm" TargetMode="External"/><Relationship Id="rId353" Type="http://schemas.openxmlformats.org/officeDocument/2006/relationships/hyperlink" Target="CSH_v401AMTFinal_details.htm" TargetMode="External"/><Relationship Id="rId374" Type="http://schemas.openxmlformats.org/officeDocument/2006/relationships/hyperlink" Target="CSH_v401AMTFinal_details.htm" TargetMode="External"/><Relationship Id="rId395" Type="http://schemas.openxmlformats.org/officeDocument/2006/relationships/hyperlink" Target="CSH_v401AMTFinal_details.htm" TargetMode="External"/><Relationship Id="rId409" Type="http://schemas.openxmlformats.org/officeDocument/2006/relationships/hyperlink" Target="CSH_v401AMTFinal_details.htm" TargetMode="External"/><Relationship Id="rId71" Type="http://schemas.openxmlformats.org/officeDocument/2006/relationships/hyperlink" Target="CSH_v401AMTFinal_details.htm" TargetMode="External"/><Relationship Id="rId92" Type="http://schemas.openxmlformats.org/officeDocument/2006/relationships/hyperlink" Target="CSH_v401AMTFinal_details.htm" TargetMode="External"/><Relationship Id="rId213" Type="http://schemas.openxmlformats.org/officeDocument/2006/relationships/hyperlink" Target="CSH_v401AMTFinal_details.htm" TargetMode="External"/><Relationship Id="rId234" Type="http://schemas.openxmlformats.org/officeDocument/2006/relationships/hyperlink" Target="CSH_v401AMTFinal_details.htm" TargetMode="External"/><Relationship Id="rId420" Type="http://schemas.openxmlformats.org/officeDocument/2006/relationships/hyperlink" Target="CSH_v401AMTFinal_details.htm" TargetMode="External"/><Relationship Id="rId2" Type="http://schemas.openxmlformats.org/officeDocument/2006/relationships/hyperlink" Target="CSH_v401AMTFinal_details.htm" TargetMode="External"/><Relationship Id="rId29" Type="http://schemas.openxmlformats.org/officeDocument/2006/relationships/hyperlink" Target="CSH_v401AMTFinal_details.htm" TargetMode="External"/><Relationship Id="rId255" Type="http://schemas.openxmlformats.org/officeDocument/2006/relationships/hyperlink" Target="CSH_v401AMTFinal_details.htm" TargetMode="External"/><Relationship Id="rId276" Type="http://schemas.openxmlformats.org/officeDocument/2006/relationships/hyperlink" Target="CSH_v401AMTFinal_details.htm" TargetMode="External"/><Relationship Id="rId297" Type="http://schemas.openxmlformats.org/officeDocument/2006/relationships/hyperlink" Target="CSH_v401AMTFinal_details.htm" TargetMode="External"/><Relationship Id="rId441" Type="http://schemas.openxmlformats.org/officeDocument/2006/relationships/hyperlink" Target="CSH_v401AMTFinal_details.htm" TargetMode="External"/><Relationship Id="rId462" Type="http://schemas.openxmlformats.org/officeDocument/2006/relationships/hyperlink" Target="CSH_v401AMTFinal_details.htm" TargetMode="External"/><Relationship Id="rId483" Type="http://schemas.openxmlformats.org/officeDocument/2006/relationships/hyperlink" Target="CSH_v401AMTFinal_details.htm" TargetMode="External"/><Relationship Id="rId518" Type="http://schemas.openxmlformats.org/officeDocument/2006/relationships/hyperlink" Target="CSH_v401AMTFinal_details.htm" TargetMode="External"/><Relationship Id="rId40" Type="http://schemas.openxmlformats.org/officeDocument/2006/relationships/hyperlink" Target="CSH_v401AMTFinal_details.htm" TargetMode="External"/><Relationship Id="rId115" Type="http://schemas.openxmlformats.org/officeDocument/2006/relationships/hyperlink" Target="CSH_v401AMTFinal_details.htm" TargetMode="External"/><Relationship Id="rId136" Type="http://schemas.openxmlformats.org/officeDocument/2006/relationships/hyperlink" Target="CSH_v401AMTFinal_details.htm" TargetMode="External"/><Relationship Id="rId157" Type="http://schemas.openxmlformats.org/officeDocument/2006/relationships/hyperlink" Target="CSH_v401AMTFinal_details.htm" TargetMode="External"/><Relationship Id="rId178" Type="http://schemas.openxmlformats.org/officeDocument/2006/relationships/hyperlink" Target="CSH_v401AMTFinal_details.htm" TargetMode="External"/><Relationship Id="rId301" Type="http://schemas.openxmlformats.org/officeDocument/2006/relationships/hyperlink" Target="CSH_v401AMTFinal_details.htm" TargetMode="External"/><Relationship Id="rId322" Type="http://schemas.openxmlformats.org/officeDocument/2006/relationships/hyperlink" Target="CSH_v401AMTFinal_details.htm" TargetMode="External"/><Relationship Id="rId343" Type="http://schemas.openxmlformats.org/officeDocument/2006/relationships/hyperlink" Target="CSH_v401AMTFinal_details.htm" TargetMode="External"/><Relationship Id="rId364" Type="http://schemas.openxmlformats.org/officeDocument/2006/relationships/hyperlink" Target="CSH_v401AMTFinal_details.htm" TargetMode="External"/><Relationship Id="rId61" Type="http://schemas.openxmlformats.org/officeDocument/2006/relationships/hyperlink" Target="CSH_v401AMTFinal_details.htm" TargetMode="External"/><Relationship Id="rId82" Type="http://schemas.openxmlformats.org/officeDocument/2006/relationships/hyperlink" Target="CSH_v401AMTFinal_details.htm" TargetMode="External"/><Relationship Id="rId199" Type="http://schemas.openxmlformats.org/officeDocument/2006/relationships/hyperlink" Target="CSH_v401AMTFinal_details.htm" TargetMode="External"/><Relationship Id="rId203" Type="http://schemas.openxmlformats.org/officeDocument/2006/relationships/hyperlink" Target="CSH_v401AMTFinal_details.htm" TargetMode="External"/><Relationship Id="rId385" Type="http://schemas.openxmlformats.org/officeDocument/2006/relationships/hyperlink" Target="CSH_v401AMTFinal_details.htm" TargetMode="External"/><Relationship Id="rId19" Type="http://schemas.openxmlformats.org/officeDocument/2006/relationships/hyperlink" Target="CSH_v401AMTFinal_details.htm" TargetMode="External"/><Relationship Id="rId224" Type="http://schemas.openxmlformats.org/officeDocument/2006/relationships/hyperlink" Target="CSH_v401AMTFinal_details.htm" TargetMode="External"/><Relationship Id="rId245" Type="http://schemas.openxmlformats.org/officeDocument/2006/relationships/hyperlink" Target="CSH_v401AMTFinal_details.htm" TargetMode="External"/><Relationship Id="rId266" Type="http://schemas.openxmlformats.org/officeDocument/2006/relationships/hyperlink" Target="CSH_v401AMTFinal_details.htm" TargetMode="External"/><Relationship Id="rId287" Type="http://schemas.openxmlformats.org/officeDocument/2006/relationships/hyperlink" Target="CSH_v401AMTFinal_details.htm" TargetMode="External"/><Relationship Id="rId410" Type="http://schemas.openxmlformats.org/officeDocument/2006/relationships/hyperlink" Target="CSH_v401AMTFinal_details.htm" TargetMode="External"/><Relationship Id="rId431" Type="http://schemas.openxmlformats.org/officeDocument/2006/relationships/hyperlink" Target="CSH_v401AMTFinal_details.htm" TargetMode="External"/><Relationship Id="rId452" Type="http://schemas.openxmlformats.org/officeDocument/2006/relationships/hyperlink" Target="CSH_v401AMTFinal_details.htm" TargetMode="External"/><Relationship Id="rId473" Type="http://schemas.openxmlformats.org/officeDocument/2006/relationships/hyperlink" Target="CSH_v401AMTFinal_details.htm" TargetMode="External"/><Relationship Id="rId494" Type="http://schemas.openxmlformats.org/officeDocument/2006/relationships/hyperlink" Target="CSH_v401AMTFinal_details.htm" TargetMode="External"/><Relationship Id="rId508" Type="http://schemas.openxmlformats.org/officeDocument/2006/relationships/hyperlink" Target="CSH_v401AMTFinal_details.htm" TargetMode="External"/><Relationship Id="rId529" Type="http://schemas.openxmlformats.org/officeDocument/2006/relationships/hyperlink" Target="CSH_v401AMTFinal_details.htm" TargetMode="External"/><Relationship Id="rId30" Type="http://schemas.openxmlformats.org/officeDocument/2006/relationships/hyperlink" Target="CSH_v401AMTFinal_details.htm" TargetMode="External"/><Relationship Id="rId105" Type="http://schemas.openxmlformats.org/officeDocument/2006/relationships/hyperlink" Target="CSH_v401AMTFinal_details.htm" TargetMode="External"/><Relationship Id="rId126" Type="http://schemas.openxmlformats.org/officeDocument/2006/relationships/hyperlink" Target="CSH_v401AMTFinal_details.htm" TargetMode="External"/><Relationship Id="rId147" Type="http://schemas.openxmlformats.org/officeDocument/2006/relationships/hyperlink" Target="CSH_v401AMTFinal_details.htm" TargetMode="External"/><Relationship Id="rId168" Type="http://schemas.openxmlformats.org/officeDocument/2006/relationships/hyperlink" Target="CSH_v401AMTFinal_details.htm" TargetMode="External"/><Relationship Id="rId312" Type="http://schemas.openxmlformats.org/officeDocument/2006/relationships/hyperlink" Target="CSH_v401AMTFinal_details.htm" TargetMode="External"/><Relationship Id="rId333" Type="http://schemas.openxmlformats.org/officeDocument/2006/relationships/hyperlink" Target="CSH_v401AMTFinal_details.htm" TargetMode="External"/><Relationship Id="rId354" Type="http://schemas.openxmlformats.org/officeDocument/2006/relationships/hyperlink" Target="CSH_v401AMTFinal_details.htm" TargetMode="External"/><Relationship Id="rId51" Type="http://schemas.openxmlformats.org/officeDocument/2006/relationships/hyperlink" Target="CSH_v401AMTFinal_details.htm" TargetMode="External"/><Relationship Id="rId72" Type="http://schemas.openxmlformats.org/officeDocument/2006/relationships/hyperlink" Target="CSH_v401AMTFinal_details.htm" TargetMode="External"/><Relationship Id="rId93" Type="http://schemas.openxmlformats.org/officeDocument/2006/relationships/hyperlink" Target="CSH_v401AMTFinal_details.htm" TargetMode="External"/><Relationship Id="rId189" Type="http://schemas.openxmlformats.org/officeDocument/2006/relationships/hyperlink" Target="CSH_v401AMTFinal_details.htm" TargetMode="External"/><Relationship Id="rId375" Type="http://schemas.openxmlformats.org/officeDocument/2006/relationships/hyperlink" Target="CSH_v401AMTFinal_details.htm" TargetMode="External"/><Relationship Id="rId396" Type="http://schemas.openxmlformats.org/officeDocument/2006/relationships/hyperlink" Target="CSH_v401AMTFinal_details.htm" TargetMode="External"/><Relationship Id="rId3" Type="http://schemas.openxmlformats.org/officeDocument/2006/relationships/hyperlink" Target="CSH_v401AMTFinal_details.htm" TargetMode="External"/><Relationship Id="rId214" Type="http://schemas.openxmlformats.org/officeDocument/2006/relationships/hyperlink" Target="CSH_v401AMTFinal_details.htm" TargetMode="External"/><Relationship Id="rId235" Type="http://schemas.openxmlformats.org/officeDocument/2006/relationships/hyperlink" Target="CSH_v401AMTFinal_details.htm" TargetMode="External"/><Relationship Id="rId256" Type="http://schemas.openxmlformats.org/officeDocument/2006/relationships/hyperlink" Target="CSH_v401AMTFinal_details.htm" TargetMode="External"/><Relationship Id="rId277" Type="http://schemas.openxmlformats.org/officeDocument/2006/relationships/hyperlink" Target="CSH_v401AMTFinal_details.htm" TargetMode="External"/><Relationship Id="rId298" Type="http://schemas.openxmlformats.org/officeDocument/2006/relationships/hyperlink" Target="CSH_v401AMTFinal_details.htm" TargetMode="External"/><Relationship Id="rId400" Type="http://schemas.openxmlformats.org/officeDocument/2006/relationships/hyperlink" Target="CSH_v401AMTFinal_details.htm" TargetMode="External"/><Relationship Id="rId421" Type="http://schemas.openxmlformats.org/officeDocument/2006/relationships/hyperlink" Target="CSH_v401AMTFinal_details.htm" TargetMode="External"/><Relationship Id="rId442" Type="http://schemas.openxmlformats.org/officeDocument/2006/relationships/hyperlink" Target="CSH_v401AMTFinal_details.htm" TargetMode="External"/><Relationship Id="rId463" Type="http://schemas.openxmlformats.org/officeDocument/2006/relationships/hyperlink" Target="CSH_v401AMTFinal_details.htm" TargetMode="External"/><Relationship Id="rId484" Type="http://schemas.openxmlformats.org/officeDocument/2006/relationships/hyperlink" Target="CSH_v401AMTFinal_details.htm" TargetMode="External"/><Relationship Id="rId519" Type="http://schemas.openxmlformats.org/officeDocument/2006/relationships/hyperlink" Target="CSH_v401AMTFinal_details.htm" TargetMode="External"/><Relationship Id="rId116" Type="http://schemas.openxmlformats.org/officeDocument/2006/relationships/hyperlink" Target="CSH_v401AMTFinal_details.htm" TargetMode="External"/><Relationship Id="rId137" Type="http://schemas.openxmlformats.org/officeDocument/2006/relationships/hyperlink" Target="CSH_v401AMTFinal_details.htm" TargetMode="External"/><Relationship Id="rId158" Type="http://schemas.openxmlformats.org/officeDocument/2006/relationships/hyperlink" Target="CSH_v401AMTFinal_details.htm" TargetMode="External"/><Relationship Id="rId302" Type="http://schemas.openxmlformats.org/officeDocument/2006/relationships/hyperlink" Target="CSH_v401AMTFinal_details.htm" TargetMode="External"/><Relationship Id="rId323" Type="http://schemas.openxmlformats.org/officeDocument/2006/relationships/hyperlink" Target="CSH_v401AMTFinal_details.htm" TargetMode="External"/><Relationship Id="rId344" Type="http://schemas.openxmlformats.org/officeDocument/2006/relationships/hyperlink" Target="CSH_v401AMTFinal_details.htm" TargetMode="External"/><Relationship Id="rId530" Type="http://schemas.openxmlformats.org/officeDocument/2006/relationships/hyperlink" Target="CSH_v401AMTFinal_details.htm" TargetMode="External"/><Relationship Id="rId20" Type="http://schemas.openxmlformats.org/officeDocument/2006/relationships/hyperlink" Target="CSH_v401AMTFinal_details.htm" TargetMode="External"/><Relationship Id="rId41" Type="http://schemas.openxmlformats.org/officeDocument/2006/relationships/hyperlink" Target="CSH_v401AMTFinal_details.htm" TargetMode="External"/><Relationship Id="rId62" Type="http://schemas.openxmlformats.org/officeDocument/2006/relationships/hyperlink" Target="CSH_v401AMTFinal_details.htm" TargetMode="External"/><Relationship Id="rId83" Type="http://schemas.openxmlformats.org/officeDocument/2006/relationships/hyperlink" Target="CSH_v401AMTFinal_details.htm" TargetMode="External"/><Relationship Id="rId179" Type="http://schemas.openxmlformats.org/officeDocument/2006/relationships/hyperlink" Target="CSH_v401AMTFinal_details.htm" TargetMode="External"/><Relationship Id="rId365" Type="http://schemas.openxmlformats.org/officeDocument/2006/relationships/hyperlink" Target="CSH_v401AMTFinal_details.htm" TargetMode="External"/><Relationship Id="rId386" Type="http://schemas.openxmlformats.org/officeDocument/2006/relationships/hyperlink" Target="CSH_v401AMTFinal_details.htm" TargetMode="External"/><Relationship Id="rId190" Type="http://schemas.openxmlformats.org/officeDocument/2006/relationships/hyperlink" Target="CSH_v401AMTFinal_details.htm" TargetMode="External"/><Relationship Id="rId204" Type="http://schemas.openxmlformats.org/officeDocument/2006/relationships/hyperlink" Target="CSH_v401AMTFinal_details.htm" TargetMode="External"/><Relationship Id="rId225" Type="http://schemas.openxmlformats.org/officeDocument/2006/relationships/hyperlink" Target="CSH_v401AMTFinal_details.htm" TargetMode="External"/><Relationship Id="rId246" Type="http://schemas.openxmlformats.org/officeDocument/2006/relationships/hyperlink" Target="CSH_v401AMTFinal_details.htm" TargetMode="External"/><Relationship Id="rId267" Type="http://schemas.openxmlformats.org/officeDocument/2006/relationships/hyperlink" Target="CSH_v401AMTFinal_details.htm" TargetMode="External"/><Relationship Id="rId288" Type="http://schemas.openxmlformats.org/officeDocument/2006/relationships/hyperlink" Target="CSH_v401AMTFinal_details.htm" TargetMode="External"/><Relationship Id="rId411" Type="http://schemas.openxmlformats.org/officeDocument/2006/relationships/hyperlink" Target="CSH_v401AMTFinal_details.htm" TargetMode="External"/><Relationship Id="rId432" Type="http://schemas.openxmlformats.org/officeDocument/2006/relationships/hyperlink" Target="CSH_v401AMTFinal_details.htm" TargetMode="External"/><Relationship Id="rId453" Type="http://schemas.openxmlformats.org/officeDocument/2006/relationships/hyperlink" Target="CSH_v401AMTFinal_details.htm" TargetMode="External"/><Relationship Id="rId474" Type="http://schemas.openxmlformats.org/officeDocument/2006/relationships/hyperlink" Target="CSH_v401AMTFinal_details.htm" TargetMode="External"/><Relationship Id="rId509" Type="http://schemas.openxmlformats.org/officeDocument/2006/relationships/hyperlink" Target="CSH_v401AMTFinal_details.htm" TargetMode="External"/><Relationship Id="rId106" Type="http://schemas.openxmlformats.org/officeDocument/2006/relationships/hyperlink" Target="CSH_v401AMTFinal_details.htm" TargetMode="External"/><Relationship Id="rId127" Type="http://schemas.openxmlformats.org/officeDocument/2006/relationships/hyperlink" Target="CSH_v401AMTFinal_details.htm" TargetMode="External"/><Relationship Id="rId313" Type="http://schemas.openxmlformats.org/officeDocument/2006/relationships/hyperlink" Target="CSH_v401AMTFinal_details.htm" TargetMode="External"/><Relationship Id="rId495" Type="http://schemas.openxmlformats.org/officeDocument/2006/relationships/hyperlink" Target="CSH_v401AMTFinal_details.htm" TargetMode="External"/><Relationship Id="rId10" Type="http://schemas.openxmlformats.org/officeDocument/2006/relationships/hyperlink" Target="CSH_v401AMTFinal_details.htm" TargetMode="External"/><Relationship Id="rId31" Type="http://schemas.openxmlformats.org/officeDocument/2006/relationships/hyperlink" Target="CSH_v401AMTFinal_details.htm" TargetMode="External"/><Relationship Id="rId52" Type="http://schemas.openxmlformats.org/officeDocument/2006/relationships/hyperlink" Target="CSH_v401AMTFinal_details.htm" TargetMode="External"/><Relationship Id="rId73" Type="http://schemas.openxmlformats.org/officeDocument/2006/relationships/hyperlink" Target="CSH_v401AMTFinal_details.htm" TargetMode="External"/><Relationship Id="rId94" Type="http://schemas.openxmlformats.org/officeDocument/2006/relationships/hyperlink" Target="CSH_v401AMTFinal_details.htm" TargetMode="External"/><Relationship Id="rId148" Type="http://schemas.openxmlformats.org/officeDocument/2006/relationships/hyperlink" Target="CSH_v401AMTFinal_details.htm" TargetMode="External"/><Relationship Id="rId169" Type="http://schemas.openxmlformats.org/officeDocument/2006/relationships/hyperlink" Target="CSH_v401AMTFinal_details.htm" TargetMode="External"/><Relationship Id="rId334" Type="http://schemas.openxmlformats.org/officeDocument/2006/relationships/hyperlink" Target="CSH_v401AMTFinal_details.htm" TargetMode="External"/><Relationship Id="rId355" Type="http://schemas.openxmlformats.org/officeDocument/2006/relationships/hyperlink" Target="CSH_v401AMTFinal_details.htm" TargetMode="External"/><Relationship Id="rId376" Type="http://schemas.openxmlformats.org/officeDocument/2006/relationships/hyperlink" Target="CSH_v401AMTFinal_details.htm" TargetMode="External"/><Relationship Id="rId397" Type="http://schemas.openxmlformats.org/officeDocument/2006/relationships/hyperlink" Target="CSH_v401AMTFinal_details.htm" TargetMode="External"/><Relationship Id="rId520" Type="http://schemas.openxmlformats.org/officeDocument/2006/relationships/hyperlink" Target="CSH_v401AMTFinal_details.htm" TargetMode="External"/><Relationship Id="rId4" Type="http://schemas.openxmlformats.org/officeDocument/2006/relationships/hyperlink" Target="CSH_v401AMTFinal_details.htm" TargetMode="External"/><Relationship Id="rId180" Type="http://schemas.openxmlformats.org/officeDocument/2006/relationships/hyperlink" Target="CSH_v401AMTFinal_details.htm" TargetMode="External"/><Relationship Id="rId215" Type="http://schemas.openxmlformats.org/officeDocument/2006/relationships/hyperlink" Target="CSH_v401AMTFinal_details.htm" TargetMode="External"/><Relationship Id="rId236" Type="http://schemas.openxmlformats.org/officeDocument/2006/relationships/hyperlink" Target="CSH_v401AMTFinal_details.htm" TargetMode="External"/><Relationship Id="rId257" Type="http://schemas.openxmlformats.org/officeDocument/2006/relationships/hyperlink" Target="CSH_v401AMTFinal_details.htm" TargetMode="External"/><Relationship Id="rId278" Type="http://schemas.openxmlformats.org/officeDocument/2006/relationships/hyperlink" Target="CSH_v401AMTFinal_details.htm" TargetMode="External"/><Relationship Id="rId401" Type="http://schemas.openxmlformats.org/officeDocument/2006/relationships/hyperlink" Target="CSH_v401AMTFinal_details.htm" TargetMode="External"/><Relationship Id="rId422" Type="http://schemas.openxmlformats.org/officeDocument/2006/relationships/hyperlink" Target="CSH_v401AMTFinal_details.htm" TargetMode="External"/><Relationship Id="rId443" Type="http://schemas.openxmlformats.org/officeDocument/2006/relationships/hyperlink" Target="CSH_v401AMTFinal_details.htm" TargetMode="External"/><Relationship Id="rId464" Type="http://schemas.openxmlformats.org/officeDocument/2006/relationships/hyperlink" Target="CSH_v401AMTFinal_details.htm" TargetMode="External"/><Relationship Id="rId303" Type="http://schemas.openxmlformats.org/officeDocument/2006/relationships/hyperlink" Target="CSH_v401AMTFinal_details.htm" TargetMode="External"/><Relationship Id="rId485" Type="http://schemas.openxmlformats.org/officeDocument/2006/relationships/hyperlink" Target="CSH_v401AMTFinal_details.htm" TargetMode="External"/><Relationship Id="rId42" Type="http://schemas.openxmlformats.org/officeDocument/2006/relationships/hyperlink" Target="CSH_v401AMTFinal_details.htm" TargetMode="External"/><Relationship Id="rId84" Type="http://schemas.openxmlformats.org/officeDocument/2006/relationships/hyperlink" Target="CSH_v401AMTFinal_details.htm" TargetMode="External"/><Relationship Id="rId138" Type="http://schemas.openxmlformats.org/officeDocument/2006/relationships/hyperlink" Target="CSH_v401AMTFinal_details.htm" TargetMode="External"/><Relationship Id="rId345" Type="http://schemas.openxmlformats.org/officeDocument/2006/relationships/hyperlink" Target="CSH_v401AMTFinal_details.htm" TargetMode="External"/><Relationship Id="rId387" Type="http://schemas.openxmlformats.org/officeDocument/2006/relationships/hyperlink" Target="CSH_v401AMTFinal_details.htm" TargetMode="External"/><Relationship Id="rId510" Type="http://schemas.openxmlformats.org/officeDocument/2006/relationships/hyperlink" Target="CSH_v401AMTFinal_details.htm" TargetMode="External"/><Relationship Id="rId191" Type="http://schemas.openxmlformats.org/officeDocument/2006/relationships/hyperlink" Target="CSH_v401AMTFinal_details.htm" TargetMode="External"/><Relationship Id="rId205" Type="http://schemas.openxmlformats.org/officeDocument/2006/relationships/hyperlink" Target="CSH_v401AMTFinal_details.htm" TargetMode="External"/><Relationship Id="rId247" Type="http://schemas.openxmlformats.org/officeDocument/2006/relationships/hyperlink" Target="CSH_v401AMTFinal_details.htm" TargetMode="External"/><Relationship Id="rId412" Type="http://schemas.openxmlformats.org/officeDocument/2006/relationships/hyperlink" Target="CSH_v401AMTFinal_details.htm" TargetMode="External"/><Relationship Id="rId107" Type="http://schemas.openxmlformats.org/officeDocument/2006/relationships/hyperlink" Target="CSH_v401AMTFinal_details.htm" TargetMode="External"/><Relationship Id="rId289" Type="http://schemas.openxmlformats.org/officeDocument/2006/relationships/hyperlink" Target="CSH_v401AMTFinal_details.htm" TargetMode="External"/><Relationship Id="rId454" Type="http://schemas.openxmlformats.org/officeDocument/2006/relationships/hyperlink" Target="CSH_v401AMTFinal_details.htm" TargetMode="External"/><Relationship Id="rId496" Type="http://schemas.openxmlformats.org/officeDocument/2006/relationships/hyperlink" Target="CSH_v401AMTFinal_details.htm" TargetMode="External"/><Relationship Id="rId11" Type="http://schemas.openxmlformats.org/officeDocument/2006/relationships/hyperlink" Target="CSH_v401AMTFinal_details.htm" TargetMode="External"/><Relationship Id="rId53" Type="http://schemas.openxmlformats.org/officeDocument/2006/relationships/hyperlink" Target="CSH_v401AMTFinal_details.htm" TargetMode="External"/><Relationship Id="rId149" Type="http://schemas.openxmlformats.org/officeDocument/2006/relationships/hyperlink" Target="CSH_v401AMTFinal_details.htm" TargetMode="External"/><Relationship Id="rId314" Type="http://schemas.openxmlformats.org/officeDocument/2006/relationships/hyperlink" Target="CSH_v401AMTFinal_details.htm" TargetMode="External"/><Relationship Id="rId356" Type="http://schemas.openxmlformats.org/officeDocument/2006/relationships/hyperlink" Target="CSH_v401AMTFinal_details.htm" TargetMode="External"/><Relationship Id="rId398" Type="http://schemas.openxmlformats.org/officeDocument/2006/relationships/hyperlink" Target="CSH_v401AMTFinal_details.htm" TargetMode="External"/><Relationship Id="rId521" Type="http://schemas.openxmlformats.org/officeDocument/2006/relationships/hyperlink" Target="CSH_v401AMTFinal_details.htm" TargetMode="External"/><Relationship Id="rId95" Type="http://schemas.openxmlformats.org/officeDocument/2006/relationships/hyperlink" Target="CSH_v401AMTFinal_details.htm" TargetMode="External"/><Relationship Id="rId160" Type="http://schemas.openxmlformats.org/officeDocument/2006/relationships/hyperlink" Target="CSH_v401AMTFinal_details.htm" TargetMode="External"/><Relationship Id="rId216" Type="http://schemas.openxmlformats.org/officeDocument/2006/relationships/hyperlink" Target="CSH_v401AMTFinal_details.htm" TargetMode="External"/><Relationship Id="rId423" Type="http://schemas.openxmlformats.org/officeDocument/2006/relationships/hyperlink" Target="CSH_v401AMTFinal_details.htm" TargetMode="External"/><Relationship Id="rId258" Type="http://schemas.openxmlformats.org/officeDocument/2006/relationships/hyperlink" Target="CSH_v401AMTFinal_details.htm" TargetMode="External"/><Relationship Id="rId465" Type="http://schemas.openxmlformats.org/officeDocument/2006/relationships/hyperlink" Target="CSH_v401AMTFinal_details.htm" TargetMode="External"/><Relationship Id="rId22" Type="http://schemas.openxmlformats.org/officeDocument/2006/relationships/hyperlink" Target="CSH_v401AMTFinal_details.htm" TargetMode="External"/><Relationship Id="rId64" Type="http://schemas.openxmlformats.org/officeDocument/2006/relationships/hyperlink" Target="CSH_v401AMTFinal_details.htm" TargetMode="External"/><Relationship Id="rId118" Type="http://schemas.openxmlformats.org/officeDocument/2006/relationships/hyperlink" Target="CSH_v401AMTFinal_details.htm" TargetMode="External"/><Relationship Id="rId325" Type="http://schemas.openxmlformats.org/officeDocument/2006/relationships/hyperlink" Target="CSH_v401AMTFinal_details.htm" TargetMode="External"/><Relationship Id="rId367" Type="http://schemas.openxmlformats.org/officeDocument/2006/relationships/hyperlink" Target="CSH_v401AMTFinal_details.htm" TargetMode="External"/><Relationship Id="rId171" Type="http://schemas.openxmlformats.org/officeDocument/2006/relationships/hyperlink" Target="CSH_v401AMTFinal_details.htm" TargetMode="External"/><Relationship Id="rId227" Type="http://schemas.openxmlformats.org/officeDocument/2006/relationships/hyperlink" Target="CSH_v401AMTFinal_details.htm" TargetMode="External"/><Relationship Id="rId269" Type="http://schemas.openxmlformats.org/officeDocument/2006/relationships/hyperlink" Target="CSH_v401AMTFinal_details.htm" TargetMode="External"/><Relationship Id="rId434" Type="http://schemas.openxmlformats.org/officeDocument/2006/relationships/hyperlink" Target="CSH_v401AMTFinal_details.htm" TargetMode="External"/><Relationship Id="rId476" Type="http://schemas.openxmlformats.org/officeDocument/2006/relationships/hyperlink" Target="CSH_v401AMTFinal_details.htm" TargetMode="External"/><Relationship Id="rId33" Type="http://schemas.openxmlformats.org/officeDocument/2006/relationships/hyperlink" Target="CSH_v401AMTFinal_details.htm" TargetMode="External"/><Relationship Id="rId129" Type="http://schemas.openxmlformats.org/officeDocument/2006/relationships/hyperlink" Target="CSH_v401AMTFinal_details.htm" TargetMode="External"/><Relationship Id="rId280" Type="http://schemas.openxmlformats.org/officeDocument/2006/relationships/hyperlink" Target="CSH_v401AMTFinal_details.htm" TargetMode="External"/><Relationship Id="rId336" Type="http://schemas.openxmlformats.org/officeDocument/2006/relationships/hyperlink" Target="CSH_v401AMTFinal_details.htm" TargetMode="External"/><Relationship Id="rId501" Type="http://schemas.openxmlformats.org/officeDocument/2006/relationships/hyperlink" Target="CSH_v401AMTFinal_details.htm" TargetMode="External"/><Relationship Id="rId75" Type="http://schemas.openxmlformats.org/officeDocument/2006/relationships/hyperlink" Target="CSH_v401AMTFinal_details.htm" TargetMode="External"/><Relationship Id="rId140" Type="http://schemas.openxmlformats.org/officeDocument/2006/relationships/hyperlink" Target="CSH_v401AMTFinal_details.htm" TargetMode="External"/><Relationship Id="rId182" Type="http://schemas.openxmlformats.org/officeDocument/2006/relationships/hyperlink" Target="CSH_v401AMTFinal_details.htm" TargetMode="External"/><Relationship Id="rId378" Type="http://schemas.openxmlformats.org/officeDocument/2006/relationships/hyperlink" Target="CSH_v401AMTFinal_details.htm" TargetMode="External"/><Relationship Id="rId403" Type="http://schemas.openxmlformats.org/officeDocument/2006/relationships/hyperlink" Target="CSH_v401AMTFinal_details.htm" TargetMode="External"/><Relationship Id="rId6" Type="http://schemas.openxmlformats.org/officeDocument/2006/relationships/hyperlink" Target="CSH_v401AMTFinal_details.htm" TargetMode="External"/><Relationship Id="rId238" Type="http://schemas.openxmlformats.org/officeDocument/2006/relationships/hyperlink" Target="CSH_v401AMTFinal_details.htm" TargetMode="External"/><Relationship Id="rId445" Type="http://schemas.openxmlformats.org/officeDocument/2006/relationships/hyperlink" Target="CSH_v401AMTFinal_details.htm" TargetMode="External"/><Relationship Id="rId487" Type="http://schemas.openxmlformats.org/officeDocument/2006/relationships/hyperlink" Target="CSH_v401AMTFinal_details.htm" TargetMode="External"/><Relationship Id="rId291" Type="http://schemas.openxmlformats.org/officeDocument/2006/relationships/hyperlink" Target="CSH_v401AMTFinal_details.htm" TargetMode="External"/><Relationship Id="rId305" Type="http://schemas.openxmlformats.org/officeDocument/2006/relationships/hyperlink" Target="CSH_v401AMTFinal_details.htm" TargetMode="External"/><Relationship Id="rId347" Type="http://schemas.openxmlformats.org/officeDocument/2006/relationships/hyperlink" Target="CSH_v401AMTFinal_details.htm" TargetMode="External"/><Relationship Id="rId512" Type="http://schemas.openxmlformats.org/officeDocument/2006/relationships/hyperlink" Target="CSH_v401AMTFinal_details.htm" TargetMode="External"/><Relationship Id="rId44" Type="http://schemas.openxmlformats.org/officeDocument/2006/relationships/hyperlink" Target="CSH_v401AMTFinal_details.htm" TargetMode="External"/><Relationship Id="rId86" Type="http://schemas.openxmlformats.org/officeDocument/2006/relationships/hyperlink" Target="CSH_v401AMTFinal_details.htm" TargetMode="External"/><Relationship Id="rId151" Type="http://schemas.openxmlformats.org/officeDocument/2006/relationships/hyperlink" Target="CSH_v401AMTFinal_details.htm" TargetMode="External"/><Relationship Id="rId389" Type="http://schemas.openxmlformats.org/officeDocument/2006/relationships/hyperlink" Target="CSH_v401AMTFinal_details.htm" TargetMode="External"/><Relationship Id="rId193" Type="http://schemas.openxmlformats.org/officeDocument/2006/relationships/hyperlink" Target="CSH_v401AMTFinal_details.htm" TargetMode="External"/><Relationship Id="rId207" Type="http://schemas.openxmlformats.org/officeDocument/2006/relationships/hyperlink" Target="CSH_v401AMTFinal_details.htm" TargetMode="External"/><Relationship Id="rId249" Type="http://schemas.openxmlformats.org/officeDocument/2006/relationships/hyperlink" Target="CSH_v401AMTFinal_details.htm" TargetMode="External"/><Relationship Id="rId414" Type="http://schemas.openxmlformats.org/officeDocument/2006/relationships/hyperlink" Target="CSH_v401AMTFinal_details.htm" TargetMode="External"/><Relationship Id="rId456" Type="http://schemas.openxmlformats.org/officeDocument/2006/relationships/hyperlink" Target="CSH_v401AMTFinal_details.htm" TargetMode="External"/><Relationship Id="rId498" Type="http://schemas.openxmlformats.org/officeDocument/2006/relationships/hyperlink" Target="CSH_v401AMTFinal_details.htm" TargetMode="External"/><Relationship Id="rId13" Type="http://schemas.openxmlformats.org/officeDocument/2006/relationships/hyperlink" Target="CSH_v401AMTFinal_details.htm" TargetMode="External"/><Relationship Id="rId109" Type="http://schemas.openxmlformats.org/officeDocument/2006/relationships/hyperlink" Target="CSH_v401AMTFinal_details.htm" TargetMode="External"/><Relationship Id="rId260" Type="http://schemas.openxmlformats.org/officeDocument/2006/relationships/hyperlink" Target="CSH_v401AMTFinal_details.htm" TargetMode="External"/><Relationship Id="rId316" Type="http://schemas.openxmlformats.org/officeDocument/2006/relationships/hyperlink" Target="CSH_v401AMTFinal_details.htm" TargetMode="External"/><Relationship Id="rId523" Type="http://schemas.openxmlformats.org/officeDocument/2006/relationships/hyperlink" Target="CSH_v401AMTFinal_details.htm" TargetMode="External"/><Relationship Id="rId55" Type="http://schemas.openxmlformats.org/officeDocument/2006/relationships/hyperlink" Target="CSH_v401AMTFinal_details.htm" TargetMode="External"/><Relationship Id="rId97" Type="http://schemas.openxmlformats.org/officeDocument/2006/relationships/hyperlink" Target="CSH_v401AMTFinal_details.htm" TargetMode="External"/><Relationship Id="rId120" Type="http://schemas.openxmlformats.org/officeDocument/2006/relationships/hyperlink" Target="CSH_v401AMTFinal_details.htm" TargetMode="External"/><Relationship Id="rId358" Type="http://schemas.openxmlformats.org/officeDocument/2006/relationships/hyperlink" Target="CSH_v401AMTFinal_details.htm" TargetMode="External"/><Relationship Id="rId162" Type="http://schemas.openxmlformats.org/officeDocument/2006/relationships/hyperlink" Target="CSH_v401AMTFinal_details.htm" TargetMode="External"/><Relationship Id="rId218" Type="http://schemas.openxmlformats.org/officeDocument/2006/relationships/hyperlink" Target="CSH_v401AMTFinal_details.htm" TargetMode="External"/><Relationship Id="rId425" Type="http://schemas.openxmlformats.org/officeDocument/2006/relationships/hyperlink" Target="CSH_v401AMTFinal_details.htm" TargetMode="External"/><Relationship Id="rId467" Type="http://schemas.openxmlformats.org/officeDocument/2006/relationships/hyperlink" Target="CSH_v401AMTFinal_details.htm" TargetMode="External"/><Relationship Id="rId271" Type="http://schemas.openxmlformats.org/officeDocument/2006/relationships/hyperlink" Target="CSH_v401AMTFinal_details.htm" TargetMode="External"/><Relationship Id="rId24" Type="http://schemas.openxmlformats.org/officeDocument/2006/relationships/hyperlink" Target="CSH_v401AMTFinal_details.htm" TargetMode="External"/><Relationship Id="rId66" Type="http://schemas.openxmlformats.org/officeDocument/2006/relationships/hyperlink" Target="CSH_v401AMTFinal_details.htm" TargetMode="External"/><Relationship Id="rId131" Type="http://schemas.openxmlformats.org/officeDocument/2006/relationships/hyperlink" Target="CSH_v401AMTFinal_details.htm" TargetMode="External"/><Relationship Id="rId327" Type="http://schemas.openxmlformats.org/officeDocument/2006/relationships/hyperlink" Target="CSH_v401AMTFinal_details.htm" TargetMode="External"/><Relationship Id="rId369" Type="http://schemas.openxmlformats.org/officeDocument/2006/relationships/hyperlink" Target="CSH_v401AMTFinal_details.htm" TargetMode="External"/><Relationship Id="rId173" Type="http://schemas.openxmlformats.org/officeDocument/2006/relationships/hyperlink" Target="CSH_v401AMTFinal_details.htm" TargetMode="External"/><Relationship Id="rId229" Type="http://schemas.openxmlformats.org/officeDocument/2006/relationships/hyperlink" Target="CSH_v401AMTFinal_details.htm" TargetMode="External"/><Relationship Id="rId380" Type="http://schemas.openxmlformats.org/officeDocument/2006/relationships/hyperlink" Target="CSH_v401AMTFinal_details.htm" TargetMode="External"/><Relationship Id="rId436" Type="http://schemas.openxmlformats.org/officeDocument/2006/relationships/hyperlink" Target="CSH_v401AMTFinal_details.htm" TargetMode="External"/><Relationship Id="rId240" Type="http://schemas.openxmlformats.org/officeDocument/2006/relationships/hyperlink" Target="CSH_v401AMTFinal_details.htm" TargetMode="External"/><Relationship Id="rId478" Type="http://schemas.openxmlformats.org/officeDocument/2006/relationships/hyperlink" Target="CSH_v401AMTFinal_details.htm" TargetMode="External"/><Relationship Id="rId35" Type="http://schemas.openxmlformats.org/officeDocument/2006/relationships/hyperlink" Target="CSH_v401AMTFinal_details.htm" TargetMode="External"/><Relationship Id="rId77" Type="http://schemas.openxmlformats.org/officeDocument/2006/relationships/hyperlink" Target="CSH_v401AMTFinal_details.htm" TargetMode="External"/><Relationship Id="rId100" Type="http://schemas.openxmlformats.org/officeDocument/2006/relationships/hyperlink" Target="CSH_v401AMTFinal_details.htm" TargetMode="External"/><Relationship Id="rId282" Type="http://schemas.openxmlformats.org/officeDocument/2006/relationships/hyperlink" Target="CSH_v401AMTFinal_details.htm" TargetMode="External"/><Relationship Id="rId338" Type="http://schemas.openxmlformats.org/officeDocument/2006/relationships/hyperlink" Target="CSH_v401AMTFinal_details.htm" TargetMode="External"/><Relationship Id="rId503" Type="http://schemas.openxmlformats.org/officeDocument/2006/relationships/hyperlink" Target="CSH_v401AMTFinal_details.htm" TargetMode="External"/><Relationship Id="rId8" Type="http://schemas.openxmlformats.org/officeDocument/2006/relationships/hyperlink" Target="CSH_v401AMTFinal_details.htm" TargetMode="External"/><Relationship Id="rId142" Type="http://schemas.openxmlformats.org/officeDocument/2006/relationships/hyperlink" Target="CSH_v401AMTFinal_details.htm" TargetMode="External"/><Relationship Id="rId184" Type="http://schemas.openxmlformats.org/officeDocument/2006/relationships/hyperlink" Target="CSH_v401AMTFinal_details.htm" TargetMode="External"/><Relationship Id="rId391" Type="http://schemas.openxmlformats.org/officeDocument/2006/relationships/hyperlink" Target="CSH_v401AMTFinal_details.htm" TargetMode="External"/><Relationship Id="rId405" Type="http://schemas.openxmlformats.org/officeDocument/2006/relationships/hyperlink" Target="CSH_v401AMTFinal_details.htm" TargetMode="External"/><Relationship Id="rId447" Type="http://schemas.openxmlformats.org/officeDocument/2006/relationships/hyperlink" Target="CSH_v401AMTFinal_detail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226"/>
  <sheetViews>
    <sheetView showGridLines="0" tabSelected="1" zoomScale="85" zoomScaleNormal="85" workbookViewId="0">
      <selection activeCell="A2" sqref="A2"/>
    </sheetView>
  </sheetViews>
  <sheetFormatPr defaultColWidth="22" defaultRowHeight="15" x14ac:dyDescent="0.25"/>
  <cols>
    <col min="1" max="1" width="22.570312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9.28515625" bestFit="1" customWidth="1"/>
    <col min="7" max="30" width="16.7109375" customWidth="1"/>
    <col min="31" max="36" width="15.7109375" bestFit="1" customWidth="1"/>
    <col min="37" max="42" width="16.28515625" bestFit="1" customWidth="1"/>
    <col min="43" max="48" width="14.28515625" bestFit="1" customWidth="1"/>
    <col min="49" max="54" width="16.28515625" bestFit="1" customWidth="1"/>
    <col min="55" max="60" width="14.28515625" bestFit="1" customWidth="1"/>
    <col min="61" max="66" width="16.28515625" bestFit="1" customWidth="1"/>
    <col min="67" max="67" width="14.7109375" bestFit="1" customWidth="1"/>
  </cols>
  <sheetData>
    <row r="1" spans="1:1" ht="31.5" x14ac:dyDescent="0.5">
      <c r="A1" s="1" t="s">
        <v>480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66" x14ac:dyDescent="0.25">
      <c r="A33" t="s">
        <v>16</v>
      </c>
    </row>
    <row r="35" spans="1:66" x14ac:dyDescent="0.25">
      <c r="A35" s="2"/>
    </row>
    <row r="37" spans="1:66" ht="30" x14ac:dyDescent="0.25">
      <c r="A37" s="44" t="s">
        <v>17</v>
      </c>
      <c r="B37" s="45"/>
      <c r="C37" s="45"/>
      <c r="D37" s="45"/>
      <c r="E37" s="45"/>
      <c r="F37" s="46"/>
      <c r="G37" s="3" t="s">
        <v>18</v>
      </c>
      <c r="H37" s="3" t="s">
        <v>19</v>
      </c>
      <c r="I37" s="3" t="s">
        <v>20</v>
      </c>
      <c r="J37" s="3" t="s">
        <v>21</v>
      </c>
      <c r="K37" s="3" t="s">
        <v>22</v>
      </c>
      <c r="L37" s="3" t="s">
        <v>23</v>
      </c>
      <c r="M37" s="3" t="s">
        <v>24</v>
      </c>
      <c r="N37" s="3" t="s">
        <v>25</v>
      </c>
      <c r="O37" s="3" t="s">
        <v>26</v>
      </c>
      <c r="P37" s="3" t="s">
        <v>27</v>
      </c>
      <c r="Q37" s="3" t="s">
        <v>28</v>
      </c>
      <c r="R37" s="3" t="s">
        <v>29</v>
      </c>
      <c r="S37" s="3" t="s">
        <v>30</v>
      </c>
      <c r="T37" s="3" t="s">
        <v>31</v>
      </c>
      <c r="U37" s="3" t="s">
        <v>32</v>
      </c>
      <c r="V37" s="3" t="s">
        <v>33</v>
      </c>
      <c r="W37" s="3" t="s">
        <v>34</v>
      </c>
      <c r="X37" s="3" t="s">
        <v>35</v>
      </c>
      <c r="Y37" s="3" t="s">
        <v>36</v>
      </c>
      <c r="Z37" s="3" t="s">
        <v>37</v>
      </c>
      <c r="AA37" s="3" t="s">
        <v>38</v>
      </c>
      <c r="AB37" s="3" t="s">
        <v>39</v>
      </c>
      <c r="AC37" s="3" t="s">
        <v>40</v>
      </c>
      <c r="AD37" s="3" t="s">
        <v>41</v>
      </c>
      <c r="AE37" s="3" t="s">
        <v>42</v>
      </c>
      <c r="AF37" s="3" t="s">
        <v>43</v>
      </c>
      <c r="AG37" s="3" t="s">
        <v>44</v>
      </c>
      <c r="AH37" s="3" t="s">
        <v>45</v>
      </c>
      <c r="AI37" s="3" t="s">
        <v>46</v>
      </c>
      <c r="AJ37" s="3" t="s">
        <v>47</v>
      </c>
      <c r="AK37" s="3" t="s">
        <v>48</v>
      </c>
      <c r="AL37" s="3" t="s">
        <v>49</v>
      </c>
      <c r="AM37" s="3" t="s">
        <v>50</v>
      </c>
      <c r="AN37" s="3" t="s">
        <v>51</v>
      </c>
      <c r="AO37" s="3" t="s">
        <v>52</v>
      </c>
      <c r="AP37" s="3" t="s">
        <v>53</v>
      </c>
      <c r="AQ37" s="3" t="s">
        <v>54</v>
      </c>
      <c r="AR37" s="3" t="s">
        <v>55</v>
      </c>
      <c r="AS37" s="3" t="s">
        <v>56</v>
      </c>
      <c r="AT37" s="3" t="s">
        <v>57</v>
      </c>
      <c r="AU37" s="3" t="s">
        <v>58</v>
      </c>
      <c r="AV37" s="3" t="s">
        <v>59</v>
      </c>
      <c r="AW37" s="3" t="s">
        <v>60</v>
      </c>
      <c r="AX37" s="3" t="s">
        <v>61</v>
      </c>
      <c r="AY37" s="3" t="s">
        <v>62</v>
      </c>
      <c r="AZ37" s="3" t="s">
        <v>63</v>
      </c>
      <c r="BA37" s="3" t="s">
        <v>64</v>
      </c>
      <c r="BB37" s="3" t="s">
        <v>65</v>
      </c>
      <c r="BC37" s="3" t="s">
        <v>66</v>
      </c>
      <c r="BD37" s="3" t="s">
        <v>67</v>
      </c>
      <c r="BE37" s="3" t="s">
        <v>68</v>
      </c>
      <c r="BF37" s="3" t="s">
        <v>69</v>
      </c>
      <c r="BG37" s="3" t="s">
        <v>70</v>
      </c>
      <c r="BH37" s="3" t="s">
        <v>71</v>
      </c>
      <c r="BI37" s="3" t="s">
        <v>72</v>
      </c>
      <c r="BJ37" s="3" t="s">
        <v>73</v>
      </c>
      <c r="BK37" s="3" t="s">
        <v>74</v>
      </c>
      <c r="BL37" s="3" t="s">
        <v>75</v>
      </c>
      <c r="BM37" s="3" t="s">
        <v>76</v>
      </c>
      <c r="BN37" s="3" t="s">
        <v>77</v>
      </c>
    </row>
    <row r="38" spans="1:66" ht="30" x14ac:dyDescent="0.25">
      <c r="A38" s="44" t="s">
        <v>78</v>
      </c>
      <c r="B38" s="45"/>
      <c r="C38" s="45"/>
      <c r="D38" s="45"/>
      <c r="E38" s="45"/>
      <c r="F38" s="46"/>
      <c r="G38" s="3" t="s">
        <v>79</v>
      </c>
      <c r="H38" s="3" t="s">
        <v>79</v>
      </c>
      <c r="I38" s="3" t="s">
        <v>79</v>
      </c>
      <c r="J38" s="3" t="s">
        <v>79</v>
      </c>
      <c r="K38" s="3" t="s">
        <v>79</v>
      </c>
      <c r="L38" s="3" t="s">
        <v>79</v>
      </c>
      <c r="M38" s="3" t="s">
        <v>80</v>
      </c>
      <c r="N38" s="3" t="s">
        <v>80</v>
      </c>
      <c r="O38" s="3" t="s">
        <v>80</v>
      </c>
      <c r="P38" s="3" t="s">
        <v>80</v>
      </c>
      <c r="Q38" s="3" t="s">
        <v>80</v>
      </c>
      <c r="R38" s="3" t="s">
        <v>80</v>
      </c>
      <c r="S38" s="3" t="s">
        <v>81</v>
      </c>
      <c r="T38" s="3" t="s">
        <v>81</v>
      </c>
      <c r="U38" s="3" t="s">
        <v>81</v>
      </c>
      <c r="V38" s="3" t="s">
        <v>82</v>
      </c>
      <c r="W38" s="3" t="s">
        <v>82</v>
      </c>
      <c r="X38" s="3" t="s">
        <v>82</v>
      </c>
      <c r="Y38" s="3" t="s">
        <v>83</v>
      </c>
      <c r="Z38" s="3" t="s">
        <v>83</v>
      </c>
      <c r="AA38" s="3" t="s">
        <v>83</v>
      </c>
      <c r="AB38" s="3" t="s">
        <v>84</v>
      </c>
      <c r="AC38" s="3" t="s">
        <v>84</v>
      </c>
      <c r="AD38" s="3" t="s">
        <v>84</v>
      </c>
      <c r="AE38" s="3" t="s">
        <v>81</v>
      </c>
      <c r="AF38" s="3" t="s">
        <v>81</v>
      </c>
      <c r="AG38" s="3" t="s">
        <v>81</v>
      </c>
      <c r="AH38" s="3" t="s">
        <v>82</v>
      </c>
      <c r="AI38" s="3" t="s">
        <v>82</v>
      </c>
      <c r="AJ38" s="3" t="s">
        <v>82</v>
      </c>
      <c r="AK38" s="3" t="s">
        <v>83</v>
      </c>
      <c r="AL38" s="3" t="s">
        <v>83</v>
      </c>
      <c r="AM38" s="3" t="s">
        <v>83</v>
      </c>
      <c r="AN38" s="3" t="s">
        <v>84</v>
      </c>
      <c r="AO38" s="3" t="s">
        <v>84</v>
      </c>
      <c r="AP38" s="3" t="s">
        <v>84</v>
      </c>
      <c r="AQ38" s="3" t="s">
        <v>85</v>
      </c>
      <c r="AR38" s="3" t="s">
        <v>85</v>
      </c>
      <c r="AS38" s="3" t="s">
        <v>85</v>
      </c>
      <c r="AT38" s="3" t="s">
        <v>86</v>
      </c>
      <c r="AU38" s="3" t="s">
        <v>86</v>
      </c>
      <c r="AV38" s="3" t="s">
        <v>86</v>
      </c>
      <c r="AW38" s="3" t="s">
        <v>87</v>
      </c>
      <c r="AX38" s="3" t="s">
        <v>87</v>
      </c>
      <c r="AY38" s="3" t="s">
        <v>87</v>
      </c>
      <c r="AZ38" s="3" t="s">
        <v>88</v>
      </c>
      <c r="BA38" s="3" t="s">
        <v>88</v>
      </c>
      <c r="BB38" s="3" t="s">
        <v>88</v>
      </c>
      <c r="BC38" s="3" t="s">
        <v>85</v>
      </c>
      <c r="BD38" s="3" t="s">
        <v>85</v>
      </c>
      <c r="BE38" s="3" t="s">
        <v>85</v>
      </c>
      <c r="BF38" s="3" t="s">
        <v>86</v>
      </c>
      <c r="BG38" s="3" t="s">
        <v>86</v>
      </c>
      <c r="BH38" s="3" t="s">
        <v>86</v>
      </c>
      <c r="BI38" s="3" t="s">
        <v>87</v>
      </c>
      <c r="BJ38" s="3" t="s">
        <v>87</v>
      </c>
      <c r="BK38" s="3" t="s">
        <v>87</v>
      </c>
      <c r="BL38" s="3" t="s">
        <v>88</v>
      </c>
      <c r="BM38" s="3" t="s">
        <v>88</v>
      </c>
      <c r="BN38" s="3" t="s">
        <v>88</v>
      </c>
    </row>
    <row r="39" spans="1:66" x14ac:dyDescent="0.25">
      <c r="A39" s="44" t="s">
        <v>89</v>
      </c>
      <c r="B39" s="45"/>
      <c r="C39" s="45"/>
      <c r="D39" s="45"/>
      <c r="E39" s="45"/>
      <c r="F39" s="46"/>
      <c r="G39" s="3">
        <v>2</v>
      </c>
      <c r="H39" s="3">
        <v>3</v>
      </c>
      <c r="I39" s="3">
        <v>4</v>
      </c>
      <c r="J39" s="3">
        <v>5</v>
      </c>
      <c r="K39" s="3">
        <v>6</v>
      </c>
      <c r="L39" s="3">
        <v>7</v>
      </c>
      <c r="M39" s="3">
        <v>8</v>
      </c>
      <c r="N39" s="3">
        <v>9</v>
      </c>
      <c r="O39" s="3">
        <v>10</v>
      </c>
      <c r="P39" s="3">
        <v>11</v>
      </c>
      <c r="Q39" s="3">
        <v>12</v>
      </c>
      <c r="R39" s="3">
        <v>13</v>
      </c>
      <c r="S39" s="3">
        <v>2</v>
      </c>
      <c r="T39" s="3">
        <v>3</v>
      </c>
      <c r="U39" s="3">
        <v>4</v>
      </c>
      <c r="V39" s="3">
        <v>8</v>
      </c>
      <c r="W39" s="3">
        <v>9</v>
      </c>
      <c r="X39" s="3">
        <v>10</v>
      </c>
      <c r="Y39" s="3">
        <v>11</v>
      </c>
      <c r="Z39" s="3">
        <v>12</v>
      </c>
      <c r="AA39" s="3">
        <v>13</v>
      </c>
      <c r="AB39" s="3">
        <v>24</v>
      </c>
      <c r="AC39" s="3">
        <v>32</v>
      </c>
      <c r="AD39" s="3">
        <v>33</v>
      </c>
      <c r="AE39" s="3">
        <v>2</v>
      </c>
      <c r="AF39" s="3">
        <v>3</v>
      </c>
      <c r="AG39" s="3">
        <v>4</v>
      </c>
      <c r="AH39" s="3">
        <v>8</v>
      </c>
      <c r="AI39" s="3">
        <v>9</v>
      </c>
      <c r="AJ39" s="3">
        <v>10</v>
      </c>
      <c r="AK39" s="3">
        <v>11</v>
      </c>
      <c r="AL39" s="3">
        <v>12</v>
      </c>
      <c r="AM39" s="3">
        <v>13</v>
      </c>
      <c r="AN39" s="3">
        <v>24</v>
      </c>
      <c r="AO39" s="3">
        <v>32</v>
      </c>
      <c r="AP39" s="3">
        <v>33</v>
      </c>
      <c r="AQ39" s="3">
        <v>2</v>
      </c>
      <c r="AR39" s="3">
        <v>3</v>
      </c>
      <c r="AS39" s="3">
        <v>4</v>
      </c>
      <c r="AT39" s="3">
        <v>11</v>
      </c>
      <c r="AU39" s="3">
        <v>12</v>
      </c>
      <c r="AV39" s="3">
        <v>13</v>
      </c>
      <c r="AW39" s="3">
        <v>21</v>
      </c>
      <c r="AX39" s="3">
        <v>22</v>
      </c>
      <c r="AY39" s="3">
        <v>23</v>
      </c>
      <c r="AZ39" s="3">
        <v>31</v>
      </c>
      <c r="BA39" s="3">
        <v>32</v>
      </c>
      <c r="BB39" s="3">
        <v>33</v>
      </c>
      <c r="BC39" s="3">
        <v>2</v>
      </c>
      <c r="BD39" s="3">
        <v>3</v>
      </c>
      <c r="BE39" s="3">
        <v>4</v>
      </c>
      <c r="BF39" s="3">
        <v>11</v>
      </c>
      <c r="BG39" s="3">
        <v>12</v>
      </c>
      <c r="BH39" s="3">
        <v>13</v>
      </c>
      <c r="BI39" s="3">
        <v>21</v>
      </c>
      <c r="BJ39" s="3">
        <v>22</v>
      </c>
      <c r="BK39" s="3">
        <v>23</v>
      </c>
      <c r="BL39" s="3">
        <v>31</v>
      </c>
      <c r="BM39" s="3">
        <v>32</v>
      </c>
      <c r="BN39" s="3">
        <v>33</v>
      </c>
    </row>
    <row r="40" spans="1:66" ht="105" x14ac:dyDescent="0.25">
      <c r="A40" s="44" t="s">
        <v>90</v>
      </c>
      <c r="B40" s="45"/>
      <c r="C40" s="45"/>
      <c r="D40" s="45"/>
      <c r="E40" s="45"/>
      <c r="F40" s="46"/>
      <c r="G40" s="3" t="s">
        <v>91</v>
      </c>
      <c r="H40" s="3" t="s">
        <v>91</v>
      </c>
      <c r="I40" s="3" t="s">
        <v>91</v>
      </c>
      <c r="J40" s="3" t="s">
        <v>91</v>
      </c>
      <c r="K40" s="3" t="s">
        <v>91</v>
      </c>
      <c r="L40" s="3" t="s">
        <v>91</v>
      </c>
      <c r="M40" s="3" t="s">
        <v>91</v>
      </c>
      <c r="N40" s="3" t="s">
        <v>91</v>
      </c>
      <c r="O40" s="3" t="s">
        <v>91</v>
      </c>
      <c r="P40" s="3" t="s">
        <v>91</v>
      </c>
      <c r="Q40" s="3" t="s">
        <v>91</v>
      </c>
      <c r="R40" s="3" t="s">
        <v>91</v>
      </c>
      <c r="S40" s="3" t="s">
        <v>92</v>
      </c>
      <c r="T40" s="3" t="s">
        <v>92</v>
      </c>
      <c r="U40" s="3" t="s">
        <v>92</v>
      </c>
      <c r="V40" s="3" t="s">
        <v>92</v>
      </c>
      <c r="W40" s="3" t="s">
        <v>92</v>
      </c>
      <c r="X40" s="3" t="s">
        <v>92</v>
      </c>
      <c r="Y40" s="3" t="s">
        <v>92</v>
      </c>
      <c r="Z40" s="3" t="s">
        <v>92</v>
      </c>
      <c r="AA40" s="3" t="s">
        <v>92</v>
      </c>
      <c r="AB40" s="3" t="s">
        <v>92</v>
      </c>
      <c r="AC40" s="3" t="s">
        <v>92</v>
      </c>
      <c r="AD40" s="3" t="s">
        <v>92</v>
      </c>
      <c r="AE40" s="3" t="s">
        <v>93</v>
      </c>
      <c r="AF40" s="3" t="s">
        <v>93</v>
      </c>
      <c r="AG40" s="3" t="s">
        <v>93</v>
      </c>
      <c r="AH40" s="3" t="s">
        <v>93</v>
      </c>
      <c r="AI40" s="3" t="s">
        <v>93</v>
      </c>
      <c r="AJ40" s="3" t="s">
        <v>93</v>
      </c>
      <c r="AK40" s="3" t="s">
        <v>93</v>
      </c>
      <c r="AL40" s="3" t="s">
        <v>93</v>
      </c>
      <c r="AM40" s="3" t="s">
        <v>93</v>
      </c>
      <c r="AN40" s="3" t="s">
        <v>93</v>
      </c>
      <c r="AO40" s="3" t="s">
        <v>93</v>
      </c>
      <c r="AP40" s="3" t="s">
        <v>93</v>
      </c>
      <c r="AQ40" s="3" t="s">
        <v>94</v>
      </c>
      <c r="AR40" s="3" t="s">
        <v>94</v>
      </c>
      <c r="AS40" s="3" t="s">
        <v>94</v>
      </c>
      <c r="AT40" s="3" t="s">
        <v>94</v>
      </c>
      <c r="AU40" s="3" t="s">
        <v>94</v>
      </c>
      <c r="AV40" s="3" t="s">
        <v>94</v>
      </c>
      <c r="AW40" s="3" t="s">
        <v>94</v>
      </c>
      <c r="AX40" s="3" t="s">
        <v>94</v>
      </c>
      <c r="AY40" s="3" t="s">
        <v>94</v>
      </c>
      <c r="AZ40" s="3" t="s">
        <v>94</v>
      </c>
      <c r="BA40" s="3" t="s">
        <v>94</v>
      </c>
      <c r="BB40" s="3" t="s">
        <v>94</v>
      </c>
      <c r="BC40" s="3" t="s">
        <v>94</v>
      </c>
      <c r="BD40" s="3" t="s">
        <v>94</v>
      </c>
      <c r="BE40" s="3" t="s">
        <v>94</v>
      </c>
      <c r="BF40" s="3" t="s">
        <v>94</v>
      </c>
      <c r="BG40" s="3" t="s">
        <v>94</v>
      </c>
      <c r="BH40" s="3" t="s">
        <v>94</v>
      </c>
      <c r="BI40" s="3" t="s">
        <v>94</v>
      </c>
      <c r="BJ40" s="3" t="s">
        <v>94</v>
      </c>
      <c r="BK40" s="3" t="s">
        <v>94</v>
      </c>
      <c r="BL40" s="3" t="s">
        <v>94</v>
      </c>
      <c r="BM40" s="3" t="s">
        <v>94</v>
      </c>
      <c r="BN40" s="3" t="s">
        <v>94</v>
      </c>
    </row>
    <row r="41" spans="1:66" x14ac:dyDescent="0.25">
      <c r="A41" s="44" t="s">
        <v>95</v>
      </c>
      <c r="B41" s="45"/>
      <c r="C41" s="45"/>
      <c r="D41" s="45"/>
      <c r="E41" s="45"/>
      <c r="F41" s="46"/>
      <c r="G41" s="3">
        <v>0</v>
      </c>
      <c r="H41" s="3">
        <v>1.0938889999999999</v>
      </c>
      <c r="I41" s="3">
        <v>2.1883330000000001</v>
      </c>
      <c r="J41" s="3">
        <v>3.282778</v>
      </c>
      <c r="K41" s="3">
        <v>4.3769439999999999</v>
      </c>
      <c r="L41" s="3">
        <v>5.4713890000000003</v>
      </c>
      <c r="M41" s="3">
        <v>6.5658329999999996</v>
      </c>
      <c r="N41" s="3">
        <v>7.66</v>
      </c>
      <c r="O41" s="3">
        <v>8.7538889999999991</v>
      </c>
      <c r="P41" s="3">
        <v>9.8483330000000002</v>
      </c>
      <c r="Q41" s="3">
        <v>10.943611000000001</v>
      </c>
      <c r="R41" s="3">
        <v>12.038055999999999</v>
      </c>
      <c r="S41" s="3">
        <v>195.78</v>
      </c>
      <c r="T41" s="3">
        <v>196.87388899999999</v>
      </c>
      <c r="U41" s="3">
        <v>197.968333</v>
      </c>
      <c r="V41" s="3">
        <v>199.0625</v>
      </c>
      <c r="W41" s="3">
        <v>200.15638899999999</v>
      </c>
      <c r="X41" s="3">
        <v>201.250833</v>
      </c>
      <c r="Y41" s="3">
        <v>202.345</v>
      </c>
      <c r="Z41" s="3">
        <v>203.43944400000001</v>
      </c>
      <c r="AA41" s="3">
        <v>204.533333</v>
      </c>
      <c r="AB41" s="3">
        <v>205.6275</v>
      </c>
      <c r="AC41" s="3">
        <v>206.72138899999999</v>
      </c>
      <c r="AD41" s="3">
        <v>207.815833</v>
      </c>
      <c r="AE41" s="3">
        <v>242.55</v>
      </c>
      <c r="AF41" s="3">
        <v>243.64527799999999</v>
      </c>
      <c r="AG41" s="3">
        <v>244.74027799999999</v>
      </c>
      <c r="AH41" s="3">
        <v>245.834722</v>
      </c>
      <c r="AI41" s="3">
        <v>246.93</v>
      </c>
      <c r="AJ41" s="3">
        <v>248.02444399999999</v>
      </c>
      <c r="AK41" s="3">
        <v>249.118889</v>
      </c>
      <c r="AL41" s="3">
        <v>250.21472199999999</v>
      </c>
      <c r="AM41" s="3">
        <v>251.309167</v>
      </c>
      <c r="AN41" s="3">
        <v>252.404167</v>
      </c>
      <c r="AO41" s="3">
        <v>253.49944400000001</v>
      </c>
      <c r="AP41" s="3">
        <v>254.59444400000001</v>
      </c>
      <c r="AQ41" s="3">
        <v>359.38916699999999</v>
      </c>
      <c r="AR41" s="3">
        <v>360.483611</v>
      </c>
      <c r="AS41" s="3">
        <v>361.57777800000002</v>
      </c>
      <c r="AT41" s="3">
        <v>362.671944</v>
      </c>
      <c r="AU41" s="3">
        <v>363.766389</v>
      </c>
      <c r="AV41" s="3">
        <v>364.86055599999997</v>
      </c>
      <c r="AW41" s="3">
        <v>365.954722</v>
      </c>
      <c r="AX41" s="3">
        <v>367.04888899999997</v>
      </c>
      <c r="AY41" s="3">
        <v>368.14333299999998</v>
      </c>
      <c r="AZ41" s="3">
        <v>369.23777799999999</v>
      </c>
      <c r="BA41" s="3">
        <v>370.332222</v>
      </c>
      <c r="BB41" s="3">
        <v>371.42666700000001</v>
      </c>
      <c r="BC41" s="3">
        <v>380.69888900000001</v>
      </c>
      <c r="BD41" s="3">
        <v>381.79388899999998</v>
      </c>
      <c r="BE41" s="3">
        <v>382.88888900000001</v>
      </c>
      <c r="BF41" s="3">
        <v>383.98388899999998</v>
      </c>
      <c r="BG41" s="3">
        <v>385.078889</v>
      </c>
      <c r="BH41" s="3">
        <v>386.17333300000001</v>
      </c>
      <c r="BI41" s="3">
        <v>387.26833299999998</v>
      </c>
      <c r="BJ41" s="3">
        <v>388.36361099999999</v>
      </c>
      <c r="BK41" s="3">
        <v>389.45833299999998</v>
      </c>
      <c r="BL41" s="3">
        <v>390.55388900000003</v>
      </c>
      <c r="BM41" s="3">
        <v>391.648889</v>
      </c>
      <c r="BN41" s="3">
        <v>392.744167</v>
      </c>
    </row>
    <row r="42" spans="1:66" x14ac:dyDescent="0.25">
      <c r="A42" s="47" t="s">
        <v>96</v>
      </c>
      <c r="B42" s="48"/>
      <c r="C42" s="48"/>
    </row>
    <row r="43" spans="1:66" x14ac:dyDescent="0.25">
      <c r="A43" s="49"/>
      <c r="B43" s="50"/>
      <c r="C43" s="50"/>
      <c r="D43" s="44" t="s">
        <v>97</v>
      </c>
      <c r="E43" s="45"/>
      <c r="F43" s="46"/>
      <c r="G43" s="4">
        <v>0.34399999999999997</v>
      </c>
      <c r="H43" s="4">
        <v>0.311</v>
      </c>
      <c r="I43" s="4">
        <v>0.34599999999999997</v>
      </c>
      <c r="J43" s="4">
        <v>0.309</v>
      </c>
      <c r="K43" s="4">
        <v>0.32300000000000001</v>
      </c>
      <c r="L43" s="4">
        <v>0.32500000000000001</v>
      </c>
      <c r="M43" s="4">
        <v>0.34100000000000003</v>
      </c>
      <c r="N43" s="4">
        <v>0.37</v>
      </c>
      <c r="O43" s="4">
        <v>0.375</v>
      </c>
      <c r="P43" s="4">
        <v>0.373</v>
      </c>
      <c r="Q43" s="4">
        <v>0.36699999999999999</v>
      </c>
      <c r="R43" s="4">
        <v>0.372</v>
      </c>
      <c r="S43" s="4">
        <v>0.24199999999999999</v>
      </c>
      <c r="T43" s="4">
        <v>0.217</v>
      </c>
      <c r="U43" s="4">
        <v>0.315</v>
      </c>
      <c r="V43" s="4">
        <v>0.34899999999999998</v>
      </c>
      <c r="W43" s="4">
        <v>0.36299999999999999</v>
      </c>
      <c r="X43" s="4">
        <v>0.36599999999999999</v>
      </c>
      <c r="Y43" s="4">
        <v>0.30599999999999999</v>
      </c>
      <c r="Z43" s="4">
        <v>0.33</v>
      </c>
      <c r="AA43" s="4">
        <v>0.307</v>
      </c>
      <c r="AB43" s="4">
        <v>0.32400000000000001</v>
      </c>
      <c r="AC43" s="4">
        <v>0.29799999999999999</v>
      </c>
      <c r="AD43" s="4">
        <v>0.33700000000000002</v>
      </c>
      <c r="AE43" s="4">
        <v>0.247</v>
      </c>
      <c r="AF43" s="4">
        <v>0.27700000000000002</v>
      </c>
      <c r="AG43" s="4">
        <v>0.2</v>
      </c>
      <c r="AH43" s="4">
        <v>0.28499999999999998</v>
      </c>
      <c r="AI43" s="4">
        <v>0.26400000000000001</v>
      </c>
      <c r="AJ43" s="4">
        <v>0.27100000000000002</v>
      </c>
      <c r="AK43" s="4">
        <v>0.218</v>
      </c>
      <c r="AL43" s="4">
        <v>0.26800000000000002</v>
      </c>
      <c r="AM43" s="4">
        <v>0.28499999999999998</v>
      </c>
      <c r="AN43" s="4">
        <v>0.316</v>
      </c>
      <c r="AO43" s="4">
        <v>0.495</v>
      </c>
      <c r="AP43" s="4">
        <v>0.51</v>
      </c>
      <c r="AQ43" s="4">
        <v>0.73599999999999999</v>
      </c>
      <c r="AR43" s="4">
        <v>0.73599999999999999</v>
      </c>
      <c r="AS43" s="4">
        <v>0.80900000000000005</v>
      </c>
      <c r="AT43" s="4">
        <v>0.78700000000000003</v>
      </c>
      <c r="AU43" s="4">
        <v>0.84699999999999998</v>
      </c>
      <c r="AV43" s="4">
        <v>0.86</v>
      </c>
      <c r="AW43" s="4">
        <v>0.77800000000000002</v>
      </c>
      <c r="AX43" s="4">
        <v>0.77300000000000002</v>
      </c>
      <c r="AY43" s="4">
        <v>0.75900000000000001</v>
      </c>
      <c r="AZ43" s="4">
        <v>0.77800000000000002</v>
      </c>
      <c r="BA43" s="4">
        <v>0.77600000000000002</v>
      </c>
      <c r="BB43" s="4">
        <v>0.77500000000000002</v>
      </c>
      <c r="BC43" s="4">
        <v>0.77900000000000003</v>
      </c>
      <c r="BD43" s="4">
        <v>0.89400000000000002</v>
      </c>
      <c r="BE43" s="4">
        <v>0.81699999999999995</v>
      </c>
      <c r="BF43" s="4">
        <v>1</v>
      </c>
      <c r="BG43" s="4">
        <v>0.98699999999999999</v>
      </c>
      <c r="BH43" s="4">
        <v>0.95</v>
      </c>
      <c r="BI43" s="4">
        <v>0.88200000000000001</v>
      </c>
      <c r="BJ43" s="4">
        <v>0.96799999999999997</v>
      </c>
      <c r="BK43" s="4">
        <v>0.95199999999999996</v>
      </c>
      <c r="BL43" s="4">
        <v>0.99099999999999999</v>
      </c>
      <c r="BM43" s="4">
        <v>0.97599999999999998</v>
      </c>
      <c r="BN43" s="4">
        <v>0.98399999999999999</v>
      </c>
    </row>
    <row r="44" spans="1:66" x14ac:dyDescent="0.25">
      <c r="A44" s="49"/>
      <c r="B44" s="50"/>
      <c r="C44" s="50"/>
      <c r="D44" s="44" t="s">
        <v>98</v>
      </c>
      <c r="E44" s="45"/>
      <c r="F44" s="46"/>
      <c r="G44" s="4">
        <v>0.66259999999999997</v>
      </c>
      <c r="H44" s="4">
        <v>0.66500000000000004</v>
      </c>
      <c r="I44" s="4">
        <v>0.67049999999999998</v>
      </c>
      <c r="J44" s="4">
        <v>0.66569999999999996</v>
      </c>
      <c r="K44" s="4">
        <v>0.67310000000000003</v>
      </c>
      <c r="L44" s="4">
        <v>0.67530000000000001</v>
      </c>
      <c r="M44" s="4">
        <v>0.68130000000000002</v>
      </c>
      <c r="N44" s="4">
        <v>0.68899999999999995</v>
      </c>
      <c r="O44" s="4">
        <v>0.68669999999999998</v>
      </c>
      <c r="P44" s="4">
        <v>0.68769999999999998</v>
      </c>
      <c r="Q44" s="4">
        <v>0.68100000000000005</v>
      </c>
      <c r="R44" s="4">
        <v>0.68799999999999994</v>
      </c>
      <c r="S44" s="4">
        <v>0.66269999999999996</v>
      </c>
      <c r="T44" s="4">
        <v>0.66100000000000003</v>
      </c>
      <c r="U44" s="4">
        <v>0.66930000000000001</v>
      </c>
      <c r="V44" s="4">
        <v>0.66700000000000004</v>
      </c>
      <c r="W44" s="4">
        <v>0.67910000000000004</v>
      </c>
      <c r="X44" s="4">
        <v>0.67759999999999998</v>
      </c>
      <c r="Y44" s="4">
        <v>0.67520000000000002</v>
      </c>
      <c r="Z44" s="4">
        <v>0.67620000000000002</v>
      </c>
      <c r="AA44" s="4">
        <v>0.6754</v>
      </c>
      <c r="AB44" s="4">
        <v>0.67730000000000001</v>
      </c>
      <c r="AC44" s="4">
        <v>0.67949999999999999</v>
      </c>
      <c r="AD44" s="4">
        <v>0.6804</v>
      </c>
      <c r="AE44" s="4">
        <v>0.63970000000000005</v>
      </c>
      <c r="AF44" s="4">
        <v>0.66590000000000005</v>
      </c>
      <c r="AG44" s="4">
        <v>0.64339999999999997</v>
      </c>
      <c r="AH44" s="4">
        <v>0.67620000000000002</v>
      </c>
      <c r="AI44" s="4">
        <v>0.67079999999999995</v>
      </c>
      <c r="AJ44" s="4">
        <v>0.67679999999999996</v>
      </c>
      <c r="AK44" s="4">
        <v>0.6673</v>
      </c>
      <c r="AL44" s="4">
        <v>0.67600000000000005</v>
      </c>
      <c r="AM44" s="4">
        <v>0.67949999999999999</v>
      </c>
      <c r="AN44" s="4">
        <v>0.67079999999999995</v>
      </c>
      <c r="AO44" s="4">
        <v>0.66910000000000003</v>
      </c>
      <c r="AP44" s="4">
        <v>0.67720000000000002</v>
      </c>
      <c r="AQ44" s="4">
        <v>0.69299999999999995</v>
      </c>
      <c r="AR44" s="4">
        <v>0.69689999999999996</v>
      </c>
      <c r="AS44" s="4">
        <v>0.70040000000000002</v>
      </c>
      <c r="AT44" s="4">
        <v>0.69489999999999996</v>
      </c>
      <c r="AU44" s="4">
        <v>0.70399999999999996</v>
      </c>
      <c r="AV44" s="4">
        <v>0.70779999999999998</v>
      </c>
      <c r="AW44" s="4">
        <v>0.70320000000000005</v>
      </c>
      <c r="AX44" s="4">
        <v>0.70650000000000002</v>
      </c>
      <c r="AY44" s="4">
        <v>0.70609999999999995</v>
      </c>
      <c r="AZ44" s="4">
        <v>0.70709999999999995</v>
      </c>
      <c r="BA44" s="4">
        <v>0.71150000000000002</v>
      </c>
      <c r="BB44" s="4">
        <v>0.7077</v>
      </c>
      <c r="BC44" s="4">
        <v>0.6794</v>
      </c>
      <c r="BD44" s="4">
        <v>0.69599999999999995</v>
      </c>
      <c r="BE44" s="4">
        <v>0.68159999999999998</v>
      </c>
      <c r="BF44" s="4">
        <v>0.70189999999999997</v>
      </c>
      <c r="BG44" s="4">
        <v>0.70109999999999995</v>
      </c>
      <c r="BH44" s="4">
        <v>0.69779999999999998</v>
      </c>
      <c r="BI44" s="4">
        <v>0.68879999999999997</v>
      </c>
      <c r="BJ44" s="4">
        <v>0.70230000000000004</v>
      </c>
      <c r="BK44" s="4">
        <v>0.70299999999999996</v>
      </c>
      <c r="BL44" s="4">
        <v>0.70599999999999996</v>
      </c>
      <c r="BM44" s="4">
        <v>0.6865</v>
      </c>
      <c r="BN44" s="4">
        <v>0.69920000000000004</v>
      </c>
    </row>
    <row r="45" spans="1:66" ht="14.45" customHeight="1" x14ac:dyDescent="0.25">
      <c r="A45" s="49"/>
      <c r="B45" s="50"/>
      <c r="C45" s="50"/>
      <c r="D45" s="44" t="s">
        <v>99</v>
      </c>
      <c r="E45" s="45"/>
      <c r="F45" s="46"/>
      <c r="G45" s="4">
        <v>0.25130000000000002</v>
      </c>
      <c r="H45" s="4">
        <v>0.28270000000000001</v>
      </c>
      <c r="I45" s="4">
        <v>0.29339999999999999</v>
      </c>
      <c r="J45" s="4">
        <v>0.29099999999999998</v>
      </c>
      <c r="K45" s="4">
        <v>0.24160000000000001</v>
      </c>
      <c r="L45" s="4">
        <v>0.29680000000000001</v>
      </c>
      <c r="M45" s="4">
        <v>0.25330000000000003</v>
      </c>
      <c r="N45" s="4">
        <v>0.3412</v>
      </c>
      <c r="O45" s="4">
        <v>0.33</v>
      </c>
      <c r="P45" s="4">
        <v>0.25259999999999999</v>
      </c>
      <c r="Q45" s="4">
        <v>0.33</v>
      </c>
      <c r="R45" s="4">
        <v>0.34749999999999998</v>
      </c>
      <c r="S45" s="4">
        <v>0.32119999999999999</v>
      </c>
      <c r="T45" s="4">
        <v>0.27739999999999998</v>
      </c>
      <c r="U45" s="4">
        <v>0.25850000000000001</v>
      </c>
      <c r="V45" s="4">
        <v>0.3024</v>
      </c>
      <c r="W45" s="4">
        <v>0.25969999999999999</v>
      </c>
      <c r="X45" s="4">
        <v>0.26690000000000003</v>
      </c>
      <c r="Y45" s="4">
        <v>0.2681</v>
      </c>
      <c r="Z45" s="4">
        <v>0.30830000000000002</v>
      </c>
      <c r="AA45" s="4">
        <v>0.33760000000000001</v>
      </c>
      <c r="AB45" s="4">
        <v>0.32250000000000001</v>
      </c>
      <c r="AC45" s="4">
        <v>0.33650000000000002</v>
      </c>
      <c r="AD45" s="4">
        <v>0.25790000000000002</v>
      </c>
      <c r="AE45" s="4">
        <v>0.41720000000000002</v>
      </c>
      <c r="AF45" s="4">
        <v>0.36270000000000002</v>
      </c>
      <c r="AG45" s="4">
        <v>0.30769999999999997</v>
      </c>
      <c r="AH45" s="4">
        <v>0.38379999999999997</v>
      </c>
      <c r="AI45" s="4">
        <v>0.36930000000000002</v>
      </c>
      <c r="AJ45" s="4">
        <v>0.39450000000000002</v>
      </c>
      <c r="AK45" s="4">
        <v>0.32719999999999999</v>
      </c>
      <c r="AL45" s="4">
        <v>0.4012</v>
      </c>
      <c r="AM45" s="4">
        <v>0.38300000000000001</v>
      </c>
      <c r="AN45" s="4">
        <v>0.33400000000000002</v>
      </c>
      <c r="AO45" s="4">
        <v>0.47899999999999998</v>
      </c>
      <c r="AP45" s="4">
        <v>0.43780000000000002</v>
      </c>
      <c r="AQ45" s="4">
        <v>0.4224</v>
      </c>
      <c r="AR45" s="4">
        <v>0.3196</v>
      </c>
      <c r="AS45" s="4">
        <v>0.3211</v>
      </c>
      <c r="AT45" s="4">
        <v>0.4607</v>
      </c>
      <c r="AU45" s="4">
        <v>0.31809999999999999</v>
      </c>
      <c r="AV45" s="4">
        <v>0.36409999999999998</v>
      </c>
      <c r="AW45" s="4">
        <v>0.37319999999999998</v>
      </c>
      <c r="AX45" s="4">
        <v>0.35270000000000001</v>
      </c>
      <c r="AY45" s="4">
        <v>0.37190000000000001</v>
      </c>
      <c r="AZ45" s="4">
        <v>0.36899999999999999</v>
      </c>
      <c r="BA45" s="4">
        <v>0.34689999999999999</v>
      </c>
      <c r="BB45" s="4">
        <v>0.40039999999999998</v>
      </c>
      <c r="BC45" s="4">
        <v>0.5736</v>
      </c>
      <c r="BD45" s="4">
        <v>0.55830000000000002</v>
      </c>
      <c r="BE45" s="4">
        <v>0.37719999999999998</v>
      </c>
      <c r="BF45" s="4">
        <v>0.64080000000000004</v>
      </c>
      <c r="BG45" s="4">
        <v>0.63229999999999997</v>
      </c>
      <c r="BH45" s="4">
        <v>0.60899999999999999</v>
      </c>
      <c r="BI45" s="4">
        <v>0.4864</v>
      </c>
      <c r="BJ45" s="4">
        <v>0.64549999999999996</v>
      </c>
      <c r="BK45" s="4">
        <v>0.67149999999999999</v>
      </c>
      <c r="BL45" s="4">
        <v>0.69230000000000003</v>
      </c>
      <c r="BM45" s="4">
        <v>0.70799999999999996</v>
      </c>
      <c r="BN45" s="4">
        <v>0.60309999999999997</v>
      </c>
    </row>
    <row r="46" spans="1:66" x14ac:dyDescent="0.25">
      <c r="A46" s="49"/>
      <c r="B46" s="50"/>
      <c r="C46" s="50"/>
      <c r="D46" s="44" t="s">
        <v>100</v>
      </c>
      <c r="E46" s="45"/>
      <c r="F46" s="46"/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1</v>
      </c>
      <c r="P46" s="4">
        <v>1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1</v>
      </c>
      <c r="AC46" s="4">
        <v>1</v>
      </c>
      <c r="AD46" s="4">
        <v>1</v>
      </c>
      <c r="AE46" s="4">
        <v>1</v>
      </c>
      <c r="AF46" s="4">
        <v>1</v>
      </c>
      <c r="AG46" s="4">
        <v>1</v>
      </c>
      <c r="AH46" s="4">
        <v>1</v>
      </c>
      <c r="AI46" s="4">
        <v>1</v>
      </c>
      <c r="AJ46" s="4">
        <v>1</v>
      </c>
      <c r="AK46" s="4">
        <v>1</v>
      </c>
      <c r="AL46" s="4">
        <v>1</v>
      </c>
      <c r="AM46" s="4">
        <v>1</v>
      </c>
      <c r="AN46" s="4">
        <v>1</v>
      </c>
      <c r="AO46" s="4">
        <v>1</v>
      </c>
      <c r="AP46" s="4">
        <v>1</v>
      </c>
      <c r="AQ46" s="4">
        <v>1</v>
      </c>
      <c r="AR46" s="4">
        <v>1</v>
      </c>
      <c r="AS46" s="4">
        <v>1</v>
      </c>
      <c r="AT46" s="4">
        <v>1</v>
      </c>
      <c r="AU46" s="4">
        <v>1</v>
      </c>
      <c r="AV46" s="4">
        <v>1</v>
      </c>
      <c r="AW46" s="4">
        <v>1</v>
      </c>
      <c r="AX46" s="4">
        <v>1</v>
      </c>
      <c r="AY46" s="4">
        <v>1</v>
      </c>
      <c r="AZ46" s="4">
        <v>1</v>
      </c>
      <c r="BA46" s="4">
        <v>1</v>
      </c>
      <c r="BB46" s="4">
        <v>1</v>
      </c>
      <c r="BC46" s="4">
        <v>1</v>
      </c>
      <c r="BD46" s="4">
        <v>1</v>
      </c>
      <c r="BE46" s="4">
        <v>1</v>
      </c>
      <c r="BF46" s="4">
        <v>1</v>
      </c>
      <c r="BG46" s="4">
        <v>1</v>
      </c>
      <c r="BH46" s="4">
        <v>1</v>
      </c>
      <c r="BI46" s="4">
        <v>1</v>
      </c>
      <c r="BJ46" s="4">
        <v>1</v>
      </c>
      <c r="BK46" s="4">
        <v>1</v>
      </c>
      <c r="BL46" s="4">
        <v>1</v>
      </c>
      <c r="BM46" s="4">
        <v>1</v>
      </c>
      <c r="BN46" s="4">
        <v>1</v>
      </c>
    </row>
    <row r="47" spans="1:66" ht="14.45" customHeight="1" x14ac:dyDescent="0.25">
      <c r="A47" s="49"/>
      <c r="B47" s="50"/>
      <c r="C47" s="50"/>
      <c r="D47" s="44" t="s">
        <v>101</v>
      </c>
      <c r="E47" s="45"/>
      <c r="F47" s="46"/>
      <c r="G47" s="4">
        <v>0.46200000000000002</v>
      </c>
      <c r="H47" s="4">
        <v>0.45579999999999998</v>
      </c>
      <c r="I47" s="4">
        <v>0.46550000000000002</v>
      </c>
      <c r="J47" s="4">
        <v>0.46389999999999998</v>
      </c>
      <c r="K47" s="4">
        <v>0.46589999999999998</v>
      </c>
      <c r="L47" s="4">
        <v>0.46100000000000002</v>
      </c>
      <c r="M47" s="4">
        <v>0.46010000000000001</v>
      </c>
      <c r="N47" s="4">
        <v>0.46260000000000001</v>
      </c>
      <c r="O47" s="4">
        <v>0.46460000000000001</v>
      </c>
      <c r="P47" s="4">
        <v>0.46579999999999999</v>
      </c>
      <c r="Q47" s="4">
        <v>0.47060000000000002</v>
      </c>
      <c r="R47" s="4">
        <v>0.47020000000000001</v>
      </c>
      <c r="S47" s="4">
        <v>0.43280000000000002</v>
      </c>
      <c r="T47" s="4">
        <v>0.43769999999999998</v>
      </c>
      <c r="U47" s="4">
        <v>0.4546</v>
      </c>
      <c r="V47" s="4">
        <v>0.45950000000000002</v>
      </c>
      <c r="W47" s="4">
        <v>0.45760000000000001</v>
      </c>
      <c r="X47" s="4">
        <v>0.45910000000000001</v>
      </c>
      <c r="Y47" s="4">
        <v>0.4521</v>
      </c>
      <c r="Z47" s="4">
        <v>0.45929999999999999</v>
      </c>
      <c r="AA47" s="4">
        <v>0.45810000000000001</v>
      </c>
      <c r="AB47" s="4">
        <v>0.46229999999999999</v>
      </c>
      <c r="AC47" s="4">
        <v>0.45639999999999997</v>
      </c>
      <c r="AD47" s="4">
        <v>0.46</v>
      </c>
      <c r="AE47" s="4">
        <v>0.44479999999999997</v>
      </c>
      <c r="AF47" s="4">
        <v>0.44169999999999998</v>
      </c>
      <c r="AG47" s="4">
        <v>0.45</v>
      </c>
      <c r="AH47" s="4">
        <v>0.44019999999999998</v>
      </c>
      <c r="AI47" s="4">
        <v>0.45</v>
      </c>
      <c r="AJ47" s="4">
        <v>0.44500000000000001</v>
      </c>
      <c r="AK47" s="4">
        <v>0.44550000000000001</v>
      </c>
      <c r="AL47" s="4">
        <v>0.45190000000000002</v>
      </c>
      <c r="AM47" s="4">
        <v>0.46489999999999998</v>
      </c>
      <c r="AN47" s="4">
        <v>0.48010000000000003</v>
      </c>
      <c r="AO47" s="4">
        <v>0.47949999999999998</v>
      </c>
      <c r="AP47" s="4">
        <v>0.48759999999999998</v>
      </c>
      <c r="AQ47" s="4">
        <v>0.51129999999999998</v>
      </c>
      <c r="AR47" s="4">
        <v>0.5151</v>
      </c>
      <c r="AS47" s="4">
        <v>0.51939999999999997</v>
      </c>
      <c r="AT47" s="4">
        <v>0.5242</v>
      </c>
      <c r="AU47" s="4">
        <v>0.52610000000000001</v>
      </c>
      <c r="AV47" s="4">
        <v>0.52769999999999995</v>
      </c>
      <c r="AW47" s="4">
        <v>0.52510000000000001</v>
      </c>
      <c r="AX47" s="4">
        <v>0.52539999999999998</v>
      </c>
      <c r="AY47" s="4">
        <v>0.52400000000000002</v>
      </c>
      <c r="AZ47" s="4">
        <v>0.52600000000000002</v>
      </c>
      <c r="BA47" s="4">
        <v>0.52580000000000005</v>
      </c>
      <c r="BB47" s="4">
        <v>0.52810000000000001</v>
      </c>
      <c r="BC47" s="4">
        <v>0.52629999999999999</v>
      </c>
      <c r="BD47" s="4">
        <v>0.53</v>
      </c>
      <c r="BE47" s="4">
        <v>0.53410000000000002</v>
      </c>
      <c r="BF47" s="4">
        <v>0.53359999999999996</v>
      </c>
      <c r="BG47" s="4">
        <v>0.53290000000000004</v>
      </c>
      <c r="BH47" s="4">
        <v>0.53459999999999996</v>
      </c>
      <c r="BI47" s="4">
        <v>0.53539999999999999</v>
      </c>
      <c r="BJ47" s="4">
        <v>0.53029999999999999</v>
      </c>
      <c r="BK47" s="4">
        <v>0.53469999999999995</v>
      </c>
      <c r="BL47" s="4">
        <v>0.53590000000000004</v>
      </c>
      <c r="BM47" s="4">
        <v>0.5393</v>
      </c>
      <c r="BN47" s="4">
        <v>0.53510000000000002</v>
      </c>
    </row>
    <row r="48" spans="1:66" ht="14.45" customHeight="1" x14ac:dyDescent="0.25">
      <c r="A48" s="51"/>
      <c r="B48" s="52"/>
      <c r="C48" s="52"/>
      <c r="D48" s="44" t="s">
        <v>102</v>
      </c>
      <c r="E48" s="45"/>
      <c r="F48" s="46"/>
      <c r="G48" s="3">
        <v>264</v>
      </c>
      <c r="H48" s="3">
        <v>262</v>
      </c>
      <c r="I48" s="3">
        <v>264</v>
      </c>
      <c r="J48" s="3">
        <v>265</v>
      </c>
      <c r="K48" s="3">
        <v>265</v>
      </c>
      <c r="L48" s="3">
        <v>265</v>
      </c>
      <c r="M48" s="3">
        <v>264</v>
      </c>
      <c r="N48" s="3">
        <v>264</v>
      </c>
      <c r="O48" s="3">
        <v>265</v>
      </c>
      <c r="P48" s="3">
        <v>265</v>
      </c>
      <c r="Q48" s="3">
        <v>265</v>
      </c>
      <c r="R48" s="3">
        <v>264</v>
      </c>
      <c r="S48" s="3">
        <v>262</v>
      </c>
      <c r="T48" s="3">
        <v>264</v>
      </c>
      <c r="U48" s="3">
        <v>264</v>
      </c>
      <c r="V48" s="3">
        <v>265</v>
      </c>
      <c r="W48" s="3">
        <v>265</v>
      </c>
      <c r="X48" s="3">
        <v>265</v>
      </c>
      <c r="Y48" s="3">
        <v>265</v>
      </c>
      <c r="Z48" s="3">
        <v>265</v>
      </c>
      <c r="AA48" s="3">
        <v>262</v>
      </c>
      <c r="AB48" s="3">
        <v>265</v>
      </c>
      <c r="AC48" s="3">
        <v>265</v>
      </c>
      <c r="AD48" s="3">
        <v>265</v>
      </c>
      <c r="AE48" s="3">
        <v>262</v>
      </c>
      <c r="AF48" s="3">
        <v>264</v>
      </c>
      <c r="AG48" s="3">
        <v>265</v>
      </c>
      <c r="AH48" s="3">
        <v>262</v>
      </c>
      <c r="AI48" s="3">
        <v>265</v>
      </c>
      <c r="AJ48" s="3">
        <v>264</v>
      </c>
      <c r="AK48" s="3">
        <v>262</v>
      </c>
      <c r="AL48" s="3">
        <v>264</v>
      </c>
      <c r="AM48" s="3">
        <v>264</v>
      </c>
      <c r="AN48" s="3">
        <v>265</v>
      </c>
      <c r="AO48" s="3">
        <v>262</v>
      </c>
      <c r="AP48" s="3">
        <v>264</v>
      </c>
      <c r="AQ48" s="3">
        <v>265</v>
      </c>
      <c r="AR48" s="3">
        <v>265</v>
      </c>
      <c r="AS48" s="3">
        <v>265</v>
      </c>
      <c r="AT48" s="3">
        <v>265</v>
      </c>
      <c r="AU48" s="3">
        <v>265</v>
      </c>
      <c r="AV48" s="3">
        <v>265</v>
      </c>
      <c r="AW48" s="3">
        <v>265</v>
      </c>
      <c r="AX48" s="3">
        <v>265</v>
      </c>
      <c r="AY48" s="3">
        <v>265</v>
      </c>
      <c r="AZ48" s="3">
        <v>265</v>
      </c>
      <c r="BA48" s="3">
        <v>265</v>
      </c>
      <c r="BB48" s="3">
        <v>265</v>
      </c>
      <c r="BC48" s="3">
        <v>265</v>
      </c>
      <c r="BD48" s="3">
        <v>265</v>
      </c>
      <c r="BE48" s="3">
        <v>265</v>
      </c>
      <c r="BF48" s="3">
        <v>265</v>
      </c>
      <c r="BG48" s="3">
        <v>265</v>
      </c>
      <c r="BH48" s="3">
        <v>265</v>
      </c>
      <c r="BI48" s="3">
        <v>265</v>
      </c>
      <c r="BJ48" s="3">
        <v>265</v>
      </c>
      <c r="BK48" s="3">
        <v>265</v>
      </c>
      <c r="BL48" s="3">
        <v>265</v>
      </c>
      <c r="BM48" s="3">
        <v>265</v>
      </c>
      <c r="BN48" s="3">
        <v>265</v>
      </c>
    </row>
    <row r="49" spans="1:67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28" t="s">
        <v>109</v>
      </c>
      <c r="H49" s="28" t="s">
        <v>109</v>
      </c>
      <c r="I49" s="28" t="s">
        <v>109</v>
      </c>
      <c r="J49" s="28" t="s">
        <v>109</v>
      </c>
      <c r="K49" s="28" t="s">
        <v>109</v>
      </c>
      <c r="L49" s="28" t="s">
        <v>109</v>
      </c>
      <c r="M49" s="28" t="s">
        <v>109</v>
      </c>
      <c r="N49" s="28" t="s">
        <v>109</v>
      </c>
      <c r="O49" s="28" t="s">
        <v>109</v>
      </c>
      <c r="P49" s="28" t="s">
        <v>109</v>
      </c>
      <c r="Q49" s="28" t="s">
        <v>109</v>
      </c>
      <c r="R49" s="28" t="s">
        <v>109</v>
      </c>
      <c r="S49" s="28" t="s">
        <v>109</v>
      </c>
      <c r="T49" s="28" t="s">
        <v>109</v>
      </c>
      <c r="U49" s="28" t="s">
        <v>109</v>
      </c>
      <c r="V49" s="28" t="s">
        <v>109</v>
      </c>
      <c r="W49" s="28" t="s">
        <v>109</v>
      </c>
      <c r="X49" s="28" t="s">
        <v>109</v>
      </c>
      <c r="Y49" s="28" t="s">
        <v>109</v>
      </c>
      <c r="Z49" s="28" t="s">
        <v>109</v>
      </c>
      <c r="AA49" s="28" t="s">
        <v>109</v>
      </c>
      <c r="AB49" s="28" t="s">
        <v>109</v>
      </c>
      <c r="AC49" s="28" t="s">
        <v>109</v>
      </c>
      <c r="AD49" s="28" t="s">
        <v>109</v>
      </c>
      <c r="AE49" s="28" t="s">
        <v>109</v>
      </c>
      <c r="AF49" s="28" t="s">
        <v>109</v>
      </c>
      <c r="AG49" s="28" t="s">
        <v>109</v>
      </c>
      <c r="AH49" s="28" t="s">
        <v>109</v>
      </c>
      <c r="AI49" s="28" t="s">
        <v>109</v>
      </c>
      <c r="AJ49" s="28" t="s">
        <v>109</v>
      </c>
      <c r="AK49" s="28" t="s">
        <v>109</v>
      </c>
      <c r="AL49" s="28" t="s">
        <v>109</v>
      </c>
      <c r="AM49" s="28" t="s">
        <v>109</v>
      </c>
      <c r="AN49" s="28" t="s">
        <v>109</v>
      </c>
      <c r="AO49" s="28" t="s">
        <v>109</v>
      </c>
      <c r="AP49" s="28" t="s">
        <v>109</v>
      </c>
      <c r="AQ49" s="28" t="s">
        <v>109</v>
      </c>
      <c r="AR49" s="28" t="s">
        <v>109</v>
      </c>
      <c r="AS49" s="28" t="s">
        <v>109</v>
      </c>
      <c r="AT49" s="28" t="s">
        <v>109</v>
      </c>
      <c r="AU49" s="28" t="s">
        <v>109</v>
      </c>
      <c r="AV49" s="28" t="s">
        <v>109</v>
      </c>
      <c r="AW49" s="28" t="s">
        <v>109</v>
      </c>
      <c r="AX49" s="28" t="s">
        <v>109</v>
      </c>
      <c r="AY49" s="28" t="s">
        <v>109</v>
      </c>
      <c r="AZ49" s="28" t="s">
        <v>109</v>
      </c>
      <c r="BA49" s="28" t="s">
        <v>109</v>
      </c>
      <c r="BB49" s="28" t="s">
        <v>109</v>
      </c>
      <c r="BC49" s="28" t="s">
        <v>109</v>
      </c>
      <c r="BD49" s="28" t="s">
        <v>109</v>
      </c>
      <c r="BE49" s="28" t="s">
        <v>109</v>
      </c>
      <c r="BF49" s="28" t="s">
        <v>109</v>
      </c>
      <c r="BG49" s="28" t="s">
        <v>109</v>
      </c>
      <c r="BH49" s="28" t="s">
        <v>109</v>
      </c>
      <c r="BI49" s="28" t="s">
        <v>109</v>
      </c>
      <c r="BJ49" s="28" t="s">
        <v>109</v>
      </c>
      <c r="BK49" s="28" t="s">
        <v>109</v>
      </c>
      <c r="BL49" s="28" t="s">
        <v>109</v>
      </c>
      <c r="BM49" s="28" t="s">
        <v>109</v>
      </c>
      <c r="BN49" s="28" t="s">
        <v>109</v>
      </c>
      <c r="BO49" s="8" t="s">
        <v>583</v>
      </c>
    </row>
    <row r="50" spans="1:67" ht="30" x14ac:dyDescent="0.25">
      <c r="A50" s="5" t="s">
        <v>110</v>
      </c>
      <c r="B50" s="5">
        <v>1</v>
      </c>
      <c r="C50" s="5" t="s">
        <v>487</v>
      </c>
      <c r="D50" s="5" t="s">
        <v>600</v>
      </c>
      <c r="E50" s="29" t="s">
        <v>489</v>
      </c>
      <c r="F50" s="5" t="s">
        <v>111</v>
      </c>
      <c r="G50" s="4">
        <v>1.8747300000000001E-2</v>
      </c>
      <c r="H50" s="4">
        <v>1.18289E-2</v>
      </c>
      <c r="I50" s="4">
        <v>2.0271500000000001E-2</v>
      </c>
      <c r="J50" s="4">
        <v>1.99527E-2</v>
      </c>
      <c r="K50" s="4">
        <v>1.7126800000000001E-2</v>
      </c>
      <c r="L50" s="4">
        <v>1.8250200000000001E-2</v>
      </c>
      <c r="M50" s="4">
        <v>3.07931E-3</v>
      </c>
      <c r="N50" s="4">
        <v>2.7893800000000002E-3</v>
      </c>
      <c r="O50" s="4">
        <v>2.6129899999999999E-3</v>
      </c>
      <c r="P50" s="4">
        <v>2.8909399999999998E-3</v>
      </c>
      <c r="Q50" s="4">
        <v>2.8500299999999999E-3</v>
      </c>
      <c r="R50" s="4">
        <v>2.17906E-3</v>
      </c>
      <c r="S50" s="4">
        <v>1.58137E-2</v>
      </c>
      <c r="T50" s="4">
        <v>1.67133E-2</v>
      </c>
      <c r="U50" s="4">
        <v>1.9784400000000001E-2</v>
      </c>
      <c r="V50" s="4">
        <v>3.5333700000000001E-3</v>
      </c>
      <c r="W50" s="4">
        <v>2.5399300000000001E-3</v>
      </c>
      <c r="X50" s="4">
        <v>2.8657999999999999E-3</v>
      </c>
      <c r="Y50" s="4">
        <v>1.7973699999999999E-2</v>
      </c>
      <c r="Z50" s="4">
        <v>1.6176900000000001E-2</v>
      </c>
      <c r="AA50" s="4">
        <v>1.6662199999999999E-2</v>
      </c>
      <c r="AB50" s="4">
        <v>1.62699E-2</v>
      </c>
      <c r="AC50" s="4">
        <v>1.8398500000000002E-2</v>
      </c>
      <c r="AD50" s="4">
        <v>1.6467200000000001E-2</v>
      </c>
      <c r="AE50" s="4">
        <v>1.6433400000000001E-2</v>
      </c>
      <c r="AF50" s="4">
        <v>2.1718999999999999E-2</v>
      </c>
      <c r="AG50" s="4">
        <v>1.7124899999999998E-2</v>
      </c>
      <c r="AH50" s="4">
        <v>2.0401799999999999E-3</v>
      </c>
      <c r="AI50" s="4">
        <v>2.4534399999999999E-3</v>
      </c>
      <c r="AJ50" s="4">
        <v>2.16337E-3</v>
      </c>
      <c r="AK50" s="4">
        <v>1.19284E-2</v>
      </c>
      <c r="AL50" s="4">
        <v>1.4836800000000001E-2</v>
      </c>
      <c r="AM50" s="4">
        <v>1.7201500000000002E-2</v>
      </c>
      <c r="AN50" s="4">
        <v>1.7258900000000001E-2</v>
      </c>
      <c r="AO50" s="4">
        <v>1.45633E-2</v>
      </c>
      <c r="AP50" s="4">
        <v>1.6556000000000001E-2</v>
      </c>
      <c r="AQ50" s="4">
        <v>6.5186300000000001E-3</v>
      </c>
      <c r="AR50" s="4">
        <v>7.1808799999999997E-3</v>
      </c>
      <c r="AS50" s="4">
        <v>6.8277399999999997E-3</v>
      </c>
      <c r="AT50" s="4">
        <v>1.2670699999999999E-3</v>
      </c>
      <c r="AU50" s="4">
        <v>1.0552000000000001E-3</v>
      </c>
      <c r="AV50" s="4">
        <v>8.9614999999999996E-4</v>
      </c>
      <c r="AW50" s="4">
        <v>6.3131000000000003E-3</v>
      </c>
      <c r="AX50" s="4">
        <v>6.5323300000000003E-3</v>
      </c>
      <c r="AY50" s="4">
        <v>6.5058700000000004E-3</v>
      </c>
      <c r="AZ50" s="4">
        <v>5.55662E-3</v>
      </c>
      <c r="BA50" s="4">
        <v>5.8175199999999996E-3</v>
      </c>
      <c r="BB50" s="4">
        <v>5.9580299999999996E-3</v>
      </c>
      <c r="BC50" s="4">
        <v>6.4781099999999996E-3</v>
      </c>
      <c r="BD50" s="4">
        <v>7.1007800000000001E-3</v>
      </c>
      <c r="BE50" s="4">
        <v>6.35814E-3</v>
      </c>
      <c r="BF50" s="4">
        <v>1.2356699999999999E-3</v>
      </c>
      <c r="BG50" s="4">
        <v>1.0724E-3</v>
      </c>
      <c r="BH50" s="4">
        <v>1.13342E-3</v>
      </c>
      <c r="BI50" s="4">
        <v>5.6118799999999996E-3</v>
      </c>
      <c r="BJ50" s="4">
        <v>5.9404499999999999E-3</v>
      </c>
      <c r="BK50" s="4">
        <v>6.7457799999999998E-3</v>
      </c>
      <c r="BL50" s="4">
        <v>6.3213000000000002E-3</v>
      </c>
      <c r="BM50" s="4">
        <v>5.6606599999999997E-3</v>
      </c>
      <c r="BN50" s="4">
        <v>6.0478399999999996E-3</v>
      </c>
      <c r="BO50" s="20">
        <f>SQRT((STDEV(G50:L50)^2*5+STDEV(S50:U50)^2*2+STDEV(AE50:AG50)^2*2+STDEV(AQ50:AS50)^2*2+STDEV(BC50:BE50)^2*2)/13)</f>
        <v>2.3793809293628002E-3</v>
      </c>
    </row>
    <row r="51" spans="1:67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4">
        <v>1.26549E-4</v>
      </c>
      <c r="H51" s="4">
        <v>9.3375700000000001E-5</v>
      </c>
      <c r="I51" s="4">
        <v>1.7378599999999999E-4</v>
      </c>
      <c r="J51" s="4">
        <v>1.4198999999999999E-4</v>
      </c>
      <c r="K51" s="4">
        <v>2.0156300000000001E-4</v>
      </c>
      <c r="L51" s="4">
        <v>1.9574800000000001E-4</v>
      </c>
      <c r="M51" s="4">
        <v>2.17364E-4</v>
      </c>
      <c r="N51" s="4">
        <v>2.7990600000000001E-4</v>
      </c>
      <c r="O51" s="4">
        <v>2.4073899999999999E-4</v>
      </c>
      <c r="P51" s="4">
        <v>2.5082400000000002E-4</v>
      </c>
      <c r="Q51" s="4">
        <v>2.31995E-4</v>
      </c>
      <c r="R51" s="4">
        <v>2.0405900000000001E-4</v>
      </c>
      <c r="S51" s="4">
        <v>1.5080599999999999E-4</v>
      </c>
      <c r="T51" s="4">
        <v>1.55749E-4</v>
      </c>
      <c r="U51" s="4">
        <v>1.72089E-4</v>
      </c>
      <c r="V51" s="4">
        <v>2.4965000000000002E-4</v>
      </c>
      <c r="W51" s="4">
        <v>2.5536100000000001E-4</v>
      </c>
      <c r="X51" s="4">
        <v>2.0817200000000001E-4</v>
      </c>
      <c r="Y51" s="4">
        <v>1.5791399999999999E-4</v>
      </c>
      <c r="Z51" s="4">
        <v>1.7602199999999999E-4</v>
      </c>
      <c r="AA51" s="4">
        <v>1.64554E-4</v>
      </c>
      <c r="AB51" s="4">
        <v>2.1478400000000001E-4</v>
      </c>
      <c r="AC51" s="4">
        <v>1.8817500000000001E-4</v>
      </c>
      <c r="AD51" s="4">
        <v>2.19576E-4</v>
      </c>
      <c r="AE51" s="4">
        <v>1.2289500000000001E-4</v>
      </c>
      <c r="AF51" s="4">
        <v>1.4902000000000001E-4</v>
      </c>
      <c r="AG51" s="4">
        <v>1.8128600000000001E-4</v>
      </c>
      <c r="AH51" s="4">
        <v>2.1323699999999999E-4</v>
      </c>
      <c r="AI51" s="4">
        <v>2.01337E-4</v>
      </c>
      <c r="AJ51" s="4">
        <v>2.4552999999999999E-4</v>
      </c>
      <c r="AK51" s="4">
        <v>1.74945E-4</v>
      </c>
      <c r="AL51" s="4">
        <v>1.9363099999999999E-4</v>
      </c>
      <c r="AM51" s="4">
        <v>1.5343999999999999E-4</v>
      </c>
      <c r="AN51" s="4">
        <v>2.30442E-4</v>
      </c>
      <c r="AO51" s="4">
        <v>2.2533399999999999E-4</v>
      </c>
      <c r="AP51" s="4">
        <v>1.6591699999999999E-4</v>
      </c>
      <c r="AQ51" s="4">
        <v>1.8008600000000001E-4</v>
      </c>
      <c r="AR51" s="4">
        <v>1.68541E-4</v>
      </c>
      <c r="AS51" s="4">
        <v>1.71106E-4</v>
      </c>
      <c r="AT51" s="4">
        <v>2.2762600000000001E-4</v>
      </c>
      <c r="AU51" s="4">
        <v>2.3382899999999999E-4</v>
      </c>
      <c r="AV51" s="4">
        <v>2.24401E-4</v>
      </c>
      <c r="AW51" s="4">
        <v>1.79283E-4</v>
      </c>
      <c r="AX51" s="4">
        <v>1.80645E-4</v>
      </c>
      <c r="AY51" s="4">
        <v>1.8698E-4</v>
      </c>
      <c r="AZ51" s="4">
        <v>1.95828E-4</v>
      </c>
      <c r="BA51" s="4">
        <v>1.82473E-4</v>
      </c>
      <c r="BB51" s="4">
        <v>2.0894699999999999E-4</v>
      </c>
      <c r="BC51" s="4">
        <v>1.92425E-4</v>
      </c>
      <c r="BD51" s="4">
        <v>2.3547499999999999E-4</v>
      </c>
      <c r="BE51" s="4">
        <v>2.28211E-4</v>
      </c>
      <c r="BF51" s="4">
        <v>3.1133700000000002E-4</v>
      </c>
      <c r="BG51" s="4">
        <v>3.0722900000000001E-4</v>
      </c>
      <c r="BH51" s="4">
        <v>3.2225599999999999E-4</v>
      </c>
      <c r="BI51" s="4">
        <v>2.4059799999999999E-4</v>
      </c>
      <c r="BJ51" s="4">
        <v>2.60845E-4</v>
      </c>
      <c r="BK51" s="4">
        <v>2.6461600000000002E-4</v>
      </c>
      <c r="BL51" s="4">
        <v>2.8628200000000001E-4</v>
      </c>
      <c r="BM51" s="4">
        <v>2.75853E-4</v>
      </c>
      <c r="BN51" s="4">
        <v>2.4167899999999999E-4</v>
      </c>
      <c r="BO51" s="20">
        <f t="shared" ref="BO51:BO114" si="0">SQRT((STDEV(G51:L51)^2*5+STDEV(S51:U51)^2*2+STDEV(AE51:AG51)^2*2+STDEV(AQ51:AS51)^2*2+STDEV(BC51:BE51)^2*2)/13)</f>
        <v>3.0446797665396015E-5</v>
      </c>
    </row>
    <row r="52" spans="1:67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4">
        <v>4.3373899999999999E-4</v>
      </c>
      <c r="H52" s="4">
        <v>1.7249799999999999E-4</v>
      </c>
      <c r="I52" s="4">
        <v>3.8810299999999999E-4</v>
      </c>
      <c r="J52" s="4">
        <v>4.0395600000000002E-4</v>
      </c>
      <c r="K52" s="4">
        <v>2.8709800000000001E-4</v>
      </c>
      <c r="L52" s="4">
        <v>3.1996900000000003E-4</v>
      </c>
      <c r="M52" s="4">
        <v>2.0404500000000001E-3</v>
      </c>
      <c r="N52" s="4">
        <v>2.2752499999999999E-3</v>
      </c>
      <c r="O52" s="4">
        <v>2.0458E-3</v>
      </c>
      <c r="P52" s="4">
        <v>2.1859599999999998E-3</v>
      </c>
      <c r="Q52" s="4">
        <v>1.9410899999999999E-3</v>
      </c>
      <c r="R52" s="4">
        <v>2.0107300000000001E-3</v>
      </c>
      <c r="S52" s="4">
        <v>4.68548E-4</v>
      </c>
      <c r="T52" s="4">
        <v>2.9830200000000002E-4</v>
      </c>
      <c r="U52" s="4">
        <v>3.02405E-4</v>
      </c>
      <c r="V52" s="4">
        <v>1.8635699999999999E-3</v>
      </c>
      <c r="W52" s="4">
        <v>1.9110799999999999E-3</v>
      </c>
      <c r="X52" s="4">
        <v>2.3247599999999999E-3</v>
      </c>
      <c r="Y52" s="4">
        <v>6.8089699999999997E-4</v>
      </c>
      <c r="Z52" s="4">
        <v>5.94536E-4</v>
      </c>
      <c r="AA52" s="4">
        <v>4.7938400000000002E-4</v>
      </c>
      <c r="AB52" s="4">
        <v>7.5165699999999998E-4</v>
      </c>
      <c r="AC52" s="4">
        <v>9.0471200000000001E-4</v>
      </c>
      <c r="AD52" s="4">
        <v>7.0107000000000004E-4</v>
      </c>
      <c r="AE52" s="4">
        <v>1.8484400000000001E-4</v>
      </c>
      <c r="AF52" s="4">
        <v>1.35668E-4</v>
      </c>
      <c r="AG52" s="4">
        <v>1.57381E-4</v>
      </c>
      <c r="AH52" s="4">
        <v>6.5457299999999998E-4</v>
      </c>
      <c r="AI52" s="4">
        <v>9.5208599999999999E-4</v>
      </c>
      <c r="AJ52" s="4">
        <v>8.7791500000000005E-4</v>
      </c>
      <c r="AK52" s="4">
        <v>2.8496899999999999E-4</v>
      </c>
      <c r="AL52" s="4">
        <v>2.62064E-4</v>
      </c>
      <c r="AM52" s="4">
        <v>3.24832E-4</v>
      </c>
      <c r="AN52" s="4">
        <v>3.4638600000000001E-4</v>
      </c>
      <c r="AO52" s="4">
        <v>5.2656800000000004E-4</v>
      </c>
      <c r="AP52" s="4">
        <v>5.55851E-4</v>
      </c>
      <c r="AQ52" s="4">
        <v>1.2594E-4</v>
      </c>
      <c r="AR52" s="4">
        <v>1.0558800000000001E-4</v>
      </c>
      <c r="AS52" s="4">
        <v>9.6663700000000001E-5</v>
      </c>
      <c r="AT52" s="4">
        <v>5.9589300000000001E-4</v>
      </c>
      <c r="AU52" s="4">
        <v>6.0293599999999999E-4</v>
      </c>
      <c r="AV52" s="4">
        <v>5.3980300000000005E-4</v>
      </c>
      <c r="AW52" s="4">
        <v>1.8393000000000001E-4</v>
      </c>
      <c r="AX52" s="4">
        <v>1.63337E-4</v>
      </c>
      <c r="AY52" s="4">
        <v>1.3968100000000001E-4</v>
      </c>
      <c r="AZ52" s="4">
        <v>2.1599299999999999E-4</v>
      </c>
      <c r="BA52" s="4">
        <v>2.1792099999999999E-4</v>
      </c>
      <c r="BB52" s="4">
        <v>1.9637100000000001E-4</v>
      </c>
      <c r="BC52" s="4">
        <v>9.2383100000000007E-5</v>
      </c>
      <c r="BD52" s="4">
        <v>5.6594900000000003E-5</v>
      </c>
      <c r="BE52" s="4">
        <v>6.7930500000000003E-5</v>
      </c>
      <c r="BF52" s="4">
        <v>3.5943800000000001E-4</v>
      </c>
      <c r="BG52" s="4">
        <v>3.4150899999999999E-4</v>
      </c>
      <c r="BH52" s="4">
        <v>3.4196900000000002E-4</v>
      </c>
      <c r="BI52" s="4">
        <v>1.4136699999999999E-4</v>
      </c>
      <c r="BJ52" s="4">
        <v>1.2042199999999999E-4</v>
      </c>
      <c r="BK52" s="4">
        <v>1.2403499999999999E-4</v>
      </c>
      <c r="BL52" s="4">
        <v>1.3740900000000001E-4</v>
      </c>
      <c r="BM52" s="4">
        <v>2.12241E-4</v>
      </c>
      <c r="BN52" s="4">
        <v>1.98987E-4</v>
      </c>
      <c r="BO52" s="20">
        <f t="shared" si="0"/>
        <v>7.2031055200400026E-5</v>
      </c>
    </row>
    <row r="53" spans="1:67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4">
        <v>1.39803E-3</v>
      </c>
      <c r="H53" s="4">
        <v>1.2630600000000001E-3</v>
      </c>
      <c r="I53" s="4">
        <v>1.4245900000000001E-3</v>
      </c>
      <c r="J53" s="4">
        <v>1.3676999999999999E-3</v>
      </c>
      <c r="K53" s="4">
        <v>1.13456E-3</v>
      </c>
      <c r="L53" s="4">
        <v>1.15577E-3</v>
      </c>
      <c r="M53" s="4">
        <v>7.1246299999999999E-3</v>
      </c>
      <c r="N53" s="4">
        <v>8.3059799999999993E-3</v>
      </c>
      <c r="O53" s="4">
        <v>6.95446E-3</v>
      </c>
      <c r="P53" s="4">
        <v>6.3656600000000004E-3</v>
      </c>
      <c r="Q53" s="4">
        <v>5.21646E-3</v>
      </c>
      <c r="R53" s="4">
        <v>5.5791800000000004E-3</v>
      </c>
      <c r="S53" s="4">
        <v>3.4443899999999999E-3</v>
      </c>
      <c r="T53" s="4">
        <v>8.3461500000000003E-4</v>
      </c>
      <c r="U53" s="4">
        <v>1.21748E-3</v>
      </c>
      <c r="V53" s="4">
        <v>7.26818E-3</v>
      </c>
      <c r="W53" s="4">
        <v>7.0400100000000002E-3</v>
      </c>
      <c r="X53" s="4">
        <v>7.0828799999999997E-3</v>
      </c>
      <c r="Y53" s="4">
        <v>2.43889E-3</v>
      </c>
      <c r="Z53" s="4">
        <v>2.55455E-3</v>
      </c>
      <c r="AA53" s="4">
        <v>2.2295800000000001E-3</v>
      </c>
      <c r="AB53" s="4">
        <v>2.7718700000000001E-3</v>
      </c>
      <c r="AC53" s="4">
        <v>2.9206800000000002E-3</v>
      </c>
      <c r="AD53" s="4">
        <v>2.4522400000000001E-3</v>
      </c>
      <c r="AE53" s="4">
        <v>2.4605899999999999E-3</v>
      </c>
      <c r="AF53" s="4">
        <v>1.99818E-3</v>
      </c>
      <c r="AG53" s="4">
        <v>1.4357899999999999E-3</v>
      </c>
      <c r="AH53" s="4">
        <v>1.5193099999999999E-2</v>
      </c>
      <c r="AI53" s="4">
        <v>1.16054E-2</v>
      </c>
      <c r="AJ53" s="4">
        <v>7.4268199999999998E-3</v>
      </c>
      <c r="AK53" s="4">
        <v>2.6729100000000001E-3</v>
      </c>
      <c r="AL53" s="4">
        <v>2.9359299999999998E-3</v>
      </c>
      <c r="AM53" s="4">
        <v>2.7168299999999999E-3</v>
      </c>
      <c r="AN53" s="4">
        <v>2.4207299999999998E-3</v>
      </c>
      <c r="AO53" s="4">
        <v>3.4859299999999999E-3</v>
      </c>
      <c r="AP53" s="4">
        <v>3.5743900000000002E-3</v>
      </c>
      <c r="AQ53" s="4">
        <v>3.5581099999999999E-4</v>
      </c>
      <c r="AR53" s="4">
        <v>3.2762399999999999E-4</v>
      </c>
      <c r="AS53" s="4">
        <v>2.78869E-4</v>
      </c>
      <c r="AT53" s="4">
        <v>1.7066799999999999E-3</v>
      </c>
      <c r="AU53" s="4">
        <v>1.70655E-3</v>
      </c>
      <c r="AV53" s="4">
        <v>1.60053E-3</v>
      </c>
      <c r="AW53" s="4">
        <v>5.0883500000000002E-4</v>
      </c>
      <c r="AX53" s="4">
        <v>4.9603699999999995E-4</v>
      </c>
      <c r="AY53" s="4">
        <v>4.78271E-4</v>
      </c>
      <c r="AZ53" s="4">
        <v>6.63471E-4</v>
      </c>
      <c r="BA53" s="4">
        <v>6.6258300000000001E-4</v>
      </c>
      <c r="BB53" s="4">
        <v>6.27409E-4</v>
      </c>
      <c r="BC53" s="4">
        <v>4.4798100000000002E-4</v>
      </c>
      <c r="BD53" s="4">
        <v>3.3990499999999999E-4</v>
      </c>
      <c r="BE53" s="4">
        <v>3.4595600000000002E-4</v>
      </c>
      <c r="BF53" s="4">
        <v>2.5706800000000001E-3</v>
      </c>
      <c r="BG53" s="4">
        <v>2.5484100000000001E-3</v>
      </c>
      <c r="BH53" s="4">
        <v>2.5114299999999998E-3</v>
      </c>
      <c r="BI53" s="4">
        <v>6.0943900000000003E-4</v>
      </c>
      <c r="BJ53" s="4">
        <v>6.9279599999999997E-4</v>
      </c>
      <c r="BK53" s="4">
        <v>6.3578899999999999E-4</v>
      </c>
      <c r="BL53" s="4">
        <v>8.1652000000000005E-4</v>
      </c>
      <c r="BM53" s="4">
        <v>9.0368000000000002E-4</v>
      </c>
      <c r="BN53" s="4">
        <v>9.8295099999999992E-4</v>
      </c>
      <c r="BO53" s="20">
        <f t="shared" si="0"/>
        <v>5.940809022381571E-4</v>
      </c>
    </row>
    <row r="54" spans="1:67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4">
        <v>9.0452999999999996E-4</v>
      </c>
      <c r="H54" s="4">
        <v>8.3293600000000005E-4</v>
      </c>
      <c r="I54" s="4">
        <v>7.9323800000000004E-4</v>
      </c>
      <c r="J54" s="4">
        <v>7.9703200000000004E-4</v>
      </c>
      <c r="K54" s="4">
        <v>7.33838E-4</v>
      </c>
      <c r="L54" s="4">
        <v>1.00482E-3</v>
      </c>
      <c r="M54" s="4">
        <v>1.77253E-3</v>
      </c>
      <c r="N54" s="4">
        <v>1.50633E-3</v>
      </c>
      <c r="O54" s="4">
        <v>1.8421100000000001E-3</v>
      </c>
      <c r="P54" s="4">
        <v>1.7115699999999999E-3</v>
      </c>
      <c r="Q54" s="4">
        <v>1.8473700000000001E-3</v>
      </c>
      <c r="R54" s="4">
        <v>1.7268299999999999E-3</v>
      </c>
      <c r="S54" s="4">
        <v>1.49631E-3</v>
      </c>
      <c r="T54" s="4">
        <v>5.4596799999999997E-4</v>
      </c>
      <c r="U54" s="4">
        <v>9.9290300000000006E-4</v>
      </c>
      <c r="V54" s="4">
        <v>1.7519899999999999E-3</v>
      </c>
      <c r="W54" s="4">
        <v>1.70173E-3</v>
      </c>
      <c r="X54" s="4">
        <v>2.05412E-3</v>
      </c>
      <c r="Y54" s="4">
        <v>1.2123100000000001E-3</v>
      </c>
      <c r="Z54" s="4">
        <v>1.17836E-3</v>
      </c>
      <c r="AA54" s="4">
        <v>9.9857099999999996E-4</v>
      </c>
      <c r="AB54" s="4">
        <v>1.1604300000000001E-3</v>
      </c>
      <c r="AC54" s="4">
        <v>9.0774599999999997E-4</v>
      </c>
      <c r="AD54" s="4">
        <v>1.09369E-3</v>
      </c>
      <c r="AE54" s="4">
        <v>1.3603899999999999E-3</v>
      </c>
      <c r="AF54" s="4">
        <v>8.9302200000000004E-4</v>
      </c>
      <c r="AG54" s="4">
        <v>1.0637000000000001E-3</v>
      </c>
      <c r="AH54" s="4">
        <v>1.9788900000000001E-3</v>
      </c>
      <c r="AI54" s="4">
        <v>2.7449699999999998E-3</v>
      </c>
      <c r="AJ54" s="4">
        <v>1.96459E-3</v>
      </c>
      <c r="AK54" s="4">
        <v>1.1337299999999999E-3</v>
      </c>
      <c r="AL54" s="4">
        <v>1.1678000000000001E-3</v>
      </c>
      <c r="AM54" s="4">
        <v>8.2791799999999997E-4</v>
      </c>
      <c r="AN54" s="4">
        <v>1.2980699999999999E-3</v>
      </c>
      <c r="AO54" s="4">
        <v>1.01512E-3</v>
      </c>
      <c r="AP54" s="4">
        <v>7.7464500000000002E-4</v>
      </c>
      <c r="AQ54" s="4">
        <v>1.3504700000000001E-3</v>
      </c>
      <c r="AR54" s="4">
        <v>1.22733E-3</v>
      </c>
      <c r="AS54" s="4">
        <v>1.15879E-3</v>
      </c>
      <c r="AT54" s="4">
        <v>2.0999199999999999E-3</v>
      </c>
      <c r="AU54" s="4">
        <v>1.9876199999999998E-3</v>
      </c>
      <c r="AV54" s="4">
        <v>1.7963499999999999E-3</v>
      </c>
      <c r="AW54" s="4">
        <v>1.40971E-3</v>
      </c>
      <c r="AX54" s="4">
        <v>1.27206E-3</v>
      </c>
      <c r="AY54" s="4">
        <v>1.4220400000000001E-3</v>
      </c>
      <c r="AZ54" s="4">
        <v>1.4300300000000001E-3</v>
      </c>
      <c r="BA54" s="4">
        <v>1.3695700000000001E-3</v>
      </c>
      <c r="BB54" s="4">
        <v>1.35103E-3</v>
      </c>
      <c r="BC54" s="4">
        <v>2.3968700000000002E-3</v>
      </c>
      <c r="BD54" s="4">
        <v>2.0940300000000002E-3</v>
      </c>
      <c r="BE54" s="4">
        <v>1.91589E-3</v>
      </c>
      <c r="BF54" s="4">
        <v>3.1633400000000002E-3</v>
      </c>
      <c r="BG54" s="4">
        <v>3.1178299999999998E-3</v>
      </c>
      <c r="BH54" s="4">
        <v>2.92231E-3</v>
      </c>
      <c r="BI54" s="4">
        <v>2.15438E-3</v>
      </c>
      <c r="BJ54" s="4">
        <v>2.2006500000000002E-3</v>
      </c>
      <c r="BK54" s="4">
        <v>2.4173200000000001E-3</v>
      </c>
      <c r="BL54" s="4">
        <v>1.7852899999999999E-3</v>
      </c>
      <c r="BM54" s="4">
        <v>1.8536E-3</v>
      </c>
      <c r="BN54" s="4">
        <v>2.11919E-3</v>
      </c>
      <c r="BO54" s="20">
        <f t="shared" si="0"/>
        <v>2.3981824589767124E-4</v>
      </c>
    </row>
    <row r="55" spans="1:67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4">
        <v>5.50886E-4</v>
      </c>
      <c r="H55" s="4">
        <v>8.7053599999999999E-4</v>
      </c>
      <c r="I55" s="4">
        <v>1.4459900000000001E-3</v>
      </c>
      <c r="J55" s="4">
        <v>1.3168500000000001E-3</v>
      </c>
      <c r="K55" s="4">
        <v>1.21302E-3</v>
      </c>
      <c r="L55" s="4">
        <v>1.47411E-3</v>
      </c>
      <c r="M55" s="4">
        <v>5.1664600000000003E-3</v>
      </c>
      <c r="N55" s="4">
        <v>4.8449000000000001E-3</v>
      </c>
      <c r="O55" s="4">
        <v>4.8028300000000001E-3</v>
      </c>
      <c r="P55" s="4">
        <v>4.6909500000000002E-3</v>
      </c>
      <c r="Q55" s="4">
        <v>4.9749E-3</v>
      </c>
      <c r="R55" s="4">
        <v>4.9268000000000003E-3</v>
      </c>
      <c r="S55" s="4">
        <v>1.25201E-3</v>
      </c>
      <c r="T55" s="4">
        <v>8.7260500000000004E-4</v>
      </c>
      <c r="U55" s="4">
        <v>9.2483599999999995E-4</v>
      </c>
      <c r="V55" s="4">
        <v>4.7311300000000001E-3</v>
      </c>
      <c r="W55" s="4">
        <v>4.4415699999999997E-3</v>
      </c>
      <c r="X55" s="4">
        <v>5.2959599999999997E-3</v>
      </c>
      <c r="Y55" s="4">
        <v>1.4879400000000001E-3</v>
      </c>
      <c r="Z55" s="4">
        <v>1.48134E-3</v>
      </c>
      <c r="AA55" s="4">
        <v>1.48781E-3</v>
      </c>
      <c r="AB55" s="4">
        <v>1.98577E-3</v>
      </c>
      <c r="AC55" s="4">
        <v>1.6728800000000001E-3</v>
      </c>
      <c r="AD55" s="4">
        <v>2.3088399999999999E-3</v>
      </c>
      <c r="AE55" s="4">
        <v>9.4680999999999997E-4</v>
      </c>
      <c r="AF55" s="4">
        <v>1.29371E-3</v>
      </c>
      <c r="AG55" s="4">
        <v>1.20977E-3</v>
      </c>
      <c r="AH55" s="4">
        <v>4.1694899999999997E-3</v>
      </c>
      <c r="AI55" s="4">
        <v>5.3950400000000003E-3</v>
      </c>
      <c r="AJ55" s="4">
        <v>5.3190499999999996E-3</v>
      </c>
      <c r="AK55" s="4">
        <v>1.6067E-3</v>
      </c>
      <c r="AL55" s="4">
        <v>1.90964E-3</v>
      </c>
      <c r="AM55" s="4">
        <v>1.60396E-3</v>
      </c>
      <c r="AN55" s="4">
        <v>2.22091E-3</v>
      </c>
      <c r="AO55" s="4">
        <v>2.4306599999999999E-3</v>
      </c>
      <c r="AP55" s="4">
        <v>1.9654799999999999E-3</v>
      </c>
      <c r="AQ55" s="4">
        <v>7.1502100000000004E-4</v>
      </c>
      <c r="AR55" s="4">
        <v>9.1209099999999997E-4</v>
      </c>
      <c r="AS55" s="4">
        <v>9.4125600000000002E-4</v>
      </c>
      <c r="AT55" s="4">
        <v>3.7518199999999999E-3</v>
      </c>
      <c r="AU55" s="4">
        <v>4.0298499999999998E-3</v>
      </c>
      <c r="AV55" s="4">
        <v>3.63065E-3</v>
      </c>
      <c r="AW55" s="4">
        <v>1.3190299999999999E-3</v>
      </c>
      <c r="AX55" s="4">
        <v>1.21221E-3</v>
      </c>
      <c r="AY55" s="4">
        <v>1.19074E-3</v>
      </c>
      <c r="AZ55" s="4">
        <v>1.45429E-3</v>
      </c>
      <c r="BA55" s="4">
        <v>1.57807E-3</v>
      </c>
      <c r="BB55" s="4">
        <v>1.6937899999999999E-3</v>
      </c>
      <c r="BC55" s="4">
        <v>9.1937500000000005E-4</v>
      </c>
      <c r="BD55" s="4">
        <v>9.6480999999999997E-4</v>
      </c>
      <c r="BE55" s="4">
        <v>9.2484100000000003E-4</v>
      </c>
      <c r="BF55" s="4">
        <v>4.346E-3</v>
      </c>
      <c r="BG55" s="4">
        <v>4.3596599999999996E-3</v>
      </c>
      <c r="BH55" s="4">
        <v>4.2535899999999998E-3</v>
      </c>
      <c r="BI55" s="4">
        <v>1.4254199999999999E-3</v>
      </c>
      <c r="BJ55" s="4">
        <v>1.40459E-3</v>
      </c>
      <c r="BK55" s="4">
        <v>1.4431299999999999E-3</v>
      </c>
      <c r="BL55" s="4">
        <v>1.6859500000000001E-3</v>
      </c>
      <c r="BM55" s="4">
        <v>1.6042599999999999E-3</v>
      </c>
      <c r="BN55" s="4">
        <v>1.8410799999999999E-3</v>
      </c>
      <c r="BO55" s="20">
        <f t="shared" si="0"/>
        <v>2.5464510854339407E-4</v>
      </c>
    </row>
    <row r="56" spans="1:67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4">
        <v>7.10412E-4</v>
      </c>
      <c r="H56" s="4">
        <v>8.3463999999999999E-4</v>
      </c>
      <c r="I56" s="4">
        <v>9.0058499999999997E-4</v>
      </c>
      <c r="J56" s="4">
        <v>6.3228700000000004E-4</v>
      </c>
      <c r="K56" s="4">
        <v>8.2703799999999999E-4</v>
      </c>
      <c r="L56" s="4">
        <v>9.0444400000000002E-4</v>
      </c>
      <c r="M56" s="4">
        <v>5.9012400000000003E-4</v>
      </c>
      <c r="N56" s="4">
        <v>7.4968099999999998E-4</v>
      </c>
      <c r="O56" s="4">
        <v>5.7322999999999999E-4</v>
      </c>
      <c r="P56" s="4">
        <v>8.0581100000000003E-4</v>
      </c>
      <c r="Q56" s="4">
        <v>8.6396400000000005E-4</v>
      </c>
      <c r="R56" s="4">
        <v>7.6678100000000002E-4</v>
      </c>
      <c r="S56" s="4">
        <v>1.14503E-3</v>
      </c>
      <c r="T56" s="4">
        <v>7.0179900000000002E-4</v>
      </c>
      <c r="U56" s="4">
        <v>1.2071899999999999E-3</v>
      </c>
      <c r="V56" s="4">
        <v>1.00096E-3</v>
      </c>
      <c r="W56" s="4">
        <v>9.3034499999999996E-4</v>
      </c>
      <c r="X56" s="4">
        <v>1.30849E-3</v>
      </c>
      <c r="Y56" s="4">
        <v>1.2439700000000001E-3</v>
      </c>
      <c r="Z56" s="4">
        <v>1.10267E-3</v>
      </c>
      <c r="AA56" s="4">
        <v>6.7939400000000005E-4</v>
      </c>
      <c r="AB56" s="4">
        <v>1.10289E-3</v>
      </c>
      <c r="AC56" s="4">
        <v>9.4202800000000003E-4</v>
      </c>
      <c r="AD56" s="4">
        <v>8.1056300000000004E-4</v>
      </c>
      <c r="AE56" s="4">
        <v>1.74077E-3</v>
      </c>
      <c r="AF56" s="4">
        <v>1.47292E-3</v>
      </c>
      <c r="AG56" s="4">
        <v>1.44849E-3</v>
      </c>
      <c r="AH56" s="4">
        <v>1.1210899999999999E-3</v>
      </c>
      <c r="AI56" s="4">
        <v>1.2748900000000001E-3</v>
      </c>
      <c r="AJ56" s="4">
        <v>1.2658299999999999E-3</v>
      </c>
      <c r="AK56" s="4">
        <v>9.4683600000000005E-4</v>
      </c>
      <c r="AL56" s="4">
        <v>1.1800599999999999E-3</v>
      </c>
      <c r="AM56" s="4">
        <v>1.17403E-3</v>
      </c>
      <c r="AN56" s="4">
        <v>1.1853300000000001E-3</v>
      </c>
      <c r="AO56" s="4">
        <v>1.11892E-3</v>
      </c>
      <c r="AP56" s="4">
        <v>1.1358500000000001E-3</v>
      </c>
      <c r="AQ56" s="4">
        <v>1.0672100000000001E-3</v>
      </c>
      <c r="AR56" s="4">
        <v>9.9503999999999999E-4</v>
      </c>
      <c r="AS56" s="4">
        <v>1.03769E-3</v>
      </c>
      <c r="AT56" s="4">
        <v>1.41157E-3</v>
      </c>
      <c r="AU56" s="4">
        <v>1.37283E-3</v>
      </c>
      <c r="AV56" s="4">
        <v>9.2477300000000004E-4</v>
      </c>
      <c r="AW56" s="4">
        <v>1.0437700000000001E-3</v>
      </c>
      <c r="AX56" s="4">
        <v>1.06931E-3</v>
      </c>
      <c r="AY56" s="4">
        <v>1.15274E-3</v>
      </c>
      <c r="AZ56" s="4">
        <v>1.24507E-3</v>
      </c>
      <c r="BA56" s="4">
        <v>8.77512E-4</v>
      </c>
      <c r="BB56" s="4">
        <v>8.9478099999999998E-4</v>
      </c>
      <c r="BC56" s="4">
        <v>2.94502E-3</v>
      </c>
      <c r="BD56" s="4">
        <v>2.2071299999999999E-3</v>
      </c>
      <c r="BE56" s="4">
        <v>2.2075699999999998E-3</v>
      </c>
      <c r="BF56" s="4">
        <v>2.94335E-3</v>
      </c>
      <c r="BG56" s="4">
        <v>2.7488199999999999E-3</v>
      </c>
      <c r="BH56" s="4">
        <v>2.0769400000000002E-3</v>
      </c>
      <c r="BI56" s="4">
        <v>2.24574E-3</v>
      </c>
      <c r="BJ56" s="4">
        <v>2.06631E-3</v>
      </c>
      <c r="BK56" s="4">
        <v>2.4549799999999998E-3</v>
      </c>
      <c r="BL56" s="4">
        <v>1.49003E-3</v>
      </c>
      <c r="BM56" s="4">
        <v>1.65533E-3</v>
      </c>
      <c r="BN56" s="4">
        <v>1.8496000000000001E-3</v>
      </c>
      <c r="BO56" s="20">
        <f t="shared" si="0"/>
        <v>2.199654035022268E-4</v>
      </c>
    </row>
    <row r="57" spans="1:67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4">
        <v>3.3211800000000001E-4</v>
      </c>
      <c r="H57" s="4">
        <v>3.21062E-4</v>
      </c>
      <c r="I57" s="4">
        <v>4.1381700000000003E-4</v>
      </c>
      <c r="J57" s="4">
        <v>4.0137000000000001E-4</v>
      </c>
      <c r="K57" s="4">
        <v>3.7994299999999999E-4</v>
      </c>
      <c r="L57" s="4">
        <v>4.3535399999999999E-4</v>
      </c>
      <c r="M57" s="4">
        <v>6.5735900000000005E-4</v>
      </c>
      <c r="N57" s="4">
        <v>6.4031400000000001E-4</v>
      </c>
      <c r="O57" s="4">
        <v>6.49093E-4</v>
      </c>
      <c r="P57" s="4">
        <v>6.6114199999999998E-4</v>
      </c>
      <c r="Q57" s="4">
        <v>6.7431000000000001E-4</v>
      </c>
      <c r="R57" s="4">
        <v>7.3023900000000004E-4</v>
      </c>
      <c r="S57" s="4">
        <v>3.8517599999999999E-4</v>
      </c>
      <c r="T57" s="4">
        <v>2.7821500000000001E-4</v>
      </c>
      <c r="U57" s="4">
        <v>3.90589E-4</v>
      </c>
      <c r="V57" s="4">
        <v>6.4592399999999998E-4</v>
      </c>
      <c r="W57" s="4">
        <v>6.2793400000000002E-4</v>
      </c>
      <c r="X57" s="4">
        <v>6.62424E-4</v>
      </c>
      <c r="Y57" s="4">
        <v>4.4804300000000002E-4</v>
      </c>
      <c r="Z57" s="4">
        <v>3.8386200000000001E-4</v>
      </c>
      <c r="AA57" s="4">
        <v>4.3406E-4</v>
      </c>
      <c r="AB57" s="4">
        <v>4.4589899999999998E-4</v>
      </c>
      <c r="AC57" s="4">
        <v>3.4828499999999999E-4</v>
      </c>
      <c r="AD57" s="4">
        <v>4.2662400000000001E-4</v>
      </c>
      <c r="AE57" s="4">
        <v>3.96518E-4</v>
      </c>
      <c r="AF57" s="4">
        <v>3.9840999999999998E-4</v>
      </c>
      <c r="AG57" s="4">
        <v>3.22391E-4</v>
      </c>
      <c r="AH57" s="4">
        <v>6.3991600000000003E-4</v>
      </c>
      <c r="AI57" s="4">
        <v>5.1217099999999996E-4</v>
      </c>
      <c r="AJ57" s="4">
        <v>6.0003499999999996E-4</v>
      </c>
      <c r="AK57" s="4">
        <v>3.1124100000000002E-4</v>
      </c>
      <c r="AL57" s="4">
        <v>3.8945899999999999E-4</v>
      </c>
      <c r="AM57" s="4">
        <v>4.1340399999999997E-4</v>
      </c>
      <c r="AN57" s="4">
        <v>2.1637100000000001E-4</v>
      </c>
      <c r="AO57" s="4">
        <v>4.73117E-4</v>
      </c>
      <c r="AP57" s="4">
        <v>4.6568800000000002E-4</v>
      </c>
      <c r="AQ57" s="4">
        <v>2.3299099999999999E-4</v>
      </c>
      <c r="AR57" s="4">
        <v>2.2214399999999999E-4</v>
      </c>
      <c r="AS57" s="4">
        <v>2.3640400000000001E-4</v>
      </c>
      <c r="AT57" s="4">
        <v>4.0678600000000002E-4</v>
      </c>
      <c r="AU57" s="4">
        <v>4.24623E-4</v>
      </c>
      <c r="AV57" s="4">
        <v>4.1336399999999999E-4</v>
      </c>
      <c r="AW57" s="4">
        <v>2.8684400000000002E-4</v>
      </c>
      <c r="AX57" s="4">
        <v>2.6799700000000002E-4</v>
      </c>
      <c r="AY57" s="4">
        <v>2.9031599999999999E-4</v>
      </c>
      <c r="AZ57" s="4">
        <v>3.1776100000000001E-4</v>
      </c>
      <c r="BA57" s="4">
        <v>2.8826600000000002E-4</v>
      </c>
      <c r="BB57" s="4">
        <v>3.17991E-4</v>
      </c>
      <c r="BC57" s="4">
        <v>2.4824100000000001E-4</v>
      </c>
      <c r="BD57" s="4">
        <v>2.6029200000000002E-4</v>
      </c>
      <c r="BE57" s="4">
        <v>2.3706000000000001E-4</v>
      </c>
      <c r="BF57" s="4">
        <v>4.6363099999999999E-4</v>
      </c>
      <c r="BG57" s="4">
        <v>4.3805200000000003E-4</v>
      </c>
      <c r="BH57" s="4">
        <v>5.0723100000000002E-4</v>
      </c>
      <c r="BI57" s="4">
        <v>2.7954800000000001E-4</v>
      </c>
      <c r="BJ57" s="4">
        <v>2.7261499999999998E-4</v>
      </c>
      <c r="BK57" s="4">
        <v>3.2374299999999998E-4</v>
      </c>
      <c r="BL57" s="4">
        <v>3.0565200000000001E-4</v>
      </c>
      <c r="BM57" s="4">
        <v>3.3846400000000002E-4</v>
      </c>
      <c r="BN57" s="4">
        <v>3.2876500000000001E-4</v>
      </c>
      <c r="BO57" s="20">
        <f t="shared" si="0"/>
        <v>4.1695842073342614E-5</v>
      </c>
    </row>
    <row r="58" spans="1:67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4">
        <v>2.8972200000000002E-4</v>
      </c>
      <c r="H58" s="4">
        <v>2.1094700000000001E-4</v>
      </c>
      <c r="I58" s="4">
        <v>2.6333900000000002E-4</v>
      </c>
      <c r="J58" s="4">
        <v>2.4555300000000003E-4</v>
      </c>
      <c r="K58" s="4">
        <v>2.7181999999999998E-4</v>
      </c>
      <c r="L58" s="4">
        <v>3.6668399999999999E-4</v>
      </c>
      <c r="M58" s="4">
        <v>2.8720800000000001E-4</v>
      </c>
      <c r="N58" s="4">
        <v>2.63E-4</v>
      </c>
      <c r="O58" s="4">
        <v>2.02201E-4</v>
      </c>
      <c r="P58" s="4">
        <v>2.4258999999999999E-4</v>
      </c>
      <c r="Q58" s="4">
        <v>3.4187900000000001E-4</v>
      </c>
      <c r="R58" s="4">
        <v>2.4140899999999999E-4</v>
      </c>
      <c r="S58" s="4">
        <v>6.1138200000000005E-4</v>
      </c>
      <c r="T58" s="4">
        <v>4.70734E-4</v>
      </c>
      <c r="U58" s="4">
        <v>4.6511000000000002E-4</v>
      </c>
      <c r="V58" s="4">
        <v>4.9051599999999998E-4</v>
      </c>
      <c r="W58" s="4">
        <v>4.4305700000000001E-4</v>
      </c>
      <c r="X58" s="4">
        <v>4.1101499999999998E-4</v>
      </c>
      <c r="Y58" s="4">
        <v>5.0586299999999995E-4</v>
      </c>
      <c r="Z58" s="4">
        <v>4.1831399999999998E-4</v>
      </c>
      <c r="AA58" s="4">
        <v>4.4930399999999998E-4</v>
      </c>
      <c r="AB58" s="4">
        <v>4.4361200000000002E-4</v>
      </c>
      <c r="AC58" s="4">
        <v>3.5024699999999998E-4</v>
      </c>
      <c r="AD58" s="4">
        <v>4.5089000000000001E-4</v>
      </c>
      <c r="AE58" s="4">
        <v>1.6039400000000001E-3</v>
      </c>
      <c r="AF58" s="4">
        <v>1.0804899999999999E-3</v>
      </c>
      <c r="AG58" s="4">
        <v>1.1223400000000001E-3</v>
      </c>
      <c r="AH58" s="4">
        <v>1.4923600000000001E-3</v>
      </c>
      <c r="AI58" s="4">
        <v>6.9896100000000001E-4</v>
      </c>
      <c r="AJ58" s="4">
        <v>1.1154800000000001E-3</v>
      </c>
      <c r="AK58" s="4">
        <v>8.4573600000000004E-4</v>
      </c>
      <c r="AL58" s="4">
        <v>9.2077200000000004E-4</v>
      </c>
      <c r="AM58" s="4">
        <v>8.2751299999999999E-4</v>
      </c>
      <c r="AN58" s="4">
        <v>4.1279000000000001E-4</v>
      </c>
      <c r="AO58" s="4">
        <v>7.1896600000000003E-4</v>
      </c>
      <c r="AP58" s="4">
        <v>9.2448499999999996E-4</v>
      </c>
      <c r="AQ58" s="4">
        <v>4.5293299999999998E-4</v>
      </c>
      <c r="AR58" s="4">
        <v>4.0201899999999999E-4</v>
      </c>
      <c r="AS58" s="4">
        <v>3.72586E-4</v>
      </c>
      <c r="AT58" s="4">
        <v>3.7450199999999997E-4</v>
      </c>
      <c r="AU58" s="4">
        <v>3.4535499999999999E-4</v>
      </c>
      <c r="AV58" s="4">
        <v>3.3424000000000003E-4</v>
      </c>
      <c r="AW58" s="4">
        <v>4.11302E-4</v>
      </c>
      <c r="AX58" s="4">
        <v>3.7233699999999998E-4</v>
      </c>
      <c r="AY58" s="4">
        <v>3.7769300000000002E-4</v>
      </c>
      <c r="AZ58" s="4">
        <v>3.83249E-4</v>
      </c>
      <c r="BA58" s="4">
        <v>3.28337E-4</v>
      </c>
      <c r="BB58" s="4">
        <v>3.9070400000000002E-4</v>
      </c>
      <c r="BC58" s="4">
        <v>1.0687400000000001E-3</v>
      </c>
      <c r="BD58" s="4">
        <v>8.1160499999999997E-4</v>
      </c>
      <c r="BE58" s="4">
        <v>8.3451900000000004E-4</v>
      </c>
      <c r="BF58" s="4">
        <v>1.1135800000000001E-3</v>
      </c>
      <c r="BG58" s="4">
        <v>6.7429499999999999E-4</v>
      </c>
      <c r="BH58" s="4">
        <v>9.4069499999999996E-4</v>
      </c>
      <c r="BI58" s="4">
        <v>6.9796799999999998E-4</v>
      </c>
      <c r="BJ58" s="4">
        <v>6.9409099999999998E-4</v>
      </c>
      <c r="BK58" s="4">
        <v>7.2254199999999995E-4</v>
      </c>
      <c r="BL58" s="4">
        <v>6.3312700000000004E-4</v>
      </c>
      <c r="BM58" s="4">
        <v>5.8557599999999998E-4</v>
      </c>
      <c r="BN58" s="4">
        <v>7.2057399999999998E-4</v>
      </c>
      <c r="BO58" s="20">
        <f t="shared" si="0"/>
        <v>1.3601755214267245E-4</v>
      </c>
    </row>
    <row r="59" spans="1:67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4">
        <v>6.5906400000000003E-5</v>
      </c>
      <c r="H59" s="4">
        <v>9.2905799999999994E-5</v>
      </c>
      <c r="I59" s="4">
        <v>9.2983800000000002E-5</v>
      </c>
      <c r="J59" s="4">
        <v>9.9605000000000006E-5</v>
      </c>
      <c r="K59" s="4">
        <v>9.7547799999999995E-5</v>
      </c>
      <c r="L59" s="4">
        <v>1.08254E-4</v>
      </c>
      <c r="M59" s="4">
        <v>9.9356299999999996E-5</v>
      </c>
      <c r="N59" s="4">
        <v>1.03464E-4</v>
      </c>
      <c r="O59" s="4">
        <v>1.0781900000000001E-4</v>
      </c>
      <c r="P59" s="4">
        <v>1.03383E-4</v>
      </c>
      <c r="Q59" s="4">
        <v>1.10049E-4</v>
      </c>
      <c r="R59" s="4">
        <v>1.05697E-4</v>
      </c>
      <c r="S59" s="4">
        <v>9.2376900000000007E-5</v>
      </c>
      <c r="T59" s="4">
        <v>7.5772200000000006E-5</v>
      </c>
      <c r="U59" s="4">
        <v>1.02286E-4</v>
      </c>
      <c r="V59" s="4">
        <v>1.06514E-4</v>
      </c>
      <c r="W59" s="4">
        <v>1.12676E-4</v>
      </c>
      <c r="X59" s="4">
        <v>1.13937E-4</v>
      </c>
      <c r="Y59" s="4">
        <v>1.1730699999999999E-4</v>
      </c>
      <c r="Z59" s="4">
        <v>9.89007E-5</v>
      </c>
      <c r="AA59" s="4">
        <v>1.06214E-4</v>
      </c>
      <c r="AB59" s="4">
        <v>1.03687E-4</v>
      </c>
      <c r="AC59" s="4">
        <v>1.04137E-4</v>
      </c>
      <c r="AD59" s="4">
        <v>1.02834E-4</v>
      </c>
      <c r="AE59" s="4">
        <v>9.9193199999999998E-5</v>
      </c>
      <c r="AF59" s="4">
        <v>9.6673000000000001E-5</v>
      </c>
      <c r="AG59" s="4">
        <v>9.3827500000000002E-5</v>
      </c>
      <c r="AH59" s="4">
        <v>1.06619E-4</v>
      </c>
      <c r="AI59" s="4">
        <v>8.7658399999999994E-5</v>
      </c>
      <c r="AJ59" s="4">
        <v>1.0177400000000001E-4</v>
      </c>
      <c r="AK59" s="4">
        <v>8.6272299999999997E-5</v>
      </c>
      <c r="AL59" s="4">
        <v>1.03886E-4</v>
      </c>
      <c r="AM59" s="4">
        <v>1.03183E-4</v>
      </c>
      <c r="AN59" s="4">
        <v>6.5350499999999997E-5</v>
      </c>
      <c r="AO59" s="4">
        <v>1.17737E-4</v>
      </c>
      <c r="AP59" s="4">
        <v>1.10682E-4</v>
      </c>
      <c r="AQ59" s="4">
        <v>7.1487299999999996E-5</v>
      </c>
      <c r="AR59" s="4">
        <v>7.13347E-5</v>
      </c>
      <c r="AS59" s="4">
        <v>7.3502899999999997E-5</v>
      </c>
      <c r="AT59" s="4">
        <v>7.6485300000000004E-5</v>
      </c>
      <c r="AU59" s="4">
        <v>7.5138300000000005E-5</v>
      </c>
      <c r="AV59" s="4">
        <v>7.4548799999999993E-5</v>
      </c>
      <c r="AW59" s="4">
        <v>8.4161300000000003E-5</v>
      </c>
      <c r="AX59" s="4">
        <v>7.5832600000000003E-5</v>
      </c>
      <c r="AY59" s="4">
        <v>8.4554499999999998E-5</v>
      </c>
      <c r="AZ59" s="4">
        <v>8.7019099999999995E-5</v>
      </c>
      <c r="BA59" s="4">
        <v>7.7009100000000001E-5</v>
      </c>
      <c r="BB59" s="4">
        <v>8.55567E-5</v>
      </c>
      <c r="BC59" s="4">
        <v>8.1692699999999998E-5</v>
      </c>
      <c r="BD59" s="4">
        <v>8.6277899999999996E-5</v>
      </c>
      <c r="BE59" s="4">
        <v>7.8210700000000007E-5</v>
      </c>
      <c r="BF59" s="4">
        <v>9.3037999999999999E-5</v>
      </c>
      <c r="BG59" s="4">
        <v>8.4398499999999995E-5</v>
      </c>
      <c r="BH59" s="4">
        <v>9.5502100000000002E-5</v>
      </c>
      <c r="BI59" s="4">
        <v>9.45462E-5</v>
      </c>
      <c r="BJ59" s="4">
        <v>9.1095399999999995E-5</v>
      </c>
      <c r="BK59" s="4">
        <v>9.7712200000000003E-5</v>
      </c>
      <c r="BL59" s="4">
        <v>8.7117299999999993E-5</v>
      </c>
      <c r="BM59" s="4">
        <v>9.8596899999999998E-5</v>
      </c>
      <c r="BN59" s="4">
        <v>9.1715699999999993E-5</v>
      </c>
      <c r="BO59" s="20">
        <f t="shared" si="0"/>
        <v>1.0524720905100353E-5</v>
      </c>
    </row>
    <row r="60" spans="1:67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4">
        <v>4.8545999999999999E-5</v>
      </c>
      <c r="H60" s="4">
        <v>3.7350500000000001E-5</v>
      </c>
      <c r="I60" s="4">
        <v>4.80984E-5</v>
      </c>
      <c r="J60" s="4">
        <v>8.8554500000000001E-5</v>
      </c>
      <c r="K60" s="4">
        <v>4.5194200000000002E-5</v>
      </c>
      <c r="L60" s="4">
        <v>3.8035799999999999E-5</v>
      </c>
      <c r="M60" s="4">
        <v>1.0464800000000001E-4</v>
      </c>
      <c r="N60" s="4">
        <v>1.5860200000000001E-4</v>
      </c>
      <c r="O60" s="4">
        <v>1.3759199999999999E-4</v>
      </c>
      <c r="P60" s="4">
        <v>8.7903600000000003E-5</v>
      </c>
      <c r="Q60" s="4">
        <v>1.1694E-4</v>
      </c>
      <c r="R60" s="4">
        <v>1.21525E-4</v>
      </c>
      <c r="S60" s="4">
        <v>6.3399100000000001E-5</v>
      </c>
      <c r="T60" s="4">
        <v>4.25819E-5</v>
      </c>
      <c r="U60" s="4">
        <v>3.7993200000000001E-5</v>
      </c>
      <c r="V60" s="4">
        <v>6.3126200000000006E-5</v>
      </c>
      <c r="W60" s="4">
        <v>8.0109200000000002E-5</v>
      </c>
      <c r="X60" s="4">
        <v>8.69905E-5</v>
      </c>
      <c r="Y60" s="4">
        <v>6.6950000000000001E-5</v>
      </c>
      <c r="Z60" s="4">
        <v>8.8073399999999996E-5</v>
      </c>
      <c r="AA60" s="4">
        <v>4.8993299999999997E-5</v>
      </c>
      <c r="AB60" s="4">
        <v>7.8127200000000006E-5</v>
      </c>
      <c r="AC60" s="4">
        <v>7.8332999999999997E-5</v>
      </c>
      <c r="AD60" s="4">
        <v>6.2236600000000006E-5</v>
      </c>
      <c r="AE60" s="4">
        <v>8.4876200000000006E-5</v>
      </c>
      <c r="AF60" s="4">
        <v>5.8972399999999998E-5</v>
      </c>
      <c r="AG60" s="4">
        <v>5.9229199999999999E-5</v>
      </c>
      <c r="AH60" s="4">
        <v>1.7077999999999999E-4</v>
      </c>
      <c r="AI60" s="4">
        <v>1.7038599999999999E-4</v>
      </c>
      <c r="AJ60" s="4">
        <v>1.90984E-4</v>
      </c>
      <c r="AK60" s="4">
        <v>6.6371400000000006E-5</v>
      </c>
      <c r="AL60" s="4">
        <v>8.7802599999999999E-5</v>
      </c>
      <c r="AM60" s="4">
        <v>6.9044500000000006E-5</v>
      </c>
      <c r="AN60" s="4">
        <v>9.0517099999999994E-5</v>
      </c>
      <c r="AO60" s="4">
        <v>8.0787900000000006E-5</v>
      </c>
      <c r="AP60" s="4">
        <v>7.7956199999999997E-5</v>
      </c>
      <c r="AQ60" s="4">
        <v>4.9292000000000002E-5</v>
      </c>
      <c r="AR60" s="4">
        <v>2.4751100000000001E-6</v>
      </c>
      <c r="AS60" s="4">
        <v>4.4152599999999996E-6</v>
      </c>
      <c r="AT60" s="4">
        <v>2.3246300000000001E-5</v>
      </c>
      <c r="AU60" s="4">
        <v>1.9093199999999999E-5</v>
      </c>
      <c r="AV60" s="4">
        <v>5.2125800000000002E-5</v>
      </c>
      <c r="AW60" s="4">
        <v>1.28503E-5</v>
      </c>
      <c r="AX60" s="4">
        <v>3.5219399999999997E-5</v>
      </c>
      <c r="AY60" s="4">
        <v>2.0064700000000002E-6</v>
      </c>
      <c r="AZ60" s="4">
        <v>1.6479099999999999E-5</v>
      </c>
      <c r="BA60" s="4">
        <v>2.8088900000000001E-6</v>
      </c>
      <c r="BB60" s="30">
        <v>6.69285E-7</v>
      </c>
      <c r="BC60" s="4">
        <v>5.3206199999999999E-5</v>
      </c>
      <c r="BD60" s="4">
        <v>1.9501299999999999E-5</v>
      </c>
      <c r="BE60" s="4">
        <v>3.1974599999999997E-5</v>
      </c>
      <c r="BF60" s="4">
        <v>1.0587800000000001E-4</v>
      </c>
      <c r="BG60" s="4">
        <v>1.05454E-4</v>
      </c>
      <c r="BH60" s="4">
        <v>9.14655E-5</v>
      </c>
      <c r="BI60" s="4">
        <v>1.63974E-5</v>
      </c>
      <c r="BJ60" s="4">
        <v>2.17778E-5</v>
      </c>
      <c r="BK60" s="4">
        <v>4.7881599999999999E-5</v>
      </c>
      <c r="BL60" s="4">
        <v>4.3321100000000001E-5</v>
      </c>
      <c r="BM60" s="4">
        <v>4.4261600000000003E-5</v>
      </c>
      <c r="BN60" s="4">
        <v>1.75346E-5</v>
      </c>
      <c r="BO60" s="20">
        <f t="shared" si="0"/>
        <v>1.882387045587447E-5</v>
      </c>
    </row>
    <row r="61" spans="1:67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4">
        <v>3.0649399999999998E-5</v>
      </c>
      <c r="H61" s="4">
        <v>4.2104000000000002E-5</v>
      </c>
      <c r="I61" s="4">
        <v>4.0648500000000002E-5</v>
      </c>
      <c r="J61" s="4">
        <v>4.2901999999999997E-5</v>
      </c>
      <c r="K61" s="4">
        <v>4.23812E-5</v>
      </c>
      <c r="L61" s="4">
        <v>4.58887E-5</v>
      </c>
      <c r="M61" s="4">
        <v>5.1005399999999998E-5</v>
      </c>
      <c r="N61" s="4">
        <v>4.4543099999999997E-5</v>
      </c>
      <c r="O61" s="4">
        <v>4.0145299999999997E-5</v>
      </c>
      <c r="P61" s="4">
        <v>5.13526E-5</v>
      </c>
      <c r="Q61" s="4">
        <v>4.90442E-5</v>
      </c>
      <c r="R61" s="4">
        <v>4.5967899999999997E-5</v>
      </c>
      <c r="S61" s="4">
        <v>6.4271500000000003E-5</v>
      </c>
      <c r="T61" s="4">
        <v>4.7839000000000001E-5</v>
      </c>
      <c r="U61" s="4">
        <v>4.7762500000000002E-5</v>
      </c>
      <c r="V61" s="4">
        <v>4.2267700000000002E-5</v>
      </c>
      <c r="W61" s="4">
        <v>4.5411499999999997E-5</v>
      </c>
      <c r="X61" s="4">
        <v>4.1809800000000001E-5</v>
      </c>
      <c r="Y61" s="4">
        <v>5.3194700000000001E-5</v>
      </c>
      <c r="Z61" s="4">
        <v>4.7017200000000001E-5</v>
      </c>
      <c r="AA61" s="4">
        <v>4.9657400000000003E-5</v>
      </c>
      <c r="AB61" s="4">
        <v>5.0702899999999999E-5</v>
      </c>
      <c r="AC61" s="4">
        <v>4.4960099999999997E-5</v>
      </c>
      <c r="AD61" s="4">
        <v>4.9023500000000003E-5</v>
      </c>
      <c r="AE61" s="4">
        <v>6.8445299999999993E-5</v>
      </c>
      <c r="AF61" s="4">
        <v>6.4016499999999999E-5</v>
      </c>
      <c r="AG61" s="4">
        <v>6.6462299999999996E-5</v>
      </c>
      <c r="AH61" s="4">
        <v>6.9963300000000001E-5</v>
      </c>
      <c r="AI61" s="4">
        <v>7.2296E-5</v>
      </c>
      <c r="AJ61" s="4">
        <v>7.6438400000000003E-5</v>
      </c>
      <c r="AK61" s="4">
        <v>8.8139600000000006E-5</v>
      </c>
      <c r="AL61" s="4">
        <v>7.8922099999999994E-5</v>
      </c>
      <c r="AM61" s="4">
        <v>7.4702499999999998E-5</v>
      </c>
      <c r="AN61" s="4">
        <v>5.4206999999999998E-5</v>
      </c>
      <c r="AO61" s="4">
        <v>5.3842699999999999E-5</v>
      </c>
      <c r="AP61" s="4">
        <v>5.4724900000000002E-5</v>
      </c>
      <c r="AQ61" s="4">
        <v>1.6154599999999999E-5</v>
      </c>
      <c r="AR61" s="4">
        <v>1.34684E-5</v>
      </c>
      <c r="AS61" s="4">
        <v>2.3805600000000001E-5</v>
      </c>
      <c r="AT61" s="4">
        <v>2.10854E-5</v>
      </c>
      <c r="AU61" s="4">
        <v>1.94106E-5</v>
      </c>
      <c r="AV61" s="4">
        <v>2.0073900000000001E-5</v>
      </c>
      <c r="AW61" s="4">
        <v>2.1607000000000002E-5</v>
      </c>
      <c r="AX61" s="4">
        <v>2.12988E-5</v>
      </c>
      <c r="AY61" s="4">
        <v>2.21731E-5</v>
      </c>
      <c r="AZ61" s="4">
        <v>2.3637000000000001E-5</v>
      </c>
      <c r="BA61" s="4">
        <v>1.5788299999999999E-5</v>
      </c>
      <c r="BB61" s="4">
        <v>1.76133E-5</v>
      </c>
      <c r="BC61" s="4">
        <v>2.4714300000000002E-5</v>
      </c>
      <c r="BD61" s="4">
        <v>2.43768E-5</v>
      </c>
      <c r="BE61" s="4">
        <v>2.36476E-5</v>
      </c>
      <c r="BF61" s="4">
        <v>2.9944500000000001E-5</v>
      </c>
      <c r="BG61" s="4">
        <v>2.6129400000000001E-5</v>
      </c>
      <c r="BH61" s="4">
        <v>2.6219300000000002E-5</v>
      </c>
      <c r="BI61" s="4">
        <v>2.4522400000000001E-5</v>
      </c>
      <c r="BJ61" s="4">
        <v>2.5662900000000001E-5</v>
      </c>
      <c r="BK61" s="4">
        <v>3.0434999999999999E-5</v>
      </c>
      <c r="BL61" s="4">
        <v>2.47152E-5</v>
      </c>
      <c r="BM61" s="4">
        <v>3.1780699999999999E-5</v>
      </c>
      <c r="BN61" s="4">
        <v>3.20005E-5</v>
      </c>
      <c r="BO61" s="20">
        <f t="shared" si="0"/>
        <v>5.4518689024251829E-6</v>
      </c>
    </row>
    <row r="62" spans="1:67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4">
        <v>7.4167900000000005E-5</v>
      </c>
      <c r="H62" s="4">
        <v>8.7227799999999999E-5</v>
      </c>
      <c r="I62" s="4">
        <v>7.9114800000000004E-5</v>
      </c>
      <c r="J62" s="4">
        <v>9.1191000000000002E-5</v>
      </c>
      <c r="K62" s="4">
        <v>7.7664999999999996E-5</v>
      </c>
      <c r="L62" s="4">
        <v>8.0545599999999997E-5</v>
      </c>
      <c r="M62" s="4">
        <v>1.9632300000000001E-4</v>
      </c>
      <c r="N62" s="4">
        <v>2.3438800000000001E-4</v>
      </c>
      <c r="O62" s="4">
        <v>2.06431E-4</v>
      </c>
      <c r="P62" s="4">
        <v>1.9444699999999999E-4</v>
      </c>
      <c r="Q62" s="4">
        <v>2.2170100000000001E-4</v>
      </c>
      <c r="R62" s="4">
        <v>1.9648499999999999E-4</v>
      </c>
      <c r="S62" s="4">
        <v>1.3684400000000001E-4</v>
      </c>
      <c r="T62" s="4">
        <v>1.0906E-4</v>
      </c>
      <c r="U62" s="4">
        <v>8.1122800000000002E-5</v>
      </c>
      <c r="V62" s="4">
        <v>1.85661E-4</v>
      </c>
      <c r="W62" s="4">
        <v>2.03184E-4</v>
      </c>
      <c r="X62" s="4">
        <v>2.0401300000000001E-4</v>
      </c>
      <c r="Y62" s="4">
        <v>1.2663400000000001E-4</v>
      </c>
      <c r="Z62" s="4">
        <v>1.06282E-4</v>
      </c>
      <c r="AA62" s="4">
        <v>1.06916E-4</v>
      </c>
      <c r="AB62" s="4">
        <v>1.2464400000000001E-4</v>
      </c>
      <c r="AC62" s="4">
        <v>1.2838699999999999E-4</v>
      </c>
      <c r="AD62" s="4">
        <v>1.07767E-4</v>
      </c>
      <c r="AE62" s="4">
        <v>9.8912400000000005E-5</v>
      </c>
      <c r="AF62" s="4">
        <v>8.1511600000000001E-5</v>
      </c>
      <c r="AG62" s="4">
        <v>6.2522900000000004E-5</v>
      </c>
      <c r="AH62" s="4">
        <v>2.0505E-4</v>
      </c>
      <c r="AI62" s="4">
        <v>2.3102299999999999E-4</v>
      </c>
      <c r="AJ62" s="4">
        <v>2.2518700000000001E-4</v>
      </c>
      <c r="AK62" s="4">
        <v>1.2664100000000001E-4</v>
      </c>
      <c r="AL62" s="4">
        <v>1.06183E-4</v>
      </c>
      <c r="AM62" s="4">
        <v>1.0519E-4</v>
      </c>
      <c r="AN62" s="4">
        <v>7.9754199999999996E-5</v>
      </c>
      <c r="AO62" s="4">
        <v>1.08898E-4</v>
      </c>
      <c r="AP62" s="4">
        <v>1.0774E-4</v>
      </c>
      <c r="AQ62" s="4">
        <v>6.2865899999999997E-5</v>
      </c>
      <c r="AR62" s="4">
        <v>4.9515899999999998E-5</v>
      </c>
      <c r="AS62" s="4">
        <v>4.8079099999999998E-5</v>
      </c>
      <c r="AT62" s="4">
        <v>1.1584E-4</v>
      </c>
      <c r="AU62" s="4">
        <v>1.19412E-4</v>
      </c>
      <c r="AV62" s="4">
        <v>1.2961099999999999E-4</v>
      </c>
      <c r="AW62" s="4">
        <v>7.1373900000000005E-5</v>
      </c>
      <c r="AX62" s="4">
        <v>7.3541200000000007E-5</v>
      </c>
      <c r="AY62" s="4">
        <v>6.4065400000000005E-5</v>
      </c>
      <c r="AZ62" s="4">
        <v>8.8355400000000005E-5</v>
      </c>
      <c r="BA62" s="4">
        <v>7.9730500000000005E-5</v>
      </c>
      <c r="BB62" s="4">
        <v>7.0046099999999993E-5</v>
      </c>
      <c r="BC62" s="4">
        <v>5.8316600000000003E-5</v>
      </c>
      <c r="BD62" s="4">
        <v>5.8882799999999998E-5</v>
      </c>
      <c r="BE62" s="4">
        <v>4.8612200000000002E-5</v>
      </c>
      <c r="BF62" s="4">
        <v>1.38188E-4</v>
      </c>
      <c r="BG62" s="4">
        <v>1.3955E-4</v>
      </c>
      <c r="BH62" s="4">
        <v>1.5322999999999999E-4</v>
      </c>
      <c r="BI62" s="4">
        <v>7.1710400000000004E-5</v>
      </c>
      <c r="BJ62" s="4">
        <v>7.1818599999999997E-5</v>
      </c>
      <c r="BK62" s="4">
        <v>7.2779800000000004E-5</v>
      </c>
      <c r="BL62" s="4">
        <v>7.9890900000000004E-5</v>
      </c>
      <c r="BM62" s="4">
        <v>1.02495E-4</v>
      </c>
      <c r="BN62" s="4">
        <v>8.8799200000000002E-5</v>
      </c>
      <c r="BO62" s="20">
        <f t="shared" si="0"/>
        <v>1.4186230433195352E-5</v>
      </c>
    </row>
    <row r="63" spans="1:67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4">
        <v>6.8508000000000002E-5</v>
      </c>
      <c r="H63" s="4">
        <v>8.6021300000000003E-5</v>
      </c>
      <c r="I63" s="4">
        <v>7.3808500000000003E-5</v>
      </c>
      <c r="J63" s="4">
        <v>7.6207999999999999E-5</v>
      </c>
      <c r="K63" s="4">
        <v>7.4349899999999998E-5</v>
      </c>
      <c r="L63" s="4">
        <v>8.1791600000000005E-5</v>
      </c>
      <c r="M63" s="4">
        <v>7.5740400000000004E-5</v>
      </c>
      <c r="N63" s="4">
        <v>7.6738300000000004E-5</v>
      </c>
      <c r="O63" s="4">
        <v>7.8920500000000004E-5</v>
      </c>
      <c r="P63" s="4">
        <v>7.9754999999999998E-5</v>
      </c>
      <c r="Q63" s="4">
        <v>7.3369199999999995E-5</v>
      </c>
      <c r="R63" s="4">
        <v>7.4773700000000005E-5</v>
      </c>
      <c r="S63" s="4">
        <v>9.9050700000000004E-5</v>
      </c>
      <c r="T63" s="4">
        <v>7.6452399999999993E-5</v>
      </c>
      <c r="U63" s="4">
        <v>7.8919500000000002E-5</v>
      </c>
      <c r="V63" s="4">
        <v>8.3068399999999999E-5</v>
      </c>
      <c r="W63" s="4">
        <v>8.4905099999999995E-5</v>
      </c>
      <c r="X63" s="4">
        <v>8.9154999999999996E-5</v>
      </c>
      <c r="Y63" s="4">
        <v>8.8857199999999994E-5</v>
      </c>
      <c r="Z63" s="4">
        <v>7.6786599999999994E-5</v>
      </c>
      <c r="AA63" s="4">
        <v>8.0343100000000007E-5</v>
      </c>
      <c r="AB63" s="4">
        <v>8.6604699999999994E-5</v>
      </c>
      <c r="AC63" s="4">
        <v>8.4598999999999994E-5</v>
      </c>
      <c r="AD63" s="4">
        <v>8.0357800000000005E-5</v>
      </c>
      <c r="AE63" s="4">
        <v>1.16465E-4</v>
      </c>
      <c r="AF63" s="4">
        <v>1.07462E-4</v>
      </c>
      <c r="AG63" s="4">
        <v>9.8603299999999998E-5</v>
      </c>
      <c r="AH63" s="4">
        <v>1.02797E-4</v>
      </c>
      <c r="AI63" s="4">
        <v>8.3953499999999995E-5</v>
      </c>
      <c r="AJ63" s="4">
        <v>9.9523200000000003E-5</v>
      </c>
      <c r="AK63" s="4">
        <v>1.08127E-4</v>
      </c>
      <c r="AL63" s="4">
        <v>1.09728E-4</v>
      </c>
      <c r="AM63" s="4">
        <v>1.0100899999999999E-4</v>
      </c>
      <c r="AN63" s="4">
        <v>4.9721100000000001E-5</v>
      </c>
      <c r="AO63" s="4">
        <v>8.5240499999999998E-5</v>
      </c>
      <c r="AP63" s="4">
        <v>8.28061E-5</v>
      </c>
      <c r="AQ63" s="4">
        <v>3.4026899999999998E-5</v>
      </c>
      <c r="AR63" s="4">
        <v>3.0238699999999999E-5</v>
      </c>
      <c r="AS63" s="4">
        <v>3.4327199999999999E-5</v>
      </c>
      <c r="AT63" s="4">
        <v>3.5435100000000002E-5</v>
      </c>
      <c r="AU63" s="4">
        <v>3.3923800000000002E-5</v>
      </c>
      <c r="AV63" s="4">
        <v>3.5446800000000001E-5</v>
      </c>
      <c r="AW63" s="4">
        <v>3.67198E-5</v>
      </c>
      <c r="AX63" s="4">
        <v>3.9408900000000001E-5</v>
      </c>
      <c r="AY63" s="4">
        <v>3.8205699999999999E-5</v>
      </c>
      <c r="AZ63" s="4">
        <v>4.2218000000000001E-5</v>
      </c>
      <c r="BA63" s="4">
        <v>3.5024300000000003E-5</v>
      </c>
      <c r="BB63" s="4">
        <v>3.9369999999999997E-5</v>
      </c>
      <c r="BC63" s="4">
        <v>3.9955900000000001E-5</v>
      </c>
      <c r="BD63" s="4">
        <v>3.8732000000000001E-5</v>
      </c>
      <c r="BE63" s="4">
        <v>3.8054299999999999E-5</v>
      </c>
      <c r="BF63" s="4">
        <v>4.5534500000000003E-5</v>
      </c>
      <c r="BG63" s="4">
        <v>4.2004600000000001E-5</v>
      </c>
      <c r="BH63" s="4">
        <v>4.6629599999999998E-5</v>
      </c>
      <c r="BI63" s="4">
        <v>4.8151900000000002E-5</v>
      </c>
      <c r="BJ63" s="4">
        <v>4.9211200000000001E-5</v>
      </c>
      <c r="BK63" s="4">
        <v>4.7650700000000001E-5</v>
      </c>
      <c r="BL63" s="4">
        <v>4.3136300000000002E-5</v>
      </c>
      <c r="BM63" s="4">
        <v>5.1162400000000003E-5</v>
      </c>
      <c r="BN63" s="4">
        <v>4.4472299999999998E-5</v>
      </c>
      <c r="BO63" s="20">
        <f t="shared" si="0"/>
        <v>7.1957144935682892E-6</v>
      </c>
    </row>
    <row r="64" spans="1:67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4">
        <v>3.0878900000000001E-4</v>
      </c>
      <c r="H64" s="4">
        <v>3.8347799999999998E-4</v>
      </c>
      <c r="I64" s="4">
        <v>3.6094399999999998E-4</v>
      </c>
      <c r="J64" s="4">
        <v>3.69222E-4</v>
      </c>
      <c r="K64" s="4">
        <v>3.7446000000000002E-4</v>
      </c>
      <c r="L64" s="4">
        <v>4.1499899999999999E-4</v>
      </c>
      <c r="M64" s="4">
        <v>4.5115599999999997E-4</v>
      </c>
      <c r="N64" s="4">
        <v>4.40619E-4</v>
      </c>
      <c r="O64" s="4">
        <v>4.4820199999999998E-4</v>
      </c>
      <c r="P64" s="4">
        <v>4.6204500000000001E-4</v>
      </c>
      <c r="Q64" s="4">
        <v>4.0431799999999997E-4</v>
      </c>
      <c r="R64" s="4">
        <v>4.9264899999999995E-4</v>
      </c>
      <c r="S64" s="4">
        <v>4.0483099999999997E-4</v>
      </c>
      <c r="T64" s="4">
        <v>2.8389099999999998E-4</v>
      </c>
      <c r="U64" s="4">
        <v>3.7094800000000001E-4</v>
      </c>
      <c r="V64" s="4">
        <v>4.5561100000000003E-4</v>
      </c>
      <c r="W64" s="4">
        <v>4.5219999999999999E-4</v>
      </c>
      <c r="X64" s="4">
        <v>4.54704E-4</v>
      </c>
      <c r="Y64" s="4">
        <v>3.9029000000000001E-4</v>
      </c>
      <c r="Z64" s="4">
        <v>3.6558400000000002E-4</v>
      </c>
      <c r="AA64" s="4">
        <v>4.1308399999999998E-4</v>
      </c>
      <c r="AB64" s="4">
        <v>4.0013199999999998E-4</v>
      </c>
      <c r="AC64" s="4">
        <v>3.74638E-4</v>
      </c>
      <c r="AD64" s="4">
        <v>3.7885799999999998E-4</v>
      </c>
      <c r="AE64" s="4">
        <v>4.13936E-4</v>
      </c>
      <c r="AF64" s="4">
        <v>3.5757300000000003E-4</v>
      </c>
      <c r="AG64" s="4">
        <v>3.5565899999999998E-4</v>
      </c>
      <c r="AH64" s="4">
        <v>4.6908900000000001E-4</v>
      </c>
      <c r="AI64" s="4">
        <v>3.8899799999999999E-4</v>
      </c>
      <c r="AJ64" s="4">
        <v>4.6912400000000002E-4</v>
      </c>
      <c r="AK64" s="4">
        <v>3.2393500000000002E-4</v>
      </c>
      <c r="AL64" s="4">
        <v>3.6592200000000002E-4</v>
      </c>
      <c r="AM64" s="4">
        <v>3.8449399999999998E-4</v>
      </c>
      <c r="AN64" s="4">
        <v>1.69185E-4</v>
      </c>
      <c r="AO64" s="4">
        <v>3.97523E-4</v>
      </c>
      <c r="AP64" s="4">
        <v>3.8718900000000002E-4</v>
      </c>
      <c r="AQ64" s="4">
        <v>1.70249E-4</v>
      </c>
      <c r="AR64" s="4">
        <v>1.6117900000000001E-4</v>
      </c>
      <c r="AS64" s="4">
        <v>1.73246E-4</v>
      </c>
      <c r="AT64" s="4">
        <v>2.19688E-4</v>
      </c>
      <c r="AU64" s="4">
        <v>2.1520299999999999E-4</v>
      </c>
      <c r="AV64" s="4">
        <v>2.2320099999999999E-4</v>
      </c>
      <c r="AW64" s="4">
        <v>2.1998499999999999E-4</v>
      </c>
      <c r="AX64" s="4">
        <v>1.9574300000000001E-4</v>
      </c>
      <c r="AY64" s="4">
        <v>2.03618E-4</v>
      </c>
      <c r="AZ64" s="4">
        <v>2.3144100000000001E-4</v>
      </c>
      <c r="BA64" s="4">
        <v>2.0194399999999999E-4</v>
      </c>
      <c r="BB64" s="4">
        <v>2.1720800000000001E-4</v>
      </c>
      <c r="BC64" s="4">
        <v>1.95317E-4</v>
      </c>
      <c r="BD64" s="4">
        <v>2.0111700000000001E-4</v>
      </c>
      <c r="BE64" s="4">
        <v>1.8744200000000001E-4</v>
      </c>
      <c r="BF64" s="4">
        <v>2.58838E-4</v>
      </c>
      <c r="BG64" s="4">
        <v>2.5167499999999998E-4</v>
      </c>
      <c r="BH64" s="4">
        <v>2.5563199999999999E-4</v>
      </c>
      <c r="BI64" s="4">
        <v>2.2094700000000001E-4</v>
      </c>
      <c r="BJ64" s="4">
        <v>2.0993100000000001E-4</v>
      </c>
      <c r="BK64" s="4">
        <v>2.3583400000000001E-4</v>
      </c>
      <c r="BL64" s="4">
        <v>2.3144499999999999E-4</v>
      </c>
      <c r="BM64" s="4">
        <v>2.4846200000000002E-4</v>
      </c>
      <c r="BN64" s="4">
        <v>2.33761E-4</v>
      </c>
      <c r="BO64" s="20">
        <f t="shared" si="0"/>
        <v>3.5295222428930689E-5</v>
      </c>
    </row>
    <row r="65" spans="1:67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4">
        <v>7.2951899999999995E-5</v>
      </c>
      <c r="H65" s="4">
        <v>8.81554E-5</v>
      </c>
      <c r="I65" s="4">
        <v>7.7661899999999996E-5</v>
      </c>
      <c r="J65" s="4">
        <v>8.3542999999999996E-5</v>
      </c>
      <c r="K65" s="4">
        <v>8.8103300000000001E-5</v>
      </c>
      <c r="L65" s="4">
        <v>6.9214999999999994E-5</v>
      </c>
      <c r="M65" s="4">
        <v>7.3665100000000001E-5</v>
      </c>
      <c r="N65" s="4">
        <v>7.6656200000000006E-5</v>
      </c>
      <c r="O65" s="4">
        <v>6.6266599999999993E-5</v>
      </c>
      <c r="P65" s="4">
        <v>6.6928900000000002E-5</v>
      </c>
      <c r="Q65" s="4">
        <v>7.0878799999999996E-5</v>
      </c>
      <c r="R65" s="4">
        <v>7.3802900000000005E-5</v>
      </c>
      <c r="S65" s="4">
        <v>8.8946500000000006E-5</v>
      </c>
      <c r="T65" s="4">
        <v>6.5254199999999996E-5</v>
      </c>
      <c r="U65" s="4">
        <v>8.4486299999999998E-5</v>
      </c>
      <c r="V65" s="4">
        <v>1.5931499999999999E-4</v>
      </c>
      <c r="W65" s="4">
        <v>7.1812999999999998E-5</v>
      </c>
      <c r="X65" s="4">
        <v>7.5643399999999995E-5</v>
      </c>
      <c r="Y65" s="4">
        <v>6.7665500000000005E-5</v>
      </c>
      <c r="Z65" s="4">
        <v>7.1432099999999997E-5</v>
      </c>
      <c r="AA65" s="4">
        <v>7.8607899999999997E-5</v>
      </c>
      <c r="AB65" s="4">
        <v>8.4766399999999995E-5</v>
      </c>
      <c r="AC65" s="4">
        <v>7.65637E-5</v>
      </c>
      <c r="AD65" s="4">
        <v>1.78932E-4</v>
      </c>
      <c r="AE65" s="4">
        <v>6.1211199999999994E-5</v>
      </c>
      <c r="AF65" s="4">
        <v>6.2674299999999997E-5</v>
      </c>
      <c r="AG65" s="4">
        <v>6.8041900000000003E-5</v>
      </c>
      <c r="AH65" s="4">
        <v>7.5068199999999994E-5</v>
      </c>
      <c r="AI65" s="4">
        <v>6.3251700000000003E-5</v>
      </c>
      <c r="AJ65" s="4">
        <v>5.9668099999999999E-5</v>
      </c>
      <c r="AK65" s="4">
        <v>6.2350300000000005E-5</v>
      </c>
      <c r="AL65" s="4">
        <v>6.0369899999999999E-5</v>
      </c>
      <c r="AM65" s="4">
        <v>6.0096200000000002E-5</v>
      </c>
      <c r="AN65" s="4">
        <v>6.3492700000000003E-5</v>
      </c>
      <c r="AO65" s="4">
        <v>7.0802800000000006E-5</v>
      </c>
      <c r="AP65" s="4">
        <v>7.9460000000000002E-5</v>
      </c>
      <c r="AQ65" s="4">
        <v>2.5752899999999999E-4</v>
      </c>
      <c r="AR65" s="4">
        <v>2.0767999999999999E-4</v>
      </c>
      <c r="AS65" s="4">
        <v>1.8699999999999999E-4</v>
      </c>
      <c r="AT65" s="4">
        <v>7.3114600000000006E-5</v>
      </c>
      <c r="AU65" s="4">
        <v>9.2431300000000004E-5</v>
      </c>
      <c r="AV65" s="4">
        <v>9.6330500000000002E-5</v>
      </c>
      <c r="AW65" s="4">
        <v>1.2730599999999999E-4</v>
      </c>
      <c r="AX65" s="4">
        <v>8.6486199999999999E-5</v>
      </c>
      <c r="AY65" s="4">
        <v>3.8978800000000002E-4</v>
      </c>
      <c r="AZ65" s="4">
        <v>5.4396499999999999E-4</v>
      </c>
      <c r="BA65" s="4">
        <v>1.3701100000000001E-4</v>
      </c>
      <c r="BB65" s="4">
        <v>2.2272000000000001E-4</v>
      </c>
      <c r="BC65" s="4">
        <v>2.7503100000000002E-4</v>
      </c>
      <c r="BD65" s="4">
        <v>5.1436099999999996E-4</v>
      </c>
      <c r="BE65" s="4">
        <v>1.1538400000000001E-4</v>
      </c>
      <c r="BF65" s="4">
        <v>5.7205899999999998E-4</v>
      </c>
      <c r="BG65" s="4">
        <v>2.4007400000000002E-3</v>
      </c>
      <c r="BH65" s="4">
        <v>1.1834599999999999E-3</v>
      </c>
      <c r="BI65" s="4">
        <v>2.4425800000000002E-3</v>
      </c>
      <c r="BJ65" s="4">
        <v>5.7580999999999995E-4</v>
      </c>
      <c r="BK65" s="4">
        <v>1.64294E-4</v>
      </c>
      <c r="BL65" s="4">
        <v>1.07964E-4</v>
      </c>
      <c r="BM65" s="4">
        <v>7.4202200000000006E-5</v>
      </c>
      <c r="BN65" s="4">
        <v>6.53829E-5</v>
      </c>
      <c r="BO65" s="20">
        <f t="shared" si="0"/>
        <v>8.0353829031399039E-5</v>
      </c>
    </row>
    <row r="66" spans="1:67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4">
        <v>9.3074599999999998E-5</v>
      </c>
      <c r="H66" s="4">
        <v>8.7249699999999999E-5</v>
      </c>
      <c r="I66" s="4">
        <v>8.47996E-5</v>
      </c>
      <c r="J66" s="4">
        <v>8.8917699999999997E-5</v>
      </c>
      <c r="K66" s="4">
        <v>1.03995E-4</v>
      </c>
      <c r="L66" s="4">
        <v>9.1390200000000005E-5</v>
      </c>
      <c r="M66" s="4">
        <v>8.3903600000000001E-5</v>
      </c>
      <c r="N66" s="4">
        <v>9.0435500000000005E-5</v>
      </c>
      <c r="O66" s="4">
        <v>8.9545100000000004E-5</v>
      </c>
      <c r="P66" s="4">
        <v>7.9627899999999997E-5</v>
      </c>
      <c r="Q66" s="4">
        <v>8.6255799999999995E-5</v>
      </c>
      <c r="R66" s="4">
        <v>8.6830500000000002E-5</v>
      </c>
      <c r="S66" s="4">
        <v>1.12304E-4</v>
      </c>
      <c r="T66" s="4">
        <v>8.7937199999999996E-5</v>
      </c>
      <c r="U66" s="4">
        <v>1.0706500000000001E-4</v>
      </c>
      <c r="V66" s="4">
        <v>1.8085700000000001E-4</v>
      </c>
      <c r="W66" s="4">
        <v>8.6609199999999997E-5</v>
      </c>
      <c r="X66" s="4">
        <v>8.8616799999999995E-5</v>
      </c>
      <c r="Y66" s="4">
        <v>8.5811199999999996E-5</v>
      </c>
      <c r="Z66" s="4">
        <v>8.9619399999999998E-5</v>
      </c>
      <c r="AA66" s="4">
        <v>9.9540300000000006E-5</v>
      </c>
      <c r="AB66" s="4">
        <v>1.0322700000000001E-4</v>
      </c>
      <c r="AC66" s="4">
        <v>1.02181E-4</v>
      </c>
      <c r="AD66" s="4">
        <v>2.1616800000000001E-4</v>
      </c>
      <c r="AE66" s="4">
        <v>8.2247299999999994E-5</v>
      </c>
      <c r="AF66" s="4">
        <v>9.7359000000000001E-5</v>
      </c>
      <c r="AG66" s="4">
        <v>1.08775E-4</v>
      </c>
      <c r="AH66" s="4">
        <v>1.01519E-4</v>
      </c>
      <c r="AI66" s="4">
        <v>8.7433000000000001E-5</v>
      </c>
      <c r="AJ66" s="4">
        <v>8.6207799999999998E-5</v>
      </c>
      <c r="AK66" s="4">
        <v>9.0139800000000001E-5</v>
      </c>
      <c r="AL66" s="4">
        <v>8.5938299999999997E-5</v>
      </c>
      <c r="AM66" s="4">
        <v>8.8669299999999995E-5</v>
      </c>
      <c r="AN66" s="4">
        <v>8.52103E-5</v>
      </c>
      <c r="AO66" s="4">
        <v>8.6048699999999995E-5</v>
      </c>
      <c r="AP66" s="4">
        <v>8.9648700000000001E-5</v>
      </c>
      <c r="AQ66" s="4">
        <v>2.6283900000000001E-4</v>
      </c>
      <c r="AR66" s="4">
        <v>1.8975E-4</v>
      </c>
      <c r="AS66" s="4">
        <v>1.8937000000000001E-4</v>
      </c>
      <c r="AT66" s="4">
        <v>7.6136800000000006E-5</v>
      </c>
      <c r="AU66" s="4">
        <v>9.1821899999999996E-5</v>
      </c>
      <c r="AV66" s="4">
        <v>9.7827199999999997E-5</v>
      </c>
      <c r="AW66" s="4">
        <v>1.2253500000000001E-4</v>
      </c>
      <c r="AX66" s="4">
        <v>8.4886800000000002E-5</v>
      </c>
      <c r="AY66" s="4">
        <v>4.22454E-4</v>
      </c>
      <c r="AZ66" s="4">
        <v>5.1199800000000005E-4</v>
      </c>
      <c r="BA66" s="4">
        <v>1.32244E-4</v>
      </c>
      <c r="BB66" s="4">
        <v>2.2257000000000001E-4</v>
      </c>
      <c r="BC66" s="4">
        <v>2.6721900000000002E-4</v>
      </c>
      <c r="BD66" s="4">
        <v>4.9294300000000003E-4</v>
      </c>
      <c r="BE66" s="4">
        <v>9.8406900000000001E-5</v>
      </c>
      <c r="BF66" s="4">
        <v>5.0078099999999995E-4</v>
      </c>
      <c r="BG66" s="4">
        <v>2.23851E-3</v>
      </c>
      <c r="BH66" s="4">
        <v>1.1531499999999999E-3</v>
      </c>
      <c r="BI66" s="4">
        <v>2.4190800000000001E-3</v>
      </c>
      <c r="BJ66" s="4">
        <v>5.3825699999999999E-4</v>
      </c>
      <c r="BK66" s="4">
        <v>1.63392E-4</v>
      </c>
      <c r="BL66" s="4">
        <v>1.1487E-4</v>
      </c>
      <c r="BM66" s="4">
        <v>6.9600100000000005E-5</v>
      </c>
      <c r="BN66" s="4">
        <v>6.7251700000000005E-5</v>
      </c>
      <c r="BO66" s="20">
        <f t="shared" si="0"/>
        <v>7.9836617823444069E-5</v>
      </c>
    </row>
    <row r="67" spans="1:67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4">
        <v>2.19621E-4</v>
      </c>
      <c r="H67" s="4">
        <v>2.8771599999999998E-4</v>
      </c>
      <c r="I67" s="4">
        <v>2.71945E-4</v>
      </c>
      <c r="J67" s="4">
        <v>3.1243200000000002E-4</v>
      </c>
      <c r="K67" s="4">
        <v>2.6999800000000003E-4</v>
      </c>
      <c r="L67" s="4">
        <v>3.41355E-4</v>
      </c>
      <c r="M67" s="4">
        <v>2.6424599999999999E-4</v>
      </c>
      <c r="N67" s="4">
        <v>1.5315000000000001E-4</v>
      </c>
      <c r="O67" s="4">
        <v>2.28767E-4</v>
      </c>
      <c r="P67" s="4">
        <v>2.3469800000000001E-4</v>
      </c>
      <c r="Q67" s="4">
        <v>2.39366E-4</v>
      </c>
      <c r="R67" s="4">
        <v>2.0364299999999999E-4</v>
      </c>
      <c r="S67" s="4">
        <v>1.20684E-4</v>
      </c>
      <c r="T67" s="4">
        <v>5.3162399999999996E-4</v>
      </c>
      <c r="U67" s="4">
        <v>3.3759799999999999E-4</v>
      </c>
      <c r="V67" s="4">
        <v>2.6166600000000003E-4</v>
      </c>
      <c r="W67" s="4">
        <v>2.14255E-4</v>
      </c>
      <c r="X67" s="4">
        <v>2.2243799999999999E-4</v>
      </c>
      <c r="Y67" s="4">
        <v>2.2829400000000001E-4</v>
      </c>
      <c r="Z67" s="4">
        <v>2.5515200000000003E-4</v>
      </c>
      <c r="AA67" s="4">
        <v>3.20353E-4</v>
      </c>
      <c r="AB67" s="4">
        <v>2.8172000000000001E-4</v>
      </c>
      <c r="AC67" s="4">
        <v>2.6258599999999998E-4</v>
      </c>
      <c r="AD67" s="4">
        <v>2.8899500000000001E-4</v>
      </c>
      <c r="AE67" s="4">
        <v>5.2689399999999997E-5</v>
      </c>
      <c r="AF67" s="4">
        <v>6.1307499999999995E-5</v>
      </c>
      <c r="AG67" s="4">
        <v>2.2891400000000001E-6</v>
      </c>
      <c r="AH67" s="4">
        <v>5.6370899999999999E-5</v>
      </c>
      <c r="AI67" s="4">
        <v>7.6164900000000007E-5</v>
      </c>
      <c r="AJ67" s="4">
        <v>4.5881599999999998E-5</v>
      </c>
      <c r="AK67" s="4">
        <v>2.2878699999999998E-5</v>
      </c>
      <c r="AL67" s="4">
        <v>5.9662099999999999E-5</v>
      </c>
      <c r="AM67" s="4">
        <v>1.07358E-4</v>
      </c>
      <c r="AN67" s="4">
        <v>1.6302299999999999E-4</v>
      </c>
      <c r="AO67" s="4">
        <v>8.2845700000000005E-5</v>
      </c>
      <c r="AP67" s="4">
        <v>1.2563299999999999E-4</v>
      </c>
      <c r="AQ67" s="4">
        <v>1.025E-4</v>
      </c>
      <c r="AR67" s="4">
        <v>1.37527E-4</v>
      </c>
      <c r="AS67" s="4">
        <v>1.34129E-4</v>
      </c>
      <c r="AT67" s="4">
        <v>1.237E-4</v>
      </c>
      <c r="AU67" s="4">
        <v>1.2829599999999999E-4</v>
      </c>
      <c r="AV67" s="4">
        <v>1.28188E-4</v>
      </c>
      <c r="AW67" s="4">
        <v>1.2439300000000001E-4</v>
      </c>
      <c r="AX67" s="4">
        <v>1.2983999999999999E-4</v>
      </c>
      <c r="AY67" s="4">
        <v>1.3775699999999999E-4</v>
      </c>
      <c r="AZ67" s="4">
        <v>1.27391E-4</v>
      </c>
      <c r="BA67" s="4">
        <v>1.15061E-4</v>
      </c>
      <c r="BB67" s="4">
        <v>1.3823199999999999E-4</v>
      </c>
      <c r="BC67" s="4">
        <v>6.4926599999999996E-5</v>
      </c>
      <c r="BD67" s="4">
        <v>3.98593E-5</v>
      </c>
      <c r="BE67" s="4">
        <v>4.0725800000000002E-5</v>
      </c>
      <c r="BF67" s="4">
        <v>7.2644699999999999E-5</v>
      </c>
      <c r="BG67" s="4">
        <v>8.6942999999999997E-5</v>
      </c>
      <c r="BH67" s="4">
        <v>4.5824800000000002E-5</v>
      </c>
      <c r="BI67" s="4">
        <v>1.18158E-4</v>
      </c>
      <c r="BJ67" s="4">
        <v>6.4272799999999999E-5</v>
      </c>
      <c r="BK67" s="4">
        <v>5.76319E-5</v>
      </c>
      <c r="BL67" s="4">
        <v>7.7293799999999995E-5</v>
      </c>
      <c r="BM67" s="4">
        <v>8.2451499999999995E-5</v>
      </c>
      <c r="BN67" s="4">
        <v>7.3409099999999995E-5</v>
      </c>
      <c r="BO67" s="20">
        <f t="shared" si="0"/>
        <v>8.6069996688957216E-5</v>
      </c>
    </row>
    <row r="68" spans="1:67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4">
        <v>3.5644700000000001E-5</v>
      </c>
      <c r="H68" s="4">
        <v>4.7425100000000001E-5</v>
      </c>
      <c r="I68" s="4">
        <v>3.00044E-5</v>
      </c>
      <c r="J68" s="4">
        <v>5.1200299999999998E-5</v>
      </c>
      <c r="K68" s="4">
        <v>3.03165E-5</v>
      </c>
      <c r="L68" s="4">
        <v>1.10884E-5</v>
      </c>
      <c r="M68" s="4">
        <v>2.0852699999999999E-4</v>
      </c>
      <c r="N68" s="4">
        <v>3.1347699999999999E-4</v>
      </c>
      <c r="O68" s="4">
        <v>2.42265E-4</v>
      </c>
      <c r="P68" s="4">
        <v>2.0959099999999999E-4</v>
      </c>
      <c r="Q68" s="4">
        <v>2.3923799999999999E-4</v>
      </c>
      <c r="R68" s="4">
        <v>2.23057E-4</v>
      </c>
      <c r="S68" s="4">
        <v>1.6154799999999999E-4</v>
      </c>
      <c r="T68" s="4">
        <v>3.7494399999999998E-5</v>
      </c>
      <c r="U68" s="4">
        <v>4.5666800000000001E-5</v>
      </c>
      <c r="V68" s="4">
        <v>2.44057E-4</v>
      </c>
      <c r="W68" s="4">
        <v>2.51487E-4</v>
      </c>
      <c r="X68" s="4">
        <v>2.05377E-4</v>
      </c>
      <c r="Y68" s="4">
        <v>5.9688899999999997E-5</v>
      </c>
      <c r="Z68" s="4">
        <v>3.6384399999999997E-5</v>
      </c>
      <c r="AA68" s="4">
        <v>5.8217999999999997E-5</v>
      </c>
      <c r="AB68" s="4">
        <v>1.03311E-4</v>
      </c>
      <c r="AC68" s="4">
        <v>1.10822E-4</v>
      </c>
      <c r="AD68" s="4">
        <v>7.4244499999999997E-5</v>
      </c>
      <c r="AE68" s="4">
        <v>2.6220500000000001E-5</v>
      </c>
      <c r="AF68" s="4">
        <v>4.2161199999999999E-5</v>
      </c>
      <c r="AG68" s="4">
        <v>3.4285900000000003E-5</v>
      </c>
      <c r="AH68" s="4">
        <v>3.1420200000000003E-4</v>
      </c>
      <c r="AI68" s="4">
        <v>2.9978200000000001E-4</v>
      </c>
      <c r="AJ68" s="4">
        <v>4.50603E-4</v>
      </c>
      <c r="AK68" s="4">
        <v>5.0785599999999997E-5</v>
      </c>
      <c r="AL68" s="4">
        <v>5.9881099999999998E-5</v>
      </c>
      <c r="AM68" s="4">
        <v>5.0164200000000003E-5</v>
      </c>
      <c r="AN68" s="4">
        <v>9.8764999999999994E-5</v>
      </c>
      <c r="AO68" s="4">
        <v>8.0737700000000005E-5</v>
      </c>
      <c r="AP68" s="4">
        <v>6.8949399999999994E-5</v>
      </c>
      <c r="AQ68" s="4">
        <v>1.77573E-5</v>
      </c>
      <c r="AR68" s="4">
        <v>1.42935E-5</v>
      </c>
      <c r="AS68" s="4">
        <v>8.7077199999999994E-6</v>
      </c>
      <c r="AT68" s="4">
        <v>5.9006599999999998E-5</v>
      </c>
      <c r="AU68" s="4">
        <v>6.01014E-5</v>
      </c>
      <c r="AV68" s="4">
        <v>6.9328199999999998E-5</v>
      </c>
      <c r="AW68" s="4">
        <v>1.9477600000000001E-5</v>
      </c>
      <c r="AX68" s="4">
        <v>1.8961400000000001E-5</v>
      </c>
      <c r="AY68" s="4">
        <v>1.7783800000000001E-5</v>
      </c>
      <c r="AZ68" s="4">
        <v>3.0333900000000001E-5</v>
      </c>
      <c r="BA68" s="4">
        <v>2.7861400000000001E-5</v>
      </c>
      <c r="BB68" s="4">
        <v>2.4122500000000002E-5</v>
      </c>
      <c r="BC68" s="4">
        <v>1.2343399999999999E-5</v>
      </c>
      <c r="BD68" s="4">
        <v>9.3678000000000003E-6</v>
      </c>
      <c r="BE68" s="4">
        <v>7.4527499999999999E-6</v>
      </c>
      <c r="BF68" s="4">
        <v>6.7035300000000005E-5</v>
      </c>
      <c r="BG68" s="4">
        <v>6.6110899999999998E-5</v>
      </c>
      <c r="BH68" s="4">
        <v>7.4196599999999994E-5</v>
      </c>
      <c r="BI68" s="4">
        <v>1.5763399999999999E-5</v>
      </c>
      <c r="BJ68" s="4">
        <v>1.8700400000000001E-5</v>
      </c>
      <c r="BK68" s="4">
        <v>1.25768E-5</v>
      </c>
      <c r="BL68" s="4">
        <v>2.3240200000000002E-5</v>
      </c>
      <c r="BM68" s="4">
        <v>2.2963600000000002E-5</v>
      </c>
      <c r="BN68" s="4">
        <v>2.7317500000000001E-5</v>
      </c>
      <c r="BO68" s="20">
        <f t="shared" si="0"/>
        <v>2.887889216698866E-5</v>
      </c>
    </row>
    <row r="69" spans="1:67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4">
        <v>4.3582999999999997E-2</v>
      </c>
      <c r="H69" s="4">
        <v>5.0311500000000002E-2</v>
      </c>
      <c r="I69" s="4">
        <v>4.6690700000000002E-2</v>
      </c>
      <c r="J69" s="4">
        <v>4.5024799999999997E-2</v>
      </c>
      <c r="K69" s="4">
        <v>4.50143E-2</v>
      </c>
      <c r="L69" s="4">
        <v>4.7732200000000002E-2</v>
      </c>
      <c r="M69" s="4">
        <v>4.8096899999999998E-2</v>
      </c>
      <c r="N69" s="4">
        <v>4.5697799999999997E-2</v>
      </c>
      <c r="O69" s="4">
        <v>4.5842899999999999E-2</v>
      </c>
      <c r="P69" s="4">
        <v>4.4095799999999997E-2</v>
      </c>
      <c r="Q69" s="4">
        <v>4.4960800000000002E-2</v>
      </c>
      <c r="R69" s="4">
        <v>4.4170099999999997E-2</v>
      </c>
      <c r="S69" s="4">
        <v>5.9665099999999999E-2</v>
      </c>
      <c r="T69" s="4">
        <v>4.8765200000000002E-2</v>
      </c>
      <c r="U69" s="4">
        <v>4.6781200000000002E-2</v>
      </c>
      <c r="V69" s="4">
        <v>4.7162999999999997E-2</v>
      </c>
      <c r="W69" s="4">
        <v>4.6329700000000001E-2</v>
      </c>
      <c r="X69" s="4">
        <v>4.8124699999999999E-2</v>
      </c>
      <c r="Y69" s="4">
        <v>4.5225799999999997E-2</v>
      </c>
      <c r="Z69" s="4">
        <v>4.5911500000000001E-2</v>
      </c>
      <c r="AA69" s="4">
        <v>4.59887E-2</v>
      </c>
      <c r="AB69" s="4">
        <v>4.8734699999999999E-2</v>
      </c>
      <c r="AC69" s="4">
        <v>4.4241900000000001E-2</v>
      </c>
      <c r="AD69" s="4">
        <v>4.6957199999999998E-2</v>
      </c>
      <c r="AE69" s="4">
        <v>4.1041000000000001E-2</v>
      </c>
      <c r="AF69" s="4">
        <v>4.4016899999999998E-2</v>
      </c>
      <c r="AG69" s="4">
        <v>3.5700000000000003E-2</v>
      </c>
      <c r="AH69" s="4">
        <v>3.31469E-2</v>
      </c>
      <c r="AI69" s="4">
        <v>4.1524999999999999E-2</v>
      </c>
      <c r="AJ69" s="4">
        <v>4.2965999999999997E-2</v>
      </c>
      <c r="AK69" s="4">
        <v>3.89247E-2</v>
      </c>
      <c r="AL69" s="4">
        <v>4.3743299999999999E-2</v>
      </c>
      <c r="AM69" s="4">
        <v>4.0898999999999998E-2</v>
      </c>
      <c r="AN69" s="4">
        <v>3.90608E-2</v>
      </c>
      <c r="AO69" s="4">
        <v>4.2849699999999998E-2</v>
      </c>
      <c r="AP69" s="4">
        <v>4.1228300000000002E-2</v>
      </c>
      <c r="AQ69" s="4">
        <v>4.7985399999999998E-2</v>
      </c>
      <c r="AR69" s="4">
        <v>5.01191E-2</v>
      </c>
      <c r="AS69" s="4">
        <v>4.9000200000000001E-2</v>
      </c>
      <c r="AT69" s="4">
        <v>5.0514400000000001E-2</v>
      </c>
      <c r="AU69" s="4">
        <v>5.1049700000000003E-2</v>
      </c>
      <c r="AV69" s="4">
        <v>5.1266800000000001E-2</v>
      </c>
      <c r="AW69" s="4">
        <v>4.7844499999999998E-2</v>
      </c>
      <c r="AX69" s="4">
        <v>4.8898900000000002E-2</v>
      </c>
      <c r="AY69" s="4">
        <v>5.049E-2</v>
      </c>
      <c r="AZ69" s="4">
        <v>4.78723E-2</v>
      </c>
      <c r="BA69" s="4">
        <v>4.9538899999999997E-2</v>
      </c>
      <c r="BB69" s="4">
        <v>5.0115199999999999E-2</v>
      </c>
      <c r="BC69" s="4">
        <v>4.3560099999999997E-2</v>
      </c>
      <c r="BD69" s="4">
        <v>4.7134200000000001E-2</v>
      </c>
      <c r="BE69" s="4">
        <v>4.4680600000000001E-2</v>
      </c>
      <c r="BF69" s="4">
        <v>4.5279800000000002E-2</v>
      </c>
      <c r="BG69" s="4">
        <v>4.6448799999999998E-2</v>
      </c>
      <c r="BH69" s="4">
        <v>4.3584900000000003E-2</v>
      </c>
      <c r="BI69" s="4">
        <v>3.9851900000000003E-2</v>
      </c>
      <c r="BJ69" s="4">
        <v>4.15909E-2</v>
      </c>
      <c r="BK69" s="4">
        <v>4.3453499999999999E-2</v>
      </c>
      <c r="BL69" s="4">
        <v>5.0909299999999998E-2</v>
      </c>
      <c r="BM69" s="4">
        <v>4.8705699999999998E-2</v>
      </c>
      <c r="BN69" s="4">
        <v>4.9505800000000003E-2</v>
      </c>
      <c r="BO69" s="20">
        <f t="shared" si="0"/>
        <v>3.6122766626198064E-3</v>
      </c>
    </row>
    <row r="70" spans="1:67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4">
        <v>1.04071E-4</v>
      </c>
      <c r="H70" s="4">
        <v>7.1954100000000003E-5</v>
      </c>
      <c r="I70" s="4">
        <v>9.4823100000000004E-5</v>
      </c>
      <c r="J70" s="4">
        <v>1.04139E-4</v>
      </c>
      <c r="K70" s="4">
        <v>8.9736100000000003E-5</v>
      </c>
      <c r="L70" s="4">
        <v>9.1543800000000003E-5</v>
      </c>
      <c r="M70" s="4">
        <v>9.3805800000000002E-5</v>
      </c>
      <c r="N70" s="4">
        <v>1.1043E-4</v>
      </c>
      <c r="O70" s="4">
        <v>1.02017E-4</v>
      </c>
      <c r="P70" s="4">
        <v>8.4524099999999999E-5</v>
      </c>
      <c r="Q70" s="4">
        <v>9.1924900000000005E-5</v>
      </c>
      <c r="R70" s="4">
        <v>9.5463299999999998E-5</v>
      </c>
      <c r="S70" s="4">
        <v>7.53552E-5</v>
      </c>
      <c r="T70" s="4">
        <v>6.5335700000000005E-5</v>
      </c>
      <c r="U70" s="4">
        <v>7.6551500000000001E-5</v>
      </c>
      <c r="V70" s="4">
        <v>7.7926699999999994E-5</v>
      </c>
      <c r="W70" s="4">
        <v>8.4688899999999995E-5</v>
      </c>
      <c r="X70" s="4">
        <v>8.2127399999999996E-5</v>
      </c>
      <c r="Y70" s="4">
        <v>9.7585199999999995E-5</v>
      </c>
      <c r="Z70" s="4">
        <v>8.9702699999999998E-5</v>
      </c>
      <c r="AA70" s="4">
        <v>8.3769400000000005E-5</v>
      </c>
      <c r="AB70" s="4">
        <v>9.0628600000000002E-5</v>
      </c>
      <c r="AC70" s="4">
        <v>1.08045E-4</v>
      </c>
      <c r="AD70" s="4">
        <v>1.08208E-4</v>
      </c>
      <c r="AE70" s="4">
        <v>6.98422E-5</v>
      </c>
      <c r="AF70" s="4">
        <v>8.3194699999999998E-5</v>
      </c>
      <c r="AG70" s="4">
        <v>7.7175400000000007E-5</v>
      </c>
      <c r="AH70" s="4">
        <v>7.7403699999999999E-5</v>
      </c>
      <c r="AI70" s="4">
        <v>8.2418399999999997E-5</v>
      </c>
      <c r="AJ70" s="4">
        <v>8.6314299999999995E-5</v>
      </c>
      <c r="AK70" s="4">
        <v>6.5253300000000001E-5</v>
      </c>
      <c r="AL70" s="4">
        <v>6.8671599999999995E-5</v>
      </c>
      <c r="AM70" s="4">
        <v>7.8767099999999993E-5</v>
      </c>
      <c r="AN70" s="4">
        <v>8.7215599999999999E-5</v>
      </c>
      <c r="AO70" s="4">
        <v>1.04948E-4</v>
      </c>
      <c r="AP70" s="4">
        <v>1.2458E-4</v>
      </c>
      <c r="AQ70" s="4">
        <v>1.3239400000000001E-4</v>
      </c>
      <c r="AR70" s="4">
        <v>1.5084000000000001E-4</v>
      </c>
      <c r="AS70" s="4">
        <v>1.5961E-4</v>
      </c>
      <c r="AT70" s="4">
        <v>1.4303699999999999E-4</v>
      </c>
      <c r="AU70" s="4">
        <v>1.45501E-4</v>
      </c>
      <c r="AV70" s="4">
        <v>1.60595E-4</v>
      </c>
      <c r="AW70" s="4">
        <v>1.4698700000000001E-4</v>
      </c>
      <c r="AX70" s="4">
        <v>1.26842E-4</v>
      </c>
      <c r="AY70" s="4">
        <v>1.20563E-4</v>
      </c>
      <c r="AZ70" s="4">
        <v>1.3798599999999999E-4</v>
      </c>
      <c r="BA70" s="4">
        <v>1.49596E-4</v>
      </c>
      <c r="BB70" s="4">
        <v>1.30166E-4</v>
      </c>
      <c r="BC70" s="4">
        <v>1.20401E-4</v>
      </c>
      <c r="BD70" s="4">
        <v>1.43802E-4</v>
      </c>
      <c r="BE70" s="4">
        <v>1.15887E-4</v>
      </c>
      <c r="BF70" s="4">
        <v>1.31724E-4</v>
      </c>
      <c r="BG70" s="4">
        <v>1.3921199999999999E-4</v>
      </c>
      <c r="BH70" s="4">
        <v>1.2382199999999999E-4</v>
      </c>
      <c r="BI70" s="4">
        <v>1.29605E-4</v>
      </c>
      <c r="BJ70" s="4">
        <v>1.5133400000000001E-4</v>
      </c>
      <c r="BK70" s="4">
        <v>1.3967499999999999E-4</v>
      </c>
      <c r="BL70" s="4">
        <v>1.61361E-4</v>
      </c>
      <c r="BM70" s="4">
        <v>1.53626E-4</v>
      </c>
      <c r="BN70" s="4">
        <v>1.5355100000000001E-4</v>
      </c>
      <c r="BO70" s="20">
        <f t="shared" si="0"/>
        <v>1.1453959711198971E-5</v>
      </c>
    </row>
    <row r="71" spans="1:67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4">
        <v>8.4309799999999997E-5</v>
      </c>
      <c r="H71" s="4">
        <v>1.01983E-4</v>
      </c>
      <c r="I71" s="4">
        <v>9.1142200000000003E-5</v>
      </c>
      <c r="J71" s="4">
        <v>8.6540500000000003E-5</v>
      </c>
      <c r="K71" s="4">
        <v>8.2355599999999995E-5</v>
      </c>
      <c r="L71" s="4">
        <v>8.6342799999999996E-5</v>
      </c>
      <c r="M71" s="4">
        <v>8.8540800000000004E-5</v>
      </c>
      <c r="N71" s="4">
        <v>8.7326799999999999E-5</v>
      </c>
      <c r="O71" s="4">
        <v>9.0343199999999999E-5</v>
      </c>
      <c r="P71" s="4">
        <v>8.5761300000000002E-5</v>
      </c>
      <c r="Q71" s="4">
        <v>9.17313E-5</v>
      </c>
      <c r="R71" s="4">
        <v>7.4609800000000005E-5</v>
      </c>
      <c r="S71" s="4">
        <v>7.7269700000000003E-5</v>
      </c>
      <c r="T71" s="4">
        <v>8.9616200000000004E-5</v>
      </c>
      <c r="U71" s="4">
        <v>9.1081600000000006E-5</v>
      </c>
      <c r="V71" s="4">
        <v>9.2837900000000001E-5</v>
      </c>
      <c r="W71" s="4">
        <v>9.5767399999999994E-5</v>
      </c>
      <c r="X71" s="4">
        <v>8.4539700000000006E-5</v>
      </c>
      <c r="Y71" s="4">
        <v>8.9928799999999999E-5</v>
      </c>
      <c r="Z71" s="4">
        <v>9.0216000000000005E-5</v>
      </c>
      <c r="AA71" s="4">
        <v>9.2861499999999999E-5</v>
      </c>
      <c r="AB71" s="4">
        <v>8.7707400000000007E-5</v>
      </c>
      <c r="AC71" s="4">
        <v>9.2657400000000005E-5</v>
      </c>
      <c r="AD71" s="4">
        <v>8.9999000000000003E-5</v>
      </c>
      <c r="AE71" s="4">
        <v>8.8710100000000003E-5</v>
      </c>
      <c r="AF71" s="4">
        <v>9.2410499999999999E-5</v>
      </c>
      <c r="AG71" s="4">
        <v>9.9168500000000004E-5</v>
      </c>
      <c r="AH71" s="4">
        <v>8.8668199999999999E-5</v>
      </c>
      <c r="AI71" s="4">
        <v>1.04224E-4</v>
      </c>
      <c r="AJ71" s="4">
        <v>9.4625799999999998E-5</v>
      </c>
      <c r="AK71" s="4">
        <v>9.3602400000000004E-5</v>
      </c>
      <c r="AL71" s="4">
        <v>9.4701600000000001E-5</v>
      </c>
      <c r="AM71" s="4">
        <v>8.6728099999999994E-5</v>
      </c>
      <c r="AN71" s="4">
        <v>1.04196E-4</v>
      </c>
      <c r="AO71" s="4">
        <v>9.3572999999999993E-5</v>
      </c>
      <c r="AP71" s="4">
        <v>8.85324E-5</v>
      </c>
      <c r="AQ71" s="4">
        <v>5.0058600000000002E-5</v>
      </c>
      <c r="AR71" s="4">
        <v>4.86855E-5</v>
      </c>
      <c r="AS71" s="4">
        <v>4.7055300000000003E-5</v>
      </c>
      <c r="AT71" s="4">
        <v>4.8327600000000001E-5</v>
      </c>
      <c r="AU71" s="4">
        <v>4.9094999999999997E-5</v>
      </c>
      <c r="AV71" s="4">
        <v>5.1912E-5</v>
      </c>
      <c r="AW71" s="4">
        <v>4.8849900000000001E-5</v>
      </c>
      <c r="AX71" s="4">
        <v>5.4984200000000001E-5</v>
      </c>
      <c r="AY71" s="4">
        <v>5.1499599999999997E-5</v>
      </c>
      <c r="AZ71" s="4">
        <v>5.2366500000000001E-5</v>
      </c>
      <c r="BA71" s="4">
        <v>5.2179299999999997E-5</v>
      </c>
      <c r="BB71" s="4">
        <v>4.8380700000000003E-5</v>
      </c>
      <c r="BC71" s="4">
        <v>5.0492699999999999E-5</v>
      </c>
      <c r="BD71" s="4">
        <v>5.2168900000000001E-5</v>
      </c>
      <c r="BE71" s="4">
        <v>4.9435299999999997E-5</v>
      </c>
      <c r="BF71" s="4">
        <v>5.4195099999999999E-5</v>
      </c>
      <c r="BG71" s="4">
        <v>5.5937899999999999E-5</v>
      </c>
      <c r="BH71" s="4">
        <v>5.09166E-5</v>
      </c>
      <c r="BI71" s="4">
        <v>4.7849300000000003E-5</v>
      </c>
      <c r="BJ71" s="4">
        <v>5.4571000000000003E-5</v>
      </c>
      <c r="BK71" s="4">
        <v>6.1878200000000007E-5</v>
      </c>
      <c r="BL71" s="4">
        <v>5.5812100000000001E-5</v>
      </c>
      <c r="BM71" s="4">
        <v>5.6226900000000002E-5</v>
      </c>
      <c r="BN71" s="4">
        <v>5.3731699999999999E-5</v>
      </c>
      <c r="BO71" s="20">
        <f t="shared" si="0"/>
        <v>5.7632502177535126E-6</v>
      </c>
    </row>
    <row r="72" spans="1:67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4">
        <v>6.7600200000000004E-5</v>
      </c>
      <c r="H72" s="4">
        <v>8.2470200000000002E-5</v>
      </c>
      <c r="I72" s="4">
        <v>7.5526700000000003E-5</v>
      </c>
      <c r="J72" s="4">
        <v>7.9546600000000002E-5</v>
      </c>
      <c r="K72" s="4">
        <v>8.3012799999999999E-5</v>
      </c>
      <c r="L72" s="4">
        <v>9.4265799999999995E-5</v>
      </c>
      <c r="M72" s="4">
        <v>9.6182999999999997E-5</v>
      </c>
      <c r="N72" s="4">
        <v>9.6218700000000001E-5</v>
      </c>
      <c r="O72" s="4">
        <v>9.4087599999999997E-5</v>
      </c>
      <c r="P72" s="4">
        <v>9.4850600000000003E-5</v>
      </c>
      <c r="Q72" s="4">
        <v>1.00429E-4</v>
      </c>
      <c r="R72" s="4">
        <v>9.3851000000000007E-5</v>
      </c>
      <c r="S72" s="4">
        <v>8.95586E-5</v>
      </c>
      <c r="T72" s="4">
        <v>8.8850200000000005E-5</v>
      </c>
      <c r="U72" s="4">
        <v>7.5729700000000001E-5</v>
      </c>
      <c r="V72" s="4">
        <v>1.04517E-4</v>
      </c>
      <c r="W72" s="4">
        <v>1.02946E-4</v>
      </c>
      <c r="X72" s="4">
        <v>1.00308E-4</v>
      </c>
      <c r="Y72" s="4">
        <v>9.0972500000000004E-5</v>
      </c>
      <c r="Z72" s="4">
        <v>8.2495400000000003E-5</v>
      </c>
      <c r="AA72" s="4">
        <v>9.2308599999999999E-5</v>
      </c>
      <c r="AB72" s="4">
        <v>8.3197100000000003E-5</v>
      </c>
      <c r="AC72" s="4">
        <v>9.5423199999999998E-5</v>
      </c>
      <c r="AD72" s="4">
        <v>9.5775999999999999E-5</v>
      </c>
      <c r="AE72" s="4">
        <v>6.8316099999999995E-5</v>
      </c>
      <c r="AF72" s="4">
        <v>8.2251300000000003E-5</v>
      </c>
      <c r="AG72" s="4">
        <v>7.6608399999999997E-5</v>
      </c>
      <c r="AH72" s="4">
        <v>8.8863399999999994E-5</v>
      </c>
      <c r="AI72" s="4">
        <v>1.05048E-4</v>
      </c>
      <c r="AJ72" s="4">
        <v>9.8603499999999999E-5</v>
      </c>
      <c r="AK72" s="4">
        <v>8.6964299999999997E-5</v>
      </c>
      <c r="AL72" s="4">
        <v>8.1666E-5</v>
      </c>
      <c r="AM72" s="4">
        <v>8.1823700000000001E-5</v>
      </c>
      <c r="AN72" s="4">
        <v>5.1042999999999999E-5</v>
      </c>
      <c r="AO72" s="4">
        <v>9.5394000000000002E-5</v>
      </c>
      <c r="AP72" s="4">
        <v>9.21577E-5</v>
      </c>
      <c r="AQ72" s="4">
        <v>4.9047400000000001E-5</v>
      </c>
      <c r="AR72" s="4">
        <v>5.0689400000000003E-5</v>
      </c>
      <c r="AS72" s="4">
        <v>5.5144700000000001E-5</v>
      </c>
      <c r="AT72" s="4">
        <v>6.1743100000000002E-5</v>
      </c>
      <c r="AU72" s="4">
        <v>6.71073E-5</v>
      </c>
      <c r="AV72" s="4">
        <v>6.8803100000000005E-5</v>
      </c>
      <c r="AW72" s="4">
        <v>5.9083000000000003E-5</v>
      </c>
      <c r="AX72" s="4">
        <v>5.8434999999999999E-5</v>
      </c>
      <c r="AY72" s="4">
        <v>6.4611900000000004E-5</v>
      </c>
      <c r="AZ72" s="4">
        <v>5.5066699999999999E-5</v>
      </c>
      <c r="BA72" s="4">
        <v>6.3792499999999996E-5</v>
      </c>
      <c r="BB72" s="4">
        <v>6.1287100000000005E-5</v>
      </c>
      <c r="BC72" s="4">
        <v>4.8641199999999998E-5</v>
      </c>
      <c r="BD72" s="4">
        <v>5.2313900000000001E-5</v>
      </c>
      <c r="BE72" s="4">
        <v>4.8257400000000003E-5</v>
      </c>
      <c r="BF72" s="4">
        <v>6.7141400000000001E-5</v>
      </c>
      <c r="BG72" s="4">
        <v>6.5904700000000006E-5</v>
      </c>
      <c r="BH72" s="4">
        <v>6.5999899999999998E-5</v>
      </c>
      <c r="BI72" s="4">
        <v>5.88651E-5</v>
      </c>
      <c r="BJ72" s="4">
        <v>6.3351799999999999E-5</v>
      </c>
      <c r="BK72" s="4">
        <v>6.25676E-5</v>
      </c>
      <c r="BL72" s="4">
        <v>7.3579799999999996E-5</v>
      </c>
      <c r="BM72" s="4">
        <v>6.5791100000000001E-5</v>
      </c>
      <c r="BN72" s="4">
        <v>6.5936299999999994E-5</v>
      </c>
      <c r="BO72" s="20">
        <f t="shared" si="0"/>
        <v>7.0229501863989481E-6</v>
      </c>
    </row>
    <row r="73" spans="1:67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4">
        <v>8.3601499999999996E-5</v>
      </c>
      <c r="H73" s="4">
        <v>4.9648699999999999E-4</v>
      </c>
      <c r="I73" s="4">
        <v>8.7291699999999996E-5</v>
      </c>
      <c r="J73" s="4">
        <v>3.3659599999999999E-4</v>
      </c>
      <c r="K73" s="4">
        <v>2.9260400000000002E-4</v>
      </c>
      <c r="L73" s="4">
        <v>8.1980599999999999E-5</v>
      </c>
      <c r="M73" s="4">
        <v>4.7144800000000002E-4</v>
      </c>
      <c r="N73" s="4">
        <v>5.2149E-4</v>
      </c>
      <c r="O73" s="4">
        <v>4.5020299999999999E-4</v>
      </c>
      <c r="P73" s="4">
        <v>6.3933499999999999E-4</v>
      </c>
      <c r="Q73" s="4">
        <v>6.7628299999999996E-4</v>
      </c>
      <c r="R73" s="4">
        <v>4.51051E-4</v>
      </c>
      <c r="S73" s="4">
        <v>4.2600599999999999E-4</v>
      </c>
      <c r="T73" s="4">
        <v>1.4802700000000001E-4</v>
      </c>
      <c r="U73" s="4">
        <v>1.38644E-4</v>
      </c>
      <c r="V73" s="4">
        <v>4.4821699999999999E-4</v>
      </c>
      <c r="W73" s="4">
        <v>4.2377199999999999E-4</v>
      </c>
      <c r="X73" s="4">
        <v>4.2364099999999999E-4</v>
      </c>
      <c r="Y73" s="4">
        <v>2.7851900000000002E-4</v>
      </c>
      <c r="Z73" s="4">
        <v>2.9642699999999999E-4</v>
      </c>
      <c r="AA73" s="4">
        <v>1.5273899999999999E-4</v>
      </c>
      <c r="AB73" s="4">
        <v>2.1544399999999999E-4</v>
      </c>
      <c r="AC73" s="4">
        <v>2.37951E-4</v>
      </c>
      <c r="AD73" s="4">
        <v>1.8731499999999999E-4</v>
      </c>
      <c r="AE73" s="4">
        <v>7.6768900000000003E-5</v>
      </c>
      <c r="AF73" s="4">
        <v>7.2455700000000005E-5</v>
      </c>
      <c r="AG73" s="4">
        <v>9.1446400000000006E-5</v>
      </c>
      <c r="AH73" s="4">
        <v>4.5422799999999999E-4</v>
      </c>
      <c r="AI73" s="4">
        <v>7.9185799999999999E-4</v>
      </c>
      <c r="AJ73" s="4">
        <v>6.2773899999999999E-4</v>
      </c>
      <c r="AK73" s="4">
        <v>1.4133700000000001E-4</v>
      </c>
      <c r="AL73" s="4">
        <v>1.5463E-4</v>
      </c>
      <c r="AM73" s="4">
        <v>1.53144E-4</v>
      </c>
      <c r="AN73" s="4">
        <v>2.0115700000000001E-4</v>
      </c>
      <c r="AO73" s="4">
        <v>1.2475100000000001E-4</v>
      </c>
      <c r="AP73" s="4">
        <v>1.9655599999999999E-4</v>
      </c>
      <c r="AQ73" s="4">
        <v>1.6687700000000001E-4</v>
      </c>
      <c r="AR73" s="4">
        <v>3.7304600000000002E-5</v>
      </c>
      <c r="AS73" s="4">
        <v>6.2552700000000002E-5</v>
      </c>
      <c r="AT73" s="4">
        <v>1.93766E-4</v>
      </c>
      <c r="AU73" s="4">
        <v>2.0819600000000001E-4</v>
      </c>
      <c r="AV73" s="4">
        <v>2.0835800000000001E-4</v>
      </c>
      <c r="AW73" s="4">
        <v>1.10438E-4</v>
      </c>
      <c r="AX73" s="4">
        <v>1.30326E-4</v>
      </c>
      <c r="AY73" s="4">
        <v>6.6959999999999996E-5</v>
      </c>
      <c r="AZ73" s="4">
        <v>8.9424899999999998E-5</v>
      </c>
      <c r="BA73" s="4">
        <v>1.0528599999999999E-4</v>
      </c>
      <c r="BB73" s="4">
        <v>7.5729700000000001E-5</v>
      </c>
      <c r="BC73" s="4">
        <v>3.3671599999999998E-5</v>
      </c>
      <c r="BD73" s="4">
        <v>2.8885900000000001E-5</v>
      </c>
      <c r="BE73" s="4">
        <v>2.8517399999999999E-5</v>
      </c>
      <c r="BF73" s="4">
        <v>3.2488999999999999E-4</v>
      </c>
      <c r="BG73" s="4">
        <v>3.0390000000000001E-4</v>
      </c>
      <c r="BH73" s="4">
        <v>3.0921300000000002E-4</v>
      </c>
      <c r="BI73" s="4">
        <v>6.4688699999999996E-5</v>
      </c>
      <c r="BJ73" s="4">
        <v>7.1031200000000005E-5</v>
      </c>
      <c r="BK73" s="4">
        <v>6.8260499999999995E-5</v>
      </c>
      <c r="BL73" s="4">
        <v>9.9082799999999999E-5</v>
      </c>
      <c r="BM73" s="4">
        <v>7.6549899999999997E-5</v>
      </c>
      <c r="BN73" s="4">
        <v>9.1479100000000003E-5</v>
      </c>
      <c r="BO73" s="20">
        <f t="shared" si="0"/>
        <v>1.2799300866107033E-4</v>
      </c>
    </row>
    <row r="74" spans="1:67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4">
        <v>3.3217399999999998E-5</v>
      </c>
      <c r="H74" s="4">
        <v>3.1140599999999998E-5</v>
      </c>
      <c r="I74" s="4">
        <v>3.1964000000000001E-5</v>
      </c>
      <c r="J74" s="4">
        <v>3.5457999999999998E-5</v>
      </c>
      <c r="K74" s="4">
        <v>2.8932600000000001E-5</v>
      </c>
      <c r="L74" s="4">
        <v>2.9304800000000001E-5</v>
      </c>
      <c r="M74" s="4">
        <v>3.33542E-5</v>
      </c>
      <c r="N74" s="4">
        <v>4.3504699999999997E-5</v>
      </c>
      <c r="O74" s="4">
        <v>3.8312300000000002E-5</v>
      </c>
      <c r="P74" s="4">
        <v>2.9184200000000001E-5</v>
      </c>
      <c r="Q74" s="4">
        <v>3.3869799999999999E-5</v>
      </c>
      <c r="R74" s="4">
        <v>3.2543399999999997E-5</v>
      </c>
      <c r="S74" s="4">
        <v>3.2110399999999997E-5</v>
      </c>
      <c r="T74" s="4">
        <v>2.9252E-5</v>
      </c>
      <c r="U74" s="4">
        <v>2.8781100000000001E-5</v>
      </c>
      <c r="V74" s="4">
        <v>2.38205E-5</v>
      </c>
      <c r="W74" s="4">
        <v>2.47631E-5</v>
      </c>
      <c r="X74" s="4">
        <v>2.5552299999999999E-5</v>
      </c>
      <c r="Y74" s="4">
        <v>2.9514099999999999E-5</v>
      </c>
      <c r="Z74" s="4">
        <v>2.7667299999999999E-5</v>
      </c>
      <c r="AA74" s="4">
        <v>2.8170400000000001E-5</v>
      </c>
      <c r="AB74" s="4">
        <v>2.79385E-5</v>
      </c>
      <c r="AC74" s="4">
        <v>2.9748899999999999E-5</v>
      </c>
      <c r="AD74" s="4">
        <v>2.4638699999999998E-5</v>
      </c>
      <c r="AE74" s="4">
        <v>4.7380399999999998E-5</v>
      </c>
      <c r="AF74" s="4">
        <v>4.4441699999999998E-5</v>
      </c>
      <c r="AG74" s="4">
        <v>5.39731E-5</v>
      </c>
      <c r="AH74" s="4">
        <v>4.54994E-5</v>
      </c>
      <c r="AI74" s="4">
        <v>4.9630099999999998E-5</v>
      </c>
      <c r="AJ74" s="4">
        <v>4.7397200000000001E-5</v>
      </c>
      <c r="AK74" s="4">
        <v>4.4687600000000002E-5</v>
      </c>
      <c r="AL74" s="4">
        <v>5.1001200000000002E-5</v>
      </c>
      <c r="AM74" s="4">
        <v>4.9626300000000003E-5</v>
      </c>
      <c r="AN74" s="4">
        <v>5.1789899999999997E-5</v>
      </c>
      <c r="AO74" s="4">
        <v>4.6757900000000002E-5</v>
      </c>
      <c r="AP74" s="4">
        <v>5.0121199999999997E-5</v>
      </c>
      <c r="AQ74" s="4">
        <v>1.93628E-5</v>
      </c>
      <c r="AR74" s="4">
        <v>1.1443E-5</v>
      </c>
      <c r="AS74" s="4">
        <v>1.0825800000000001E-5</v>
      </c>
      <c r="AT74" s="4">
        <v>1.0915E-5</v>
      </c>
      <c r="AU74" s="4">
        <v>1.16026E-5</v>
      </c>
      <c r="AV74" s="4">
        <v>1.01377E-5</v>
      </c>
      <c r="AW74" s="4">
        <v>1.27522E-5</v>
      </c>
      <c r="AX74" s="4">
        <v>1.2352599999999999E-5</v>
      </c>
      <c r="AY74" s="4">
        <v>1.27409E-5</v>
      </c>
      <c r="AZ74" s="4">
        <v>1.4324299999999999E-5</v>
      </c>
      <c r="BA74" s="4">
        <v>1.3041600000000001E-5</v>
      </c>
      <c r="BB74" s="4">
        <v>1.09289E-5</v>
      </c>
      <c r="BC74" s="4">
        <v>1.9536000000000001E-5</v>
      </c>
      <c r="BD74" s="4">
        <v>2.1784999999999999E-5</v>
      </c>
      <c r="BE74" s="4">
        <v>2.0632499999999999E-5</v>
      </c>
      <c r="BF74" s="4">
        <v>2.27328E-5</v>
      </c>
      <c r="BG74" s="4">
        <v>2.24778E-5</v>
      </c>
      <c r="BH74" s="4">
        <v>2.4983299999999998E-5</v>
      </c>
      <c r="BI74" s="4">
        <v>2.1484600000000001E-5</v>
      </c>
      <c r="BJ74" s="4">
        <v>2.3085600000000001E-5</v>
      </c>
      <c r="BK74" s="4">
        <v>2.06636E-5</v>
      </c>
      <c r="BL74" s="4">
        <v>2.4282099999999999E-5</v>
      </c>
      <c r="BM74" s="4">
        <v>2.5071799999999999E-5</v>
      </c>
      <c r="BN74" s="4">
        <v>2.1617700000000001E-5</v>
      </c>
      <c r="BO74" s="20">
        <f t="shared" si="0"/>
        <v>3.188881479654277E-6</v>
      </c>
    </row>
    <row r="75" spans="1:67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4">
        <v>6.5275200000000001E-5</v>
      </c>
      <c r="H75" s="4">
        <v>7.4113299999999994E-5</v>
      </c>
      <c r="I75" s="4">
        <v>6.96506E-5</v>
      </c>
      <c r="J75" s="4">
        <v>6.2739100000000004E-5</v>
      </c>
      <c r="K75" s="4">
        <v>6.6100100000000001E-5</v>
      </c>
      <c r="L75" s="4">
        <v>6.9566099999999998E-5</v>
      </c>
      <c r="M75" s="4">
        <v>6.98052E-5</v>
      </c>
      <c r="N75" s="4">
        <v>6.7582699999999999E-5</v>
      </c>
      <c r="O75" s="4">
        <v>6.7019699999999998E-5</v>
      </c>
      <c r="P75" s="4">
        <v>7.0743700000000005E-5</v>
      </c>
      <c r="Q75" s="4">
        <v>7.1576900000000002E-5</v>
      </c>
      <c r="R75" s="4">
        <v>6.9335600000000001E-5</v>
      </c>
      <c r="S75" s="4">
        <v>7.0021600000000001E-5</v>
      </c>
      <c r="T75" s="4">
        <v>6.6736200000000007E-5</v>
      </c>
      <c r="U75" s="4">
        <v>7.1054499999999995E-5</v>
      </c>
      <c r="V75" s="4">
        <v>6.9148599999999997E-5</v>
      </c>
      <c r="W75" s="4">
        <v>7.3632299999999996E-5</v>
      </c>
      <c r="X75" s="4">
        <v>6.88379E-5</v>
      </c>
      <c r="Y75" s="4">
        <v>7.6944000000000001E-5</v>
      </c>
      <c r="Z75" s="4">
        <v>4.1788100000000001E-5</v>
      </c>
      <c r="AA75" s="4">
        <v>7.6839200000000001E-5</v>
      </c>
      <c r="AB75" s="4">
        <v>6.8239799999999997E-5</v>
      </c>
      <c r="AC75" s="4">
        <v>6.6936500000000005E-5</v>
      </c>
      <c r="AD75" s="4">
        <v>7.3038099999999994E-5</v>
      </c>
      <c r="AE75" s="4">
        <v>7.2698299999999995E-5</v>
      </c>
      <c r="AF75" s="4">
        <v>7.0360100000000004E-5</v>
      </c>
      <c r="AG75" s="4">
        <v>6.5930699999999995E-5</v>
      </c>
      <c r="AH75" s="4">
        <v>6.7037400000000003E-5</v>
      </c>
      <c r="AI75" s="4">
        <v>7.9262699999999996E-5</v>
      </c>
      <c r="AJ75" s="4">
        <v>8.3560200000000007E-5</v>
      </c>
      <c r="AK75" s="4">
        <v>6.7570600000000007E-5</v>
      </c>
      <c r="AL75" s="4">
        <v>7.6698899999999998E-5</v>
      </c>
      <c r="AM75" s="4">
        <v>7.7145900000000003E-5</v>
      </c>
      <c r="AN75" s="4">
        <v>4.7312599999999998E-5</v>
      </c>
      <c r="AO75" s="4">
        <v>7.4846999999999997E-5</v>
      </c>
      <c r="AP75" s="4">
        <v>6.6579299999999995E-5</v>
      </c>
      <c r="AQ75" s="4">
        <v>3.9087400000000001E-5</v>
      </c>
      <c r="AR75" s="4">
        <v>3.7896099999999998E-5</v>
      </c>
      <c r="AS75" s="4">
        <v>3.9962700000000003E-5</v>
      </c>
      <c r="AT75" s="4">
        <v>3.5092699999999997E-5</v>
      </c>
      <c r="AU75" s="4">
        <v>3.8924300000000003E-5</v>
      </c>
      <c r="AV75" s="4">
        <v>4.1178699999999999E-5</v>
      </c>
      <c r="AW75" s="4">
        <v>4.0645999999999997E-5</v>
      </c>
      <c r="AX75" s="4">
        <v>4.0914300000000002E-5</v>
      </c>
      <c r="AY75" s="4">
        <v>4.1786999999999998E-5</v>
      </c>
      <c r="AZ75" s="4">
        <v>4.2529900000000001E-5</v>
      </c>
      <c r="BA75" s="4">
        <v>4.1610499999999997E-5</v>
      </c>
      <c r="BB75" s="4">
        <v>3.82742E-5</v>
      </c>
      <c r="BC75" s="4">
        <v>4.2844399999999999E-5</v>
      </c>
      <c r="BD75" s="4">
        <v>4.3212800000000001E-5</v>
      </c>
      <c r="BE75" s="4">
        <v>3.8622699999999999E-5</v>
      </c>
      <c r="BF75" s="4">
        <v>4.40408E-5</v>
      </c>
      <c r="BG75" s="4">
        <v>4.5095300000000002E-5</v>
      </c>
      <c r="BH75" s="4">
        <v>4.4040299999999999E-5</v>
      </c>
      <c r="BI75" s="4">
        <v>4.3311800000000001E-5</v>
      </c>
      <c r="BJ75" s="4">
        <v>4.8316899999999998E-5</v>
      </c>
      <c r="BK75" s="4">
        <v>4.6351099999999997E-5</v>
      </c>
      <c r="BL75" s="4">
        <v>4.8557699999999998E-5</v>
      </c>
      <c r="BM75" s="4">
        <v>5.03603E-5</v>
      </c>
      <c r="BN75" s="4">
        <v>4.49058E-5</v>
      </c>
      <c r="BO75" s="20">
        <f t="shared" si="0"/>
        <v>3.1643340041379288E-6</v>
      </c>
    </row>
    <row r="76" spans="1:67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4">
        <v>8.5617099999999997E-5</v>
      </c>
      <c r="H76" s="4">
        <v>9.4018700000000002E-5</v>
      </c>
      <c r="I76" s="4">
        <v>9.0362499999999994E-5</v>
      </c>
      <c r="J76" s="4">
        <v>1.0293000000000001E-4</v>
      </c>
      <c r="K76" s="4">
        <v>1.0997600000000001E-4</v>
      </c>
      <c r="L76" s="4">
        <v>7.5084699999999996E-5</v>
      </c>
      <c r="M76" s="4">
        <v>4.8748900000000002E-4</v>
      </c>
      <c r="N76" s="4">
        <v>5.1199899999999996E-4</v>
      </c>
      <c r="O76" s="4">
        <v>5.3401000000000002E-4</v>
      </c>
      <c r="P76" s="4">
        <v>5.1606600000000003E-4</v>
      </c>
      <c r="Q76" s="4">
        <v>5.4066300000000004E-4</v>
      </c>
      <c r="R76" s="4">
        <v>7.9603699999999998E-4</v>
      </c>
      <c r="S76" s="4">
        <v>1.17717E-4</v>
      </c>
      <c r="T76" s="4">
        <v>8.0133800000000002E-5</v>
      </c>
      <c r="U76" s="4">
        <v>1.0419100000000001E-4</v>
      </c>
      <c r="V76" s="4">
        <v>5.0405199999999995E-4</v>
      </c>
      <c r="W76" s="4">
        <v>4.9866999999999999E-4</v>
      </c>
      <c r="X76" s="4">
        <v>5.1778000000000002E-4</v>
      </c>
      <c r="Y76" s="4">
        <v>1.3896899999999999E-4</v>
      </c>
      <c r="Z76" s="4">
        <v>1.4719399999999999E-4</v>
      </c>
      <c r="AA76" s="4">
        <v>1.2573799999999999E-4</v>
      </c>
      <c r="AB76" s="4">
        <v>1.7249999999999999E-4</v>
      </c>
      <c r="AC76" s="4">
        <v>1.8585300000000001E-4</v>
      </c>
      <c r="AD76" s="4">
        <v>1.7664100000000001E-4</v>
      </c>
      <c r="AE76" s="4">
        <v>8.8031300000000005E-5</v>
      </c>
      <c r="AF76" s="4">
        <v>8.1611899999999997E-5</v>
      </c>
      <c r="AG76" s="4">
        <v>6.8378499999999996E-5</v>
      </c>
      <c r="AH76" s="4">
        <v>5.1345099999999995E-4</v>
      </c>
      <c r="AI76" s="4">
        <v>5.01094E-4</v>
      </c>
      <c r="AJ76" s="4">
        <v>4.4893299999999999E-4</v>
      </c>
      <c r="AK76" s="4">
        <v>1.09318E-4</v>
      </c>
      <c r="AL76" s="4">
        <v>1.1796200000000001E-4</v>
      </c>
      <c r="AM76" s="4">
        <v>1.2651599999999999E-4</v>
      </c>
      <c r="AN76" s="4">
        <v>1.8004300000000001E-4</v>
      </c>
      <c r="AO76" s="4">
        <v>1.58083E-4</v>
      </c>
      <c r="AP76" s="4">
        <v>1.5706100000000001E-4</v>
      </c>
      <c r="AQ76" s="4">
        <v>6.12167E-5</v>
      </c>
      <c r="AR76" s="4">
        <v>5.3394599999999999E-5</v>
      </c>
      <c r="AS76" s="4">
        <v>6.6272600000000006E-5</v>
      </c>
      <c r="AT76" s="4">
        <v>2.86729E-4</v>
      </c>
      <c r="AU76" s="4">
        <v>3.2122699999999999E-4</v>
      </c>
      <c r="AV76" s="4">
        <v>2.9425300000000002E-4</v>
      </c>
      <c r="AW76" s="4">
        <v>8.5818700000000006E-5</v>
      </c>
      <c r="AX76" s="4">
        <v>9.6107799999999995E-5</v>
      </c>
      <c r="AY76" s="4">
        <v>8.50373E-5</v>
      </c>
      <c r="AZ76" s="4">
        <v>1.13174E-4</v>
      </c>
      <c r="BA76" s="4">
        <v>1.1257299999999999E-4</v>
      </c>
      <c r="BB76" s="4">
        <v>1.1631199999999999E-4</v>
      </c>
      <c r="BC76" s="4">
        <v>5.85621E-5</v>
      </c>
      <c r="BD76" s="4">
        <v>4.8858199999999999E-5</v>
      </c>
      <c r="BE76" s="4">
        <v>5.05148E-5</v>
      </c>
      <c r="BF76" s="4">
        <v>3.1869899999999998E-4</v>
      </c>
      <c r="BG76" s="4">
        <v>3.2837600000000002E-4</v>
      </c>
      <c r="BH76" s="4">
        <v>3.2823100000000001E-4</v>
      </c>
      <c r="BI76" s="4">
        <v>8.0368699999999995E-5</v>
      </c>
      <c r="BJ76" s="4">
        <v>8.5206999999999999E-5</v>
      </c>
      <c r="BK76" s="4">
        <v>8.2775200000000007E-5</v>
      </c>
      <c r="BL76" s="4">
        <v>1.14571E-4</v>
      </c>
      <c r="BM76" s="4">
        <v>1.18192E-4</v>
      </c>
      <c r="BN76" s="4">
        <v>1.1866000000000001E-4</v>
      </c>
      <c r="BO76" s="20">
        <f t="shared" si="0"/>
        <v>1.187733057069816E-5</v>
      </c>
    </row>
    <row r="77" spans="1:67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4">
        <v>3.63259E-4</v>
      </c>
      <c r="H77" s="4">
        <v>4.2315499999999998E-4</v>
      </c>
      <c r="I77" s="4">
        <v>3.72073E-4</v>
      </c>
      <c r="J77" s="4">
        <v>3.88403E-4</v>
      </c>
      <c r="K77" s="4">
        <v>3.84175E-4</v>
      </c>
      <c r="L77" s="4">
        <v>3.3265299999999997E-4</v>
      </c>
      <c r="M77" s="4">
        <v>2.4321199999999999E-3</v>
      </c>
      <c r="N77" s="4">
        <v>2.57354E-3</v>
      </c>
      <c r="O77" s="4">
        <v>2.6205099999999999E-3</v>
      </c>
      <c r="P77" s="4">
        <v>2.6145700000000001E-3</v>
      </c>
      <c r="Q77" s="4">
        <v>2.63897E-3</v>
      </c>
      <c r="R77" s="4">
        <v>2.84535E-3</v>
      </c>
      <c r="S77" s="4">
        <v>4.1218400000000001E-4</v>
      </c>
      <c r="T77" s="4">
        <v>3.3935399999999999E-4</v>
      </c>
      <c r="U77" s="4">
        <v>3.7789799999999999E-4</v>
      </c>
      <c r="V77" s="4">
        <v>2.4126500000000001E-3</v>
      </c>
      <c r="W77" s="4">
        <v>2.4978800000000001E-3</v>
      </c>
      <c r="X77" s="4">
        <v>2.5932199999999998E-3</v>
      </c>
      <c r="Y77" s="4">
        <v>6.3308099999999996E-4</v>
      </c>
      <c r="Z77" s="4">
        <v>6.0150000000000004E-4</v>
      </c>
      <c r="AA77" s="4">
        <v>6.2068799999999999E-4</v>
      </c>
      <c r="AB77" s="4">
        <v>8.6836400000000005E-4</v>
      </c>
      <c r="AC77" s="4">
        <v>8.4005500000000003E-4</v>
      </c>
      <c r="AD77" s="4">
        <v>8.6793600000000003E-4</v>
      </c>
      <c r="AE77" s="4">
        <v>5.1259199999999997E-4</v>
      </c>
      <c r="AF77" s="4">
        <v>3.9183399999999998E-4</v>
      </c>
      <c r="AG77" s="4">
        <v>3.7305500000000001E-4</v>
      </c>
      <c r="AH77" s="4">
        <v>2.4593699999999998E-3</v>
      </c>
      <c r="AI77" s="4">
        <v>2.4035100000000002E-3</v>
      </c>
      <c r="AJ77" s="4">
        <v>1.86302E-3</v>
      </c>
      <c r="AK77" s="4">
        <v>4.5515099999999999E-4</v>
      </c>
      <c r="AL77" s="4">
        <v>5.0016100000000005E-4</v>
      </c>
      <c r="AM77" s="4">
        <v>5.0750000000000003E-4</v>
      </c>
      <c r="AN77" s="4">
        <v>7.3649200000000005E-4</v>
      </c>
      <c r="AO77" s="4">
        <v>8.1506799999999996E-4</v>
      </c>
      <c r="AP77" s="4">
        <v>7.1586900000000005E-4</v>
      </c>
      <c r="AQ77" s="4">
        <v>2.5723100000000002E-4</v>
      </c>
      <c r="AR77" s="4">
        <v>2.6152E-4</v>
      </c>
      <c r="AS77" s="4">
        <v>2.8615599999999998E-4</v>
      </c>
      <c r="AT77" s="4">
        <v>1.8417399999999999E-3</v>
      </c>
      <c r="AU77" s="4">
        <v>1.9660099999999998E-3</v>
      </c>
      <c r="AV77" s="4">
        <v>1.8219E-3</v>
      </c>
      <c r="AW77" s="4">
        <v>4.9628200000000002E-4</v>
      </c>
      <c r="AX77" s="4">
        <v>4.5394899999999999E-4</v>
      </c>
      <c r="AY77" s="4">
        <v>4.5983500000000002E-4</v>
      </c>
      <c r="AZ77" s="4">
        <v>6.5339800000000002E-4</v>
      </c>
      <c r="BA77" s="4">
        <v>6.0468100000000003E-4</v>
      </c>
      <c r="BB77" s="4">
        <v>6.3240300000000002E-4</v>
      </c>
      <c r="BC77" s="4">
        <v>4.1864400000000003E-4</v>
      </c>
      <c r="BD77" s="4">
        <v>2.9837100000000002E-4</v>
      </c>
      <c r="BE77" s="4">
        <v>2.8705799999999997E-4</v>
      </c>
      <c r="BF77" s="4">
        <v>2.1018999999999999E-3</v>
      </c>
      <c r="BG77" s="4">
        <v>2.16205E-3</v>
      </c>
      <c r="BH77" s="4">
        <v>2.065E-3</v>
      </c>
      <c r="BI77" s="4">
        <v>4.4286500000000002E-4</v>
      </c>
      <c r="BJ77" s="4">
        <v>4.4931000000000002E-4</v>
      </c>
      <c r="BK77" s="4">
        <v>4.7630099999999999E-4</v>
      </c>
      <c r="BL77" s="4">
        <v>6.9744399999999997E-4</v>
      </c>
      <c r="BM77" s="4">
        <v>8.0472200000000001E-4</v>
      </c>
      <c r="BN77" s="4">
        <v>6.8708300000000001E-4</v>
      </c>
      <c r="BO77" s="20">
        <f t="shared" si="0"/>
        <v>4.7828400482000932E-5</v>
      </c>
    </row>
    <row r="78" spans="1:67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4">
        <v>2.7932800000000002E-4</v>
      </c>
      <c r="H78" s="4">
        <v>2.5431800000000001E-4</v>
      </c>
      <c r="I78" s="4">
        <v>2.3962199999999999E-4</v>
      </c>
      <c r="J78" s="4">
        <v>2.5170900000000003E-4</v>
      </c>
      <c r="K78" s="4">
        <v>2.7074100000000002E-4</v>
      </c>
      <c r="L78" s="4">
        <v>2.33716E-4</v>
      </c>
      <c r="M78" s="4">
        <v>2.5558699999999999E-4</v>
      </c>
      <c r="N78" s="4">
        <v>2.7003699999999999E-4</v>
      </c>
      <c r="O78" s="4">
        <v>2.6214599999999999E-4</v>
      </c>
      <c r="P78" s="4">
        <v>2.7694500000000001E-4</v>
      </c>
      <c r="Q78" s="4">
        <v>2.8074699999999997E-4</v>
      </c>
      <c r="R78" s="4">
        <v>2.8456899999999998E-4</v>
      </c>
      <c r="S78" s="4">
        <v>2.5244500000000001E-4</v>
      </c>
      <c r="T78" s="4">
        <v>3.1756800000000001E-4</v>
      </c>
      <c r="U78" s="4">
        <v>2.5748299999999997E-4</v>
      </c>
      <c r="V78" s="4">
        <v>2.6872400000000002E-4</v>
      </c>
      <c r="W78" s="4">
        <v>2.7901100000000002E-4</v>
      </c>
      <c r="X78" s="4">
        <v>2.8413599999999999E-4</v>
      </c>
      <c r="Y78" s="4">
        <v>2.7445900000000001E-4</v>
      </c>
      <c r="Z78" s="4">
        <v>2.6230900000000001E-4</v>
      </c>
      <c r="AA78" s="4">
        <v>2.7620900000000002E-4</v>
      </c>
      <c r="AB78" s="4">
        <v>2.7019700000000002E-4</v>
      </c>
      <c r="AC78" s="4">
        <v>2.6955600000000001E-4</v>
      </c>
      <c r="AD78" s="4">
        <v>2.8154299999999998E-4</v>
      </c>
      <c r="AE78" s="4">
        <v>2.6055000000000002E-4</v>
      </c>
      <c r="AF78" s="4">
        <v>2.5184699999999998E-4</v>
      </c>
      <c r="AG78" s="4">
        <v>2.5606000000000001E-4</v>
      </c>
      <c r="AH78" s="4">
        <v>2.6201499999999999E-4</v>
      </c>
      <c r="AI78" s="4">
        <v>2.5957200000000001E-4</v>
      </c>
      <c r="AJ78" s="4">
        <v>2.2837199999999999E-4</v>
      </c>
      <c r="AK78" s="4">
        <v>1.99104E-4</v>
      </c>
      <c r="AL78" s="4">
        <v>2.4412199999999999E-4</v>
      </c>
      <c r="AM78" s="4">
        <v>2.3324199999999999E-4</v>
      </c>
      <c r="AN78" s="4">
        <v>2.8090599999999998E-4</v>
      </c>
      <c r="AO78" s="4">
        <v>2.8068599999999999E-4</v>
      </c>
      <c r="AP78" s="4">
        <v>2.7809500000000001E-4</v>
      </c>
      <c r="AQ78" s="4">
        <v>1.67248E-4</v>
      </c>
      <c r="AR78" s="4">
        <v>1.7087299999999999E-4</v>
      </c>
      <c r="AS78" s="4">
        <v>1.8267899999999999E-4</v>
      </c>
      <c r="AT78" s="4">
        <v>1.73365E-4</v>
      </c>
      <c r="AU78" s="4">
        <v>1.8225500000000001E-4</v>
      </c>
      <c r="AV78" s="4">
        <v>1.81359E-4</v>
      </c>
      <c r="AW78" s="4">
        <v>1.89521E-4</v>
      </c>
      <c r="AX78" s="4">
        <v>1.8977100000000001E-4</v>
      </c>
      <c r="AY78" s="4">
        <v>1.9326099999999999E-4</v>
      </c>
      <c r="AZ78" s="4">
        <v>1.9924299999999999E-4</v>
      </c>
      <c r="BA78" s="4">
        <v>1.8645399999999999E-4</v>
      </c>
      <c r="BB78" s="4">
        <v>2.0573400000000001E-4</v>
      </c>
      <c r="BC78" s="4">
        <v>1.89679E-4</v>
      </c>
      <c r="BD78" s="4">
        <v>1.9528699999999999E-4</v>
      </c>
      <c r="BE78" s="4">
        <v>2.0338999999999999E-4</v>
      </c>
      <c r="BF78" s="4">
        <v>1.9683499999999999E-4</v>
      </c>
      <c r="BG78" s="4">
        <v>2.1848500000000001E-4</v>
      </c>
      <c r="BH78" s="4">
        <v>2.09328E-4</v>
      </c>
      <c r="BI78" s="4">
        <v>2.0956499999999999E-4</v>
      </c>
      <c r="BJ78" s="4">
        <v>2.1791200000000001E-4</v>
      </c>
      <c r="BK78" s="4">
        <v>2.2173900000000001E-4</v>
      </c>
      <c r="BL78" s="4">
        <v>2.3451599999999999E-4</v>
      </c>
      <c r="BM78" s="4">
        <v>2.3372200000000001E-4</v>
      </c>
      <c r="BN78" s="4">
        <v>2.3835600000000001E-4</v>
      </c>
      <c r="BO78" s="20">
        <f t="shared" si="0"/>
        <v>1.8457905778922752E-5</v>
      </c>
    </row>
    <row r="79" spans="1:67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4">
        <v>4.62103E-4</v>
      </c>
      <c r="H79" s="4">
        <v>4.6889399999999997E-4</v>
      </c>
      <c r="I79" s="4">
        <v>4.0890499999999999E-4</v>
      </c>
      <c r="J79" s="4">
        <v>4.1861999999999997E-4</v>
      </c>
      <c r="K79" s="4">
        <v>4.1834700000000001E-4</v>
      </c>
      <c r="L79" s="4">
        <v>4.1094200000000002E-4</v>
      </c>
      <c r="M79" s="4">
        <v>2.9504700000000002E-3</v>
      </c>
      <c r="N79" s="4">
        <v>2.9010099999999999E-3</v>
      </c>
      <c r="O79" s="4">
        <v>3.1213600000000001E-3</v>
      </c>
      <c r="P79" s="4">
        <v>3.0252600000000001E-3</v>
      </c>
      <c r="Q79" s="4">
        <v>3.0840400000000001E-3</v>
      </c>
      <c r="R79" s="4">
        <v>2.9911999999999998E-3</v>
      </c>
      <c r="S79" s="4">
        <v>5.3067900000000005E-4</v>
      </c>
      <c r="T79" s="4">
        <v>5.6918099999999998E-4</v>
      </c>
      <c r="U79" s="4">
        <v>4.7825400000000001E-4</v>
      </c>
      <c r="V79" s="4">
        <v>2.9758800000000002E-3</v>
      </c>
      <c r="W79" s="4">
        <v>3.0248300000000001E-3</v>
      </c>
      <c r="X79" s="4">
        <v>3.0474299999999998E-3</v>
      </c>
      <c r="Y79" s="4">
        <v>7.5278400000000005E-4</v>
      </c>
      <c r="Z79" s="4">
        <v>6.6581300000000002E-4</v>
      </c>
      <c r="AA79" s="4">
        <v>7.0512400000000001E-4</v>
      </c>
      <c r="AB79" s="4">
        <v>9.9254399999999993E-4</v>
      </c>
      <c r="AC79" s="4">
        <v>9.8196900000000007E-4</v>
      </c>
      <c r="AD79" s="4">
        <v>9.8366600000000001E-4</v>
      </c>
      <c r="AE79" s="4">
        <v>5.1528100000000003E-4</v>
      </c>
      <c r="AF79" s="4">
        <v>4.7620399999999998E-4</v>
      </c>
      <c r="AG79" s="4">
        <v>4.3530400000000002E-4</v>
      </c>
      <c r="AH79" s="4">
        <v>3.4237299999999998E-3</v>
      </c>
      <c r="AI79" s="4">
        <v>4.0689300000000001E-3</v>
      </c>
      <c r="AJ79" s="4">
        <v>3.2194699999999999E-3</v>
      </c>
      <c r="AK79" s="4">
        <v>7.2617799999999996E-4</v>
      </c>
      <c r="AL79" s="4">
        <v>8.1845799999999999E-4</v>
      </c>
      <c r="AM79" s="4">
        <v>7.41777E-4</v>
      </c>
      <c r="AN79" s="4">
        <v>1.5022799999999999E-3</v>
      </c>
      <c r="AO79" s="4">
        <v>9.1148800000000001E-4</v>
      </c>
      <c r="AP79" s="4">
        <v>8.7301700000000002E-4</v>
      </c>
      <c r="AQ79" s="4">
        <v>1.86916E-4</v>
      </c>
      <c r="AR79" s="4">
        <v>2.0029999999999999E-4</v>
      </c>
      <c r="AS79" s="4">
        <v>2.0697900000000001E-4</v>
      </c>
      <c r="AT79" s="4">
        <v>1.32127E-3</v>
      </c>
      <c r="AU79" s="4">
        <v>1.4596100000000001E-3</v>
      </c>
      <c r="AV79" s="4">
        <v>1.4458800000000001E-3</v>
      </c>
      <c r="AW79" s="4">
        <v>3.34173E-4</v>
      </c>
      <c r="AX79" s="4">
        <v>3.4677299999999998E-4</v>
      </c>
      <c r="AY79" s="4">
        <v>3.4177799999999999E-4</v>
      </c>
      <c r="AZ79" s="4">
        <v>5.0304699999999996E-4</v>
      </c>
      <c r="BA79" s="4">
        <v>4.8566700000000001E-4</v>
      </c>
      <c r="BB79" s="4">
        <v>5.1155799999999996E-4</v>
      </c>
      <c r="BC79" s="4">
        <v>2.2927200000000001E-4</v>
      </c>
      <c r="BD79" s="4">
        <v>2.24997E-4</v>
      </c>
      <c r="BE79" s="4">
        <v>2.3322600000000001E-4</v>
      </c>
      <c r="BF79" s="4">
        <v>1.6854800000000001E-3</v>
      </c>
      <c r="BG79" s="4">
        <v>1.7463999999999999E-3</v>
      </c>
      <c r="BH79" s="4">
        <v>1.7463999999999999E-3</v>
      </c>
      <c r="BI79" s="4">
        <v>3.8224599999999999E-4</v>
      </c>
      <c r="BJ79" s="4">
        <v>3.97351E-4</v>
      </c>
      <c r="BK79" s="4">
        <v>3.9572300000000001E-4</v>
      </c>
      <c r="BL79" s="4">
        <v>5.6483399999999995E-4</v>
      </c>
      <c r="BM79" s="4">
        <v>5.7796200000000001E-4</v>
      </c>
      <c r="BN79" s="4">
        <v>5.81866E-4</v>
      </c>
      <c r="BO79" s="20">
        <f t="shared" si="0"/>
        <v>2.9370567131974929E-5</v>
      </c>
    </row>
    <row r="80" spans="1:67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4">
        <v>1.52571E-4</v>
      </c>
      <c r="H80" s="4">
        <v>1.1284E-4</v>
      </c>
      <c r="I80" s="4">
        <v>1.0642299999999999E-4</v>
      </c>
      <c r="J80" s="4">
        <v>1.3511999999999999E-4</v>
      </c>
      <c r="K80" s="4">
        <v>1.0181E-4</v>
      </c>
      <c r="L80" s="4">
        <v>9.9692399999999994E-5</v>
      </c>
      <c r="M80" s="4">
        <v>5.2032000000000001E-4</v>
      </c>
      <c r="N80" s="4">
        <v>6.1594999999999998E-4</v>
      </c>
      <c r="O80" s="4">
        <v>5.4804500000000004E-4</v>
      </c>
      <c r="P80" s="4">
        <v>5.1933000000000003E-4</v>
      </c>
      <c r="Q80" s="4">
        <v>5.1272799999999995E-4</v>
      </c>
      <c r="R80" s="4">
        <v>5.4453800000000001E-4</v>
      </c>
      <c r="S80" s="4">
        <v>2.2738000000000001E-4</v>
      </c>
      <c r="T80" s="4">
        <v>1.6821499999999999E-4</v>
      </c>
      <c r="U80" s="4">
        <v>1.16149E-4</v>
      </c>
      <c r="V80" s="4">
        <v>5.0807000000000001E-4</v>
      </c>
      <c r="W80" s="4">
        <v>5.3230499999999995E-4</v>
      </c>
      <c r="X80" s="4">
        <v>5.0938100000000005E-4</v>
      </c>
      <c r="Y80" s="4">
        <v>1.8510299999999999E-4</v>
      </c>
      <c r="Z80" s="4">
        <v>1.6499900000000001E-4</v>
      </c>
      <c r="AA80" s="4">
        <v>1.4997599999999999E-4</v>
      </c>
      <c r="AB80" s="4">
        <v>2.1664500000000001E-4</v>
      </c>
      <c r="AC80" s="4">
        <v>2.22652E-4</v>
      </c>
      <c r="AD80" s="4">
        <v>1.8881900000000001E-4</v>
      </c>
      <c r="AE80" s="4">
        <v>1.1325200000000001E-4</v>
      </c>
      <c r="AF80" s="4">
        <v>1.11803E-4</v>
      </c>
      <c r="AG80" s="4">
        <v>9.8847199999999998E-5</v>
      </c>
      <c r="AH80" s="4">
        <v>6.3816600000000002E-4</v>
      </c>
      <c r="AI80" s="4">
        <v>7.1591299999999999E-4</v>
      </c>
      <c r="AJ80" s="4">
        <v>5.9835599999999997E-4</v>
      </c>
      <c r="AK80" s="4">
        <v>1.28331E-4</v>
      </c>
      <c r="AL80" s="4">
        <v>1.6250300000000001E-4</v>
      </c>
      <c r="AM80" s="4">
        <v>1.4863499999999999E-4</v>
      </c>
      <c r="AN80" s="4">
        <v>2.9480499999999998E-4</v>
      </c>
      <c r="AO80" s="4">
        <v>1.6814799999999999E-4</v>
      </c>
      <c r="AP80" s="4">
        <v>1.5837199999999999E-4</v>
      </c>
      <c r="AQ80" s="4">
        <v>6.8059999999999996E-5</v>
      </c>
      <c r="AR80" s="4">
        <v>5.1811799999999997E-5</v>
      </c>
      <c r="AS80" s="4">
        <v>4.9150200000000003E-5</v>
      </c>
      <c r="AT80" s="4">
        <v>2.2956800000000001E-4</v>
      </c>
      <c r="AU80" s="4">
        <v>2.5341300000000002E-4</v>
      </c>
      <c r="AV80" s="4">
        <v>2.4387899999999999E-4</v>
      </c>
      <c r="AW80" s="4">
        <v>8.7084799999999997E-5</v>
      </c>
      <c r="AX80" s="4">
        <v>8.4081900000000006E-5</v>
      </c>
      <c r="AY80" s="4">
        <v>7.43356E-5</v>
      </c>
      <c r="AZ80" s="4">
        <v>1.11922E-4</v>
      </c>
      <c r="BA80" s="4">
        <v>1.12884E-4</v>
      </c>
      <c r="BB80" s="4">
        <v>1.03377E-4</v>
      </c>
      <c r="BC80" s="4">
        <v>5.3372499999999998E-5</v>
      </c>
      <c r="BD80" s="4">
        <v>4.93251E-5</v>
      </c>
      <c r="BE80" s="4">
        <v>4.6371600000000002E-5</v>
      </c>
      <c r="BF80" s="4">
        <v>2.9129699999999999E-4</v>
      </c>
      <c r="BG80" s="4">
        <v>3.0232799999999998E-4</v>
      </c>
      <c r="BH80" s="4">
        <v>2.8281200000000002E-4</v>
      </c>
      <c r="BI80" s="4">
        <v>7.2891699999999999E-5</v>
      </c>
      <c r="BJ80" s="4">
        <v>7.8800200000000005E-5</v>
      </c>
      <c r="BK80" s="4">
        <v>8.12241E-5</v>
      </c>
      <c r="BL80" s="4">
        <v>1.0350500000000001E-4</v>
      </c>
      <c r="BM80" s="4">
        <v>1.15207E-4</v>
      </c>
      <c r="BN80" s="4">
        <v>1.08658E-4</v>
      </c>
      <c r="BO80" s="20">
        <f t="shared" si="0"/>
        <v>2.6018922668398526E-5</v>
      </c>
    </row>
    <row r="81" spans="1:67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4">
        <v>3.1693299999999997E-5</v>
      </c>
      <c r="H81" s="4">
        <v>3.11014E-5</v>
      </c>
      <c r="I81" s="4">
        <v>3.1869599999999997E-5</v>
      </c>
      <c r="J81" s="4">
        <v>3.0215699999999999E-5</v>
      </c>
      <c r="K81" s="4">
        <v>3.39103E-5</v>
      </c>
      <c r="L81" s="4">
        <v>3.5944900000000002E-5</v>
      </c>
      <c r="M81" s="4">
        <v>3.3651200000000001E-5</v>
      </c>
      <c r="N81" s="4">
        <v>3.6628200000000003E-5</v>
      </c>
      <c r="O81" s="4">
        <v>4.1456199999999998E-5</v>
      </c>
      <c r="P81" s="4">
        <v>3.44142E-5</v>
      </c>
      <c r="Q81" s="4">
        <v>3.5704100000000003E-5</v>
      </c>
      <c r="R81" s="4">
        <v>3.6664900000000002E-5</v>
      </c>
      <c r="S81" s="4">
        <v>3.1952700000000003E-5</v>
      </c>
      <c r="T81" s="4">
        <v>2.83013E-5</v>
      </c>
      <c r="U81" s="4">
        <v>3.8333200000000001E-5</v>
      </c>
      <c r="V81" s="4">
        <v>2.7174599999999999E-5</v>
      </c>
      <c r="W81" s="4">
        <v>3.8794200000000002E-5</v>
      </c>
      <c r="X81" s="4">
        <v>3.9153899999999998E-5</v>
      </c>
      <c r="Y81" s="4">
        <v>3.5718900000000001E-5</v>
      </c>
      <c r="Z81" s="4">
        <v>3.1384199999999997E-5</v>
      </c>
      <c r="AA81" s="4">
        <v>3.9483400000000002E-5</v>
      </c>
      <c r="AB81" s="4">
        <v>3.4233599999999997E-5</v>
      </c>
      <c r="AC81" s="4">
        <v>4.0831999999999998E-5</v>
      </c>
      <c r="AD81" s="4">
        <v>3.6306900000000003E-5</v>
      </c>
      <c r="AE81" s="4">
        <v>3.2984600000000003E-5</v>
      </c>
      <c r="AF81" s="4">
        <v>3.2910200000000002E-5</v>
      </c>
      <c r="AG81" s="4">
        <v>3.5328499999999999E-5</v>
      </c>
      <c r="AH81" s="4">
        <v>3.9373399999999998E-5</v>
      </c>
      <c r="AI81" s="4">
        <v>3.0599999999999998E-5</v>
      </c>
      <c r="AJ81" s="4">
        <v>3.4604100000000003E-5</v>
      </c>
      <c r="AK81" s="4">
        <v>3.6348099999999998E-5</v>
      </c>
      <c r="AL81" s="4">
        <v>3.7408399999999999E-5</v>
      </c>
      <c r="AM81" s="4">
        <v>3.9004000000000001E-5</v>
      </c>
      <c r="AN81" s="4">
        <v>4.0593000000000003E-5</v>
      </c>
      <c r="AO81" s="4">
        <v>4.40065E-5</v>
      </c>
      <c r="AP81" s="4">
        <v>3.9829500000000002E-5</v>
      </c>
      <c r="AQ81" s="4">
        <v>2.0892800000000001E-5</v>
      </c>
      <c r="AR81" s="4">
        <v>2.3765799999999999E-5</v>
      </c>
      <c r="AS81" s="4">
        <v>2.36797E-5</v>
      </c>
      <c r="AT81" s="4">
        <v>2.4783600000000001E-5</v>
      </c>
      <c r="AU81" s="4">
        <v>2.37836E-5</v>
      </c>
      <c r="AV81" s="4">
        <v>2.1514000000000001E-5</v>
      </c>
      <c r="AW81" s="4">
        <v>2.7417900000000001E-5</v>
      </c>
      <c r="AX81" s="4">
        <v>2.4389500000000001E-5</v>
      </c>
      <c r="AY81" s="4">
        <v>2.59005E-5</v>
      </c>
      <c r="AZ81" s="4">
        <v>2.3694599999999998E-5</v>
      </c>
      <c r="BA81" s="4">
        <v>2.51988E-5</v>
      </c>
      <c r="BB81" s="4">
        <v>2.63482E-5</v>
      </c>
      <c r="BC81" s="4">
        <v>2.8764499999999999E-5</v>
      </c>
      <c r="BD81" s="4">
        <v>2.8277799999999999E-5</v>
      </c>
      <c r="BE81" s="4">
        <v>3.0006999999999999E-5</v>
      </c>
      <c r="BF81" s="4">
        <v>2.8177100000000002E-5</v>
      </c>
      <c r="BG81" s="4">
        <v>3.1424300000000003E-5</v>
      </c>
      <c r="BH81" s="4">
        <v>2.66483E-5</v>
      </c>
      <c r="BI81" s="4">
        <v>2.7978099999999999E-5</v>
      </c>
      <c r="BJ81" s="4">
        <v>3.1814799999999999E-5</v>
      </c>
      <c r="BK81" s="4">
        <v>2.8723600000000001E-5</v>
      </c>
      <c r="BL81" s="4">
        <v>3.17811E-5</v>
      </c>
      <c r="BM81" s="4">
        <v>3.10954E-5</v>
      </c>
      <c r="BN81" s="4">
        <v>3.2163499999999998E-5</v>
      </c>
      <c r="BO81" s="20">
        <f t="shared" si="0"/>
        <v>2.5471446364457518E-6</v>
      </c>
    </row>
    <row r="82" spans="1:67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4">
        <v>2.2134499999999999E-4</v>
      </c>
      <c r="H82" s="4">
        <v>2.12757E-4</v>
      </c>
      <c r="I82" s="4">
        <v>2.0770000000000001E-4</v>
      </c>
      <c r="J82" s="4">
        <v>2.10836E-4</v>
      </c>
      <c r="K82" s="4">
        <v>2.0796200000000001E-4</v>
      </c>
      <c r="L82" s="4">
        <v>1.95618E-4</v>
      </c>
      <c r="M82" s="4">
        <v>1.85878E-4</v>
      </c>
      <c r="N82" s="4">
        <v>1.8876200000000001E-4</v>
      </c>
      <c r="O82" s="4">
        <v>1.9416100000000001E-4</v>
      </c>
      <c r="P82" s="4">
        <v>1.9127099999999999E-4</v>
      </c>
      <c r="Q82" s="4">
        <v>1.9622800000000001E-4</v>
      </c>
      <c r="R82" s="4">
        <v>1.9669699999999999E-4</v>
      </c>
      <c r="S82" s="4">
        <v>2.0728399999999999E-4</v>
      </c>
      <c r="T82" s="4">
        <v>1.7555899999999999E-4</v>
      </c>
      <c r="U82" s="4">
        <v>1.9656E-4</v>
      </c>
      <c r="V82" s="4">
        <v>1.8825999999999999E-4</v>
      </c>
      <c r="W82" s="4">
        <v>1.79271E-4</v>
      </c>
      <c r="X82" s="4">
        <v>1.7705600000000001E-4</v>
      </c>
      <c r="Y82" s="4">
        <v>1.96582E-4</v>
      </c>
      <c r="Z82" s="4">
        <v>1.9040800000000001E-4</v>
      </c>
      <c r="AA82" s="4">
        <v>1.9561700000000001E-4</v>
      </c>
      <c r="AB82" s="4">
        <v>2.01926E-4</v>
      </c>
      <c r="AC82" s="4">
        <v>1.91261E-4</v>
      </c>
      <c r="AD82" s="4">
        <v>1.93215E-4</v>
      </c>
      <c r="AE82" s="4">
        <v>2.16942E-4</v>
      </c>
      <c r="AF82" s="4">
        <v>2.3501800000000001E-4</v>
      </c>
      <c r="AG82" s="4">
        <v>2.1357200000000001E-4</v>
      </c>
      <c r="AH82" s="4">
        <v>2.0091299999999999E-4</v>
      </c>
      <c r="AI82" s="4">
        <v>2.2204399999999999E-4</v>
      </c>
      <c r="AJ82" s="4">
        <v>2.07868E-4</v>
      </c>
      <c r="AK82" s="4">
        <v>1.8182199999999999E-4</v>
      </c>
      <c r="AL82" s="4">
        <v>2.19476E-4</v>
      </c>
      <c r="AM82" s="4">
        <v>1.99273E-4</v>
      </c>
      <c r="AN82" s="4">
        <v>2.9301199999999999E-4</v>
      </c>
      <c r="AO82" s="4">
        <v>2.2616100000000001E-4</v>
      </c>
      <c r="AP82" s="4">
        <v>2.1476500000000001E-4</v>
      </c>
      <c r="AQ82" s="4">
        <v>1.14794E-4</v>
      </c>
      <c r="AR82" s="4">
        <v>1.20251E-4</v>
      </c>
      <c r="AS82" s="4">
        <v>1.3946E-4</v>
      </c>
      <c r="AT82" s="4">
        <v>1.3170799999999999E-4</v>
      </c>
      <c r="AU82" s="4">
        <v>1.36069E-4</v>
      </c>
      <c r="AV82" s="4">
        <v>1.3394200000000001E-4</v>
      </c>
      <c r="AW82" s="4">
        <v>1.3906899999999999E-4</v>
      </c>
      <c r="AX82" s="4">
        <v>1.44683E-4</v>
      </c>
      <c r="AY82" s="4">
        <v>1.4208999999999999E-4</v>
      </c>
      <c r="AZ82" s="4">
        <v>1.3872600000000001E-4</v>
      </c>
      <c r="BA82" s="4">
        <v>1.4813900000000001E-4</v>
      </c>
      <c r="BB82" s="4">
        <v>1.4326599999999999E-4</v>
      </c>
      <c r="BC82" s="4">
        <v>1.21432E-4</v>
      </c>
      <c r="BD82" s="4">
        <v>1.25642E-4</v>
      </c>
      <c r="BE82" s="4">
        <v>1.4538800000000001E-4</v>
      </c>
      <c r="BF82" s="4">
        <v>1.41543E-4</v>
      </c>
      <c r="BG82" s="4">
        <v>1.3716800000000001E-4</v>
      </c>
      <c r="BH82" s="4">
        <v>1.4465699999999999E-4</v>
      </c>
      <c r="BI82" s="4">
        <v>1.4309199999999999E-4</v>
      </c>
      <c r="BJ82" s="4">
        <v>1.4785800000000001E-4</v>
      </c>
      <c r="BK82" s="4">
        <v>1.4031699999999999E-4</v>
      </c>
      <c r="BL82" s="4">
        <v>1.6181799999999999E-4</v>
      </c>
      <c r="BM82" s="4">
        <v>1.6866099999999999E-4</v>
      </c>
      <c r="BN82" s="4">
        <v>1.58331E-4</v>
      </c>
      <c r="BO82" s="20">
        <f t="shared" si="0"/>
        <v>1.1769122229430794E-5</v>
      </c>
    </row>
    <row r="83" spans="1:67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4">
        <v>4.8593600000000002E-5</v>
      </c>
      <c r="H83" s="4">
        <v>5.5908300000000001E-5</v>
      </c>
      <c r="I83" s="4">
        <v>4.9364199999999997E-5</v>
      </c>
      <c r="J83" s="4">
        <v>4.6003500000000001E-5</v>
      </c>
      <c r="K83" s="4">
        <v>5.0837400000000002E-5</v>
      </c>
      <c r="L83" s="4">
        <v>4.52367E-5</v>
      </c>
      <c r="M83" s="4">
        <v>5.1515699999999999E-5</v>
      </c>
      <c r="N83" s="4">
        <v>4.7705299999999999E-5</v>
      </c>
      <c r="O83" s="4">
        <v>4.9382799999999998E-5</v>
      </c>
      <c r="P83" s="4">
        <v>5.2697400000000001E-5</v>
      </c>
      <c r="Q83" s="4">
        <v>5.1580899999999999E-5</v>
      </c>
      <c r="R83" s="4">
        <v>5.7484300000000001E-5</v>
      </c>
      <c r="S83" s="4">
        <v>4.3131599999999999E-5</v>
      </c>
      <c r="T83" s="4">
        <v>3.3422900000000001E-5</v>
      </c>
      <c r="U83" s="4">
        <v>5.5050199999999997E-5</v>
      </c>
      <c r="V83" s="4">
        <v>5.2452299999999999E-5</v>
      </c>
      <c r="W83" s="4">
        <v>4.9734300000000003E-5</v>
      </c>
      <c r="X83" s="4">
        <v>5.0092500000000002E-5</v>
      </c>
      <c r="Y83" s="4">
        <v>5.2404500000000003E-5</v>
      </c>
      <c r="Z83" s="4">
        <v>4.9013900000000002E-5</v>
      </c>
      <c r="AA83" s="4">
        <v>5.2093899999999999E-5</v>
      </c>
      <c r="AB83" s="4">
        <v>5.00391E-5</v>
      </c>
      <c r="AC83" s="4">
        <v>5.0072099999999998E-5</v>
      </c>
      <c r="AD83" s="4">
        <v>4.9596299999999998E-5</v>
      </c>
      <c r="AE83" s="4">
        <v>6.3225600000000007E-5</v>
      </c>
      <c r="AF83" s="4">
        <v>5.1249199999999997E-5</v>
      </c>
      <c r="AG83" s="4">
        <v>4.6557300000000002E-5</v>
      </c>
      <c r="AH83" s="4">
        <v>5.5856799999999997E-5</v>
      </c>
      <c r="AI83" s="4">
        <v>4.9113400000000003E-5</v>
      </c>
      <c r="AJ83" s="4">
        <v>5.3828E-5</v>
      </c>
      <c r="AK83" s="4">
        <v>3.6309700000000002E-5</v>
      </c>
      <c r="AL83" s="4">
        <v>5.3237299999999999E-5</v>
      </c>
      <c r="AM83" s="4">
        <v>5.69026E-5</v>
      </c>
      <c r="AN83" s="4">
        <v>5.37505E-5</v>
      </c>
      <c r="AO83" s="4">
        <v>5.3396899999999997E-5</v>
      </c>
      <c r="AP83" s="4">
        <v>5.1431499999999997E-5</v>
      </c>
      <c r="AQ83" s="4">
        <v>2.9663100000000001E-5</v>
      </c>
      <c r="AR83" s="4">
        <v>2.9799899999999999E-5</v>
      </c>
      <c r="AS83" s="4">
        <v>3.4056300000000001E-5</v>
      </c>
      <c r="AT83" s="4">
        <v>3.4107399999999998E-5</v>
      </c>
      <c r="AU83" s="4">
        <v>3.3768900000000001E-5</v>
      </c>
      <c r="AV83" s="4">
        <v>3.3959299999999999E-5</v>
      </c>
      <c r="AW83" s="4">
        <v>3.53845E-5</v>
      </c>
      <c r="AX83" s="4">
        <v>3.3935E-5</v>
      </c>
      <c r="AY83" s="4">
        <v>3.6628899999999998E-5</v>
      </c>
      <c r="AZ83" s="4">
        <v>4.0229999999999999E-5</v>
      </c>
      <c r="BA83" s="4">
        <v>3.2688499999999997E-5</v>
      </c>
      <c r="BB83" s="4">
        <v>3.8375199999999998E-5</v>
      </c>
      <c r="BC83" s="4">
        <v>3.9349800000000001E-5</v>
      </c>
      <c r="BD83" s="4">
        <v>3.6839899999999999E-5</v>
      </c>
      <c r="BE83" s="4">
        <v>3.7462700000000003E-5</v>
      </c>
      <c r="BF83" s="4">
        <v>4.0297199999999998E-5</v>
      </c>
      <c r="BG83" s="4">
        <v>3.9052099999999998E-5</v>
      </c>
      <c r="BH83" s="4">
        <v>4.1796699999999999E-5</v>
      </c>
      <c r="BI83" s="4">
        <v>3.8241100000000002E-5</v>
      </c>
      <c r="BJ83" s="4">
        <v>4.0546300000000002E-5</v>
      </c>
      <c r="BK83" s="4">
        <v>4.0807499999999999E-5</v>
      </c>
      <c r="BL83" s="4">
        <v>4.1498500000000003E-5</v>
      </c>
      <c r="BM83" s="4">
        <v>4.3111200000000002E-5</v>
      </c>
      <c r="BN83" s="4">
        <v>4.52894E-5</v>
      </c>
      <c r="BO83" s="20">
        <f t="shared" si="0"/>
        <v>6.0271766223115165E-6</v>
      </c>
    </row>
    <row r="84" spans="1:67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4">
        <v>9.8365200000000001E-4</v>
      </c>
      <c r="H84" s="4">
        <v>7.2433999999999997E-4</v>
      </c>
      <c r="I84" s="4">
        <v>9.00153E-4</v>
      </c>
      <c r="J84" s="4">
        <v>6.9198399999999998E-4</v>
      </c>
      <c r="K84" s="4">
        <v>8.3454000000000004E-4</v>
      </c>
      <c r="L84" s="4">
        <v>9.4414300000000004E-4</v>
      </c>
      <c r="M84" s="4">
        <v>7.1898299999999997E-4</v>
      </c>
      <c r="N84" s="4">
        <v>6.15552E-4</v>
      </c>
      <c r="O84" s="4">
        <v>4.8937199999999996E-4</v>
      </c>
      <c r="P84" s="4">
        <v>7.3343300000000002E-4</v>
      </c>
      <c r="Q84" s="4">
        <v>9.3217500000000004E-4</v>
      </c>
      <c r="R84" s="4">
        <v>5.9971600000000003E-4</v>
      </c>
      <c r="S84" s="4">
        <v>1.1767800000000001E-3</v>
      </c>
      <c r="T84" s="4">
        <v>1.0693600000000001E-3</v>
      </c>
      <c r="U84" s="4">
        <v>1.4695299999999999E-3</v>
      </c>
      <c r="V84" s="4">
        <v>9.9759499999999999E-4</v>
      </c>
      <c r="W84" s="4">
        <v>1.2948899999999999E-3</v>
      </c>
      <c r="X84" s="4">
        <v>1.6880599999999999E-3</v>
      </c>
      <c r="Y84" s="4">
        <v>1.3165399999999999E-3</v>
      </c>
      <c r="Z84" s="4">
        <v>1.5046899999999999E-3</v>
      </c>
      <c r="AA84" s="4">
        <v>1.3215099999999999E-3</v>
      </c>
      <c r="AB84" s="4">
        <v>1.06818E-3</v>
      </c>
      <c r="AC84" s="4">
        <v>9.8791299999999999E-4</v>
      </c>
      <c r="AD84" s="4">
        <v>8.9416599999999995E-4</v>
      </c>
      <c r="AE84" s="4">
        <v>2.7720700000000002E-3</v>
      </c>
      <c r="AF84" s="4">
        <v>1.9739499999999999E-3</v>
      </c>
      <c r="AG84" s="4">
        <v>1.7336400000000001E-3</v>
      </c>
      <c r="AH84" s="4">
        <v>2.34132E-3</v>
      </c>
      <c r="AI84" s="4">
        <v>1.3429E-3</v>
      </c>
      <c r="AJ84" s="4">
        <v>1.8798599999999999E-3</v>
      </c>
      <c r="AK84" s="4">
        <v>1.3625600000000001E-3</v>
      </c>
      <c r="AL84" s="4">
        <v>1.3863899999999999E-3</v>
      </c>
      <c r="AM84" s="4">
        <v>1.4489800000000001E-3</v>
      </c>
      <c r="AN84" s="4">
        <v>1.55798E-3</v>
      </c>
      <c r="AO84" s="4">
        <v>6.8569900000000001E-4</v>
      </c>
      <c r="AP84" s="4">
        <v>1.5104700000000001E-3</v>
      </c>
      <c r="AQ84" s="4">
        <v>1.58037E-3</v>
      </c>
      <c r="AR84" s="4">
        <v>1.1289799999999999E-3</v>
      </c>
      <c r="AS84" s="4">
        <v>1.0604E-3</v>
      </c>
      <c r="AT84" s="4">
        <v>1.4893599999999999E-3</v>
      </c>
      <c r="AU84" s="4">
        <v>1.3699000000000001E-3</v>
      </c>
      <c r="AV84" s="4">
        <v>7.9344400000000003E-4</v>
      </c>
      <c r="AW84" s="4">
        <v>1.3940999999999999E-3</v>
      </c>
      <c r="AX84" s="4">
        <v>1.4455500000000001E-3</v>
      </c>
      <c r="AY84" s="4">
        <v>1.4123499999999999E-3</v>
      </c>
      <c r="AZ84" s="4">
        <v>1.7221000000000001E-3</v>
      </c>
      <c r="BA84" s="4">
        <v>9.3510299999999995E-4</v>
      </c>
      <c r="BB84" s="4">
        <v>1.1020400000000001E-3</v>
      </c>
      <c r="BC84" s="4">
        <v>5.2089800000000002E-3</v>
      </c>
      <c r="BD84" s="4">
        <v>3.1783900000000001E-3</v>
      </c>
      <c r="BE84" s="4">
        <v>4.3406900000000003E-3</v>
      </c>
      <c r="BF84" s="4">
        <v>4.7922199999999998E-3</v>
      </c>
      <c r="BG84" s="4">
        <v>3.07128E-3</v>
      </c>
      <c r="BH84" s="4">
        <v>2.2033199999999999E-3</v>
      </c>
      <c r="BI84" s="4">
        <v>2.5464300000000001E-3</v>
      </c>
      <c r="BJ84" s="4">
        <v>3.0799899999999999E-3</v>
      </c>
      <c r="BK84" s="4">
        <v>3.7721899999999999E-3</v>
      </c>
      <c r="BL84" s="4">
        <v>1.78729E-3</v>
      </c>
      <c r="BM84" s="4">
        <v>2.2043800000000001E-3</v>
      </c>
      <c r="BN84" s="4">
        <v>2.2653899999999999E-3</v>
      </c>
      <c r="BO84" s="20">
        <f t="shared" si="0"/>
        <v>4.7899314149530217E-4</v>
      </c>
    </row>
    <row r="85" spans="1:67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4">
        <v>1.4714100000000001E-2</v>
      </c>
      <c r="H85" s="4">
        <v>1.1583899999999999E-2</v>
      </c>
      <c r="I85" s="4">
        <v>9.9990700000000005E-3</v>
      </c>
      <c r="J85" s="4">
        <v>1.48351E-2</v>
      </c>
      <c r="K85" s="4">
        <v>1.50849E-2</v>
      </c>
      <c r="L85" s="4">
        <v>1.38791E-2</v>
      </c>
      <c r="M85" s="4">
        <v>1.47017E-2</v>
      </c>
      <c r="N85" s="4">
        <v>1.6579799999999999E-2</v>
      </c>
      <c r="O85" s="4">
        <v>1.6386100000000001E-2</v>
      </c>
      <c r="P85" s="4">
        <v>1.53157E-2</v>
      </c>
      <c r="Q85" s="4">
        <v>1.6758800000000001E-2</v>
      </c>
      <c r="R85" s="4">
        <v>1.6846099999999999E-2</v>
      </c>
      <c r="S85" s="4">
        <v>1.07787E-2</v>
      </c>
      <c r="T85" s="4">
        <v>1.30595E-2</v>
      </c>
      <c r="U85" s="4">
        <v>1.44896E-2</v>
      </c>
      <c r="V85" s="4">
        <v>1.51118E-2</v>
      </c>
      <c r="W85" s="4">
        <v>1.5435600000000001E-2</v>
      </c>
      <c r="X85" s="4">
        <v>1.7161599999999999E-2</v>
      </c>
      <c r="Y85" s="4">
        <v>1.3916100000000001E-2</v>
      </c>
      <c r="Z85" s="4">
        <v>1.5792299999999999E-2</v>
      </c>
      <c r="AA85" s="4">
        <v>1.5411899999999999E-2</v>
      </c>
      <c r="AB85" s="4">
        <v>1.6008600000000001E-2</v>
      </c>
      <c r="AC85" s="4">
        <v>1.5754899999999999E-2</v>
      </c>
      <c r="AD85" s="4">
        <v>1.6578300000000001E-2</v>
      </c>
      <c r="AE85" s="4">
        <v>1.4349000000000001E-2</v>
      </c>
      <c r="AF85" s="4">
        <v>1.76721E-2</v>
      </c>
      <c r="AG85" s="4">
        <v>1.54678E-2</v>
      </c>
      <c r="AH85" s="4">
        <v>1.8225999999999999E-2</v>
      </c>
      <c r="AI85" s="4">
        <v>1.59971E-2</v>
      </c>
      <c r="AJ85" s="4">
        <v>1.55675E-2</v>
      </c>
      <c r="AK85" s="4">
        <v>1.5514999999999999E-2</v>
      </c>
      <c r="AL85" s="4">
        <v>1.51355E-2</v>
      </c>
      <c r="AM85" s="4">
        <v>1.6495900000000001E-2</v>
      </c>
      <c r="AN85" s="4">
        <v>1.8731100000000001E-2</v>
      </c>
      <c r="AO85" s="4">
        <v>1.1136E-2</v>
      </c>
      <c r="AP85" s="4">
        <v>1.8039099999999999E-2</v>
      </c>
      <c r="AQ85" s="4">
        <v>1.4422600000000001E-2</v>
      </c>
      <c r="AR85" s="4">
        <v>1.30622E-2</v>
      </c>
      <c r="AS85" s="4">
        <v>1.44744E-2</v>
      </c>
      <c r="AT85" s="4">
        <v>1.3087100000000001E-2</v>
      </c>
      <c r="AU85" s="4">
        <v>1.5260900000000001E-2</v>
      </c>
      <c r="AV85" s="4">
        <v>1.4851899999999999E-2</v>
      </c>
      <c r="AW85" s="4">
        <v>1.4901599999999999E-2</v>
      </c>
      <c r="AX85" s="4">
        <v>1.40818E-2</v>
      </c>
      <c r="AY85" s="4">
        <v>1.4589E-2</v>
      </c>
      <c r="AZ85" s="4">
        <v>1.5661000000000001E-2</v>
      </c>
      <c r="BA85" s="4">
        <v>1.47923E-2</v>
      </c>
      <c r="BB85" s="4">
        <v>1.71912E-2</v>
      </c>
      <c r="BC85" s="4">
        <v>1.0482099999999999E-2</v>
      </c>
      <c r="BD85" s="4">
        <v>1.29243E-2</v>
      </c>
      <c r="BE85" s="4">
        <v>1.27443E-2</v>
      </c>
      <c r="BF85" s="4">
        <v>1.32219E-2</v>
      </c>
      <c r="BG85" s="4">
        <v>1.3399400000000001E-2</v>
      </c>
      <c r="BH85" s="4">
        <v>1.31696E-2</v>
      </c>
      <c r="BI85" s="4">
        <v>1.23137E-2</v>
      </c>
      <c r="BJ85" s="4">
        <v>1.19747E-2</v>
      </c>
      <c r="BK85" s="4">
        <v>1.52789E-2</v>
      </c>
      <c r="BL85" s="4">
        <v>1.4796500000000001E-2</v>
      </c>
      <c r="BM85" s="4">
        <v>1.36618E-2</v>
      </c>
      <c r="BN85" s="4">
        <v>1.24866E-2</v>
      </c>
      <c r="BO85" s="20">
        <f t="shared" si="0"/>
        <v>1.7412454408816198E-3</v>
      </c>
    </row>
    <row r="86" spans="1:67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4">
        <v>9.6358699999999996E-5</v>
      </c>
      <c r="H86" s="4">
        <v>1.09929E-4</v>
      </c>
      <c r="I86" s="4">
        <v>1.12711E-4</v>
      </c>
      <c r="J86" s="4">
        <v>9.3614299999999996E-5</v>
      </c>
      <c r="K86" s="4">
        <v>1.2501799999999999E-4</v>
      </c>
      <c r="L86" s="4">
        <v>1.0095200000000001E-4</v>
      </c>
      <c r="M86" s="4">
        <v>1.6597699999999999E-4</v>
      </c>
      <c r="N86" s="4">
        <v>1.6104300000000001E-4</v>
      </c>
      <c r="O86" s="4">
        <v>1.18028E-4</v>
      </c>
      <c r="P86" s="4">
        <v>1.3990000000000001E-4</v>
      </c>
      <c r="Q86" s="4">
        <v>1.1267100000000001E-4</v>
      </c>
      <c r="R86" s="4">
        <v>1.0019299999999999E-4</v>
      </c>
      <c r="S86" s="4">
        <v>9.6939000000000001E-5</v>
      </c>
      <c r="T86" s="4">
        <v>1.7809400000000001E-4</v>
      </c>
      <c r="U86" s="4">
        <v>1.5004300000000001E-4</v>
      </c>
      <c r="V86" s="4">
        <v>1.5259E-4</v>
      </c>
      <c r="W86" s="4">
        <v>1.3566699999999999E-4</v>
      </c>
      <c r="X86" s="4">
        <v>1.3469099999999999E-4</v>
      </c>
      <c r="Y86" s="4">
        <v>1.64248E-4</v>
      </c>
      <c r="Z86" s="4">
        <v>1.65413E-4</v>
      </c>
      <c r="AA86" s="4">
        <v>1.54945E-4</v>
      </c>
      <c r="AB86" s="4">
        <v>1.6016700000000001E-4</v>
      </c>
      <c r="AC86" s="4">
        <v>1.4505599999999999E-4</v>
      </c>
      <c r="AD86" s="4">
        <v>1.3597300000000001E-4</v>
      </c>
      <c r="AE86" s="4">
        <v>3.7989499999999999E-4</v>
      </c>
      <c r="AF86" s="4">
        <v>2.1544899999999999E-4</v>
      </c>
      <c r="AG86" s="4">
        <v>2.3453999999999999E-4</v>
      </c>
      <c r="AH86" s="4">
        <v>4.2464E-4</v>
      </c>
      <c r="AI86" s="4">
        <v>2.4526399999999997E-4</v>
      </c>
      <c r="AJ86" s="4">
        <v>1.7778100000000001E-4</v>
      </c>
      <c r="AK86" s="4">
        <v>2.4736400000000003E-4</v>
      </c>
      <c r="AL86" s="4">
        <v>3.5744900000000003E-4</v>
      </c>
      <c r="AM86" s="4">
        <v>3.6728299999999999E-4</v>
      </c>
      <c r="AN86" s="4">
        <v>1.84024E-4</v>
      </c>
      <c r="AO86" s="4">
        <v>3.0079400000000001E-4</v>
      </c>
      <c r="AP86" s="4">
        <v>3.87566E-4</v>
      </c>
      <c r="AQ86" s="4">
        <v>4.8277900000000001E-5</v>
      </c>
      <c r="AR86" s="4">
        <v>4.7726199999999997E-5</v>
      </c>
      <c r="AS86" s="4">
        <v>4.3493399999999999E-5</v>
      </c>
      <c r="AT86" s="4">
        <v>2.4043899999999999E-5</v>
      </c>
      <c r="AU86" s="4">
        <v>5.9324999999999999E-5</v>
      </c>
      <c r="AV86" s="4">
        <v>5.2208099999999999E-5</v>
      </c>
      <c r="AW86" s="4">
        <v>4.45876E-5</v>
      </c>
      <c r="AX86" s="4">
        <v>4.8836199999999998E-5</v>
      </c>
      <c r="AY86" s="4">
        <v>5.0723799999999997E-5</v>
      </c>
      <c r="AZ86" s="4">
        <v>5.0897699999999999E-5</v>
      </c>
      <c r="BA86" s="4">
        <v>3.7947700000000003E-5</v>
      </c>
      <c r="BB86" s="4">
        <v>3.74768E-5</v>
      </c>
      <c r="BC86" s="4">
        <v>1.2295000000000001E-4</v>
      </c>
      <c r="BD86" s="4">
        <v>6.9098799999999996E-5</v>
      </c>
      <c r="BE86" s="4">
        <v>6.5607500000000005E-5</v>
      </c>
      <c r="BF86" s="4">
        <v>8.9474899999999999E-5</v>
      </c>
      <c r="BG86" s="4">
        <v>1.03928E-4</v>
      </c>
      <c r="BH86" s="4">
        <v>9.5385700000000004E-5</v>
      </c>
      <c r="BI86" s="4">
        <v>1.08356E-4</v>
      </c>
      <c r="BJ86" s="4">
        <v>1.17457E-4</v>
      </c>
      <c r="BK86" s="4">
        <v>1.6585300000000001E-4</v>
      </c>
      <c r="BL86" s="4">
        <v>7.9487700000000001E-5</v>
      </c>
      <c r="BM86" s="4">
        <v>1.48324E-4</v>
      </c>
      <c r="BN86" s="4">
        <v>1.5520099999999999E-4</v>
      </c>
      <c r="BO86" s="20">
        <f t="shared" si="0"/>
        <v>4.1463032844036402E-5</v>
      </c>
    </row>
    <row r="87" spans="1:67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4">
        <v>9.17805E-5</v>
      </c>
      <c r="H87" s="4">
        <v>2.2971899999999999E-5</v>
      </c>
      <c r="I87" s="4">
        <v>4.7342000000000002E-5</v>
      </c>
      <c r="J87" s="4">
        <v>2.72618E-5</v>
      </c>
      <c r="K87" s="4">
        <v>5.3312000000000001E-5</v>
      </c>
      <c r="L87" s="4">
        <v>1.85732E-5</v>
      </c>
      <c r="M87" s="4">
        <v>1.6017399999999999E-4</v>
      </c>
      <c r="N87" s="4">
        <v>2.8130100000000002E-4</v>
      </c>
      <c r="O87" s="4">
        <v>1.3096599999999999E-4</v>
      </c>
      <c r="P87" s="4">
        <v>1.4382199999999999E-4</v>
      </c>
      <c r="Q87" s="4">
        <v>1.3266100000000001E-4</v>
      </c>
      <c r="R87" s="4">
        <v>1.10405E-4</v>
      </c>
      <c r="S87" s="4">
        <v>1.1254799999999999E-4</v>
      </c>
      <c r="T87" s="4">
        <v>2.96985E-5</v>
      </c>
      <c r="U87" s="4">
        <v>2.3165900000000001E-5</v>
      </c>
      <c r="V87" s="4">
        <v>1.11266E-4</v>
      </c>
      <c r="W87" s="4">
        <v>9.7878699999999995E-5</v>
      </c>
      <c r="X87" s="4">
        <v>3.5257199999999998E-5</v>
      </c>
      <c r="Y87" s="4">
        <v>7.96663E-5</v>
      </c>
      <c r="Z87" s="4">
        <v>4.48351E-5</v>
      </c>
      <c r="AA87" s="4">
        <v>3.3672900000000001E-5</v>
      </c>
      <c r="AB87" s="4">
        <v>7.5136599999999995E-5</v>
      </c>
      <c r="AC87" s="4">
        <v>6.6370299999999997E-5</v>
      </c>
      <c r="AD87" s="4">
        <v>3.6140100000000003E-5</v>
      </c>
      <c r="AE87" s="4">
        <v>2.1076700000000001E-5</v>
      </c>
      <c r="AF87" s="4">
        <v>2.27881E-5</v>
      </c>
      <c r="AG87" s="4">
        <v>5.8079399999999998E-5</v>
      </c>
      <c r="AH87" s="4">
        <v>2.4226299999999999E-5</v>
      </c>
      <c r="AI87" s="4">
        <v>9.6504199999999997E-5</v>
      </c>
      <c r="AJ87" s="4">
        <v>2.6760100000000002E-5</v>
      </c>
      <c r="AK87" s="4">
        <v>1.05707E-5</v>
      </c>
      <c r="AL87" s="4">
        <v>4.5358500000000003E-5</v>
      </c>
      <c r="AM87" s="4">
        <v>2.8221800000000001E-5</v>
      </c>
      <c r="AN87" s="4">
        <v>1.4435399999999999E-4</v>
      </c>
      <c r="AO87" s="4">
        <v>6.0144800000000001E-5</v>
      </c>
      <c r="AP87" s="4">
        <v>5.7597099999999998E-5</v>
      </c>
      <c r="AQ87" s="4">
        <v>9.2107499999999999E-5</v>
      </c>
      <c r="AR87" s="4">
        <v>3.7428400000000002E-5</v>
      </c>
      <c r="AS87" s="4">
        <v>4.7513099999999997E-5</v>
      </c>
      <c r="AT87" s="4">
        <v>1.06049E-4</v>
      </c>
      <c r="AU87" s="4">
        <v>8.5326299999999997E-5</v>
      </c>
      <c r="AV87" s="4">
        <v>8.9279100000000004E-5</v>
      </c>
      <c r="AW87" s="4">
        <v>7.3773499999999994E-5</v>
      </c>
      <c r="AX87" s="4">
        <v>8.8826799999999995E-5</v>
      </c>
      <c r="AY87" s="4">
        <v>6.4840599999999997E-5</v>
      </c>
      <c r="AZ87" s="4">
        <v>8.8515800000000004E-5</v>
      </c>
      <c r="BA87" s="4">
        <v>7.6527700000000003E-5</v>
      </c>
      <c r="BB87" s="4">
        <v>7.2178800000000001E-5</v>
      </c>
      <c r="BC87" s="4">
        <v>1.17773E-4</v>
      </c>
      <c r="BD87" s="4">
        <v>7.9263699999999998E-5</v>
      </c>
      <c r="BE87" s="4">
        <v>7.2650200000000005E-5</v>
      </c>
      <c r="BF87" s="4">
        <v>1.3929599999999999E-4</v>
      </c>
      <c r="BG87" s="4">
        <v>1.6152000000000001E-4</v>
      </c>
      <c r="BH87" s="4">
        <v>1.2230300000000001E-4</v>
      </c>
      <c r="BI87" s="4">
        <v>9.5426400000000005E-5</v>
      </c>
      <c r="BJ87" s="4">
        <v>7.82633E-5</v>
      </c>
      <c r="BK87" s="4">
        <v>6.8419300000000001E-6</v>
      </c>
      <c r="BL87" s="4">
        <v>5.7875299999999998E-5</v>
      </c>
      <c r="BM87" s="4">
        <v>1.01519E-4</v>
      </c>
      <c r="BN87" s="4">
        <v>9.4500199999999994E-5</v>
      </c>
      <c r="BO87" s="20">
        <f t="shared" si="0"/>
        <v>3.0968055570232781E-5</v>
      </c>
    </row>
    <row r="88" spans="1:67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4">
        <v>2.17607E-5</v>
      </c>
      <c r="H88" s="4">
        <v>7.9332900000000001E-6</v>
      </c>
      <c r="I88" s="4">
        <v>1.48908E-5</v>
      </c>
      <c r="J88" s="4">
        <v>4.8690799999999998E-5</v>
      </c>
      <c r="K88" s="4">
        <v>2.0831699999999999E-5</v>
      </c>
      <c r="L88" s="4">
        <v>1.2759600000000001E-5</v>
      </c>
      <c r="M88" s="4">
        <v>1.3374200000000001E-4</v>
      </c>
      <c r="N88" s="4">
        <v>1.68882E-4</v>
      </c>
      <c r="O88" s="4">
        <v>1.2979800000000001E-4</v>
      </c>
      <c r="P88" s="4">
        <v>1.34105E-4</v>
      </c>
      <c r="Q88" s="4">
        <v>1.15581E-4</v>
      </c>
      <c r="R88" s="4">
        <v>2.2254100000000001E-4</v>
      </c>
      <c r="S88" s="4">
        <v>4.7972500000000002E-5</v>
      </c>
      <c r="T88" s="4">
        <v>3.1143000000000003E-5</v>
      </c>
      <c r="U88" s="4">
        <v>1.23292E-5</v>
      </c>
      <c r="V88" s="4">
        <v>1.1874E-4</v>
      </c>
      <c r="W88" s="4">
        <v>1.3329600000000001E-4</v>
      </c>
      <c r="X88" s="4">
        <v>1.3994999999999999E-4</v>
      </c>
      <c r="Y88" s="4">
        <v>4.7376899999999997E-5</v>
      </c>
      <c r="Z88" s="4">
        <v>6.4447400000000002E-5</v>
      </c>
      <c r="AA88" s="4">
        <v>2.4526199999999999E-5</v>
      </c>
      <c r="AB88" s="4">
        <v>5.9651000000000002E-5</v>
      </c>
      <c r="AC88" s="4">
        <v>6.03147E-5</v>
      </c>
      <c r="AD88" s="4">
        <v>4.2802100000000001E-5</v>
      </c>
      <c r="AE88" s="4">
        <v>2.0205800000000001E-3</v>
      </c>
      <c r="AF88" s="4">
        <v>5.8484699999999999E-5</v>
      </c>
      <c r="AG88" s="4">
        <v>2.63795E-5</v>
      </c>
      <c r="AH88" s="4">
        <v>2.8706599999999999E-4</v>
      </c>
      <c r="AI88" s="4">
        <v>2.9588900000000003E-4</v>
      </c>
      <c r="AJ88" s="4">
        <v>2.6749800000000002E-4</v>
      </c>
      <c r="AK88" s="4">
        <v>8.65145E-5</v>
      </c>
      <c r="AL88" s="4">
        <v>6.4493399999999995E-5</v>
      </c>
      <c r="AM88" s="4">
        <v>6.3078500000000003E-5</v>
      </c>
      <c r="AN88" s="4">
        <v>8.4874499999999995E-5</v>
      </c>
      <c r="AO88" s="4">
        <v>2.0959799999999999E-4</v>
      </c>
      <c r="AP88" s="4">
        <v>1.7385600000000001E-4</v>
      </c>
      <c r="AQ88" s="4">
        <v>2.5964400000000002E-5</v>
      </c>
      <c r="AR88" s="4">
        <v>1.44643E-5</v>
      </c>
      <c r="AS88" s="4">
        <v>1.47425E-5</v>
      </c>
      <c r="AT88" s="4">
        <v>6.1402200000000006E-5</v>
      </c>
      <c r="AU88" s="4">
        <v>6.2074299999999996E-5</v>
      </c>
      <c r="AV88" s="4">
        <v>6.8876300000000003E-5</v>
      </c>
      <c r="AW88" s="4">
        <v>3.04292E-5</v>
      </c>
      <c r="AX88" s="4">
        <v>3.0468600000000002E-5</v>
      </c>
      <c r="AY88" s="4">
        <v>2.2487300000000001E-5</v>
      </c>
      <c r="AZ88" s="4">
        <v>3.5992499999999998E-5</v>
      </c>
      <c r="BA88" s="4">
        <v>3.5490100000000001E-5</v>
      </c>
      <c r="BB88" s="4">
        <v>3.2333299999999998E-5</v>
      </c>
      <c r="BC88" s="4">
        <v>8.0106000000000003E-4</v>
      </c>
      <c r="BD88" s="4">
        <v>2.48235E-5</v>
      </c>
      <c r="BE88" s="4">
        <v>3.3733799999999999E-5</v>
      </c>
      <c r="BF88" s="4">
        <v>1.7875000000000001E-4</v>
      </c>
      <c r="BG88" s="4">
        <v>1.8044900000000001E-4</v>
      </c>
      <c r="BH88" s="4">
        <v>1.6963300000000001E-4</v>
      </c>
      <c r="BI88" s="4">
        <v>7.3934499999999995E-5</v>
      </c>
      <c r="BJ88" s="4">
        <v>4.8213200000000001E-5</v>
      </c>
      <c r="BK88" s="4">
        <v>5.90135E-5</v>
      </c>
      <c r="BL88" s="4">
        <v>7.0605099999999999E-5</v>
      </c>
      <c r="BM88" s="4">
        <v>1.2738699999999999E-4</v>
      </c>
      <c r="BN88" s="4">
        <v>9.4999899999999998E-5</v>
      </c>
      <c r="BO88" s="20">
        <f t="shared" si="0"/>
        <v>4.810349930860513E-4</v>
      </c>
    </row>
    <row r="89" spans="1:67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4">
        <v>2.05076E-4</v>
      </c>
      <c r="H89" s="4">
        <v>1.2396099999999999E-4</v>
      </c>
      <c r="I89" s="4">
        <v>1.7630900000000001E-4</v>
      </c>
      <c r="J89" s="4">
        <v>2.40576E-4</v>
      </c>
      <c r="K89" s="4">
        <v>1.952E-4</v>
      </c>
      <c r="L89" s="4">
        <v>8.2493399999999999E-5</v>
      </c>
      <c r="M89" s="4">
        <v>4.4285899999999998E-4</v>
      </c>
      <c r="N89" s="4">
        <v>7.1181E-4</v>
      </c>
      <c r="O89" s="4">
        <v>5.5273599999999996E-4</v>
      </c>
      <c r="P89" s="4">
        <v>4.6096599999999999E-4</v>
      </c>
      <c r="Q89" s="4">
        <v>4.2028200000000001E-4</v>
      </c>
      <c r="R89" s="4">
        <v>7.4373099999999997E-4</v>
      </c>
      <c r="S89" s="4">
        <v>1.1037200000000001E-4</v>
      </c>
      <c r="T89" s="4">
        <v>1.24082E-4</v>
      </c>
      <c r="U89" s="4">
        <v>1.0634899999999999E-4</v>
      </c>
      <c r="V89" s="4">
        <v>4.3326500000000001E-4</v>
      </c>
      <c r="W89" s="4">
        <v>4.62991E-4</v>
      </c>
      <c r="X89" s="4">
        <v>4.11984E-4</v>
      </c>
      <c r="Y89" s="4">
        <v>2.4754699999999998E-4</v>
      </c>
      <c r="Z89" s="4">
        <v>3.4958299999999999E-4</v>
      </c>
      <c r="AA89" s="4">
        <v>1.5929099999999999E-4</v>
      </c>
      <c r="AB89" s="4">
        <v>2.6183199999999998E-4</v>
      </c>
      <c r="AC89" s="4">
        <v>2.4356900000000001E-4</v>
      </c>
      <c r="AD89" s="4">
        <v>2.0075E-4</v>
      </c>
      <c r="AE89" s="4">
        <v>4.7844300000000001E-3</v>
      </c>
      <c r="AF89" s="4">
        <v>1.98226E-4</v>
      </c>
      <c r="AG89" s="4">
        <v>1.00832E-4</v>
      </c>
      <c r="AH89" s="4">
        <v>4.5473900000000001E-4</v>
      </c>
      <c r="AI89" s="4">
        <v>4.6103300000000002E-4</v>
      </c>
      <c r="AJ89" s="4">
        <v>4.0316100000000002E-4</v>
      </c>
      <c r="AK89" s="4">
        <v>1.76272E-4</v>
      </c>
      <c r="AL89" s="4">
        <v>2.0662299999999999E-4</v>
      </c>
      <c r="AM89" s="4">
        <v>1.76847E-4</v>
      </c>
      <c r="AN89" s="4">
        <v>1.1873400000000001E-4</v>
      </c>
      <c r="AO89" s="4">
        <v>2.3458499999999999E-4</v>
      </c>
      <c r="AP89" s="4">
        <v>2.9943E-4</v>
      </c>
      <c r="AQ89" s="4">
        <v>1.6139400000000001E-4</v>
      </c>
      <c r="AR89" s="4">
        <v>8.2511300000000004E-5</v>
      </c>
      <c r="AS89" s="4">
        <v>5.9061699999999997E-5</v>
      </c>
      <c r="AT89" s="4">
        <v>2.18543E-4</v>
      </c>
      <c r="AU89" s="4">
        <v>2.3535599999999999E-4</v>
      </c>
      <c r="AV89" s="4">
        <v>2.11611E-4</v>
      </c>
      <c r="AW89" s="4">
        <v>1.2227200000000001E-4</v>
      </c>
      <c r="AX89" s="4">
        <v>1.4922000000000001E-4</v>
      </c>
      <c r="AY89" s="4">
        <v>9.8734599999999995E-5</v>
      </c>
      <c r="AZ89" s="4">
        <v>1.5972299999999999E-4</v>
      </c>
      <c r="BA89" s="4">
        <v>1.74733E-4</v>
      </c>
      <c r="BB89" s="4">
        <v>1.48641E-4</v>
      </c>
      <c r="BC89" s="4">
        <v>2.2410300000000002E-3</v>
      </c>
      <c r="BD89" s="4">
        <v>1.1606499999999999E-4</v>
      </c>
      <c r="BE89" s="4">
        <v>9.8957599999999996E-5</v>
      </c>
      <c r="BF89" s="4">
        <v>3.5324899999999998E-4</v>
      </c>
      <c r="BG89" s="4">
        <v>3.4894199999999998E-4</v>
      </c>
      <c r="BH89" s="4">
        <v>2.8380099999999998E-4</v>
      </c>
      <c r="BI89" s="4">
        <v>1.48109E-4</v>
      </c>
      <c r="BJ89" s="4">
        <v>1.2879699999999999E-4</v>
      </c>
      <c r="BK89" s="4">
        <v>1.5408699999999999E-4</v>
      </c>
      <c r="BL89" s="4">
        <v>1.88794E-4</v>
      </c>
      <c r="BM89" s="4">
        <v>1.8043900000000001E-4</v>
      </c>
      <c r="BN89" s="4">
        <v>1.77298E-4</v>
      </c>
      <c r="BO89" s="20">
        <f t="shared" si="0"/>
        <v>1.1563739942721967E-3</v>
      </c>
    </row>
    <row r="90" spans="1:67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4">
        <v>1.7186600000000001E-4</v>
      </c>
      <c r="H90" s="4">
        <v>2.4070600000000001E-4</v>
      </c>
      <c r="I90" s="4">
        <v>2.5392500000000001E-4</v>
      </c>
      <c r="J90" s="4">
        <v>2.39101E-4</v>
      </c>
      <c r="K90" s="4">
        <v>2.6515600000000001E-4</v>
      </c>
      <c r="L90" s="4">
        <v>2.2992499999999999E-4</v>
      </c>
      <c r="M90" s="4">
        <v>1.9786999999999999E-3</v>
      </c>
      <c r="N90" s="4">
        <v>2.2075900000000002E-3</v>
      </c>
      <c r="O90" s="4">
        <v>1.97561E-3</v>
      </c>
      <c r="P90" s="4">
        <v>2.0847499999999998E-3</v>
      </c>
      <c r="Q90" s="4">
        <v>1.6443E-3</v>
      </c>
      <c r="R90" s="4">
        <v>1.72043E-3</v>
      </c>
      <c r="S90" s="4">
        <v>3.7919899999999999E-4</v>
      </c>
      <c r="T90" s="4">
        <v>2.7430299999999999E-4</v>
      </c>
      <c r="U90" s="4">
        <v>3.2396200000000001E-4</v>
      </c>
      <c r="V90" s="4">
        <v>2.0997400000000001E-3</v>
      </c>
      <c r="W90" s="4">
        <v>2.2889199999999998E-3</v>
      </c>
      <c r="X90" s="4">
        <v>2.1684999999999999E-3</v>
      </c>
      <c r="Y90" s="4">
        <v>6.4455000000000003E-4</v>
      </c>
      <c r="Z90" s="4">
        <v>5.4974500000000003E-4</v>
      </c>
      <c r="AA90" s="4">
        <v>5.2064799999999997E-4</v>
      </c>
      <c r="AB90" s="4">
        <v>7.0342699999999996E-4</v>
      </c>
      <c r="AC90" s="4">
        <v>8.3542100000000004E-4</v>
      </c>
      <c r="AD90" s="4">
        <v>6.5143299999999998E-4</v>
      </c>
      <c r="AE90" s="4">
        <v>1.19973E-3</v>
      </c>
      <c r="AF90" s="4">
        <v>6.1686599999999999E-4</v>
      </c>
      <c r="AG90" s="4">
        <v>3.7970400000000002E-4</v>
      </c>
      <c r="AH90" s="4">
        <v>7.5371300000000004E-3</v>
      </c>
      <c r="AI90" s="4">
        <v>4.2925300000000001E-3</v>
      </c>
      <c r="AJ90" s="4">
        <v>3.9160499999999999E-3</v>
      </c>
      <c r="AK90" s="4">
        <v>1.3130800000000001E-3</v>
      </c>
      <c r="AL90" s="4">
        <v>1.3016600000000001E-3</v>
      </c>
      <c r="AM90" s="4">
        <v>1.0254699999999999E-3</v>
      </c>
      <c r="AN90" s="4">
        <v>9.3079999999999997E-4</v>
      </c>
      <c r="AO90" s="4">
        <v>1.0210099999999999E-3</v>
      </c>
      <c r="AP90" s="4">
        <v>1.4659300000000001E-3</v>
      </c>
      <c r="AQ90" s="4">
        <v>4.3417600000000003E-5</v>
      </c>
      <c r="AR90" s="4">
        <v>4.2555000000000002E-5</v>
      </c>
      <c r="AS90" s="4">
        <v>4.8966099999999999E-5</v>
      </c>
      <c r="AT90" s="4">
        <v>3.5133199999999999E-4</v>
      </c>
      <c r="AU90" s="4">
        <v>3.8673400000000001E-4</v>
      </c>
      <c r="AV90" s="4">
        <v>3.8038999999999998E-4</v>
      </c>
      <c r="AW90" s="4">
        <v>9.2002099999999998E-5</v>
      </c>
      <c r="AX90" s="4">
        <v>9.03837E-5</v>
      </c>
      <c r="AY90" s="4">
        <v>8.7362999999999997E-5</v>
      </c>
      <c r="AZ90" s="4">
        <v>1.2682500000000001E-4</v>
      </c>
      <c r="BA90" s="4">
        <v>1.25196E-4</v>
      </c>
      <c r="BB90" s="4">
        <v>1.55112E-4</v>
      </c>
      <c r="BC90" s="4">
        <v>1.4296999999999999E-4</v>
      </c>
      <c r="BD90" s="4">
        <v>8.2869799999999997E-5</v>
      </c>
      <c r="BE90" s="4">
        <v>7.8636900000000006E-5</v>
      </c>
      <c r="BF90" s="4">
        <v>6.6783599999999999E-4</v>
      </c>
      <c r="BG90" s="4">
        <v>6.6257800000000004E-4</v>
      </c>
      <c r="BH90" s="4">
        <v>5.8180700000000005E-4</v>
      </c>
      <c r="BI90" s="4">
        <v>1.51562E-4</v>
      </c>
      <c r="BJ90" s="4">
        <v>1.83728E-4</v>
      </c>
      <c r="BK90" s="4">
        <v>2.09395E-4</v>
      </c>
      <c r="BL90" s="4">
        <v>2.5330799999999999E-4</v>
      </c>
      <c r="BM90" s="4">
        <v>2.6119799999999997E-4</v>
      </c>
      <c r="BN90" s="4">
        <v>2.9873999999999998E-4</v>
      </c>
      <c r="BO90" s="20">
        <f t="shared" si="0"/>
        <v>1.686083935063413E-4</v>
      </c>
    </row>
    <row r="91" spans="1:67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4">
        <v>5.6828599999999996E-3</v>
      </c>
      <c r="H91" s="4">
        <v>4.0937600000000001E-3</v>
      </c>
      <c r="I91" s="4">
        <v>4.6070199999999999E-3</v>
      </c>
      <c r="J91" s="4">
        <v>5.7097500000000004E-3</v>
      </c>
      <c r="K91" s="4">
        <v>6.1464299999999996E-3</v>
      </c>
      <c r="L91" s="4">
        <v>5.5379799999999996E-3</v>
      </c>
      <c r="M91" s="4">
        <v>5.8471399999999998E-3</v>
      </c>
      <c r="N91" s="4">
        <v>6.5150299999999998E-3</v>
      </c>
      <c r="O91" s="4">
        <v>6.6435900000000004E-3</v>
      </c>
      <c r="P91" s="4">
        <v>6.6548700000000002E-3</v>
      </c>
      <c r="Q91" s="4">
        <v>6.89092E-3</v>
      </c>
      <c r="R91" s="4">
        <v>6.7469599999999998E-3</v>
      </c>
      <c r="S91" s="4">
        <v>3.15343E-3</v>
      </c>
      <c r="T91" s="4">
        <v>5.82579E-3</v>
      </c>
      <c r="U91" s="4">
        <v>7.0407000000000004E-3</v>
      </c>
      <c r="V91" s="4">
        <v>6.6460299999999998E-3</v>
      </c>
      <c r="W91" s="4">
        <v>6.14286E-3</v>
      </c>
      <c r="X91" s="4">
        <v>6.63928E-3</v>
      </c>
      <c r="Y91" s="4">
        <v>7.1321300000000004E-3</v>
      </c>
      <c r="Z91" s="4">
        <v>6.9726800000000002E-3</v>
      </c>
      <c r="AA91" s="4">
        <v>6.2757000000000004E-3</v>
      </c>
      <c r="AB91" s="4">
        <v>7.1259699999999997E-3</v>
      </c>
      <c r="AC91" s="4">
        <v>6.6255300000000001E-3</v>
      </c>
      <c r="AD91" s="4">
        <v>6.6923E-3</v>
      </c>
      <c r="AE91" s="4">
        <v>5.1086100000000004E-3</v>
      </c>
      <c r="AF91" s="4">
        <v>6.1611599999999997E-3</v>
      </c>
      <c r="AG91" s="4">
        <v>5.0192400000000003E-3</v>
      </c>
      <c r="AH91" s="4">
        <v>7.5512399999999999E-3</v>
      </c>
      <c r="AI91" s="4">
        <v>6.05684E-3</v>
      </c>
      <c r="AJ91" s="4">
        <v>6.3042899999999997E-3</v>
      </c>
      <c r="AK91" s="4">
        <v>5.5981399999999997E-3</v>
      </c>
      <c r="AL91" s="4">
        <v>5.8658800000000004E-3</v>
      </c>
      <c r="AM91" s="4">
        <v>6.3449500000000002E-3</v>
      </c>
      <c r="AN91" s="4">
        <v>7.0807999999999999E-3</v>
      </c>
      <c r="AO91" s="4">
        <v>7.6276699999999996E-3</v>
      </c>
      <c r="AP91" s="4">
        <v>6.9979100000000004E-3</v>
      </c>
      <c r="AQ91" s="4">
        <v>5.2601100000000001E-3</v>
      </c>
      <c r="AR91" s="4">
        <v>5.2322899999999997E-3</v>
      </c>
      <c r="AS91" s="4">
        <v>5.7126800000000004E-3</v>
      </c>
      <c r="AT91" s="4">
        <v>5.3504599999999996E-3</v>
      </c>
      <c r="AU91" s="4">
        <v>5.9998500000000001E-3</v>
      </c>
      <c r="AV91" s="4">
        <v>5.79087E-3</v>
      </c>
      <c r="AW91" s="4">
        <v>5.7467300000000002E-3</v>
      </c>
      <c r="AX91" s="4">
        <v>5.9452100000000003E-3</v>
      </c>
      <c r="AY91" s="4">
        <v>5.9148999999999998E-3</v>
      </c>
      <c r="AZ91" s="4">
        <v>5.97695E-3</v>
      </c>
      <c r="BA91" s="4">
        <v>5.8136799999999999E-3</v>
      </c>
      <c r="BB91" s="4">
        <v>6.9605300000000004E-3</v>
      </c>
      <c r="BC91" s="4">
        <v>3.7636900000000001E-3</v>
      </c>
      <c r="BD91" s="4">
        <v>5.0173700000000002E-3</v>
      </c>
      <c r="BE91" s="4">
        <v>4.9005300000000002E-3</v>
      </c>
      <c r="BF91" s="4">
        <v>5.4373800000000003E-3</v>
      </c>
      <c r="BG91" s="4">
        <v>5.6954700000000002E-3</v>
      </c>
      <c r="BH91" s="4">
        <v>5.6885599999999996E-3</v>
      </c>
      <c r="BI91" s="4">
        <v>6.1619999999999999E-3</v>
      </c>
      <c r="BJ91" s="4">
        <v>5.4368100000000003E-3</v>
      </c>
      <c r="BK91" s="4">
        <v>6.8418699999999999E-3</v>
      </c>
      <c r="BL91" s="4">
        <v>6.1339000000000003E-3</v>
      </c>
      <c r="BM91" s="4">
        <v>6.7037800000000003E-3</v>
      </c>
      <c r="BN91" s="4">
        <v>5.2954100000000004E-3</v>
      </c>
      <c r="BO91" s="20">
        <f t="shared" si="0"/>
        <v>9.9396225971277877E-4</v>
      </c>
    </row>
    <row r="92" spans="1:67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4">
        <v>8.7109500000000001E-4</v>
      </c>
      <c r="H92" s="4">
        <v>7.5201900000000004E-4</v>
      </c>
      <c r="I92" s="4">
        <v>9.6174599999999998E-4</v>
      </c>
      <c r="J92" s="4">
        <v>1.0522699999999999E-3</v>
      </c>
      <c r="K92" s="4">
        <v>9.6736800000000003E-4</v>
      </c>
      <c r="L92" s="4">
        <v>9.8316000000000007E-4</v>
      </c>
      <c r="M92" s="4">
        <v>3.4137299999999998E-3</v>
      </c>
      <c r="N92" s="4">
        <v>3.0557599999999998E-3</v>
      </c>
      <c r="O92" s="4">
        <v>3.41355E-3</v>
      </c>
      <c r="P92" s="4">
        <v>3.3768700000000001E-3</v>
      </c>
      <c r="Q92" s="4">
        <v>3.25721E-3</v>
      </c>
      <c r="R92" s="4">
        <v>3.3671399999999998E-3</v>
      </c>
      <c r="S92" s="4">
        <v>8.2048799999999997E-4</v>
      </c>
      <c r="T92" s="4">
        <v>8.14823E-4</v>
      </c>
      <c r="U92" s="4">
        <v>1.07018E-3</v>
      </c>
      <c r="V92" s="4">
        <v>3.4272500000000002E-3</v>
      </c>
      <c r="W92" s="4">
        <v>3.55457E-3</v>
      </c>
      <c r="X92" s="4">
        <v>3.4505400000000002E-3</v>
      </c>
      <c r="Y92" s="4">
        <v>1.47831E-3</v>
      </c>
      <c r="Z92" s="4">
        <v>1.4277000000000001E-3</v>
      </c>
      <c r="AA92" s="4">
        <v>1.3826999999999999E-3</v>
      </c>
      <c r="AB92" s="4">
        <v>1.56274E-3</v>
      </c>
      <c r="AC92" s="4">
        <v>1.4337099999999999E-3</v>
      </c>
      <c r="AD92" s="4">
        <v>1.6949000000000001E-3</v>
      </c>
      <c r="AE92" s="4">
        <v>9.5673100000000005E-4</v>
      </c>
      <c r="AF92" s="4">
        <v>9.4602599999999998E-4</v>
      </c>
      <c r="AG92" s="4">
        <v>9.7309100000000004E-4</v>
      </c>
      <c r="AH92" s="4">
        <v>2.7190199999999999E-3</v>
      </c>
      <c r="AI92" s="4">
        <v>2.6860600000000001E-3</v>
      </c>
      <c r="AJ92" s="4">
        <v>3.2253899999999999E-3</v>
      </c>
      <c r="AK92" s="4">
        <v>1.10727E-3</v>
      </c>
      <c r="AL92" s="4">
        <v>1.25858E-3</v>
      </c>
      <c r="AM92" s="4">
        <v>1.2106599999999999E-3</v>
      </c>
      <c r="AN92" s="4">
        <v>1.6210300000000001E-3</v>
      </c>
      <c r="AO92" s="4">
        <v>1.44623E-3</v>
      </c>
      <c r="AP92" s="4">
        <v>1.73876E-3</v>
      </c>
      <c r="AQ92" s="4">
        <v>8.6817899999999996E-4</v>
      </c>
      <c r="AR92" s="4">
        <v>9.6798900000000005E-4</v>
      </c>
      <c r="AS92" s="4">
        <v>9.2520500000000002E-4</v>
      </c>
      <c r="AT92" s="4">
        <v>2.6990600000000001E-3</v>
      </c>
      <c r="AU92" s="4">
        <v>2.6778499999999998E-3</v>
      </c>
      <c r="AV92" s="4">
        <v>2.8039200000000001E-3</v>
      </c>
      <c r="AW92" s="4">
        <v>1.2031100000000001E-3</v>
      </c>
      <c r="AX92" s="4">
        <v>1.1068300000000001E-3</v>
      </c>
      <c r="AY92" s="4">
        <v>1.14696E-3</v>
      </c>
      <c r="AZ92" s="4">
        <v>1.3274000000000001E-3</v>
      </c>
      <c r="BA92" s="4">
        <v>1.41489E-3</v>
      </c>
      <c r="BB92" s="4">
        <v>1.3495E-3</v>
      </c>
      <c r="BC92" s="4">
        <v>1.04999E-3</v>
      </c>
      <c r="BD92" s="4">
        <v>1.0555300000000001E-3</v>
      </c>
      <c r="BE92" s="4">
        <v>1.17527E-3</v>
      </c>
      <c r="BF92" s="4">
        <v>2.9422300000000001E-3</v>
      </c>
      <c r="BG92" s="4">
        <v>3.17519E-3</v>
      </c>
      <c r="BH92" s="4">
        <v>3.0151800000000001E-3</v>
      </c>
      <c r="BI92" s="4">
        <v>1.34848E-3</v>
      </c>
      <c r="BJ92" s="4">
        <v>1.3555900000000001E-3</v>
      </c>
      <c r="BK92" s="4">
        <v>1.40026E-3</v>
      </c>
      <c r="BL92" s="4">
        <v>1.5576100000000001E-3</v>
      </c>
      <c r="BM92" s="4">
        <v>1.44921E-3</v>
      </c>
      <c r="BN92" s="4">
        <v>1.6079600000000001E-3</v>
      </c>
      <c r="BO92" s="20">
        <f t="shared" si="0"/>
        <v>9.3337021183918109E-5</v>
      </c>
    </row>
    <row r="93" spans="1:67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4">
        <v>1.0541599999999999E-3</v>
      </c>
      <c r="H93" s="4">
        <v>1.36429E-3</v>
      </c>
      <c r="I93" s="4">
        <v>1.2264699999999999E-3</v>
      </c>
      <c r="J93" s="4">
        <v>1.1031999999999999E-3</v>
      </c>
      <c r="K93" s="4">
        <v>1.36214E-3</v>
      </c>
      <c r="L93" s="4">
        <v>1.4676100000000001E-3</v>
      </c>
      <c r="M93" s="4">
        <v>4.4013400000000001E-3</v>
      </c>
      <c r="N93" s="4">
        <v>2.3869E-3</v>
      </c>
      <c r="O93" s="4">
        <v>4.0933300000000001E-3</v>
      </c>
      <c r="P93" s="4">
        <v>4.7115999999999998E-3</v>
      </c>
      <c r="Q93" s="4">
        <v>4.8497599999999998E-3</v>
      </c>
      <c r="R93" s="4">
        <v>3.8596300000000002E-3</v>
      </c>
      <c r="S93" s="4">
        <v>7.8684000000000002E-4</v>
      </c>
      <c r="T93" s="4">
        <v>1.5075900000000001E-3</v>
      </c>
      <c r="U93" s="4">
        <v>1.4972099999999999E-3</v>
      </c>
      <c r="V93" s="4">
        <v>4.8335399999999999E-3</v>
      </c>
      <c r="W93" s="4">
        <v>4.7203999999999996E-3</v>
      </c>
      <c r="X93" s="4">
        <v>4.8468399999999998E-3</v>
      </c>
      <c r="Y93" s="4">
        <v>1.5602999999999999E-3</v>
      </c>
      <c r="Z93" s="4">
        <v>1.6318000000000001E-3</v>
      </c>
      <c r="AA93" s="4">
        <v>1.8334E-3</v>
      </c>
      <c r="AB93" s="4">
        <v>2.01257E-3</v>
      </c>
      <c r="AC93" s="4">
        <v>1.69214E-3</v>
      </c>
      <c r="AD93" s="4">
        <v>2.23771E-3</v>
      </c>
      <c r="AE93" s="4">
        <v>8.2126900000000001E-4</v>
      </c>
      <c r="AF93" s="4">
        <v>6.2032400000000001E-4</v>
      </c>
      <c r="AG93" s="4">
        <v>5.1778900000000005E-4</v>
      </c>
      <c r="AH93" s="4">
        <v>2.7430200000000001E-3</v>
      </c>
      <c r="AI93" s="4">
        <v>3.0748199999999998E-3</v>
      </c>
      <c r="AJ93" s="4">
        <v>2.47912E-3</v>
      </c>
      <c r="AK93" s="4">
        <v>1.15218E-3</v>
      </c>
      <c r="AL93" s="4">
        <v>1.1795499999999999E-3</v>
      </c>
      <c r="AM93" s="4">
        <v>1.0908000000000001E-3</v>
      </c>
      <c r="AN93" s="4">
        <v>1.28158E-3</v>
      </c>
      <c r="AO93" s="4">
        <v>1.3234399999999999E-3</v>
      </c>
      <c r="AP93" s="4">
        <v>1.42443E-3</v>
      </c>
      <c r="AQ93" s="4">
        <v>2.4923099999999999E-4</v>
      </c>
      <c r="AR93" s="4">
        <v>5.9584199999999996E-4</v>
      </c>
      <c r="AS93" s="4">
        <v>7.2354799999999996E-4</v>
      </c>
      <c r="AT93" s="4">
        <v>2.5052E-3</v>
      </c>
      <c r="AU93" s="4">
        <v>2.4360300000000001E-3</v>
      </c>
      <c r="AV93" s="4">
        <v>2.5202100000000002E-3</v>
      </c>
      <c r="AW93" s="4">
        <v>6.65736E-4</v>
      </c>
      <c r="AX93" s="4">
        <v>6.2337500000000001E-4</v>
      </c>
      <c r="AY93" s="4">
        <v>9.1278300000000002E-4</v>
      </c>
      <c r="AZ93" s="4">
        <v>9.2716200000000004E-4</v>
      </c>
      <c r="BA93" s="4">
        <v>8.6360300000000001E-4</v>
      </c>
      <c r="BB93" s="4">
        <v>1.0526400000000001E-3</v>
      </c>
      <c r="BC93" s="4">
        <v>3.1310300000000001E-4</v>
      </c>
      <c r="BD93" s="4">
        <v>1.42435E-4</v>
      </c>
      <c r="BE93" s="4">
        <v>1.3898E-4</v>
      </c>
      <c r="BF93" s="4">
        <v>1.41887E-3</v>
      </c>
      <c r="BG93" s="4">
        <v>1.68475E-3</v>
      </c>
      <c r="BH93" s="4">
        <v>1.13156E-3</v>
      </c>
      <c r="BI93" s="4">
        <v>4.3343199999999998E-4</v>
      </c>
      <c r="BJ93" s="4">
        <v>5.2810699999999999E-4</v>
      </c>
      <c r="BK93" s="4">
        <v>4.6439799999999998E-4</v>
      </c>
      <c r="BL93" s="4">
        <v>8.48557E-4</v>
      </c>
      <c r="BM93" s="4">
        <v>6.7485199999999998E-4</v>
      </c>
      <c r="BN93" s="4">
        <v>6.5314699999999997E-4</v>
      </c>
      <c r="BO93" s="20">
        <f t="shared" si="0"/>
        <v>2.2562756119856071E-4</v>
      </c>
    </row>
    <row r="94" spans="1:67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4">
        <v>4.0542599999999996E-3</v>
      </c>
      <c r="H94" s="4">
        <v>4.4648500000000002E-3</v>
      </c>
      <c r="I94" s="4">
        <v>5.05216E-3</v>
      </c>
      <c r="J94" s="4">
        <v>4.4568000000000003E-3</v>
      </c>
      <c r="K94" s="4">
        <v>4.4867099999999997E-3</v>
      </c>
      <c r="L94" s="4">
        <v>4.5601499999999998E-3</v>
      </c>
      <c r="M94" s="4">
        <v>3.9887100000000003E-3</v>
      </c>
      <c r="N94" s="4">
        <v>4.4037E-3</v>
      </c>
      <c r="O94" s="4">
        <v>4.7652700000000003E-3</v>
      </c>
      <c r="P94" s="4">
        <v>4.8838600000000003E-3</v>
      </c>
      <c r="Q94" s="4">
        <v>4.9828600000000004E-3</v>
      </c>
      <c r="R94" s="4">
        <v>5.0171399999999998E-3</v>
      </c>
      <c r="S94" s="4">
        <v>4.2849100000000003E-3</v>
      </c>
      <c r="T94" s="4">
        <v>3.8813300000000001E-3</v>
      </c>
      <c r="U94" s="4">
        <v>4.5131499999999996E-3</v>
      </c>
      <c r="V94" s="4">
        <v>5.1178300000000003E-3</v>
      </c>
      <c r="W94" s="4">
        <v>4.2033299999999999E-3</v>
      </c>
      <c r="X94" s="4">
        <v>4.4378200000000003E-3</v>
      </c>
      <c r="Y94" s="4">
        <v>4.5262499999999999E-3</v>
      </c>
      <c r="Z94" s="4">
        <v>4.1358699999999998E-3</v>
      </c>
      <c r="AA94" s="4">
        <v>4.7190899999999996E-3</v>
      </c>
      <c r="AB94" s="4">
        <v>4.1381200000000003E-3</v>
      </c>
      <c r="AC94" s="4">
        <v>4.0736399999999999E-3</v>
      </c>
      <c r="AD94" s="4">
        <v>4.3543399999999999E-3</v>
      </c>
      <c r="AE94" s="4">
        <v>4.1783599999999999E-3</v>
      </c>
      <c r="AF94" s="4">
        <v>4.5526999999999998E-3</v>
      </c>
      <c r="AG94" s="4">
        <v>4.0734400000000002E-3</v>
      </c>
      <c r="AH94" s="4">
        <v>3.9505199999999999E-3</v>
      </c>
      <c r="AI94" s="4">
        <v>3.5181100000000001E-3</v>
      </c>
      <c r="AJ94" s="4">
        <v>3.77356E-3</v>
      </c>
      <c r="AK94" s="4">
        <v>4.0510199999999998E-3</v>
      </c>
      <c r="AL94" s="4">
        <v>4.4611399999999997E-3</v>
      </c>
      <c r="AM94" s="4">
        <v>3.8500499999999998E-3</v>
      </c>
      <c r="AN94" s="4">
        <v>3.8617399999999998E-3</v>
      </c>
      <c r="AO94" s="4">
        <v>4.8543900000000001E-3</v>
      </c>
      <c r="AP94" s="4">
        <v>5.4063599999999998E-3</v>
      </c>
      <c r="AQ94" s="4">
        <v>1.9066E-2</v>
      </c>
      <c r="AR94" s="4">
        <v>1.9418600000000001E-2</v>
      </c>
      <c r="AS94" s="4">
        <v>2.0297800000000001E-2</v>
      </c>
      <c r="AT94" s="4">
        <v>1.99224E-2</v>
      </c>
      <c r="AU94" s="4">
        <v>2.0163400000000001E-2</v>
      </c>
      <c r="AV94" s="4">
        <v>2.1233499999999999E-2</v>
      </c>
      <c r="AW94" s="4">
        <v>2.0743500000000002E-2</v>
      </c>
      <c r="AX94" s="4">
        <v>2.1173600000000001E-2</v>
      </c>
      <c r="AY94" s="4">
        <v>2.0765100000000002E-2</v>
      </c>
      <c r="AZ94" s="4">
        <v>1.9848500000000002E-2</v>
      </c>
      <c r="BA94" s="4">
        <v>2.0419900000000001E-2</v>
      </c>
      <c r="BB94" s="4">
        <v>2.0789499999999999E-2</v>
      </c>
      <c r="BC94" s="4">
        <v>2.14869E-2</v>
      </c>
      <c r="BD94" s="4">
        <v>2.2293E-2</v>
      </c>
      <c r="BE94" s="4">
        <v>2.0859800000000001E-2</v>
      </c>
      <c r="BF94" s="4">
        <v>2.2534499999999999E-2</v>
      </c>
      <c r="BG94" s="4">
        <v>2.2769299999999999E-2</v>
      </c>
      <c r="BH94" s="4">
        <v>2.1484400000000001E-2</v>
      </c>
      <c r="BI94" s="4">
        <v>2.1711299999999999E-2</v>
      </c>
      <c r="BJ94" s="4">
        <v>2.3068399999999999E-2</v>
      </c>
      <c r="BK94" s="4">
        <v>2.1314799999999998E-2</v>
      </c>
      <c r="BL94" s="4">
        <v>2.3041099999999998E-2</v>
      </c>
      <c r="BM94" s="4">
        <v>2.2317699999999999E-2</v>
      </c>
      <c r="BN94" s="4">
        <v>2.2802300000000001E-2</v>
      </c>
      <c r="BO94" s="20">
        <f t="shared" si="0"/>
        <v>4.5390998007483656E-4</v>
      </c>
    </row>
    <row r="95" spans="1:67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4">
        <v>2.5619500000000001E-5</v>
      </c>
      <c r="H95" s="4">
        <v>2.4397899999999999E-5</v>
      </c>
      <c r="I95" s="4">
        <v>2.30603E-5</v>
      </c>
      <c r="J95" s="4">
        <v>2.6898800000000001E-5</v>
      </c>
      <c r="K95" s="4">
        <v>1.7400600000000001E-5</v>
      </c>
      <c r="L95" s="4">
        <v>2.7055399999999998E-5</v>
      </c>
      <c r="M95" s="4">
        <v>3.55236E-5</v>
      </c>
      <c r="N95" s="4">
        <v>4.0015599999999997E-5</v>
      </c>
      <c r="O95" s="4">
        <v>4.3888599999999999E-5</v>
      </c>
      <c r="P95" s="4">
        <v>4.0449299999999999E-5</v>
      </c>
      <c r="Q95" s="4">
        <v>3.39414E-5</v>
      </c>
      <c r="R95" s="4">
        <v>4.3909300000000003E-5</v>
      </c>
      <c r="S95" s="4">
        <v>2.6344500000000002E-5</v>
      </c>
      <c r="T95" s="4">
        <v>3.24548E-5</v>
      </c>
      <c r="U95" s="4">
        <v>3.2637800000000001E-5</v>
      </c>
      <c r="V95" s="4">
        <v>4.1570499999999998E-5</v>
      </c>
      <c r="W95" s="4">
        <v>4.68558E-5</v>
      </c>
      <c r="X95" s="4">
        <v>4.2180700000000001E-5</v>
      </c>
      <c r="Y95" s="4">
        <v>2.62556E-5</v>
      </c>
      <c r="Z95" s="4">
        <v>3.1324300000000001E-5</v>
      </c>
      <c r="AA95" s="4">
        <v>2.6795600000000001E-5</v>
      </c>
      <c r="AB95" s="4">
        <v>2.9471E-5</v>
      </c>
      <c r="AC95" s="4">
        <v>2.7409499999999999E-5</v>
      </c>
      <c r="AD95" s="4">
        <v>2.6480999999999999E-5</v>
      </c>
      <c r="AE95" s="4">
        <v>3.0633699999999998E-5</v>
      </c>
      <c r="AF95" s="4">
        <v>3.00909E-5</v>
      </c>
      <c r="AG95" s="4">
        <v>3.4192000000000001E-5</v>
      </c>
      <c r="AH95" s="4">
        <v>5.6157399999999999E-5</v>
      </c>
      <c r="AI95" s="4">
        <v>5.2726199999999997E-5</v>
      </c>
      <c r="AJ95" s="4">
        <v>5.7364100000000002E-5</v>
      </c>
      <c r="AK95" s="4">
        <v>3.4253099999999999E-5</v>
      </c>
      <c r="AL95" s="4">
        <v>3.36387E-5</v>
      </c>
      <c r="AM95" s="4">
        <v>3.6363999999999999E-5</v>
      </c>
      <c r="AN95" s="4">
        <v>3.77362E-5</v>
      </c>
      <c r="AO95" s="4">
        <v>2.90045E-5</v>
      </c>
      <c r="AP95" s="4">
        <v>2.9006600000000001E-5</v>
      </c>
      <c r="AQ95" s="4">
        <v>1.0079500000000001E-5</v>
      </c>
      <c r="AR95" s="4">
        <v>5.52974E-6</v>
      </c>
      <c r="AS95" s="4">
        <v>7.43368E-6</v>
      </c>
      <c r="AT95" s="4">
        <v>2.3898699999999999E-5</v>
      </c>
      <c r="AU95" s="4">
        <v>2.05091E-5</v>
      </c>
      <c r="AV95" s="4">
        <v>2.4698600000000001E-5</v>
      </c>
      <c r="AW95" s="4">
        <v>1.14946E-5</v>
      </c>
      <c r="AX95" s="4">
        <v>6.8614299999999996E-6</v>
      </c>
      <c r="AY95" s="4">
        <v>7.8621700000000003E-6</v>
      </c>
      <c r="AZ95" s="4">
        <v>1.16444E-5</v>
      </c>
      <c r="BA95" s="4">
        <v>1.06671E-5</v>
      </c>
      <c r="BB95" s="4">
        <v>1.2833999999999999E-5</v>
      </c>
      <c r="BC95" s="4">
        <v>9.0140500000000005E-6</v>
      </c>
      <c r="BD95" s="4">
        <v>6.6784500000000004E-6</v>
      </c>
      <c r="BE95" s="4">
        <v>1.6982399999999999E-5</v>
      </c>
      <c r="BF95" s="4">
        <v>1.96593E-5</v>
      </c>
      <c r="BG95" s="4">
        <v>3.1645700000000001E-5</v>
      </c>
      <c r="BH95" s="4">
        <v>3.0420300000000001E-5</v>
      </c>
      <c r="BI95" s="4">
        <v>1.09554E-5</v>
      </c>
      <c r="BJ95" s="4">
        <v>2.0685700000000001E-5</v>
      </c>
      <c r="BK95" s="4">
        <v>1.9071200000000001E-5</v>
      </c>
      <c r="BL95" s="4">
        <v>1.1692799999999999E-5</v>
      </c>
      <c r="BM95" s="4">
        <v>1.6932400000000001E-5</v>
      </c>
      <c r="BN95" s="4">
        <v>1.4608599999999999E-5</v>
      </c>
      <c r="BO95" s="20">
        <f t="shared" si="0"/>
        <v>3.6089894198237818E-6</v>
      </c>
    </row>
    <row r="96" spans="1:67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4">
        <v>1.8145100000000001E-2</v>
      </c>
      <c r="H96" s="4">
        <v>2.0388099999999999E-2</v>
      </c>
      <c r="I96" s="4">
        <v>1.95532E-2</v>
      </c>
      <c r="J96" s="4">
        <v>1.90087E-2</v>
      </c>
      <c r="K96" s="4">
        <v>1.92003E-2</v>
      </c>
      <c r="L96" s="4">
        <v>1.8745899999999999E-2</v>
      </c>
      <c r="M96" s="4">
        <v>3.4181400000000001E-2</v>
      </c>
      <c r="N96" s="4">
        <v>3.4810399999999998E-2</v>
      </c>
      <c r="O96" s="4">
        <v>3.48937E-2</v>
      </c>
      <c r="P96" s="4">
        <v>3.39152E-2</v>
      </c>
      <c r="Q96" s="4">
        <v>3.4134200000000003E-2</v>
      </c>
      <c r="R96" s="4">
        <v>3.4705300000000001E-2</v>
      </c>
      <c r="S96" s="4">
        <v>2.07846E-2</v>
      </c>
      <c r="T96" s="4">
        <v>1.7807099999999999E-2</v>
      </c>
      <c r="U96" s="4">
        <v>2.0625299999999999E-2</v>
      </c>
      <c r="V96" s="4">
        <v>3.5038399999999997E-2</v>
      </c>
      <c r="W96" s="4">
        <v>3.5986299999999999E-2</v>
      </c>
      <c r="X96" s="4">
        <v>3.5802E-2</v>
      </c>
      <c r="Y96" s="4">
        <v>2.2712E-2</v>
      </c>
      <c r="Z96" s="4">
        <v>2.1704299999999999E-2</v>
      </c>
      <c r="AA96" s="4">
        <v>2.2225200000000001E-2</v>
      </c>
      <c r="AB96" s="4">
        <v>2.3460999999999999E-2</v>
      </c>
      <c r="AC96" s="4">
        <v>2.3676699999999998E-2</v>
      </c>
      <c r="AD96" s="4">
        <v>2.3073699999999999E-2</v>
      </c>
      <c r="AE96" s="4">
        <v>2.08103E-2</v>
      </c>
      <c r="AF96" s="4">
        <v>1.94924E-2</v>
      </c>
      <c r="AG96" s="4">
        <v>1.90893E-2</v>
      </c>
      <c r="AH96" s="4">
        <v>3.5679799999999998E-2</v>
      </c>
      <c r="AI96" s="4">
        <v>3.63985E-2</v>
      </c>
      <c r="AJ96" s="4">
        <v>3.7595900000000002E-2</v>
      </c>
      <c r="AK96" s="4">
        <v>2.4648E-2</v>
      </c>
      <c r="AL96" s="4">
        <v>2.0487600000000002E-2</v>
      </c>
      <c r="AM96" s="4">
        <v>2.3349700000000001E-2</v>
      </c>
      <c r="AN96" s="4">
        <v>2.3129E-2</v>
      </c>
      <c r="AO96" s="4">
        <v>2.48852E-2</v>
      </c>
      <c r="AP96" s="4">
        <v>2.45352E-2</v>
      </c>
      <c r="AQ96" s="4">
        <v>1.5128900000000001E-2</v>
      </c>
      <c r="AR96" s="4">
        <v>1.55432E-2</v>
      </c>
      <c r="AS96" s="4">
        <v>1.5932999999999999E-2</v>
      </c>
      <c r="AT96" s="4">
        <v>3.1984400000000003E-2</v>
      </c>
      <c r="AU96" s="4">
        <v>3.3806599999999999E-2</v>
      </c>
      <c r="AV96" s="4">
        <v>3.39461E-2</v>
      </c>
      <c r="AW96" s="4">
        <v>1.9670300000000002E-2</v>
      </c>
      <c r="AX96" s="4">
        <v>1.8827699999999999E-2</v>
      </c>
      <c r="AY96" s="4">
        <v>1.92651E-2</v>
      </c>
      <c r="AZ96" s="4">
        <v>2.0881799999999999E-2</v>
      </c>
      <c r="BA96" s="4">
        <v>2.1279800000000001E-2</v>
      </c>
      <c r="BB96" s="4">
        <v>2.1089199999999999E-2</v>
      </c>
      <c r="BC96" s="4">
        <v>1.9505100000000001E-2</v>
      </c>
      <c r="BD96" s="4">
        <v>1.8954499999999999E-2</v>
      </c>
      <c r="BE96" s="4">
        <v>1.9318100000000001E-2</v>
      </c>
      <c r="BF96" s="4">
        <v>4.25829E-2</v>
      </c>
      <c r="BG96" s="4">
        <v>4.0817800000000001E-2</v>
      </c>
      <c r="BH96" s="4">
        <v>4.09495E-2</v>
      </c>
      <c r="BI96" s="4">
        <v>2.27125E-2</v>
      </c>
      <c r="BJ96" s="4">
        <v>2.5298399999999999E-2</v>
      </c>
      <c r="BK96" s="4">
        <v>2.5337100000000001E-2</v>
      </c>
      <c r="BL96" s="4">
        <v>2.7273700000000001E-2</v>
      </c>
      <c r="BM96" s="4">
        <v>2.5873799999999999E-2</v>
      </c>
      <c r="BN96" s="4">
        <v>2.7758399999999999E-2</v>
      </c>
      <c r="BO96" s="20">
        <f t="shared" si="0"/>
        <v>9.0295919726368406E-4</v>
      </c>
    </row>
    <row r="97" spans="1:67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4">
        <v>1.25547E-4</v>
      </c>
      <c r="H97" s="4">
        <v>1.26305E-4</v>
      </c>
      <c r="I97" s="4">
        <v>1.2565100000000001E-4</v>
      </c>
      <c r="J97" s="4">
        <v>1.3328E-4</v>
      </c>
      <c r="K97" s="4">
        <v>1.3733500000000001E-4</v>
      </c>
      <c r="L97" s="4">
        <v>1.3489E-4</v>
      </c>
      <c r="M97" s="4">
        <v>1.2919900000000001E-4</v>
      </c>
      <c r="N97" s="4">
        <v>1.3811499999999999E-4</v>
      </c>
      <c r="O97" s="4">
        <v>1.3254599999999999E-4</v>
      </c>
      <c r="P97" s="4">
        <v>1.2504899999999999E-4</v>
      </c>
      <c r="Q97" s="4">
        <v>1.2248900000000001E-4</v>
      </c>
      <c r="R97" s="4">
        <v>1.3349400000000001E-4</v>
      </c>
      <c r="S97" s="4">
        <v>1.2136799999999999E-4</v>
      </c>
      <c r="T97" s="4">
        <v>1.2548099999999999E-4</v>
      </c>
      <c r="U97" s="4">
        <v>1.35764E-4</v>
      </c>
      <c r="V97" s="4">
        <v>1.3936299999999999E-4</v>
      </c>
      <c r="W97" s="4">
        <v>1.3074000000000001E-4</v>
      </c>
      <c r="X97" s="4">
        <v>1.3088299999999999E-4</v>
      </c>
      <c r="Y97" s="4">
        <v>1.36699E-4</v>
      </c>
      <c r="Z97" s="4">
        <v>1.27396E-4</v>
      </c>
      <c r="AA97" s="4">
        <v>1.4148000000000001E-4</v>
      </c>
      <c r="AB97" s="4">
        <v>1.3243400000000001E-4</v>
      </c>
      <c r="AC97" s="4">
        <v>1.3274900000000001E-4</v>
      </c>
      <c r="AD97" s="4">
        <v>1.2884499999999999E-4</v>
      </c>
      <c r="AE97" s="4">
        <v>1.4685300000000001E-4</v>
      </c>
      <c r="AF97" s="4">
        <v>1.3399399999999999E-4</v>
      </c>
      <c r="AG97" s="4">
        <v>1.26797E-4</v>
      </c>
      <c r="AH97" s="4">
        <v>1.3982600000000001E-4</v>
      </c>
      <c r="AI97" s="4">
        <v>1.49121E-4</v>
      </c>
      <c r="AJ97" s="4">
        <v>1.4981900000000001E-4</v>
      </c>
      <c r="AK97" s="4">
        <v>1.3090199999999999E-4</v>
      </c>
      <c r="AL97" s="4">
        <v>1.4821699999999999E-4</v>
      </c>
      <c r="AM97" s="4">
        <v>1.4178699999999999E-4</v>
      </c>
      <c r="AN97" s="4">
        <v>1.40834E-4</v>
      </c>
      <c r="AO97" s="4">
        <v>1.4041300000000001E-4</v>
      </c>
      <c r="AP97" s="4">
        <v>1.2908400000000001E-4</v>
      </c>
      <c r="AQ97" s="4">
        <v>6.3644499999999997E-5</v>
      </c>
      <c r="AR97" s="4">
        <v>7.1451699999999999E-5</v>
      </c>
      <c r="AS97" s="4">
        <v>7.7007499999999998E-5</v>
      </c>
      <c r="AT97" s="4">
        <v>6.7818599999999995E-5</v>
      </c>
      <c r="AU97" s="4">
        <v>8.9357299999999999E-5</v>
      </c>
      <c r="AV97" s="4">
        <v>7.9598799999999994E-5</v>
      </c>
      <c r="AW97" s="4">
        <v>8.8333700000000004E-5</v>
      </c>
      <c r="AX97" s="4">
        <v>8.2434000000000004E-5</v>
      </c>
      <c r="AY97" s="4">
        <v>8.3262099999999997E-5</v>
      </c>
      <c r="AZ97" s="4">
        <v>8.1898199999999995E-5</v>
      </c>
      <c r="BA97" s="4">
        <v>7.9445199999999996E-5</v>
      </c>
      <c r="BB97" s="4">
        <v>7.9460099999999995E-5</v>
      </c>
      <c r="BC97" s="4">
        <v>8.0894699999999996E-5</v>
      </c>
      <c r="BD97" s="4">
        <v>9.2340699999999995E-5</v>
      </c>
      <c r="BE97" s="4">
        <v>7.7641500000000005E-5</v>
      </c>
      <c r="BF97" s="4">
        <v>1.08782E-4</v>
      </c>
      <c r="BG97" s="4">
        <v>9.63634E-5</v>
      </c>
      <c r="BH97" s="4">
        <v>9.5309499999999999E-5</v>
      </c>
      <c r="BI97" s="4">
        <v>9.5781199999999997E-5</v>
      </c>
      <c r="BJ97" s="4">
        <v>1.1113200000000001E-4</v>
      </c>
      <c r="BK97" s="4">
        <v>1.0411799999999999E-4</v>
      </c>
      <c r="BL97" s="4">
        <v>1.13799E-4</v>
      </c>
      <c r="BM97" s="4">
        <v>1.05308E-4</v>
      </c>
      <c r="BN97" s="4">
        <v>1.06641E-4</v>
      </c>
      <c r="BO97" s="20">
        <f t="shared" si="0"/>
        <v>7.1529579847995568E-6</v>
      </c>
    </row>
    <row r="98" spans="1:67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4">
        <v>1.4913900000000001E-4</v>
      </c>
      <c r="H98" s="4">
        <v>2.35252E-4</v>
      </c>
      <c r="I98" s="4">
        <v>2.0122299999999999E-4</v>
      </c>
      <c r="J98" s="4">
        <v>1.4636200000000001E-4</v>
      </c>
      <c r="K98" s="4">
        <v>1.4283199999999999E-4</v>
      </c>
      <c r="L98" s="4">
        <v>1.6603000000000001E-4</v>
      </c>
      <c r="M98" s="4">
        <v>2.2342400000000001E-4</v>
      </c>
      <c r="N98" s="4">
        <v>1.8315599999999999E-4</v>
      </c>
      <c r="O98" s="4">
        <v>1.7632999999999999E-4</v>
      </c>
      <c r="P98" s="4">
        <v>1.75389E-4</v>
      </c>
      <c r="Q98" s="4">
        <v>1.6269E-4</v>
      </c>
      <c r="R98" s="4">
        <v>2.19163E-4</v>
      </c>
      <c r="S98" s="4">
        <v>1.95441E-4</v>
      </c>
      <c r="T98" s="4">
        <v>2.21215E-4</v>
      </c>
      <c r="U98" s="4">
        <v>2.09619E-4</v>
      </c>
      <c r="V98" s="4">
        <v>1.9444800000000001E-4</v>
      </c>
      <c r="W98" s="4">
        <v>2.5553499999999999E-4</v>
      </c>
      <c r="X98" s="4">
        <v>2.3396800000000001E-4</v>
      </c>
      <c r="Y98" s="4">
        <v>2.2074599999999999E-4</v>
      </c>
      <c r="Z98" s="4">
        <v>2.26414E-4</v>
      </c>
      <c r="AA98" s="4">
        <v>2.3284400000000001E-4</v>
      </c>
      <c r="AB98" s="4">
        <v>1.8314899999999999E-4</v>
      </c>
      <c r="AC98" s="4">
        <v>2.2877800000000001E-4</v>
      </c>
      <c r="AD98" s="4">
        <v>1.9573299999999999E-4</v>
      </c>
      <c r="AE98" s="4">
        <v>2.6745399999999998E-4</v>
      </c>
      <c r="AF98" s="4">
        <v>1.5897099999999999E-4</v>
      </c>
      <c r="AG98" s="4">
        <v>1.3667400000000001E-4</v>
      </c>
      <c r="AH98" s="4">
        <v>2.59654E-4</v>
      </c>
      <c r="AI98" s="4">
        <v>1.16421E-4</v>
      </c>
      <c r="AJ98" s="4">
        <v>1.77314E-4</v>
      </c>
      <c r="AK98" s="4">
        <v>1.7351700000000001E-4</v>
      </c>
      <c r="AL98" s="4">
        <v>1.7279599999999999E-4</v>
      </c>
      <c r="AM98" s="4">
        <v>1.3440500000000001E-4</v>
      </c>
      <c r="AN98" s="4">
        <v>3.9763099999999999E-5</v>
      </c>
      <c r="AO98" s="4">
        <v>1.35921E-4</v>
      </c>
      <c r="AP98" s="4">
        <v>1.1542799999999999E-4</v>
      </c>
      <c r="AQ98" s="4">
        <v>1.3335699999999999E-4</v>
      </c>
      <c r="AR98" s="4">
        <v>1.0174399999999999E-4</v>
      </c>
      <c r="AS98" s="4">
        <v>1.0329599999999999E-4</v>
      </c>
      <c r="AT98" s="4">
        <v>1.07081E-4</v>
      </c>
      <c r="AU98" s="4">
        <v>9.9503600000000001E-5</v>
      </c>
      <c r="AV98" s="4">
        <v>1.16277E-4</v>
      </c>
      <c r="AW98" s="4">
        <v>1.0612599999999999E-4</v>
      </c>
      <c r="AX98" s="4">
        <v>1.10579E-4</v>
      </c>
      <c r="AY98" s="4">
        <v>1.12643E-4</v>
      </c>
      <c r="AZ98" s="4">
        <v>1.07253E-4</v>
      </c>
      <c r="BA98" s="4">
        <v>1.07303E-4</v>
      </c>
      <c r="BB98" s="4">
        <v>1.1021E-4</v>
      </c>
      <c r="BC98" s="4">
        <v>8.4653899999999999E-5</v>
      </c>
      <c r="BD98" s="4">
        <v>7.5546700000000006E-5</v>
      </c>
      <c r="BE98" s="4">
        <v>6.5606599999999996E-5</v>
      </c>
      <c r="BF98" s="4">
        <v>6.9269600000000005E-5</v>
      </c>
      <c r="BG98" s="4">
        <v>7.4162800000000001E-5</v>
      </c>
      <c r="BH98" s="4">
        <v>6.95051E-5</v>
      </c>
      <c r="BI98" s="4">
        <v>6.5213499999999995E-5</v>
      </c>
      <c r="BJ98" s="4">
        <v>9.4282899999999998E-5</v>
      </c>
      <c r="BK98" s="4">
        <v>7.1984399999999995E-5</v>
      </c>
      <c r="BL98" s="4">
        <v>8.2923099999999999E-5</v>
      </c>
      <c r="BM98" s="4">
        <v>7.3605799999999999E-5</v>
      </c>
      <c r="BN98" s="4">
        <v>8.7766899999999995E-5</v>
      </c>
      <c r="BO98" s="20">
        <f t="shared" si="0"/>
        <v>3.7052730073172534E-5</v>
      </c>
    </row>
    <row r="99" spans="1:67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4">
        <v>2.2358999999999999E-3</v>
      </c>
      <c r="H99" s="4">
        <v>4.3920599999999997E-3</v>
      </c>
      <c r="I99" s="4">
        <v>4.3473000000000001E-3</v>
      </c>
      <c r="J99" s="4">
        <v>4.6229599999999997E-3</v>
      </c>
      <c r="K99" s="4">
        <v>5.0439700000000001E-3</v>
      </c>
      <c r="L99" s="4">
        <v>5.8616600000000003E-3</v>
      </c>
      <c r="M99" s="4">
        <v>1.0041700000000001E-2</v>
      </c>
      <c r="N99" s="4">
        <v>9.5688200000000005E-3</v>
      </c>
      <c r="O99" s="4">
        <v>9.83149E-3</v>
      </c>
      <c r="P99" s="4">
        <v>9.8392800000000006E-3</v>
      </c>
      <c r="Q99" s="4">
        <v>9.8964599999999993E-3</v>
      </c>
      <c r="R99" s="4">
        <v>1.2908299999999999E-2</v>
      </c>
      <c r="S99" s="4">
        <v>2.2455399999999999E-3</v>
      </c>
      <c r="T99" s="4">
        <v>5.46591E-3</v>
      </c>
      <c r="U99" s="4">
        <v>5.4451500000000002E-3</v>
      </c>
      <c r="V99" s="4">
        <v>8.6061799999999997E-3</v>
      </c>
      <c r="W99" s="4">
        <v>1.1543100000000001E-2</v>
      </c>
      <c r="X99" s="4">
        <v>1.1831299999999999E-2</v>
      </c>
      <c r="Y99" s="4">
        <v>8.6051099999999991E-3</v>
      </c>
      <c r="Z99" s="4">
        <v>1.0362400000000001E-2</v>
      </c>
      <c r="AA99" s="4">
        <v>9.9126100000000005E-3</v>
      </c>
      <c r="AB99" s="4">
        <v>8.2528700000000007E-3</v>
      </c>
      <c r="AC99" s="4">
        <v>1.0472499999999999E-2</v>
      </c>
      <c r="AD99" s="4">
        <v>9.1841900000000001E-3</v>
      </c>
      <c r="AE99" s="4">
        <v>2.9156099999999999E-3</v>
      </c>
      <c r="AF99" s="4">
        <v>3.0218599999999999E-3</v>
      </c>
      <c r="AG99" s="4">
        <v>2.6817199999999999E-3</v>
      </c>
      <c r="AH99" s="4">
        <v>8.5517800000000001E-3</v>
      </c>
      <c r="AI99" s="4">
        <v>4.6305199999999999E-3</v>
      </c>
      <c r="AJ99" s="4">
        <v>6.7152799999999997E-3</v>
      </c>
      <c r="AK99" s="4">
        <v>5.2494200000000003E-3</v>
      </c>
      <c r="AL99" s="4">
        <v>4.4119900000000002E-3</v>
      </c>
      <c r="AM99" s="4">
        <v>3.5540300000000001E-3</v>
      </c>
      <c r="AN99" s="4">
        <v>3.1059299999999998E-3</v>
      </c>
      <c r="AO99" s="4">
        <v>4.9304600000000002E-3</v>
      </c>
      <c r="AP99" s="4">
        <v>4.6098399999999996E-3</v>
      </c>
      <c r="AQ99" s="4">
        <v>2.6748900000000001E-3</v>
      </c>
      <c r="AR99" s="4">
        <v>3.5422600000000002E-3</v>
      </c>
      <c r="AS99" s="4">
        <v>4.2012000000000004E-3</v>
      </c>
      <c r="AT99" s="4">
        <v>6.8874799999999996E-3</v>
      </c>
      <c r="AU99" s="4">
        <v>7.5976400000000001E-3</v>
      </c>
      <c r="AV99" s="4">
        <v>8.25269E-3</v>
      </c>
      <c r="AW99" s="4">
        <v>6.5136700000000001E-3</v>
      </c>
      <c r="AX99" s="4">
        <v>6.6278200000000004E-3</v>
      </c>
      <c r="AY99" s="4">
        <v>6.4894999999999996E-3</v>
      </c>
      <c r="AZ99" s="4">
        <v>7.55209E-3</v>
      </c>
      <c r="BA99" s="4">
        <v>6.9603199999999999E-3</v>
      </c>
      <c r="BB99" s="4">
        <v>7.0968799999999999E-3</v>
      </c>
      <c r="BC99" s="4">
        <v>1.87346E-3</v>
      </c>
      <c r="BD99" s="4">
        <v>2.4201399999999999E-3</v>
      </c>
      <c r="BE99" s="4">
        <v>2.7151599999999999E-3</v>
      </c>
      <c r="BF99" s="4">
        <v>4.0614400000000004E-3</v>
      </c>
      <c r="BG99" s="4">
        <v>4.6567600000000002E-3</v>
      </c>
      <c r="BH99" s="4">
        <v>4.92129E-3</v>
      </c>
      <c r="BI99" s="4">
        <v>3.1294700000000001E-3</v>
      </c>
      <c r="BJ99" s="4">
        <v>4.4797500000000002E-3</v>
      </c>
      <c r="BK99" s="4">
        <v>3.4157800000000002E-3</v>
      </c>
      <c r="BL99" s="4">
        <v>4.1865499999999998E-3</v>
      </c>
      <c r="BM99" s="4">
        <v>4.02834E-3</v>
      </c>
      <c r="BN99" s="4">
        <v>4.5590700000000001E-3</v>
      </c>
      <c r="BO99" s="20">
        <f t="shared" si="0"/>
        <v>1.1007760305051233E-3</v>
      </c>
    </row>
    <row r="100" spans="1:67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4">
        <v>9.5235800000000005E-4</v>
      </c>
      <c r="H100" s="4">
        <v>6.2047199999999995E-4</v>
      </c>
      <c r="I100" s="4">
        <v>4.7098000000000002E-4</v>
      </c>
      <c r="J100" s="4">
        <v>3.70004E-4</v>
      </c>
      <c r="K100" s="4">
        <v>5.8007999999999996E-4</v>
      </c>
      <c r="L100" s="4">
        <v>8.3832299999999998E-4</v>
      </c>
      <c r="M100" s="4">
        <v>8.2312900000000003E-4</v>
      </c>
      <c r="N100" s="4">
        <v>5.6939600000000001E-4</v>
      </c>
      <c r="O100" s="4">
        <v>3.3742599999999999E-4</v>
      </c>
      <c r="P100" s="4">
        <v>4.5219299999999999E-4</v>
      </c>
      <c r="Q100" s="4">
        <v>3.4893499999999998E-4</v>
      </c>
      <c r="R100" s="4">
        <v>7.5953800000000003E-4</v>
      </c>
      <c r="S100" s="4">
        <v>8.4412400000000002E-4</v>
      </c>
      <c r="T100" s="4">
        <v>8.1910800000000003E-4</v>
      </c>
      <c r="U100" s="4">
        <v>3.3124400000000002E-4</v>
      </c>
      <c r="V100" s="4">
        <v>4.82664E-4</v>
      </c>
      <c r="W100" s="4">
        <v>6.50794E-4</v>
      </c>
      <c r="X100" s="4">
        <v>6.4216200000000005E-4</v>
      </c>
      <c r="Y100" s="4">
        <v>5.3754900000000001E-4</v>
      </c>
      <c r="Z100" s="4">
        <v>4.7669299999999998E-4</v>
      </c>
      <c r="AA100" s="4">
        <v>9.0301900000000002E-4</v>
      </c>
      <c r="AB100" s="4">
        <v>3.91219E-4</v>
      </c>
      <c r="AC100" s="4">
        <v>4.0551999999999998E-4</v>
      </c>
      <c r="AD100" s="4">
        <v>7.1933700000000001E-4</v>
      </c>
      <c r="AE100" s="4">
        <v>6.6472999999999999E-4</v>
      </c>
      <c r="AF100" s="4">
        <v>2.8122200000000003E-4</v>
      </c>
      <c r="AG100" s="4">
        <v>5.0991700000000003E-4</v>
      </c>
      <c r="AH100" s="4">
        <v>9.6258900000000002E-4</v>
      </c>
      <c r="AI100" s="4">
        <v>2.9702199999999998E-4</v>
      </c>
      <c r="AJ100" s="4">
        <v>3.9750300000000001E-4</v>
      </c>
      <c r="AK100" s="4">
        <v>4.2058800000000001E-4</v>
      </c>
      <c r="AL100" s="4">
        <v>2.9276600000000002E-4</v>
      </c>
      <c r="AM100" s="4">
        <v>4.0633999999999999E-4</v>
      </c>
      <c r="AN100" s="4">
        <v>2.1824499999999999E-4</v>
      </c>
      <c r="AO100" s="4">
        <v>3.0376300000000003E-4</v>
      </c>
      <c r="AP100" s="4">
        <v>3.9608500000000001E-4</v>
      </c>
      <c r="AQ100" s="4">
        <v>1.00439E-3</v>
      </c>
      <c r="AR100" s="4">
        <v>9.8068500000000002E-4</v>
      </c>
      <c r="AS100" s="4">
        <v>9.7614800000000003E-4</v>
      </c>
      <c r="AT100" s="4">
        <v>8.7993399999999997E-4</v>
      </c>
      <c r="AU100" s="4">
        <v>8.2403800000000003E-4</v>
      </c>
      <c r="AV100" s="4">
        <v>1.1558600000000001E-3</v>
      </c>
      <c r="AW100" s="4">
        <v>1.07581E-3</v>
      </c>
      <c r="AX100" s="4">
        <v>7.9889299999999996E-4</v>
      </c>
      <c r="AY100" s="4">
        <v>9.55936E-4</v>
      </c>
      <c r="AZ100" s="4">
        <v>9.6362599999999998E-4</v>
      </c>
      <c r="BA100" s="4">
        <v>8.9785500000000003E-4</v>
      </c>
      <c r="BB100" s="4">
        <v>1.1022E-3</v>
      </c>
      <c r="BC100" s="4">
        <v>8.6206E-4</v>
      </c>
      <c r="BD100" s="4">
        <v>6.6571800000000004E-4</v>
      </c>
      <c r="BE100" s="4">
        <v>6.7422599999999999E-4</v>
      </c>
      <c r="BF100" s="4">
        <v>5.6563499999999999E-4</v>
      </c>
      <c r="BG100" s="4">
        <v>5.9911299999999997E-4</v>
      </c>
      <c r="BH100" s="4">
        <v>5.8146700000000001E-4</v>
      </c>
      <c r="BI100" s="4">
        <v>5.51685E-4</v>
      </c>
      <c r="BJ100" s="4">
        <v>7.9028599999999996E-4</v>
      </c>
      <c r="BK100" s="4">
        <v>4.70142E-4</v>
      </c>
      <c r="BL100" s="4">
        <v>7.0884300000000002E-4</v>
      </c>
      <c r="BM100" s="4">
        <v>5.4854999999999997E-4</v>
      </c>
      <c r="BN100" s="4">
        <v>6.4526700000000004E-4</v>
      </c>
      <c r="BO100" s="20">
        <f t="shared" si="0"/>
        <v>1.9789238790807884E-4</v>
      </c>
    </row>
    <row r="101" spans="1:67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4">
        <v>3.8454800000000002E-4</v>
      </c>
      <c r="H101" s="4">
        <v>3.3658899999999999E-4</v>
      </c>
      <c r="I101" s="4">
        <v>4.47315E-4</v>
      </c>
      <c r="J101" s="4">
        <v>3.0463799999999998E-4</v>
      </c>
      <c r="K101" s="4">
        <v>4.0643400000000001E-4</v>
      </c>
      <c r="L101" s="4">
        <v>3.7928499999999998E-4</v>
      </c>
      <c r="M101" s="4">
        <v>3.7106599999999997E-4</v>
      </c>
      <c r="N101" s="4">
        <v>2.6221600000000001E-4</v>
      </c>
      <c r="O101" s="4">
        <v>2.1828799999999999E-4</v>
      </c>
      <c r="P101" s="4">
        <v>3.0680300000000002E-4</v>
      </c>
      <c r="Q101" s="4">
        <v>3.91192E-4</v>
      </c>
      <c r="R101" s="4">
        <v>4.2947100000000001E-4</v>
      </c>
      <c r="S101" s="4">
        <v>3.6853599999999998E-4</v>
      </c>
      <c r="T101" s="4">
        <v>4.3664700000000002E-4</v>
      </c>
      <c r="U101" s="4">
        <v>7.5500299999999997E-4</v>
      </c>
      <c r="V101" s="4">
        <v>5.63921E-4</v>
      </c>
      <c r="W101" s="4">
        <v>6.6450400000000001E-4</v>
      </c>
      <c r="X101" s="4">
        <v>5.4075800000000002E-4</v>
      </c>
      <c r="Y101" s="4">
        <v>7.8508199999999999E-4</v>
      </c>
      <c r="Z101" s="4">
        <v>8.51325E-4</v>
      </c>
      <c r="AA101" s="4">
        <v>6.5904899999999998E-4</v>
      </c>
      <c r="AB101" s="4">
        <v>4.1316200000000001E-4</v>
      </c>
      <c r="AC101" s="4">
        <v>4.15485E-4</v>
      </c>
      <c r="AD101" s="4">
        <v>5.1938600000000004E-4</v>
      </c>
      <c r="AE101" s="4">
        <v>6.3951700000000004E-4</v>
      </c>
      <c r="AF101" s="4">
        <v>6.8083900000000003E-4</v>
      </c>
      <c r="AG101" s="4">
        <v>5.2964699999999995E-4</v>
      </c>
      <c r="AH101" s="4">
        <v>8.1903599999999998E-4</v>
      </c>
      <c r="AI101" s="4">
        <v>3.7260700000000001E-4</v>
      </c>
      <c r="AJ101" s="4">
        <v>4.3433600000000001E-4</v>
      </c>
      <c r="AK101" s="4">
        <v>5.8549100000000005E-4</v>
      </c>
      <c r="AL101" s="4">
        <v>5.0231500000000003E-4</v>
      </c>
      <c r="AM101" s="4">
        <v>4.4534700000000002E-4</v>
      </c>
      <c r="AN101" s="4">
        <v>7.0099799999999999E-4</v>
      </c>
      <c r="AO101" s="4">
        <v>3.4349000000000001E-4</v>
      </c>
      <c r="AP101" s="4">
        <v>4.7185499999999997E-4</v>
      </c>
      <c r="AQ101" s="4">
        <v>8.1016699999999998E-4</v>
      </c>
      <c r="AR101" s="4">
        <v>6.6254400000000005E-4</v>
      </c>
      <c r="AS101" s="4">
        <v>5.8487299999999997E-4</v>
      </c>
      <c r="AT101" s="4">
        <v>6.3194100000000001E-4</v>
      </c>
      <c r="AU101" s="4">
        <v>6.0772799999999998E-4</v>
      </c>
      <c r="AV101" s="4">
        <v>5.4406300000000001E-4</v>
      </c>
      <c r="AW101" s="4">
        <v>6.3943699999999997E-4</v>
      </c>
      <c r="AX101" s="4">
        <v>7.6114200000000003E-4</v>
      </c>
      <c r="AY101" s="4">
        <v>8.0974699999999998E-4</v>
      </c>
      <c r="AZ101" s="4">
        <v>7.84208E-4</v>
      </c>
      <c r="BA101" s="4">
        <v>5.9101800000000001E-4</v>
      </c>
      <c r="BB101" s="4">
        <v>6.1578900000000005E-4</v>
      </c>
      <c r="BC101" s="4">
        <v>2.3787499999999998E-3</v>
      </c>
      <c r="BD101" s="4">
        <v>1.62155E-3</v>
      </c>
      <c r="BE101" s="4">
        <v>1.4563600000000001E-3</v>
      </c>
      <c r="BF101" s="4">
        <v>2.0206600000000001E-3</v>
      </c>
      <c r="BG101" s="4">
        <v>1.5851699999999999E-3</v>
      </c>
      <c r="BH101" s="4">
        <v>1.3385700000000001E-3</v>
      </c>
      <c r="BI101" s="4">
        <v>1.0146199999999999E-3</v>
      </c>
      <c r="BJ101" s="4">
        <v>1.92194E-3</v>
      </c>
      <c r="BK101" s="4">
        <v>1.19443E-3</v>
      </c>
      <c r="BL101" s="4">
        <v>8.2060499999999997E-4</v>
      </c>
      <c r="BM101" s="4">
        <v>7.6124799999999996E-4</v>
      </c>
      <c r="BN101" s="4">
        <v>1.11841E-3</v>
      </c>
      <c r="BO101" s="20">
        <f t="shared" si="0"/>
        <v>2.1839924858894986E-4</v>
      </c>
    </row>
    <row r="102" spans="1:67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4">
        <v>4.5784199999999997E-3</v>
      </c>
      <c r="H102" s="4">
        <v>6.5762900000000003E-3</v>
      </c>
      <c r="I102" s="4">
        <v>4.46065E-3</v>
      </c>
      <c r="J102" s="4">
        <v>5.4875100000000001E-3</v>
      </c>
      <c r="K102" s="4">
        <v>4.4761000000000002E-3</v>
      </c>
      <c r="L102" s="4">
        <v>3.8080200000000001E-3</v>
      </c>
      <c r="M102" s="4">
        <v>1.1894399999999999E-2</v>
      </c>
      <c r="N102" s="4">
        <v>1.2409699999999999E-2</v>
      </c>
      <c r="O102" s="4">
        <v>1.24584E-2</v>
      </c>
      <c r="P102" s="4">
        <v>1.30064E-2</v>
      </c>
      <c r="Q102" s="4">
        <v>1.17892E-2</v>
      </c>
      <c r="R102" s="4">
        <v>1.2746199999999999E-2</v>
      </c>
      <c r="S102" s="4">
        <v>3.8185699999999999E-3</v>
      </c>
      <c r="T102" s="4">
        <v>9.0385399999999994E-3</v>
      </c>
      <c r="U102" s="4">
        <v>4.9539099999999997E-3</v>
      </c>
      <c r="V102" s="4">
        <v>1.01764E-2</v>
      </c>
      <c r="W102" s="4">
        <v>1.38081E-2</v>
      </c>
      <c r="X102" s="4">
        <v>1.22778E-2</v>
      </c>
      <c r="Y102" s="4">
        <v>6.6199400000000004E-3</v>
      </c>
      <c r="Z102" s="4">
        <v>7.2828099999999998E-3</v>
      </c>
      <c r="AA102" s="4">
        <v>6.2655000000000002E-3</v>
      </c>
      <c r="AB102" s="4">
        <v>5.6131899999999997E-3</v>
      </c>
      <c r="AC102" s="4">
        <v>6.99375E-3</v>
      </c>
      <c r="AD102" s="4">
        <v>5.62672E-3</v>
      </c>
      <c r="AE102" s="4">
        <v>2.6217300000000001E-3</v>
      </c>
      <c r="AF102" s="4">
        <v>2.5246299999999999E-3</v>
      </c>
      <c r="AG102" s="4">
        <v>2.0949800000000002E-3</v>
      </c>
      <c r="AH102" s="4">
        <v>1.0051600000000001E-2</v>
      </c>
      <c r="AI102" s="4">
        <v>6.1758100000000003E-3</v>
      </c>
      <c r="AJ102" s="4">
        <v>6.16228E-3</v>
      </c>
      <c r="AK102" s="4">
        <v>3.7488399999999998E-3</v>
      </c>
      <c r="AL102" s="4">
        <v>3.29437E-3</v>
      </c>
      <c r="AM102" s="4">
        <v>2.4904599999999999E-3</v>
      </c>
      <c r="AN102" s="4">
        <v>1.6891E-3</v>
      </c>
      <c r="AO102" s="4">
        <v>2.8861E-3</v>
      </c>
      <c r="AP102" s="4">
        <v>2.9378E-3</v>
      </c>
      <c r="AQ102" s="4">
        <v>2.5453699999999999E-3</v>
      </c>
      <c r="AR102" s="4">
        <v>2.0645300000000002E-3</v>
      </c>
      <c r="AS102" s="4">
        <v>2.1162400000000001E-3</v>
      </c>
      <c r="AT102" s="4">
        <v>4.8945600000000001E-3</v>
      </c>
      <c r="AU102" s="4">
        <v>5.7578799999999999E-3</v>
      </c>
      <c r="AV102" s="4">
        <v>5.7200599999999999E-3</v>
      </c>
      <c r="AW102" s="4">
        <v>3.1722199999999999E-3</v>
      </c>
      <c r="AX102" s="4">
        <v>2.7710199999999999E-3</v>
      </c>
      <c r="AY102" s="4">
        <v>2.4522200000000002E-3</v>
      </c>
      <c r="AZ102" s="4">
        <v>2.7898599999999999E-3</v>
      </c>
      <c r="BA102" s="4">
        <v>2.80876E-3</v>
      </c>
      <c r="BB102" s="4">
        <v>2.7253199999999998E-3</v>
      </c>
      <c r="BC102" s="4">
        <v>1.49537E-3</v>
      </c>
      <c r="BD102" s="4">
        <v>1.5463300000000001E-3</v>
      </c>
      <c r="BE102" s="4">
        <v>1.3222100000000001E-3</v>
      </c>
      <c r="BF102" s="4">
        <v>3.2059200000000001E-3</v>
      </c>
      <c r="BG102" s="4">
        <v>3.9284699999999999E-3</v>
      </c>
      <c r="BH102" s="4">
        <v>3.6547099999999998E-3</v>
      </c>
      <c r="BI102" s="4">
        <v>1.60721E-3</v>
      </c>
      <c r="BJ102" s="4">
        <v>1.7157800000000001E-3</v>
      </c>
      <c r="BK102" s="4">
        <v>1.4990400000000001E-3</v>
      </c>
      <c r="BL102" s="4">
        <v>1.7507600000000001E-3</v>
      </c>
      <c r="BM102" s="4">
        <v>1.8802700000000001E-3</v>
      </c>
      <c r="BN102" s="4">
        <v>1.85655E-3</v>
      </c>
      <c r="BO102" s="20">
        <f t="shared" si="0"/>
        <v>1.2471973557874995E-3</v>
      </c>
    </row>
    <row r="103" spans="1:67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4">
        <v>3.2037699999999999E-3</v>
      </c>
      <c r="H103" s="4">
        <v>3.2614300000000001E-3</v>
      </c>
      <c r="I103" s="4">
        <v>3.2082E-3</v>
      </c>
      <c r="J103" s="4">
        <v>3.3582600000000001E-3</v>
      </c>
      <c r="K103" s="4">
        <v>3.28488E-3</v>
      </c>
      <c r="L103" s="4">
        <v>3.2292900000000001E-3</v>
      </c>
      <c r="M103" s="4">
        <v>3.2557100000000002E-3</v>
      </c>
      <c r="N103" s="4">
        <v>3.03061E-3</v>
      </c>
      <c r="O103" s="4">
        <v>3.2094200000000002E-3</v>
      </c>
      <c r="P103" s="4">
        <v>3.2543699999999999E-3</v>
      </c>
      <c r="Q103" s="4">
        <v>3.2345299999999998E-3</v>
      </c>
      <c r="R103" s="4">
        <v>3.24194E-3</v>
      </c>
      <c r="S103" s="4">
        <v>3.52382E-3</v>
      </c>
      <c r="T103" s="4">
        <v>2.8638299999999999E-3</v>
      </c>
      <c r="U103" s="4">
        <v>3.0512999999999998E-3</v>
      </c>
      <c r="V103" s="4">
        <v>3.2219200000000001E-3</v>
      </c>
      <c r="W103" s="4">
        <v>3.1446400000000002E-3</v>
      </c>
      <c r="X103" s="4">
        <v>3.2175099999999998E-3</v>
      </c>
      <c r="Y103" s="4">
        <v>3.1341300000000002E-3</v>
      </c>
      <c r="Z103" s="4">
        <v>3.2363000000000001E-3</v>
      </c>
      <c r="AA103" s="4">
        <v>3.1864900000000002E-3</v>
      </c>
      <c r="AB103" s="4">
        <v>3.4784E-3</v>
      </c>
      <c r="AC103" s="4">
        <v>3.16723E-3</v>
      </c>
      <c r="AD103" s="4">
        <v>3.2931900000000001E-3</v>
      </c>
      <c r="AE103" s="4">
        <v>3.2354699999999998E-3</v>
      </c>
      <c r="AF103" s="4">
        <v>3.2579499999999999E-3</v>
      </c>
      <c r="AG103" s="4">
        <v>3.0168700000000001E-3</v>
      </c>
      <c r="AH103" s="4">
        <v>3.2025199999999999E-3</v>
      </c>
      <c r="AI103" s="4">
        <v>2.9733400000000001E-3</v>
      </c>
      <c r="AJ103" s="4">
        <v>3.2309999999999999E-3</v>
      </c>
      <c r="AK103" s="4">
        <v>3.3736199999999999E-3</v>
      </c>
      <c r="AL103" s="4">
        <v>3.1081500000000001E-3</v>
      </c>
      <c r="AM103" s="4">
        <v>3.0072300000000001E-3</v>
      </c>
      <c r="AN103" s="4">
        <v>3.1690099999999999E-3</v>
      </c>
      <c r="AO103" s="4">
        <v>3.44896E-3</v>
      </c>
      <c r="AP103" s="4">
        <v>3.4288500000000002E-3</v>
      </c>
      <c r="AQ103" s="4">
        <v>3.7885800000000002E-3</v>
      </c>
      <c r="AR103" s="4">
        <v>3.7607600000000001E-3</v>
      </c>
      <c r="AS103" s="4">
        <v>3.6957100000000001E-3</v>
      </c>
      <c r="AT103" s="4">
        <v>3.8254199999999999E-3</v>
      </c>
      <c r="AU103" s="4">
        <v>3.75597E-3</v>
      </c>
      <c r="AV103" s="4">
        <v>3.86383E-3</v>
      </c>
      <c r="AW103" s="4">
        <v>3.9333399999999996E-3</v>
      </c>
      <c r="AX103" s="4">
        <v>3.9284000000000003E-3</v>
      </c>
      <c r="AY103" s="4">
        <v>3.8687299999999999E-3</v>
      </c>
      <c r="AZ103" s="4">
        <v>4.06281E-3</v>
      </c>
      <c r="BA103" s="4">
        <v>3.8638700000000002E-3</v>
      </c>
      <c r="BB103" s="4">
        <v>3.95971E-3</v>
      </c>
      <c r="BC103" s="4">
        <v>4.04617E-3</v>
      </c>
      <c r="BD103" s="4">
        <v>4.3150300000000001E-3</v>
      </c>
      <c r="BE103" s="4">
        <v>4.8063799999999999E-3</v>
      </c>
      <c r="BF103" s="4">
        <v>4.2673700000000004E-3</v>
      </c>
      <c r="BG103" s="4">
        <v>3.9545200000000004E-3</v>
      </c>
      <c r="BH103" s="4">
        <v>3.9766799999999998E-3</v>
      </c>
      <c r="BI103" s="4">
        <v>4.5800800000000003E-3</v>
      </c>
      <c r="BJ103" s="4">
        <v>4.2862500000000001E-3</v>
      </c>
      <c r="BK103" s="4">
        <v>4.7887600000000004E-3</v>
      </c>
      <c r="BL103" s="4">
        <v>4.3660799999999996E-3</v>
      </c>
      <c r="BM103" s="4">
        <v>4.5819199999999997E-3</v>
      </c>
      <c r="BN103" s="4">
        <v>4.6510600000000003E-3</v>
      </c>
      <c r="BO103" s="20">
        <f t="shared" si="0"/>
        <v>2.1223899345990075E-4</v>
      </c>
    </row>
    <row r="104" spans="1:67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4">
        <v>1.10895E-2</v>
      </c>
      <c r="H104" s="4">
        <v>1.0958300000000001E-2</v>
      </c>
      <c r="I104" s="4">
        <v>1.15449E-2</v>
      </c>
      <c r="J104" s="4">
        <v>1.0505199999999999E-2</v>
      </c>
      <c r="K104" s="4">
        <v>1.1972E-2</v>
      </c>
      <c r="L104" s="4">
        <v>1.11726E-2</v>
      </c>
      <c r="M104" s="4">
        <v>1.1605499999999999E-2</v>
      </c>
      <c r="N104" s="4">
        <v>1.15303E-2</v>
      </c>
      <c r="O104" s="4">
        <v>1.16294E-2</v>
      </c>
      <c r="P104" s="4">
        <v>1.12595E-2</v>
      </c>
      <c r="Q104" s="4">
        <v>1.1772299999999999E-2</v>
      </c>
      <c r="R104" s="4">
        <v>1.19744E-2</v>
      </c>
      <c r="S104" s="4">
        <v>1.1820600000000001E-2</v>
      </c>
      <c r="T104" s="4">
        <v>1.1787799999999999E-2</v>
      </c>
      <c r="U104" s="4">
        <v>1.23453E-2</v>
      </c>
      <c r="V104" s="4">
        <v>1.1794300000000001E-2</v>
      </c>
      <c r="W104" s="4">
        <v>1.14421E-2</v>
      </c>
      <c r="X104" s="4">
        <v>1.10825E-2</v>
      </c>
      <c r="Y104" s="4">
        <v>1.14544E-2</v>
      </c>
      <c r="Z104" s="4">
        <v>1.1013200000000001E-2</v>
      </c>
      <c r="AA104" s="4">
        <v>1.12522E-2</v>
      </c>
      <c r="AB104" s="4">
        <v>1.0812E-2</v>
      </c>
      <c r="AC104" s="4">
        <v>1.1717399999999999E-2</v>
      </c>
      <c r="AD104" s="4">
        <v>1.12672E-2</v>
      </c>
      <c r="AE104" s="4">
        <v>1.32841E-2</v>
      </c>
      <c r="AF104" s="4">
        <v>1.30838E-2</v>
      </c>
      <c r="AG104" s="4">
        <v>1.30884E-2</v>
      </c>
      <c r="AH104" s="4">
        <v>1.2503200000000001E-2</v>
      </c>
      <c r="AI104" s="4">
        <v>1.35011E-2</v>
      </c>
      <c r="AJ104" s="4">
        <v>1.35161E-2</v>
      </c>
      <c r="AK104" s="4">
        <v>1.22285E-2</v>
      </c>
      <c r="AL104" s="4">
        <v>1.2563E-2</v>
      </c>
      <c r="AM104" s="4">
        <v>1.34831E-2</v>
      </c>
      <c r="AN104" s="4">
        <v>1.2976E-2</v>
      </c>
      <c r="AO104" s="4">
        <v>1.1362000000000001E-2</v>
      </c>
      <c r="AP104" s="4">
        <v>1.12903E-2</v>
      </c>
      <c r="AQ104" s="4">
        <v>4.4089799999999998E-3</v>
      </c>
      <c r="AR104" s="4">
        <v>4.5945300000000003E-3</v>
      </c>
      <c r="AS104" s="4">
        <v>4.8122E-3</v>
      </c>
      <c r="AT104" s="4">
        <v>4.3749799999999997E-3</v>
      </c>
      <c r="AU104" s="4">
        <v>4.4946200000000004E-3</v>
      </c>
      <c r="AV104" s="4">
        <v>5.0177800000000003E-3</v>
      </c>
      <c r="AW104" s="4">
        <v>4.6655000000000004E-3</v>
      </c>
      <c r="AX104" s="4">
        <v>4.7452600000000003E-3</v>
      </c>
      <c r="AY104" s="4">
        <v>5.0983799999999996E-3</v>
      </c>
      <c r="AZ104" s="4">
        <v>4.7899800000000001E-3</v>
      </c>
      <c r="BA104" s="4">
        <v>4.4238200000000002E-3</v>
      </c>
      <c r="BB104" s="4">
        <v>4.9194499999999997E-3</v>
      </c>
      <c r="BC104" s="4">
        <v>5.2003800000000001E-3</v>
      </c>
      <c r="BD104" s="4">
        <v>5.2844099999999998E-3</v>
      </c>
      <c r="BE104" s="4">
        <v>5.4717300000000002E-3</v>
      </c>
      <c r="BF104" s="4">
        <v>5.1793000000000004E-3</v>
      </c>
      <c r="BG104" s="4">
        <v>5.1961100000000003E-3</v>
      </c>
      <c r="BH104" s="4">
        <v>5.3638399999999999E-3</v>
      </c>
      <c r="BI104" s="4">
        <v>5.3984999999999997E-3</v>
      </c>
      <c r="BJ104" s="4">
        <v>5.39815E-3</v>
      </c>
      <c r="BK104" s="4">
        <v>5.2951099999999996E-3</v>
      </c>
      <c r="BL104" s="4">
        <v>5.4211199999999998E-3</v>
      </c>
      <c r="BM104" s="4">
        <v>5.14841E-3</v>
      </c>
      <c r="BN104" s="4">
        <v>5.0890800000000002E-3</v>
      </c>
      <c r="BO104" s="20">
        <f t="shared" si="0"/>
        <v>3.5199452540177466E-4</v>
      </c>
    </row>
    <row r="105" spans="1:67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4">
        <v>5.7245600000000005E-4</v>
      </c>
      <c r="H105" s="4">
        <v>5.9904900000000004E-4</v>
      </c>
      <c r="I105" s="4">
        <v>5.5843699999999995E-4</v>
      </c>
      <c r="J105" s="4">
        <v>5.8408899999999998E-4</v>
      </c>
      <c r="K105" s="4">
        <v>4.9787599999999996E-4</v>
      </c>
      <c r="L105" s="4">
        <v>5.2878599999999995E-4</v>
      </c>
      <c r="M105" s="4">
        <v>5.8825399999999997E-4</v>
      </c>
      <c r="N105" s="4">
        <v>5.71337E-4</v>
      </c>
      <c r="O105" s="4">
        <v>5.8336800000000002E-4</v>
      </c>
      <c r="P105" s="4">
        <v>6.7734000000000002E-4</v>
      </c>
      <c r="Q105" s="4">
        <v>5.3858499999999995E-4</v>
      </c>
      <c r="R105" s="4">
        <v>5.9809800000000003E-4</v>
      </c>
      <c r="S105" s="4">
        <v>6.0793800000000003E-4</v>
      </c>
      <c r="T105" s="4">
        <v>3.6763099999999999E-4</v>
      </c>
      <c r="U105" s="4">
        <v>5.8215299999999997E-4</v>
      </c>
      <c r="V105" s="4">
        <v>6.0665700000000003E-4</v>
      </c>
      <c r="W105" s="4">
        <v>5.7174600000000004E-4</v>
      </c>
      <c r="X105" s="4">
        <v>5.6385199999999999E-4</v>
      </c>
      <c r="Y105" s="4">
        <v>6.3926300000000005E-4</v>
      </c>
      <c r="Z105" s="4">
        <v>6.0728500000000005E-4</v>
      </c>
      <c r="AA105" s="4">
        <v>5.5080099999999996E-4</v>
      </c>
      <c r="AB105" s="4">
        <v>5.5105499999999995E-4</v>
      </c>
      <c r="AC105" s="4">
        <v>5.67722E-4</v>
      </c>
      <c r="AD105" s="4">
        <v>6.3812899999999997E-4</v>
      </c>
      <c r="AE105" s="4">
        <v>5.9896700000000005E-4</v>
      </c>
      <c r="AF105" s="4">
        <v>6.7791699999999999E-4</v>
      </c>
      <c r="AG105" s="4">
        <v>2.8579300000000001E-4</v>
      </c>
      <c r="AH105" s="4">
        <v>4.4850899999999998E-4</v>
      </c>
      <c r="AI105" s="4">
        <v>4.7758799999999998E-4</v>
      </c>
      <c r="AJ105" s="4">
        <v>5.5407899999999996E-4</v>
      </c>
      <c r="AK105" s="4">
        <v>4.35158E-4</v>
      </c>
      <c r="AL105" s="4">
        <v>5.4728199999999996E-4</v>
      </c>
      <c r="AM105" s="4">
        <v>5.6260999999999995E-4</v>
      </c>
      <c r="AN105" s="4">
        <v>3.2745300000000001E-4</v>
      </c>
      <c r="AO105" s="4">
        <v>6.0822199999999995E-4</v>
      </c>
      <c r="AP105" s="4">
        <v>6.1405800000000001E-4</v>
      </c>
      <c r="AQ105" s="4">
        <v>6.9708900000000002E-4</v>
      </c>
      <c r="AR105" s="4">
        <v>7.5718699999999999E-4</v>
      </c>
      <c r="AS105" s="4">
        <v>8.7761200000000005E-4</v>
      </c>
      <c r="AT105" s="4">
        <v>7.7299499999999995E-4</v>
      </c>
      <c r="AU105" s="4">
        <v>7.6034699999999998E-4</v>
      </c>
      <c r="AV105" s="4">
        <v>8.0735099999999999E-4</v>
      </c>
      <c r="AW105" s="4">
        <v>7.7663700000000005E-4</v>
      </c>
      <c r="AX105" s="4">
        <v>7.19274E-4</v>
      </c>
      <c r="AY105" s="4">
        <v>7.2009699999999995E-4</v>
      </c>
      <c r="AZ105" s="4">
        <v>8.1170999999999999E-4</v>
      </c>
      <c r="BA105" s="4">
        <v>8.2051599999999998E-4</v>
      </c>
      <c r="BB105" s="4">
        <v>8.2983899999999997E-4</v>
      </c>
      <c r="BC105" s="4">
        <v>7.5763100000000004E-4</v>
      </c>
      <c r="BD105" s="4">
        <v>7.7658899999999995E-4</v>
      </c>
      <c r="BE105" s="4">
        <v>8.0751800000000002E-4</v>
      </c>
      <c r="BF105" s="4">
        <v>7.6564000000000005E-4</v>
      </c>
      <c r="BG105" s="4">
        <v>8.42635E-4</v>
      </c>
      <c r="BH105" s="4">
        <v>8.4002499999999999E-4</v>
      </c>
      <c r="BI105" s="4">
        <v>8.6465999999999995E-4</v>
      </c>
      <c r="BJ105" s="4">
        <v>7.90206E-4</v>
      </c>
      <c r="BK105" s="4">
        <v>8.5861300000000004E-4</v>
      </c>
      <c r="BL105" s="4">
        <v>8.0474699999999997E-4</v>
      </c>
      <c r="BM105" s="4">
        <v>8.77113E-4</v>
      </c>
      <c r="BN105" s="4">
        <v>8.7892000000000005E-4</v>
      </c>
      <c r="BO105" s="20">
        <f t="shared" si="0"/>
        <v>1.05989157103209E-4</v>
      </c>
    </row>
    <row r="106" spans="1:67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4">
        <v>1.2459599999999999E-3</v>
      </c>
      <c r="H106" s="4">
        <v>1.1986E-3</v>
      </c>
      <c r="I106" s="4">
        <v>1.22276E-3</v>
      </c>
      <c r="J106" s="4">
        <v>1.02199E-3</v>
      </c>
      <c r="K106" s="4">
        <v>1.21109E-3</v>
      </c>
      <c r="L106" s="4">
        <v>1.2160199999999999E-3</v>
      </c>
      <c r="M106" s="4">
        <v>1.09836E-3</v>
      </c>
      <c r="N106" s="4">
        <v>1.2189200000000001E-3</v>
      </c>
      <c r="O106" s="4">
        <v>1.1360700000000001E-3</v>
      </c>
      <c r="P106" s="4">
        <v>1.2026700000000001E-3</v>
      </c>
      <c r="Q106" s="4">
        <v>1.1270900000000001E-3</v>
      </c>
      <c r="R106" s="4">
        <v>1.1638E-3</v>
      </c>
      <c r="S106" s="4">
        <v>1.18665E-3</v>
      </c>
      <c r="T106" s="4">
        <v>1.0127000000000001E-3</v>
      </c>
      <c r="U106" s="4">
        <v>1.2944300000000001E-3</v>
      </c>
      <c r="V106" s="4">
        <v>1.18406E-3</v>
      </c>
      <c r="W106" s="4">
        <v>1.29743E-3</v>
      </c>
      <c r="X106" s="4">
        <v>1.2375400000000001E-3</v>
      </c>
      <c r="Y106" s="4">
        <v>1.2807599999999999E-3</v>
      </c>
      <c r="Z106" s="4">
        <v>1.19344E-3</v>
      </c>
      <c r="AA106" s="4">
        <v>1.24098E-3</v>
      </c>
      <c r="AB106" s="4">
        <v>1.24525E-3</v>
      </c>
      <c r="AC106" s="4">
        <v>1.25059E-3</v>
      </c>
      <c r="AD106" s="4">
        <v>1.1812000000000001E-3</v>
      </c>
      <c r="AE106" s="4">
        <v>1.0302E-3</v>
      </c>
      <c r="AF106" s="4">
        <v>1.0869499999999999E-3</v>
      </c>
      <c r="AG106" s="4">
        <v>9.4505299999999995E-4</v>
      </c>
      <c r="AH106" s="4">
        <v>8.9239699999999996E-4</v>
      </c>
      <c r="AI106" s="4">
        <v>1.0467899999999999E-3</v>
      </c>
      <c r="AJ106" s="4">
        <v>1.1588799999999999E-3</v>
      </c>
      <c r="AK106" s="4">
        <v>1.0945900000000001E-3</v>
      </c>
      <c r="AL106" s="4">
        <v>1.1404200000000001E-3</v>
      </c>
      <c r="AM106" s="4">
        <v>1.21871E-3</v>
      </c>
      <c r="AN106" s="4">
        <v>1.1320799999999999E-3</v>
      </c>
      <c r="AO106" s="4">
        <v>1.2494100000000001E-3</v>
      </c>
      <c r="AP106" s="4">
        <v>1.1997100000000001E-3</v>
      </c>
      <c r="AQ106" s="4">
        <v>1.33898E-3</v>
      </c>
      <c r="AR106" s="4">
        <v>1.25497E-3</v>
      </c>
      <c r="AS106" s="4">
        <v>1.15255E-3</v>
      </c>
      <c r="AT106" s="4">
        <v>1.2208200000000001E-3</v>
      </c>
      <c r="AU106" s="4">
        <v>1.2359999999999999E-3</v>
      </c>
      <c r="AV106" s="4">
        <v>1.13134E-3</v>
      </c>
      <c r="AW106" s="4">
        <v>1.22316E-3</v>
      </c>
      <c r="AX106" s="4">
        <v>1.27838E-3</v>
      </c>
      <c r="AY106" s="4">
        <v>1.1322000000000001E-3</v>
      </c>
      <c r="AZ106" s="4">
        <v>1.25099E-3</v>
      </c>
      <c r="BA106" s="4">
        <v>1.16782E-3</v>
      </c>
      <c r="BB106" s="4">
        <v>1.3515199999999999E-3</v>
      </c>
      <c r="BC106" s="4">
        <v>1.2282899999999999E-3</v>
      </c>
      <c r="BD106" s="4">
        <v>1.1569799999999999E-3</v>
      </c>
      <c r="BE106" s="4">
        <v>1.2423200000000001E-3</v>
      </c>
      <c r="BF106" s="4">
        <v>1.23653E-3</v>
      </c>
      <c r="BG106" s="4">
        <v>1.19188E-3</v>
      </c>
      <c r="BH106" s="4">
        <v>1.2212900000000001E-3</v>
      </c>
      <c r="BI106" s="4">
        <v>1.1874699999999999E-3</v>
      </c>
      <c r="BJ106" s="4">
        <v>1.20353E-3</v>
      </c>
      <c r="BK106" s="4">
        <v>1.36528E-3</v>
      </c>
      <c r="BL106" s="4">
        <v>1.3498200000000001E-3</v>
      </c>
      <c r="BM106" s="4">
        <v>1.24369E-3</v>
      </c>
      <c r="BN106" s="4">
        <v>1.2453900000000001E-3</v>
      </c>
      <c r="BO106" s="20">
        <f t="shared" si="0"/>
        <v>9.020297137041153E-5</v>
      </c>
    </row>
    <row r="107" spans="1:67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4">
        <v>1.0119199999999999E-3</v>
      </c>
      <c r="H107" s="4">
        <v>1.0701300000000001E-3</v>
      </c>
      <c r="I107" s="4">
        <v>9.8078899999999992E-4</v>
      </c>
      <c r="J107" s="4">
        <v>9.5137800000000001E-4</v>
      </c>
      <c r="K107" s="4">
        <v>1.05915E-3</v>
      </c>
      <c r="L107" s="4">
        <v>1.1633399999999999E-3</v>
      </c>
      <c r="M107" s="4">
        <v>1.0671999999999999E-3</v>
      </c>
      <c r="N107" s="4">
        <v>1.0470099999999999E-3</v>
      </c>
      <c r="O107" s="4">
        <v>9.9980199999999994E-4</v>
      </c>
      <c r="P107" s="4">
        <v>1.04845E-3</v>
      </c>
      <c r="Q107" s="4">
        <v>1.0032800000000001E-3</v>
      </c>
      <c r="R107" s="4">
        <v>9.80353E-4</v>
      </c>
      <c r="S107" s="4">
        <v>1.0998500000000001E-3</v>
      </c>
      <c r="T107" s="4">
        <v>9.8037199999999997E-4</v>
      </c>
      <c r="U107" s="4">
        <v>1.09727E-3</v>
      </c>
      <c r="V107" s="4">
        <v>1.08629E-3</v>
      </c>
      <c r="W107" s="4">
        <v>1.0472000000000001E-3</v>
      </c>
      <c r="X107" s="4">
        <v>1.0411400000000001E-3</v>
      </c>
      <c r="Y107" s="4">
        <v>1.14909E-3</v>
      </c>
      <c r="Z107" s="4">
        <v>1.0655599999999999E-3</v>
      </c>
      <c r="AA107" s="4">
        <v>1.06252E-3</v>
      </c>
      <c r="AB107" s="4">
        <v>9.8060599999999997E-4</v>
      </c>
      <c r="AC107" s="4">
        <v>9.5122900000000005E-4</v>
      </c>
      <c r="AD107" s="4">
        <v>1.0031E-3</v>
      </c>
      <c r="AE107" s="4">
        <v>9.8293899999999995E-4</v>
      </c>
      <c r="AF107" s="4">
        <v>9.7413299999999997E-4</v>
      </c>
      <c r="AG107" s="4">
        <v>1.02026E-3</v>
      </c>
      <c r="AH107" s="4">
        <v>1.03922E-3</v>
      </c>
      <c r="AI107" s="4">
        <v>9.4835600000000003E-4</v>
      </c>
      <c r="AJ107" s="4">
        <v>9.94111E-4</v>
      </c>
      <c r="AK107" s="4">
        <v>1.00654E-3</v>
      </c>
      <c r="AL107" s="4">
        <v>1.1059799999999999E-3</v>
      </c>
      <c r="AM107" s="4">
        <v>1.03677E-3</v>
      </c>
      <c r="AN107" s="4">
        <v>8.8720300000000004E-4</v>
      </c>
      <c r="AO107" s="4">
        <v>1.02633E-3</v>
      </c>
      <c r="AP107" s="4">
        <v>9.7850200000000002E-4</v>
      </c>
      <c r="AQ107" s="4">
        <v>9.7124699999999995E-4</v>
      </c>
      <c r="AR107" s="4">
        <v>1.01914E-3</v>
      </c>
      <c r="AS107" s="4">
        <v>9.1786700000000005E-4</v>
      </c>
      <c r="AT107" s="4">
        <v>1.0013000000000001E-3</v>
      </c>
      <c r="AU107" s="4">
        <v>1.02194E-3</v>
      </c>
      <c r="AV107" s="4">
        <v>1.01907E-3</v>
      </c>
      <c r="AW107" s="4">
        <v>9.8790899999999992E-4</v>
      </c>
      <c r="AX107" s="4">
        <v>1.05193E-3</v>
      </c>
      <c r="AY107" s="4">
        <v>9.6810799999999997E-4</v>
      </c>
      <c r="AZ107" s="4">
        <v>1.0632E-3</v>
      </c>
      <c r="BA107" s="4">
        <v>9.8640500000000009E-4</v>
      </c>
      <c r="BB107" s="4">
        <v>1.01829E-3</v>
      </c>
      <c r="BC107" s="4">
        <v>9.8715900000000004E-4</v>
      </c>
      <c r="BD107" s="4">
        <v>9.5594199999999999E-4</v>
      </c>
      <c r="BE107" s="4">
        <v>1.0059299999999999E-3</v>
      </c>
      <c r="BF107" s="4">
        <v>9.42825E-4</v>
      </c>
      <c r="BG107" s="4">
        <v>9.8150400000000001E-4</v>
      </c>
      <c r="BH107" s="4">
        <v>1.01395E-3</v>
      </c>
      <c r="BI107" s="4">
        <v>9.7490900000000004E-4</v>
      </c>
      <c r="BJ107" s="4">
        <v>9.5011300000000004E-4</v>
      </c>
      <c r="BK107" s="4">
        <v>1.0788900000000001E-3</v>
      </c>
      <c r="BL107" s="4">
        <v>1.0791799999999999E-3</v>
      </c>
      <c r="BM107" s="4">
        <v>9.7727300000000007E-4</v>
      </c>
      <c r="BN107" s="4">
        <v>9.9050399999999991E-4</v>
      </c>
      <c r="BO107" s="20">
        <f t="shared" si="0"/>
        <v>5.9197898575943494E-5</v>
      </c>
    </row>
    <row r="108" spans="1:67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4">
        <v>2.4716199999999999E-3</v>
      </c>
      <c r="H108" s="4">
        <v>2.44575E-3</v>
      </c>
      <c r="I108" s="4">
        <v>2.4757099999999999E-3</v>
      </c>
      <c r="J108" s="4">
        <v>2.5855600000000002E-3</v>
      </c>
      <c r="K108" s="4">
        <v>2.3027999999999998E-3</v>
      </c>
      <c r="L108" s="4">
        <v>2.4839200000000001E-3</v>
      </c>
      <c r="M108" s="4">
        <v>2.44605E-3</v>
      </c>
      <c r="N108" s="4">
        <v>2.4552100000000002E-3</v>
      </c>
      <c r="O108" s="4">
        <v>2.4881299999999999E-3</v>
      </c>
      <c r="P108" s="4">
        <v>2.5113599999999998E-3</v>
      </c>
      <c r="Q108" s="4">
        <v>2.4996900000000002E-3</v>
      </c>
      <c r="R108" s="4">
        <v>2.2189499999999999E-3</v>
      </c>
      <c r="S108" s="4">
        <v>2.4336000000000002E-3</v>
      </c>
      <c r="T108" s="4">
        <v>2.5246700000000001E-3</v>
      </c>
      <c r="U108" s="4">
        <v>2.44823E-3</v>
      </c>
      <c r="V108" s="4">
        <v>2.4171900000000001E-3</v>
      </c>
      <c r="W108" s="4">
        <v>2.4113200000000002E-3</v>
      </c>
      <c r="X108" s="4">
        <v>2.4942300000000001E-3</v>
      </c>
      <c r="Y108" s="4">
        <v>2.5832199999999998E-3</v>
      </c>
      <c r="Z108" s="4">
        <v>2.4473799999999999E-3</v>
      </c>
      <c r="AA108" s="4">
        <v>2.5465900000000001E-3</v>
      </c>
      <c r="AB108" s="4">
        <v>2.3842799999999999E-3</v>
      </c>
      <c r="AC108" s="4">
        <v>2.47817E-3</v>
      </c>
      <c r="AD108" s="4">
        <v>2.4900899999999999E-3</v>
      </c>
      <c r="AE108" s="4">
        <v>2.5278800000000001E-3</v>
      </c>
      <c r="AF108" s="4">
        <v>2.4599700000000001E-3</v>
      </c>
      <c r="AG108" s="4">
        <v>2.5198199999999999E-3</v>
      </c>
      <c r="AH108" s="4">
        <v>2.5889099999999998E-3</v>
      </c>
      <c r="AI108" s="4">
        <v>2.4779200000000002E-3</v>
      </c>
      <c r="AJ108" s="4">
        <v>2.7005499999999999E-3</v>
      </c>
      <c r="AK108" s="4">
        <v>2.6855799999999999E-3</v>
      </c>
      <c r="AL108" s="4">
        <v>2.5883899999999999E-3</v>
      </c>
      <c r="AM108" s="4">
        <v>2.3284500000000001E-3</v>
      </c>
      <c r="AN108" s="4">
        <v>2.8966299999999999E-3</v>
      </c>
      <c r="AO108" s="4">
        <v>2.46145E-3</v>
      </c>
      <c r="AP108" s="4">
        <v>2.5793399999999998E-3</v>
      </c>
      <c r="AQ108" s="4">
        <v>2.1487400000000001E-3</v>
      </c>
      <c r="AR108" s="4">
        <v>2.1454299999999998E-3</v>
      </c>
      <c r="AS108" s="4">
        <v>2.1548399999999999E-3</v>
      </c>
      <c r="AT108" s="4">
        <v>2.2065800000000001E-3</v>
      </c>
      <c r="AU108" s="4">
        <v>2.08808E-3</v>
      </c>
      <c r="AV108" s="4">
        <v>2.1916100000000001E-3</v>
      </c>
      <c r="AW108" s="4">
        <v>2.2700799999999998E-3</v>
      </c>
      <c r="AX108" s="4">
        <v>2.1731300000000001E-3</v>
      </c>
      <c r="AY108" s="4">
        <v>2.2385500000000002E-3</v>
      </c>
      <c r="AZ108" s="4">
        <v>2.28291E-3</v>
      </c>
      <c r="BA108" s="4">
        <v>2.1691700000000002E-3</v>
      </c>
      <c r="BB108" s="4">
        <v>2.17716E-3</v>
      </c>
      <c r="BC108" s="4">
        <v>2.2054499999999999E-3</v>
      </c>
      <c r="BD108" s="4">
        <v>2.2939000000000002E-3</v>
      </c>
      <c r="BE108" s="4">
        <v>2.2847000000000002E-3</v>
      </c>
      <c r="BF108" s="4">
        <v>2.2053400000000001E-3</v>
      </c>
      <c r="BG108" s="4">
        <v>2.2010599999999999E-3</v>
      </c>
      <c r="BH108" s="4">
        <v>2.2256799999999998E-3</v>
      </c>
      <c r="BI108" s="4">
        <v>2.2260000000000001E-3</v>
      </c>
      <c r="BJ108" s="4">
        <v>2.1377499999999999E-3</v>
      </c>
      <c r="BK108" s="4">
        <v>2.2921999999999999E-3</v>
      </c>
      <c r="BL108" s="4">
        <v>2.3118599999999998E-3</v>
      </c>
      <c r="BM108" s="4">
        <v>2.1718200000000001E-3</v>
      </c>
      <c r="BN108" s="4">
        <v>2.2974499999999999E-3</v>
      </c>
      <c r="BO108" s="20">
        <f t="shared" si="0"/>
        <v>6.4415159268527429E-5</v>
      </c>
    </row>
    <row r="109" spans="1:67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4">
        <v>3.48498E-2</v>
      </c>
      <c r="H109" s="4">
        <v>3.3823800000000001E-2</v>
      </c>
      <c r="I109" s="4">
        <v>3.4698899999999998E-2</v>
      </c>
      <c r="J109" s="4">
        <v>3.52038E-2</v>
      </c>
      <c r="K109" s="4">
        <v>3.4684899999999998E-2</v>
      </c>
      <c r="L109" s="4">
        <v>3.4747599999999997E-2</v>
      </c>
      <c r="M109" s="4">
        <v>3.4935500000000001E-2</v>
      </c>
      <c r="N109" s="4">
        <v>3.4614100000000002E-2</v>
      </c>
      <c r="O109" s="4">
        <v>3.4685800000000003E-2</v>
      </c>
      <c r="P109" s="4">
        <v>3.3682299999999998E-2</v>
      </c>
      <c r="Q109" s="4">
        <v>3.4321299999999999E-2</v>
      </c>
      <c r="R109" s="4">
        <v>3.3956800000000002E-2</v>
      </c>
      <c r="S109" s="4">
        <v>3.3784700000000001E-2</v>
      </c>
      <c r="T109" s="4">
        <v>3.5424600000000001E-2</v>
      </c>
      <c r="U109" s="4">
        <v>3.4379899999999998E-2</v>
      </c>
      <c r="V109" s="4">
        <v>3.4931799999999999E-2</v>
      </c>
      <c r="W109" s="4">
        <v>3.3756599999999998E-2</v>
      </c>
      <c r="X109" s="4">
        <v>3.4055500000000002E-2</v>
      </c>
      <c r="Y109" s="4">
        <v>3.3008500000000003E-2</v>
      </c>
      <c r="Z109" s="4">
        <v>3.4084000000000003E-2</v>
      </c>
      <c r="AA109" s="4">
        <v>3.4205699999999999E-2</v>
      </c>
      <c r="AB109" s="4">
        <v>3.4947100000000002E-2</v>
      </c>
      <c r="AC109" s="4">
        <v>3.4188499999999997E-2</v>
      </c>
      <c r="AD109" s="4">
        <v>3.49311E-2</v>
      </c>
      <c r="AE109" s="4">
        <v>3.4211400000000003E-2</v>
      </c>
      <c r="AF109" s="4">
        <v>3.5829199999999999E-2</v>
      </c>
      <c r="AG109" s="4">
        <v>3.6407099999999998E-2</v>
      </c>
      <c r="AH109" s="4">
        <v>3.5619999999999999E-2</v>
      </c>
      <c r="AI109" s="4">
        <v>3.6073000000000001E-2</v>
      </c>
      <c r="AJ109" s="4">
        <v>3.4840700000000002E-2</v>
      </c>
      <c r="AK109" s="4">
        <v>3.4112900000000002E-2</v>
      </c>
      <c r="AL109" s="4">
        <v>3.5200799999999997E-2</v>
      </c>
      <c r="AM109" s="4">
        <v>3.7788200000000001E-2</v>
      </c>
      <c r="AN109" s="4">
        <v>3.6291799999999999E-2</v>
      </c>
      <c r="AO109" s="4">
        <v>3.4512800000000003E-2</v>
      </c>
      <c r="AP109" s="4">
        <v>3.5149600000000003E-2</v>
      </c>
      <c r="AQ109" s="4">
        <v>3.5806600000000001E-2</v>
      </c>
      <c r="AR109" s="4">
        <v>3.5763000000000003E-2</v>
      </c>
      <c r="AS109" s="4">
        <v>3.5984500000000003E-2</v>
      </c>
      <c r="AT109" s="4">
        <v>3.5716400000000002E-2</v>
      </c>
      <c r="AU109" s="4">
        <v>3.5038699999999999E-2</v>
      </c>
      <c r="AV109" s="4">
        <v>3.5711E-2</v>
      </c>
      <c r="AW109" s="4">
        <v>3.4809800000000002E-2</v>
      </c>
      <c r="AX109" s="4">
        <v>3.6559099999999997E-2</v>
      </c>
      <c r="AY109" s="4">
        <v>3.6880200000000002E-2</v>
      </c>
      <c r="AZ109" s="4">
        <v>3.64236E-2</v>
      </c>
      <c r="BA109" s="4">
        <v>3.52301E-2</v>
      </c>
      <c r="BB109" s="4">
        <v>3.5109899999999999E-2</v>
      </c>
      <c r="BC109" s="4">
        <v>3.4652700000000002E-2</v>
      </c>
      <c r="BD109" s="4">
        <v>3.67409E-2</v>
      </c>
      <c r="BE109" s="4">
        <v>3.5807699999999998E-2</v>
      </c>
      <c r="BF109" s="4">
        <v>3.76984E-2</v>
      </c>
      <c r="BG109" s="4">
        <v>3.73567E-2</v>
      </c>
      <c r="BH109" s="4">
        <v>3.6198000000000001E-2</v>
      </c>
      <c r="BI109" s="4">
        <v>3.6299600000000001E-2</v>
      </c>
      <c r="BJ109" s="4">
        <v>3.6644000000000003E-2</v>
      </c>
      <c r="BK109" s="4">
        <v>3.4001799999999999E-2</v>
      </c>
      <c r="BL109" s="4">
        <v>3.5327900000000002E-2</v>
      </c>
      <c r="BM109" s="4">
        <v>3.60966E-2</v>
      </c>
      <c r="BN109" s="4">
        <v>3.5634699999999998E-2</v>
      </c>
      <c r="BO109" s="20">
        <f t="shared" si="0"/>
        <v>7.4552517988740827E-4</v>
      </c>
    </row>
    <row r="110" spans="1:67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4">
        <v>2.41281E-3</v>
      </c>
      <c r="H110" s="4">
        <v>2.54382E-3</v>
      </c>
      <c r="I110" s="4">
        <v>2.4016799999999998E-3</v>
      </c>
      <c r="J110" s="4">
        <v>2.2993599999999999E-3</v>
      </c>
      <c r="K110" s="4">
        <v>2.4624500000000001E-3</v>
      </c>
      <c r="L110" s="4">
        <v>2.56682E-3</v>
      </c>
      <c r="M110" s="4">
        <v>2.4481300000000002E-3</v>
      </c>
      <c r="N110" s="4">
        <v>2.4160700000000002E-3</v>
      </c>
      <c r="O110" s="4">
        <v>2.4616199999999999E-3</v>
      </c>
      <c r="P110" s="4">
        <v>2.50059E-3</v>
      </c>
      <c r="Q110" s="4">
        <v>2.5018100000000001E-3</v>
      </c>
      <c r="R110" s="4">
        <v>2.43516E-3</v>
      </c>
      <c r="S110" s="4">
        <v>2.5881200000000002E-3</v>
      </c>
      <c r="T110" s="4">
        <v>2.1183399999999998E-3</v>
      </c>
      <c r="U110" s="4">
        <v>2.5775099999999999E-3</v>
      </c>
      <c r="V110" s="4">
        <v>2.50739E-3</v>
      </c>
      <c r="W110" s="4">
        <v>2.5084399999999998E-3</v>
      </c>
      <c r="X110" s="4">
        <v>2.49497E-3</v>
      </c>
      <c r="Y110" s="4">
        <v>2.80796E-3</v>
      </c>
      <c r="Z110" s="4">
        <v>2.5024600000000002E-3</v>
      </c>
      <c r="AA110" s="4">
        <v>2.50672E-3</v>
      </c>
      <c r="AB110" s="4">
        <v>2.49665E-3</v>
      </c>
      <c r="AC110" s="4">
        <v>2.6043799999999999E-3</v>
      </c>
      <c r="AD110" s="4">
        <v>2.4463100000000002E-3</v>
      </c>
      <c r="AE110" s="4">
        <v>2.5225E-3</v>
      </c>
      <c r="AF110" s="4">
        <v>2.4766599999999999E-3</v>
      </c>
      <c r="AG110" s="4">
        <v>2.3713300000000001E-3</v>
      </c>
      <c r="AH110" s="4">
        <v>2.32328E-3</v>
      </c>
      <c r="AI110" s="4">
        <v>2.46051E-3</v>
      </c>
      <c r="AJ110" s="4">
        <v>2.5796199999999999E-3</v>
      </c>
      <c r="AK110" s="4">
        <v>2.61852E-3</v>
      </c>
      <c r="AL110" s="4">
        <v>2.53615E-3</v>
      </c>
      <c r="AM110" s="4">
        <v>2.7104199999999998E-3</v>
      </c>
      <c r="AN110" s="4">
        <v>2.0755399999999999E-3</v>
      </c>
      <c r="AO110" s="4">
        <v>2.5139300000000002E-3</v>
      </c>
      <c r="AP110" s="4">
        <v>2.5467599999999999E-3</v>
      </c>
      <c r="AQ110" s="4">
        <v>2.02607E-3</v>
      </c>
      <c r="AR110" s="4">
        <v>2.0389000000000002E-3</v>
      </c>
      <c r="AS110" s="4">
        <v>2.0894799999999999E-3</v>
      </c>
      <c r="AT110" s="4">
        <v>2.0104799999999998E-3</v>
      </c>
      <c r="AU110" s="4">
        <v>2.06865E-3</v>
      </c>
      <c r="AV110" s="4">
        <v>2.0049500000000001E-3</v>
      </c>
      <c r="AW110" s="4">
        <v>2.1305400000000002E-3</v>
      </c>
      <c r="AX110" s="4">
        <v>2.0791799999999999E-3</v>
      </c>
      <c r="AY110" s="4">
        <v>1.93936E-3</v>
      </c>
      <c r="AZ110" s="4">
        <v>2.1189999999999998E-3</v>
      </c>
      <c r="BA110" s="4">
        <v>2.03491E-3</v>
      </c>
      <c r="BB110" s="4">
        <v>1.97255E-3</v>
      </c>
      <c r="BC110" s="4">
        <v>2.1209800000000002E-3</v>
      </c>
      <c r="BD110" s="4">
        <v>2.0435599999999998E-3</v>
      </c>
      <c r="BE110" s="4">
        <v>2.0044899999999998E-3</v>
      </c>
      <c r="BF110" s="4">
        <v>1.9221799999999999E-3</v>
      </c>
      <c r="BG110" s="4">
        <v>1.9587300000000001E-3</v>
      </c>
      <c r="BH110" s="4">
        <v>2.0375300000000001E-3</v>
      </c>
      <c r="BI110" s="4">
        <v>2.0522100000000001E-3</v>
      </c>
      <c r="BJ110" s="4">
        <v>1.9511299999999999E-3</v>
      </c>
      <c r="BK110" s="4">
        <v>2.1299700000000001E-3</v>
      </c>
      <c r="BL110" s="4">
        <v>2.0598700000000001E-3</v>
      </c>
      <c r="BM110" s="4">
        <v>2.0041600000000001E-3</v>
      </c>
      <c r="BN110" s="4">
        <v>2.08282E-3</v>
      </c>
      <c r="BO110" s="20">
        <f t="shared" si="0"/>
        <v>1.283507845610455E-4</v>
      </c>
    </row>
    <row r="111" spans="1:67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4">
        <v>9.1473600000000002E-3</v>
      </c>
      <c r="H111" s="4">
        <v>9.4351299999999999E-3</v>
      </c>
      <c r="I111" s="4">
        <v>9.2129299999999994E-3</v>
      </c>
      <c r="J111" s="4">
        <v>9.4930899999999992E-3</v>
      </c>
      <c r="K111" s="4">
        <v>9.3159200000000001E-3</v>
      </c>
      <c r="L111" s="4">
        <v>9.5869900000000001E-3</v>
      </c>
      <c r="M111" s="4">
        <v>9.5576700000000007E-3</v>
      </c>
      <c r="N111" s="4">
        <v>9.4038200000000002E-3</v>
      </c>
      <c r="O111" s="4">
        <v>9.5143099999999998E-3</v>
      </c>
      <c r="P111" s="4">
        <v>9.2660899999999994E-3</v>
      </c>
      <c r="Q111" s="4">
        <v>9.2872700000000002E-3</v>
      </c>
      <c r="R111" s="4">
        <v>9.0265299999999996E-3</v>
      </c>
      <c r="S111" s="4">
        <v>9.8770999999999998E-3</v>
      </c>
      <c r="T111" s="4">
        <v>9.4571900000000007E-3</v>
      </c>
      <c r="U111" s="4">
        <v>9.36676E-3</v>
      </c>
      <c r="V111" s="4">
        <v>9.4498199999999994E-3</v>
      </c>
      <c r="W111" s="4">
        <v>9.3571399999999999E-3</v>
      </c>
      <c r="X111" s="4">
        <v>9.5619199999999998E-3</v>
      </c>
      <c r="Y111" s="4">
        <v>9.4119000000000008E-3</v>
      </c>
      <c r="Z111" s="4">
        <v>9.1977099999999996E-3</v>
      </c>
      <c r="AA111" s="4">
        <v>9.4852600000000006E-3</v>
      </c>
      <c r="AB111" s="4">
        <v>9.4479400000000002E-3</v>
      </c>
      <c r="AC111" s="4">
        <v>9.2527600000000005E-3</v>
      </c>
      <c r="AD111" s="4">
        <v>9.0790699999999998E-3</v>
      </c>
      <c r="AE111" s="4">
        <v>9.79556E-3</v>
      </c>
      <c r="AF111" s="4">
        <v>9.3797199999999994E-3</v>
      </c>
      <c r="AG111" s="4">
        <v>8.6216899999999996E-3</v>
      </c>
      <c r="AH111" s="4">
        <v>9.8799300000000003E-3</v>
      </c>
      <c r="AI111" s="4">
        <v>9.1973999999999997E-3</v>
      </c>
      <c r="AJ111" s="4">
        <v>9.4649799999999996E-3</v>
      </c>
      <c r="AK111" s="4">
        <v>9.5250200000000004E-3</v>
      </c>
      <c r="AL111" s="4">
        <v>9.5254399999999996E-3</v>
      </c>
      <c r="AM111" s="4">
        <v>8.7052199999999996E-3</v>
      </c>
      <c r="AN111" s="4">
        <v>1.02884E-2</v>
      </c>
      <c r="AO111" s="4">
        <v>9.0749400000000001E-3</v>
      </c>
      <c r="AP111" s="4">
        <v>9.3519399999999996E-3</v>
      </c>
      <c r="AQ111" s="4">
        <v>9.3225500000000006E-3</v>
      </c>
      <c r="AR111" s="4">
        <v>9.5586000000000004E-3</v>
      </c>
      <c r="AS111" s="4">
        <v>9.2774999999999993E-3</v>
      </c>
      <c r="AT111" s="4">
        <v>9.9103999999999998E-3</v>
      </c>
      <c r="AU111" s="4">
        <v>9.7107500000000006E-3</v>
      </c>
      <c r="AV111" s="4">
        <v>9.3667200000000003E-3</v>
      </c>
      <c r="AW111" s="4">
        <v>9.6551699999999994E-3</v>
      </c>
      <c r="AX111" s="4">
        <v>9.4059199999999999E-3</v>
      </c>
      <c r="AY111" s="4">
        <v>9.7050299999999999E-3</v>
      </c>
      <c r="AZ111" s="4">
        <v>9.6835600000000008E-3</v>
      </c>
      <c r="BA111" s="4">
        <v>9.6444700000000005E-3</v>
      </c>
      <c r="BB111" s="4">
        <v>9.5353999999999994E-3</v>
      </c>
      <c r="BC111" s="4">
        <v>9.5374799999999992E-3</v>
      </c>
      <c r="BD111" s="4">
        <v>9.4942499999999992E-3</v>
      </c>
      <c r="BE111" s="4">
        <v>1.0023000000000001E-2</v>
      </c>
      <c r="BF111" s="4">
        <v>9.6689299999999992E-3</v>
      </c>
      <c r="BG111" s="4">
        <v>9.4146500000000001E-3</v>
      </c>
      <c r="BH111" s="4">
        <v>9.5462800000000007E-3</v>
      </c>
      <c r="BI111" s="4">
        <v>9.7370800000000004E-3</v>
      </c>
      <c r="BJ111" s="4">
        <v>9.3001899999999998E-3</v>
      </c>
      <c r="BK111" s="4">
        <v>9.95651E-3</v>
      </c>
      <c r="BL111" s="4">
        <v>9.9646200000000004E-3</v>
      </c>
      <c r="BM111" s="4">
        <v>9.6690000000000005E-3</v>
      </c>
      <c r="BN111" s="4">
        <v>9.9540300000000009E-3</v>
      </c>
      <c r="BO111" s="20">
        <f t="shared" si="0"/>
        <v>3.0613013918585154E-4</v>
      </c>
    </row>
    <row r="112" spans="1:67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4">
        <v>7.2527800000000003E-3</v>
      </c>
      <c r="H112" s="4">
        <v>7.05961E-3</v>
      </c>
      <c r="I112" s="4">
        <v>7.0830499999999996E-3</v>
      </c>
      <c r="J112" s="4">
        <v>6.3188999999999997E-3</v>
      </c>
      <c r="K112" s="4">
        <v>6.8670500000000004E-3</v>
      </c>
      <c r="L112" s="4">
        <v>7.5426499999999997E-3</v>
      </c>
      <c r="M112" s="4">
        <v>6.5417599999999998E-3</v>
      </c>
      <c r="N112" s="4">
        <v>7.1018499999999998E-3</v>
      </c>
      <c r="O112" s="4">
        <v>7.0857400000000001E-3</v>
      </c>
      <c r="P112" s="4">
        <v>7.0670699999999999E-3</v>
      </c>
      <c r="Q112" s="4">
        <v>6.6396700000000003E-3</v>
      </c>
      <c r="R112" s="4">
        <v>7.1860500000000002E-3</v>
      </c>
      <c r="S112" s="4">
        <v>7.6691800000000003E-3</v>
      </c>
      <c r="T112" s="4">
        <v>5.8035200000000004E-3</v>
      </c>
      <c r="U112" s="4">
        <v>7.9639800000000007E-3</v>
      </c>
      <c r="V112" s="4">
        <v>7.0384200000000001E-3</v>
      </c>
      <c r="W112" s="4">
        <v>7.4803300000000003E-3</v>
      </c>
      <c r="X112" s="4">
        <v>7.22844E-3</v>
      </c>
      <c r="Y112" s="4">
        <v>7.7880700000000002E-3</v>
      </c>
      <c r="Z112" s="4">
        <v>7.1166900000000002E-3</v>
      </c>
      <c r="AA112" s="4">
        <v>7.0187399999999999E-3</v>
      </c>
      <c r="AB112" s="4">
        <v>7.1986200000000002E-3</v>
      </c>
      <c r="AC112" s="4">
        <v>7.4232600000000001E-3</v>
      </c>
      <c r="AD112" s="4">
        <v>7.0526299999999998E-3</v>
      </c>
      <c r="AE112" s="4">
        <v>6.3029100000000001E-3</v>
      </c>
      <c r="AF112" s="4">
        <v>6.0473699999999998E-3</v>
      </c>
      <c r="AG112" s="4">
        <v>5.61766E-3</v>
      </c>
      <c r="AH112" s="4">
        <v>5.1240499999999998E-3</v>
      </c>
      <c r="AI112" s="4">
        <v>6.2404499999999998E-3</v>
      </c>
      <c r="AJ112" s="4">
        <v>7.18843E-3</v>
      </c>
      <c r="AK112" s="4">
        <v>6.2504400000000003E-3</v>
      </c>
      <c r="AL112" s="4">
        <v>6.8310699999999999E-3</v>
      </c>
      <c r="AM112" s="4">
        <v>6.3984000000000003E-3</v>
      </c>
      <c r="AN112" s="4">
        <v>6.1831999999999998E-3</v>
      </c>
      <c r="AO112" s="4">
        <v>7.2756599999999998E-3</v>
      </c>
      <c r="AP112" s="4">
        <v>7.1537500000000004E-3</v>
      </c>
      <c r="AQ112" s="4">
        <v>7.5367999999999997E-3</v>
      </c>
      <c r="AR112" s="4">
        <v>7.2284999999999997E-3</v>
      </c>
      <c r="AS112" s="4">
        <v>7.1510599999999999E-3</v>
      </c>
      <c r="AT112" s="4">
        <v>7.4576499999999997E-3</v>
      </c>
      <c r="AU112" s="4">
        <v>7.7239800000000001E-3</v>
      </c>
      <c r="AV112" s="4">
        <v>7.0206499999999998E-3</v>
      </c>
      <c r="AW112" s="4">
        <v>7.5662799999999999E-3</v>
      </c>
      <c r="AX112" s="4">
        <v>7.2806800000000003E-3</v>
      </c>
      <c r="AY112" s="4">
        <v>7.0652600000000003E-3</v>
      </c>
      <c r="AZ112" s="4">
        <v>7.4983300000000001E-3</v>
      </c>
      <c r="BA112" s="4">
        <v>7.26817E-3</v>
      </c>
      <c r="BB112" s="4">
        <v>7.5255299999999999E-3</v>
      </c>
      <c r="BC112" s="4">
        <v>7.3898799999999997E-3</v>
      </c>
      <c r="BD112" s="4">
        <v>7.2014599999999998E-3</v>
      </c>
      <c r="BE112" s="4">
        <v>7.2302E-3</v>
      </c>
      <c r="BF112" s="4">
        <v>7.1025799999999998E-3</v>
      </c>
      <c r="BG112" s="4">
        <v>7.2323700000000001E-3</v>
      </c>
      <c r="BH112" s="4">
        <v>7.2043699999999999E-3</v>
      </c>
      <c r="BI112" s="4">
        <v>7.2629699999999997E-3</v>
      </c>
      <c r="BJ112" s="4">
        <v>7.1080400000000004E-3</v>
      </c>
      <c r="BK112" s="4">
        <v>7.8158099999999994E-3</v>
      </c>
      <c r="BL112" s="4">
        <v>7.4934900000000002E-3</v>
      </c>
      <c r="BM112" s="4">
        <v>7.10693E-3</v>
      </c>
      <c r="BN112" s="4">
        <v>7.2759399999999998E-3</v>
      </c>
      <c r="BO112" s="20">
        <f t="shared" si="0"/>
        <v>5.5028770088810623E-4</v>
      </c>
    </row>
    <row r="113" spans="1:67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4">
        <v>9.1192900000000004E-3</v>
      </c>
      <c r="H113" s="4">
        <v>9.4712000000000008E-3</v>
      </c>
      <c r="I113" s="4">
        <v>8.9495500000000006E-3</v>
      </c>
      <c r="J113" s="4">
        <v>8.4489200000000004E-3</v>
      </c>
      <c r="K113" s="4">
        <v>8.6801099999999996E-3</v>
      </c>
      <c r="L113" s="4">
        <v>9.4413499999999994E-3</v>
      </c>
      <c r="M113" s="4">
        <v>8.9942100000000007E-3</v>
      </c>
      <c r="N113" s="4">
        <v>9.1343499999999994E-3</v>
      </c>
      <c r="O113" s="4">
        <v>9.1581800000000001E-3</v>
      </c>
      <c r="P113" s="4">
        <v>9.2238100000000007E-3</v>
      </c>
      <c r="Q113" s="4">
        <v>9.0069899999999994E-3</v>
      </c>
      <c r="R113" s="4">
        <v>9.1842999999999994E-3</v>
      </c>
      <c r="S113" s="4">
        <v>9.3080000000000003E-3</v>
      </c>
      <c r="T113" s="4">
        <v>7.9535300000000003E-3</v>
      </c>
      <c r="U113" s="4">
        <v>9.4512099999999998E-3</v>
      </c>
      <c r="V113" s="4">
        <v>8.7172299999999994E-3</v>
      </c>
      <c r="W113" s="4">
        <v>9.8145200000000002E-3</v>
      </c>
      <c r="X113" s="4">
        <v>9.3435900000000006E-3</v>
      </c>
      <c r="Y113" s="4">
        <v>9.5215899999999999E-3</v>
      </c>
      <c r="Z113" s="4">
        <v>8.9458100000000002E-3</v>
      </c>
      <c r="AA113" s="4">
        <v>8.9454900000000004E-3</v>
      </c>
      <c r="AB113" s="4">
        <v>9.0552099999999993E-3</v>
      </c>
      <c r="AC113" s="4">
        <v>9.2704399999999996E-3</v>
      </c>
      <c r="AD113" s="4">
        <v>9.1384399999999994E-3</v>
      </c>
      <c r="AE113" s="4">
        <v>8.4854500000000003E-3</v>
      </c>
      <c r="AF113" s="4">
        <v>8.1569799999999994E-3</v>
      </c>
      <c r="AG113" s="4">
        <v>7.3287100000000004E-3</v>
      </c>
      <c r="AH113" s="4">
        <v>8.5736700000000002E-3</v>
      </c>
      <c r="AI113" s="4">
        <v>7.89837E-3</v>
      </c>
      <c r="AJ113" s="4">
        <v>9.3761000000000001E-3</v>
      </c>
      <c r="AK113" s="4">
        <v>7.8477800000000004E-3</v>
      </c>
      <c r="AL113" s="4">
        <v>8.1216099999999996E-3</v>
      </c>
      <c r="AM113" s="4">
        <v>8.7994300000000004E-3</v>
      </c>
      <c r="AN113" s="4">
        <v>6.6996599999999996E-3</v>
      </c>
      <c r="AO113" s="4">
        <v>8.5394500000000005E-3</v>
      </c>
      <c r="AP113" s="4">
        <v>9.0207599999999992E-3</v>
      </c>
      <c r="AQ113" s="4">
        <v>9.0735699999999996E-3</v>
      </c>
      <c r="AR113" s="4">
        <v>9.1392999999999995E-3</v>
      </c>
      <c r="AS113" s="4">
        <v>8.9461599999999999E-3</v>
      </c>
      <c r="AT113" s="4">
        <v>9.4123799999999997E-3</v>
      </c>
      <c r="AU113" s="4">
        <v>9.3511700000000007E-3</v>
      </c>
      <c r="AV113" s="4">
        <v>9.28673E-3</v>
      </c>
      <c r="AW113" s="4">
        <v>9.5114099999999997E-3</v>
      </c>
      <c r="AX113" s="4">
        <v>9.23911E-3</v>
      </c>
      <c r="AY113" s="4">
        <v>9.1446800000000005E-3</v>
      </c>
      <c r="AZ113" s="4">
        <v>9.3622900000000005E-3</v>
      </c>
      <c r="BA113" s="4">
        <v>9.1687899999999996E-3</v>
      </c>
      <c r="BB113" s="4">
        <v>9.3524599999999999E-3</v>
      </c>
      <c r="BC113" s="4">
        <v>9.2904400000000005E-3</v>
      </c>
      <c r="BD113" s="4">
        <v>8.9110500000000002E-3</v>
      </c>
      <c r="BE113" s="4">
        <v>9.4222799999999999E-3</v>
      </c>
      <c r="BF113" s="4">
        <v>8.7389100000000008E-3</v>
      </c>
      <c r="BG113" s="4">
        <v>8.7659999999999995E-3</v>
      </c>
      <c r="BH113" s="4">
        <v>9.0122799999999992E-3</v>
      </c>
      <c r="BI113" s="4">
        <v>8.9234199999999996E-3</v>
      </c>
      <c r="BJ113" s="4">
        <v>8.5055300000000007E-3</v>
      </c>
      <c r="BK113" s="4">
        <v>9.3763000000000006E-3</v>
      </c>
      <c r="BL113" s="4">
        <v>9.3906600000000003E-3</v>
      </c>
      <c r="BM113" s="4">
        <v>8.7167100000000008E-3</v>
      </c>
      <c r="BN113" s="4">
        <v>9.0099299999999993E-3</v>
      </c>
      <c r="BO113" s="20">
        <f t="shared" si="0"/>
        <v>4.86309752893127E-4</v>
      </c>
    </row>
    <row r="114" spans="1:67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4">
        <v>2.28328E-4</v>
      </c>
      <c r="H114" s="4">
        <v>3.1375499999999998E-4</v>
      </c>
      <c r="I114" s="4">
        <v>3.1281700000000001E-4</v>
      </c>
      <c r="J114" s="4">
        <v>2.8277100000000002E-4</v>
      </c>
      <c r="K114" s="4">
        <v>2.8028699999999999E-4</v>
      </c>
      <c r="L114" s="4">
        <v>3.1493899999999997E-4</v>
      </c>
      <c r="M114" s="4">
        <v>3.0763900000000001E-4</v>
      </c>
      <c r="N114" s="4">
        <v>3.2667900000000002E-4</v>
      </c>
      <c r="O114" s="4">
        <v>3.1476099999999999E-4</v>
      </c>
      <c r="P114" s="4">
        <v>3.1053599999999998E-4</v>
      </c>
      <c r="Q114" s="4">
        <v>3.2919999999999998E-4</v>
      </c>
      <c r="R114" s="4">
        <v>3.3707600000000001E-4</v>
      </c>
      <c r="S114" s="4">
        <v>3.1055600000000003E-4</v>
      </c>
      <c r="T114" s="4">
        <v>1.88741E-4</v>
      </c>
      <c r="U114" s="4">
        <v>3.3776500000000002E-4</v>
      </c>
      <c r="V114" s="4">
        <v>3.18831E-4</v>
      </c>
      <c r="W114" s="4">
        <v>3.6774000000000003E-4</v>
      </c>
      <c r="X114" s="4">
        <v>3.0975099999999998E-4</v>
      </c>
      <c r="Y114" s="4">
        <v>2.6578399999999997E-4</v>
      </c>
      <c r="Z114" s="4">
        <v>3.5289700000000002E-4</v>
      </c>
      <c r="AA114" s="4">
        <v>3.3233699999999999E-4</v>
      </c>
      <c r="AB114" s="4">
        <v>3.2197900000000002E-4</v>
      </c>
      <c r="AC114" s="4">
        <v>3.3473299999999998E-4</v>
      </c>
      <c r="AD114" s="4">
        <v>3.5085999999999998E-4</v>
      </c>
      <c r="AE114" s="4">
        <v>2.5809299999999998E-4</v>
      </c>
      <c r="AF114" s="4">
        <v>2.70289E-4</v>
      </c>
      <c r="AG114" s="4">
        <v>3.4509800000000001E-4</v>
      </c>
      <c r="AH114" s="4">
        <v>3.0585699999999998E-4</v>
      </c>
      <c r="AI114" s="4">
        <v>3.4021300000000002E-4</v>
      </c>
      <c r="AJ114" s="4">
        <v>2.64133E-4</v>
      </c>
      <c r="AK114" s="4">
        <v>2.53532E-4</v>
      </c>
      <c r="AL114" s="4">
        <v>2.9902599999999998E-4</v>
      </c>
      <c r="AM114" s="4">
        <v>2.9703500000000002E-4</v>
      </c>
      <c r="AN114" s="4">
        <v>2.7259000000000002E-4</v>
      </c>
      <c r="AO114" s="4">
        <v>3.5932500000000002E-4</v>
      </c>
      <c r="AP114" s="4">
        <v>3.3522199999999998E-4</v>
      </c>
      <c r="AQ114" s="4">
        <v>3.2910600000000002E-4</v>
      </c>
      <c r="AR114" s="4">
        <v>3.53409E-4</v>
      </c>
      <c r="AS114" s="4">
        <v>3.6911099999999998E-4</v>
      </c>
      <c r="AT114" s="4">
        <v>3.4799899999999999E-4</v>
      </c>
      <c r="AU114" s="4">
        <v>3.50737E-4</v>
      </c>
      <c r="AV114" s="4">
        <v>3.5236499999999999E-4</v>
      </c>
      <c r="AW114" s="4">
        <v>3.8316400000000002E-4</v>
      </c>
      <c r="AX114" s="4">
        <v>3.5395899999999999E-4</v>
      </c>
      <c r="AY114" s="4">
        <v>3.38456E-4</v>
      </c>
      <c r="AZ114" s="4">
        <v>3.62357E-4</v>
      </c>
      <c r="BA114" s="4">
        <v>3.6269399999999999E-4</v>
      </c>
      <c r="BB114" s="4">
        <v>3.6226999999999999E-4</v>
      </c>
      <c r="BC114" s="4">
        <v>3.5831300000000002E-4</v>
      </c>
      <c r="BD114" s="4">
        <v>3.5607100000000001E-4</v>
      </c>
      <c r="BE114" s="4">
        <v>3.5099600000000001E-4</v>
      </c>
      <c r="BF114" s="4">
        <v>3.1966600000000003E-4</v>
      </c>
      <c r="BG114" s="4">
        <v>3.4217200000000002E-4</v>
      </c>
      <c r="BH114" s="4">
        <v>3.38549E-4</v>
      </c>
      <c r="BI114" s="4">
        <v>3.6268200000000002E-4</v>
      </c>
      <c r="BJ114" s="4">
        <v>3.4828799999999998E-4</v>
      </c>
      <c r="BK114" s="4">
        <v>3.6341599999999998E-4</v>
      </c>
      <c r="BL114" s="4">
        <v>3.6054700000000002E-4</v>
      </c>
      <c r="BM114" s="4">
        <v>3.2184E-4</v>
      </c>
      <c r="BN114" s="4">
        <v>3.4253799999999998E-4</v>
      </c>
      <c r="BO114" s="20">
        <f t="shared" si="0"/>
        <v>4.2537999694541594E-5</v>
      </c>
    </row>
    <row r="115" spans="1:67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4">
        <v>5.80971E-3</v>
      </c>
      <c r="H115" s="4">
        <v>7.3650800000000004E-3</v>
      </c>
      <c r="I115" s="4">
        <v>7.1358100000000002E-3</v>
      </c>
      <c r="J115" s="4">
        <v>6.2437400000000002E-3</v>
      </c>
      <c r="K115" s="4">
        <v>6.9880000000000003E-3</v>
      </c>
      <c r="L115" s="4">
        <v>7.2258299999999999E-3</v>
      </c>
      <c r="M115" s="4">
        <v>6.7262600000000004E-3</v>
      </c>
      <c r="N115" s="4">
        <v>7.6986199999999998E-3</v>
      </c>
      <c r="O115" s="4">
        <v>7.3707900000000003E-3</v>
      </c>
      <c r="P115" s="4">
        <v>7.2547999999999996E-3</v>
      </c>
      <c r="Q115" s="4">
        <v>7.51018E-3</v>
      </c>
      <c r="R115" s="4">
        <v>7.3750999999999999E-3</v>
      </c>
      <c r="S115" s="4">
        <v>7.3550899999999999E-3</v>
      </c>
      <c r="T115" s="4">
        <v>5.4523899999999997E-3</v>
      </c>
      <c r="U115" s="4">
        <v>8.1066000000000003E-3</v>
      </c>
      <c r="V115" s="4">
        <v>7.1126699999999998E-3</v>
      </c>
      <c r="W115" s="4">
        <v>7.4658199999999997E-3</v>
      </c>
      <c r="X115" s="4">
        <v>7.2419099999999998E-3</v>
      </c>
      <c r="Y115" s="4">
        <v>6.8491999999999997E-3</v>
      </c>
      <c r="Z115" s="4">
        <v>7.2751500000000002E-3</v>
      </c>
      <c r="AA115" s="4">
        <v>7.9714399999999998E-3</v>
      </c>
      <c r="AB115" s="4">
        <v>7.3267699999999998E-3</v>
      </c>
      <c r="AC115" s="4">
        <v>7.2676599999999996E-3</v>
      </c>
      <c r="AD115" s="4">
        <v>7.5413700000000004E-3</v>
      </c>
      <c r="AE115" s="4">
        <v>6.6166899999999997E-3</v>
      </c>
      <c r="AF115" s="4">
        <v>6.8479700000000001E-3</v>
      </c>
      <c r="AG115" s="4">
        <v>8.2962000000000001E-3</v>
      </c>
      <c r="AH115" s="4">
        <v>7.0111000000000001E-3</v>
      </c>
      <c r="AI115" s="4">
        <v>7.3510199999999998E-3</v>
      </c>
      <c r="AJ115" s="4">
        <v>6.5936800000000002E-3</v>
      </c>
      <c r="AK115" s="4">
        <v>7.1510300000000001E-3</v>
      </c>
      <c r="AL115" s="4">
        <v>7.3373700000000002E-3</v>
      </c>
      <c r="AM115" s="4">
        <v>6.9345500000000003E-3</v>
      </c>
      <c r="AN115" s="4">
        <v>6.3215099999999998E-3</v>
      </c>
      <c r="AO115" s="4">
        <v>7.7020300000000003E-3</v>
      </c>
      <c r="AP115" s="4">
        <v>7.4764799999999998E-3</v>
      </c>
      <c r="AQ115" s="4">
        <v>7.2476900000000002E-3</v>
      </c>
      <c r="AR115" s="4">
        <v>7.6097500000000002E-3</v>
      </c>
      <c r="AS115" s="4">
        <v>7.5579100000000001E-3</v>
      </c>
      <c r="AT115" s="4">
        <v>7.2645699999999997E-3</v>
      </c>
      <c r="AU115" s="4">
        <v>7.5836300000000001E-3</v>
      </c>
      <c r="AV115" s="4">
        <v>7.3710299999999998E-3</v>
      </c>
      <c r="AW115" s="4">
        <v>7.8793999999999999E-3</v>
      </c>
      <c r="AX115" s="4">
        <v>7.5802100000000004E-3</v>
      </c>
      <c r="AY115" s="4">
        <v>7.46986E-3</v>
      </c>
      <c r="AZ115" s="4">
        <v>7.6502200000000001E-3</v>
      </c>
      <c r="BA115" s="4">
        <v>7.7317100000000001E-3</v>
      </c>
      <c r="BB115" s="4">
        <v>7.4918099999999998E-3</v>
      </c>
      <c r="BC115" s="4">
        <v>7.5512499999999998E-3</v>
      </c>
      <c r="BD115" s="4">
        <v>7.1752500000000002E-3</v>
      </c>
      <c r="BE115" s="4">
        <v>7.8010900000000001E-3</v>
      </c>
      <c r="BF115" s="4">
        <v>6.85412E-3</v>
      </c>
      <c r="BG115" s="4">
        <v>7.0525300000000004E-3</v>
      </c>
      <c r="BH115" s="4">
        <v>7.3119999999999999E-3</v>
      </c>
      <c r="BI115" s="4">
        <v>7.6566400000000001E-3</v>
      </c>
      <c r="BJ115" s="4">
        <v>7.31534E-3</v>
      </c>
      <c r="BK115" s="4">
        <v>7.71362E-3</v>
      </c>
      <c r="BL115" s="4">
        <v>7.2948199999999996E-3</v>
      </c>
      <c r="BM115" s="4">
        <v>6.95241E-3</v>
      </c>
      <c r="BN115" s="4">
        <v>7.4586299999999999E-3</v>
      </c>
      <c r="BO115" s="20">
        <f t="shared" ref="BO115:BO178" si="1">SQRT((STDEV(G115:L115)^2*5+STDEV(S115:U115)^2*2+STDEV(AE115:AG115)^2*2+STDEV(AQ115:AS115)^2*2+STDEV(BC115:BE115)^2*2)/13)</f>
        <v>7.6532264704720025E-4</v>
      </c>
    </row>
    <row r="116" spans="1:67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4">
        <v>5.83443E-4</v>
      </c>
      <c r="H116" s="4">
        <v>7.5488699999999998E-4</v>
      </c>
      <c r="I116" s="4">
        <v>8.4318000000000001E-4</v>
      </c>
      <c r="J116" s="4">
        <v>7.2223899999999995E-4</v>
      </c>
      <c r="K116" s="4">
        <v>8.6101700000000005E-4</v>
      </c>
      <c r="L116" s="4">
        <v>9.2850699999999997E-4</v>
      </c>
      <c r="M116" s="4">
        <v>7.7218999999999996E-4</v>
      </c>
      <c r="N116" s="4">
        <v>9.7479900000000004E-4</v>
      </c>
      <c r="O116" s="4">
        <v>8.8699500000000001E-4</v>
      </c>
      <c r="P116" s="4">
        <v>8.9293399999999996E-4</v>
      </c>
      <c r="Q116" s="4">
        <v>9.2425299999999999E-4</v>
      </c>
      <c r="R116" s="4">
        <v>9.2230600000000002E-4</v>
      </c>
      <c r="S116" s="4">
        <v>6.2263599999999998E-4</v>
      </c>
      <c r="T116" s="4">
        <v>6.7926E-4</v>
      </c>
      <c r="U116" s="4">
        <v>8.6122399999999995E-4</v>
      </c>
      <c r="V116" s="4">
        <v>8.1739300000000003E-4</v>
      </c>
      <c r="W116" s="4">
        <v>8.5977500000000001E-4</v>
      </c>
      <c r="X116" s="4">
        <v>8.4808500000000005E-4</v>
      </c>
      <c r="Y116" s="4">
        <v>8.6899199999999996E-4</v>
      </c>
      <c r="Z116" s="4">
        <v>7.9183200000000002E-4</v>
      </c>
      <c r="AA116" s="4">
        <v>9.3690099999999997E-4</v>
      </c>
      <c r="AB116" s="4">
        <v>8.7023799999999996E-4</v>
      </c>
      <c r="AC116" s="4">
        <v>8.5373899999999995E-4</v>
      </c>
      <c r="AD116" s="4">
        <v>9.3107499999999996E-4</v>
      </c>
      <c r="AE116" s="4">
        <v>7.5281700000000003E-4</v>
      </c>
      <c r="AF116" s="4">
        <v>5.8339399999999999E-4</v>
      </c>
      <c r="AG116" s="4">
        <v>5.7202800000000003E-4</v>
      </c>
      <c r="AH116" s="4">
        <v>7.4688200000000004E-4</v>
      </c>
      <c r="AI116" s="4">
        <v>7.3283099999999998E-4</v>
      </c>
      <c r="AJ116" s="4">
        <v>7.1579499999999997E-4</v>
      </c>
      <c r="AK116" s="4">
        <v>5.9279000000000005E-4</v>
      </c>
      <c r="AL116" s="4">
        <v>7.7622599999999998E-4</v>
      </c>
      <c r="AM116" s="4">
        <v>6.6430000000000005E-4</v>
      </c>
      <c r="AN116" s="4">
        <v>8.7695399999999999E-4</v>
      </c>
      <c r="AO116" s="4">
        <v>8.9025400000000005E-4</v>
      </c>
      <c r="AP116" s="4">
        <v>9.61486E-4</v>
      </c>
      <c r="AQ116" s="4">
        <v>1.02684E-3</v>
      </c>
      <c r="AR116" s="4">
        <v>1.03209E-3</v>
      </c>
      <c r="AS116" s="4">
        <v>1.10019E-3</v>
      </c>
      <c r="AT116" s="4">
        <v>1.02848E-3</v>
      </c>
      <c r="AU116" s="4">
        <v>1.0547600000000001E-3</v>
      </c>
      <c r="AV116" s="4">
        <v>1.0304299999999999E-3</v>
      </c>
      <c r="AW116" s="4">
        <v>1.1652699999999999E-3</v>
      </c>
      <c r="AX116" s="4">
        <v>1.0926200000000001E-3</v>
      </c>
      <c r="AY116" s="4">
        <v>1.0766899999999999E-3</v>
      </c>
      <c r="AZ116" s="4">
        <v>1.08409E-3</v>
      </c>
      <c r="BA116" s="4">
        <v>1.05262E-3</v>
      </c>
      <c r="BB116" s="4">
        <v>1.11282E-3</v>
      </c>
      <c r="BC116" s="4">
        <v>1.05905E-3</v>
      </c>
      <c r="BD116" s="4">
        <v>1.0892899999999999E-3</v>
      </c>
      <c r="BE116" s="4">
        <v>1.1259E-3</v>
      </c>
      <c r="BF116" s="4">
        <v>9.8398800000000009E-4</v>
      </c>
      <c r="BG116" s="4">
        <v>1.0949200000000001E-3</v>
      </c>
      <c r="BH116" s="4">
        <v>1.0470900000000001E-3</v>
      </c>
      <c r="BI116" s="4">
        <v>1.1399699999999999E-3</v>
      </c>
      <c r="BJ116" s="4">
        <v>1.0743300000000001E-3</v>
      </c>
      <c r="BK116" s="4">
        <v>1.1601000000000001E-3</v>
      </c>
      <c r="BL116" s="4">
        <v>1.1151900000000001E-3</v>
      </c>
      <c r="BM116" s="4">
        <v>1.1863799999999999E-3</v>
      </c>
      <c r="BN116" s="4">
        <v>1.10943E-3</v>
      </c>
      <c r="BO116" s="20">
        <f t="shared" si="1"/>
        <v>1.0090293995723229E-4</v>
      </c>
    </row>
    <row r="117" spans="1:67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4">
        <v>3.9701099999999998E-3</v>
      </c>
      <c r="H117" s="4">
        <v>4.61065E-3</v>
      </c>
      <c r="I117" s="4">
        <v>5.4185800000000001E-3</v>
      </c>
      <c r="J117" s="4">
        <v>4.8345100000000002E-3</v>
      </c>
      <c r="K117" s="4">
        <v>5.2444299999999996E-3</v>
      </c>
      <c r="L117" s="4">
        <v>5.71377E-3</v>
      </c>
      <c r="M117" s="4">
        <v>4.8528599999999996E-3</v>
      </c>
      <c r="N117" s="4">
        <v>5.7535099999999999E-3</v>
      </c>
      <c r="O117" s="4">
        <v>5.5579399999999999E-3</v>
      </c>
      <c r="P117" s="4">
        <v>5.3812499999999997E-3</v>
      </c>
      <c r="Q117" s="4">
        <v>5.55399E-3</v>
      </c>
      <c r="R117" s="4">
        <v>5.5578499999999996E-3</v>
      </c>
      <c r="S117" s="4">
        <v>4.1885899999999998E-3</v>
      </c>
      <c r="T117" s="4">
        <v>4.0300400000000004E-3</v>
      </c>
      <c r="U117" s="4">
        <v>5.7030600000000002E-3</v>
      </c>
      <c r="V117" s="4">
        <v>5.2018100000000003E-3</v>
      </c>
      <c r="W117" s="4">
        <v>5.53778E-3</v>
      </c>
      <c r="X117" s="4">
        <v>5.3208500000000002E-3</v>
      </c>
      <c r="Y117" s="4">
        <v>5.3220400000000001E-3</v>
      </c>
      <c r="Z117" s="4">
        <v>5.0629400000000001E-3</v>
      </c>
      <c r="AA117" s="4">
        <v>5.8072899999999997E-3</v>
      </c>
      <c r="AB117" s="4">
        <v>5.5291799999999999E-3</v>
      </c>
      <c r="AC117" s="4">
        <v>5.4123599999999997E-3</v>
      </c>
      <c r="AD117" s="4">
        <v>5.4037E-3</v>
      </c>
      <c r="AE117" s="4">
        <v>4.7998800000000003E-3</v>
      </c>
      <c r="AF117" s="4">
        <v>4.2252799999999997E-3</v>
      </c>
      <c r="AG117" s="4">
        <v>4.3719400000000004E-3</v>
      </c>
      <c r="AH117" s="4">
        <v>5.2707600000000002E-3</v>
      </c>
      <c r="AI117" s="4">
        <v>4.98045E-3</v>
      </c>
      <c r="AJ117" s="4">
        <v>4.7007000000000004E-3</v>
      </c>
      <c r="AK117" s="4">
        <v>4.0736599999999998E-3</v>
      </c>
      <c r="AL117" s="4">
        <v>4.8524099999999997E-3</v>
      </c>
      <c r="AM117" s="4">
        <v>4.2115700000000004E-3</v>
      </c>
      <c r="AN117" s="4">
        <v>5.5372900000000003E-3</v>
      </c>
      <c r="AO117" s="4">
        <v>5.3499300000000001E-3</v>
      </c>
      <c r="AP117" s="4">
        <v>5.8609100000000004E-3</v>
      </c>
      <c r="AQ117" s="4">
        <v>7.04018E-3</v>
      </c>
      <c r="AR117" s="4">
        <v>7.2200800000000002E-3</v>
      </c>
      <c r="AS117" s="4">
        <v>7.6645300000000001E-3</v>
      </c>
      <c r="AT117" s="4">
        <v>7.4918800000000002E-3</v>
      </c>
      <c r="AU117" s="4">
        <v>7.8826799999999995E-3</v>
      </c>
      <c r="AV117" s="4">
        <v>7.6484700000000001E-3</v>
      </c>
      <c r="AW117" s="4">
        <v>7.9207199999999992E-3</v>
      </c>
      <c r="AX117" s="4">
        <v>7.6970199999999997E-3</v>
      </c>
      <c r="AY117" s="4">
        <v>7.4761999999999997E-3</v>
      </c>
      <c r="AZ117" s="4">
        <v>7.7376399999999996E-3</v>
      </c>
      <c r="BA117" s="4">
        <v>7.8136899999999999E-3</v>
      </c>
      <c r="BB117" s="4">
        <v>7.7730500000000001E-3</v>
      </c>
      <c r="BC117" s="4">
        <v>7.5539500000000002E-3</v>
      </c>
      <c r="BD117" s="4">
        <v>7.6651499999999999E-3</v>
      </c>
      <c r="BE117" s="4">
        <v>7.9857999999999995E-3</v>
      </c>
      <c r="BF117" s="4">
        <v>7.01493E-3</v>
      </c>
      <c r="BG117" s="4">
        <v>7.6266499999999996E-3</v>
      </c>
      <c r="BH117" s="4">
        <v>7.5080900000000002E-3</v>
      </c>
      <c r="BI117" s="4">
        <v>7.9609899999999994E-3</v>
      </c>
      <c r="BJ117" s="4">
        <v>7.7381999999999998E-3</v>
      </c>
      <c r="BK117" s="4">
        <v>8.4441299999999993E-3</v>
      </c>
      <c r="BL117" s="4">
        <v>8.2190100000000006E-3</v>
      </c>
      <c r="BM117" s="4">
        <v>8.1457999999999999E-3</v>
      </c>
      <c r="BN117" s="4">
        <v>7.8363200000000008E-3</v>
      </c>
      <c r="BO117" s="20">
        <f t="shared" si="1"/>
        <v>5.662417185322981E-4</v>
      </c>
    </row>
    <row r="118" spans="1:67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4">
        <v>1.48007E-3</v>
      </c>
      <c r="H118" s="4">
        <v>1.39674E-3</v>
      </c>
      <c r="I118" s="4">
        <v>1.6616599999999999E-3</v>
      </c>
      <c r="J118" s="4">
        <v>1.54638E-3</v>
      </c>
      <c r="K118" s="4">
        <v>1.6936E-3</v>
      </c>
      <c r="L118" s="4">
        <v>1.68227E-3</v>
      </c>
      <c r="M118" s="4">
        <v>1.4243000000000001E-3</v>
      </c>
      <c r="N118" s="4">
        <v>1.7382400000000001E-3</v>
      </c>
      <c r="O118" s="4">
        <v>1.68081E-3</v>
      </c>
      <c r="P118" s="4">
        <v>1.60315E-3</v>
      </c>
      <c r="Q118" s="4">
        <v>1.62934E-3</v>
      </c>
      <c r="R118" s="4">
        <v>1.7270199999999999E-3</v>
      </c>
      <c r="S118" s="4">
        <v>1.4229100000000001E-3</v>
      </c>
      <c r="T118" s="4">
        <v>1.3905199999999999E-3</v>
      </c>
      <c r="U118" s="4">
        <v>1.77962E-3</v>
      </c>
      <c r="V118" s="4">
        <v>1.5592200000000001E-3</v>
      </c>
      <c r="W118" s="4">
        <v>1.61451E-3</v>
      </c>
      <c r="X118" s="4">
        <v>1.5319999999999999E-3</v>
      </c>
      <c r="Y118" s="4">
        <v>1.60925E-3</v>
      </c>
      <c r="Z118" s="4">
        <v>1.64375E-3</v>
      </c>
      <c r="AA118" s="4">
        <v>1.83709E-3</v>
      </c>
      <c r="AB118" s="4">
        <v>1.7864199999999999E-3</v>
      </c>
      <c r="AC118" s="4">
        <v>1.69812E-3</v>
      </c>
      <c r="AD118" s="4">
        <v>1.7890899999999999E-3</v>
      </c>
      <c r="AE118" s="4">
        <v>1.60688E-3</v>
      </c>
      <c r="AF118" s="4">
        <v>1.2055E-3</v>
      </c>
      <c r="AG118" s="4">
        <v>1.4904899999999999E-3</v>
      </c>
      <c r="AH118" s="4">
        <v>1.55872E-3</v>
      </c>
      <c r="AI118" s="4">
        <v>1.51228E-3</v>
      </c>
      <c r="AJ118" s="4">
        <v>1.4938099999999999E-3</v>
      </c>
      <c r="AK118" s="4">
        <v>1.2249100000000001E-3</v>
      </c>
      <c r="AL118" s="4">
        <v>1.4884900000000001E-3</v>
      </c>
      <c r="AM118" s="4">
        <v>1.3799999999999999E-3</v>
      </c>
      <c r="AN118" s="4">
        <v>1.83668E-3</v>
      </c>
      <c r="AO118" s="4">
        <v>1.77948E-3</v>
      </c>
      <c r="AP118" s="4">
        <v>1.96299E-3</v>
      </c>
      <c r="AQ118" s="4">
        <v>2.1004299999999999E-3</v>
      </c>
      <c r="AR118" s="4">
        <v>2.1234000000000001E-3</v>
      </c>
      <c r="AS118" s="4">
        <v>2.1498400000000001E-3</v>
      </c>
      <c r="AT118" s="4">
        <v>2.1235300000000002E-3</v>
      </c>
      <c r="AU118" s="4">
        <v>2.1391299999999999E-3</v>
      </c>
      <c r="AV118" s="4">
        <v>2.1105999999999998E-3</v>
      </c>
      <c r="AW118" s="4">
        <v>2.18016E-3</v>
      </c>
      <c r="AX118" s="4">
        <v>2.1453399999999999E-3</v>
      </c>
      <c r="AY118" s="4">
        <v>2.0127500000000002E-3</v>
      </c>
      <c r="AZ118" s="4">
        <v>2.1608299999999999E-3</v>
      </c>
      <c r="BA118" s="4">
        <v>2.2004199999999998E-3</v>
      </c>
      <c r="BB118" s="4">
        <v>2.1739300000000001E-3</v>
      </c>
      <c r="BC118" s="4">
        <v>2.2165499999999999E-3</v>
      </c>
      <c r="BD118" s="4">
        <v>2.0866299999999999E-3</v>
      </c>
      <c r="BE118" s="4">
        <v>2.0313800000000002E-3</v>
      </c>
      <c r="BF118" s="4">
        <v>2.0027399999999998E-3</v>
      </c>
      <c r="BG118" s="4">
        <v>2.0063899999999998E-3</v>
      </c>
      <c r="BH118" s="4">
        <v>2.0490399999999998E-3</v>
      </c>
      <c r="BI118" s="4">
        <v>2.20945E-3</v>
      </c>
      <c r="BJ118" s="4">
        <v>2.06113E-3</v>
      </c>
      <c r="BK118" s="4">
        <v>2.0797300000000001E-3</v>
      </c>
      <c r="BL118" s="4">
        <v>2.1212800000000001E-3</v>
      </c>
      <c r="BM118" s="4">
        <v>2.0550299999999998E-3</v>
      </c>
      <c r="BN118" s="4">
        <v>2.0649800000000001E-3</v>
      </c>
      <c r="BO118" s="20">
        <f t="shared" si="1"/>
        <v>1.4477769698261449E-4</v>
      </c>
    </row>
    <row r="119" spans="1:67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4">
        <v>2.6698500000000001E-3</v>
      </c>
      <c r="H119" s="4">
        <v>2.4050400000000002E-3</v>
      </c>
      <c r="I119" s="4">
        <v>2.9952899999999998E-3</v>
      </c>
      <c r="J119" s="4">
        <v>2.8668999999999999E-3</v>
      </c>
      <c r="K119" s="4">
        <v>3.11977E-3</v>
      </c>
      <c r="L119" s="4">
        <v>3.0945999999999999E-3</v>
      </c>
      <c r="M119" s="4">
        <v>2.5356599999999999E-3</v>
      </c>
      <c r="N119" s="4">
        <v>3.1541300000000002E-3</v>
      </c>
      <c r="O119" s="4">
        <v>3.17827E-3</v>
      </c>
      <c r="P119" s="4">
        <v>2.9259400000000001E-3</v>
      </c>
      <c r="Q119" s="4">
        <v>3.0923399999999998E-3</v>
      </c>
      <c r="R119" s="4">
        <v>3.1857399999999998E-3</v>
      </c>
      <c r="S119" s="4">
        <v>2.6494299999999999E-3</v>
      </c>
      <c r="T119" s="4">
        <v>2.6272000000000001E-3</v>
      </c>
      <c r="U119" s="4">
        <v>3.3927200000000001E-3</v>
      </c>
      <c r="V119" s="4">
        <v>2.87923E-3</v>
      </c>
      <c r="W119" s="4">
        <v>3.0065700000000001E-3</v>
      </c>
      <c r="X119" s="4">
        <v>2.9227200000000002E-3</v>
      </c>
      <c r="Y119" s="4">
        <v>3.0781099999999998E-3</v>
      </c>
      <c r="Z119" s="4">
        <v>3.1524299999999999E-3</v>
      </c>
      <c r="AA119" s="4">
        <v>3.3682400000000002E-3</v>
      </c>
      <c r="AB119" s="4">
        <v>3.3427299999999999E-3</v>
      </c>
      <c r="AC119" s="4">
        <v>3.1266200000000001E-3</v>
      </c>
      <c r="AD119" s="4">
        <v>3.3185300000000001E-3</v>
      </c>
      <c r="AE119" s="4">
        <v>2.9460599999999999E-3</v>
      </c>
      <c r="AF119" s="4">
        <v>2.4769100000000001E-3</v>
      </c>
      <c r="AG119" s="4">
        <v>2.8083499999999998E-3</v>
      </c>
      <c r="AH119" s="4">
        <v>2.6879600000000001E-3</v>
      </c>
      <c r="AI119" s="4">
        <v>2.6698199999999998E-3</v>
      </c>
      <c r="AJ119" s="4">
        <v>2.46313E-3</v>
      </c>
      <c r="AK119" s="4">
        <v>2.2680000000000001E-3</v>
      </c>
      <c r="AL119" s="4">
        <v>2.8214899999999998E-3</v>
      </c>
      <c r="AM119" s="4">
        <v>2.4482100000000001E-3</v>
      </c>
      <c r="AN119" s="4">
        <v>3.16322E-3</v>
      </c>
      <c r="AO119" s="4">
        <v>3.3679700000000001E-3</v>
      </c>
      <c r="AP119" s="4">
        <v>3.6432000000000001E-3</v>
      </c>
      <c r="AQ119" s="4">
        <v>4.5699399999999998E-3</v>
      </c>
      <c r="AR119" s="4">
        <v>4.4883900000000001E-3</v>
      </c>
      <c r="AS119" s="4">
        <v>4.5668100000000001E-3</v>
      </c>
      <c r="AT119" s="4">
        <v>4.2454499999999996E-3</v>
      </c>
      <c r="AU119" s="4">
        <v>4.5982799999999997E-3</v>
      </c>
      <c r="AV119" s="4">
        <v>4.5354200000000001E-3</v>
      </c>
      <c r="AW119" s="4">
        <v>4.7210799999999999E-3</v>
      </c>
      <c r="AX119" s="4">
        <v>4.3700299999999996E-3</v>
      </c>
      <c r="AY119" s="4">
        <v>4.4496400000000004E-3</v>
      </c>
      <c r="AZ119" s="4">
        <v>4.5975399999999998E-3</v>
      </c>
      <c r="BA119" s="4">
        <v>4.5606199999999996E-3</v>
      </c>
      <c r="BB119" s="4">
        <v>4.4487299999999997E-3</v>
      </c>
      <c r="BC119" s="4">
        <v>4.5904300000000004E-3</v>
      </c>
      <c r="BD119" s="4">
        <v>4.3785100000000004E-3</v>
      </c>
      <c r="BE119" s="4">
        <v>4.4713299999999999E-3</v>
      </c>
      <c r="BF119" s="4">
        <v>4.1877199999999998E-3</v>
      </c>
      <c r="BG119" s="4">
        <v>4.1792399999999999E-3</v>
      </c>
      <c r="BH119" s="4">
        <v>4.3107400000000004E-3</v>
      </c>
      <c r="BI119" s="4">
        <v>4.6492199999999999E-3</v>
      </c>
      <c r="BJ119" s="4">
        <v>4.2481200000000002E-3</v>
      </c>
      <c r="BK119" s="4">
        <v>4.4419000000000004E-3</v>
      </c>
      <c r="BL119" s="4">
        <v>4.4417900000000001E-3</v>
      </c>
      <c r="BM119" s="4">
        <v>4.1574300000000002E-3</v>
      </c>
      <c r="BN119" s="4">
        <v>4.2935300000000003E-3</v>
      </c>
      <c r="BO119" s="20">
        <f t="shared" si="1"/>
        <v>2.641114660881476E-4</v>
      </c>
    </row>
    <row r="120" spans="1:67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4">
        <v>1.4642000000000001E-2</v>
      </c>
      <c r="H120" s="4">
        <v>1.5205400000000001E-2</v>
      </c>
      <c r="I120" s="4">
        <v>1.5634200000000001E-2</v>
      </c>
      <c r="J120" s="4">
        <v>1.5617000000000001E-2</v>
      </c>
      <c r="K120" s="4">
        <v>1.45781E-2</v>
      </c>
      <c r="L120" s="4">
        <v>1.55488E-2</v>
      </c>
      <c r="M120" s="4">
        <v>1.5127399999999999E-2</v>
      </c>
      <c r="N120" s="4">
        <v>1.5274100000000001E-2</v>
      </c>
      <c r="O120" s="4">
        <v>1.5161600000000001E-2</v>
      </c>
      <c r="P120" s="4">
        <v>1.4982799999999999E-2</v>
      </c>
      <c r="Q120" s="4">
        <v>1.5245999999999999E-2</v>
      </c>
      <c r="R120" s="4">
        <v>1.4944000000000001E-2</v>
      </c>
      <c r="S120" s="4">
        <v>1.58119E-2</v>
      </c>
      <c r="T120" s="4">
        <v>1.47589E-2</v>
      </c>
      <c r="U120" s="4">
        <v>1.46795E-2</v>
      </c>
      <c r="V120" s="4">
        <v>1.5211499999999999E-2</v>
      </c>
      <c r="W120" s="4">
        <v>1.52999E-2</v>
      </c>
      <c r="X120" s="4">
        <v>1.46128E-2</v>
      </c>
      <c r="Y120" s="4">
        <v>1.55067E-2</v>
      </c>
      <c r="Z120" s="4">
        <v>1.5356699999999999E-2</v>
      </c>
      <c r="AA120" s="4">
        <v>1.5458299999999999E-2</v>
      </c>
      <c r="AB120" s="4">
        <v>1.5277900000000001E-2</v>
      </c>
      <c r="AC120" s="4">
        <v>1.51319E-2</v>
      </c>
      <c r="AD120" s="4">
        <v>1.53367E-2</v>
      </c>
      <c r="AE120" s="4">
        <v>1.6298E-2</v>
      </c>
      <c r="AF120" s="4">
        <v>1.5929200000000001E-2</v>
      </c>
      <c r="AG120" s="4">
        <v>1.3780799999999999E-2</v>
      </c>
      <c r="AH120" s="4">
        <v>1.5179E-2</v>
      </c>
      <c r="AI120" s="4">
        <v>1.42776E-2</v>
      </c>
      <c r="AJ120" s="4">
        <v>1.5960999999999999E-2</v>
      </c>
      <c r="AK120" s="4">
        <v>1.5633399999999999E-2</v>
      </c>
      <c r="AL120" s="4">
        <v>1.5471E-2</v>
      </c>
      <c r="AM120" s="4">
        <v>1.51211E-2</v>
      </c>
      <c r="AN120" s="4">
        <v>1.6271000000000001E-2</v>
      </c>
      <c r="AO120" s="4">
        <v>1.45351E-2</v>
      </c>
      <c r="AP120" s="4">
        <v>1.5344099999999999E-2</v>
      </c>
      <c r="AQ120" s="4">
        <v>1.1398699999999999E-2</v>
      </c>
      <c r="AR120" s="4">
        <v>1.09245E-2</v>
      </c>
      <c r="AS120" s="4">
        <v>1.0677499999999999E-2</v>
      </c>
      <c r="AT120" s="4">
        <v>1.1068E-2</v>
      </c>
      <c r="AU120" s="4">
        <v>1.10782E-2</v>
      </c>
      <c r="AV120" s="4">
        <v>1.04037E-2</v>
      </c>
      <c r="AW120" s="4">
        <v>1.1121300000000001E-2</v>
      </c>
      <c r="AX120" s="4">
        <v>1.04703E-2</v>
      </c>
      <c r="AY120" s="4">
        <v>1.12131E-2</v>
      </c>
      <c r="AZ120" s="4">
        <v>1.0880600000000001E-2</v>
      </c>
      <c r="BA120" s="4">
        <v>1.0834699999999999E-2</v>
      </c>
      <c r="BB120" s="4">
        <v>1.11176E-2</v>
      </c>
      <c r="BC120" s="4">
        <v>1.1397300000000001E-2</v>
      </c>
      <c r="BD120" s="4">
        <v>1.10096E-2</v>
      </c>
      <c r="BE120" s="4">
        <v>1.08837E-2</v>
      </c>
      <c r="BF120" s="4">
        <v>1.13437E-2</v>
      </c>
      <c r="BG120" s="4">
        <v>1.082E-2</v>
      </c>
      <c r="BH120" s="4">
        <v>1.07007E-2</v>
      </c>
      <c r="BI120" s="4">
        <v>1.1140799999999999E-2</v>
      </c>
      <c r="BJ120" s="4">
        <v>1.09975E-2</v>
      </c>
      <c r="BK120" s="4">
        <v>1.12546E-2</v>
      </c>
      <c r="BL120" s="4">
        <v>1.1241299999999999E-2</v>
      </c>
      <c r="BM120" s="4">
        <v>1.11396E-2</v>
      </c>
      <c r="BN120" s="4">
        <v>1.1295299999999999E-2</v>
      </c>
      <c r="BO120" s="20">
        <f t="shared" si="1"/>
        <v>6.8439940964547686E-4</v>
      </c>
    </row>
    <row r="121" spans="1:67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4">
        <v>0.40660000000000002</v>
      </c>
      <c r="H121" s="4">
        <v>0.39646199999999998</v>
      </c>
      <c r="I121" s="4">
        <v>0.40559099999999998</v>
      </c>
      <c r="J121" s="4">
        <v>0.40587800000000002</v>
      </c>
      <c r="K121" s="4">
        <v>0.40164100000000003</v>
      </c>
      <c r="L121" s="4">
        <v>0.395511</v>
      </c>
      <c r="M121" s="4">
        <v>0.40553400000000001</v>
      </c>
      <c r="N121" s="4">
        <v>0.399893</v>
      </c>
      <c r="O121" s="4">
        <v>0.39711400000000002</v>
      </c>
      <c r="P121" s="4">
        <v>0.39343499999999998</v>
      </c>
      <c r="Q121" s="4">
        <v>0.39721699999999999</v>
      </c>
      <c r="R121" s="4">
        <v>0.39979599999999998</v>
      </c>
      <c r="S121" s="4">
        <v>0.399617</v>
      </c>
      <c r="T121" s="4">
        <v>0.42031000000000002</v>
      </c>
      <c r="U121" s="4">
        <v>0.397561</v>
      </c>
      <c r="V121" s="4">
        <v>0.39671000000000001</v>
      </c>
      <c r="W121" s="4">
        <v>0.39147199999999999</v>
      </c>
      <c r="X121" s="4">
        <v>0.40056799999999998</v>
      </c>
      <c r="Y121" s="4">
        <v>0.386743</v>
      </c>
      <c r="Z121" s="4">
        <v>0.39886500000000003</v>
      </c>
      <c r="AA121" s="4">
        <v>0.393515</v>
      </c>
      <c r="AB121" s="4">
        <v>0.39773700000000001</v>
      </c>
      <c r="AC121" s="4">
        <v>0.397615</v>
      </c>
      <c r="AD121" s="4">
        <v>0.39964300000000003</v>
      </c>
      <c r="AE121" s="4">
        <v>0.40371800000000002</v>
      </c>
      <c r="AF121" s="4">
        <v>0.41063499999999997</v>
      </c>
      <c r="AG121" s="4">
        <v>0.42770000000000002</v>
      </c>
      <c r="AH121" s="4">
        <v>0.40716799999999997</v>
      </c>
      <c r="AI121" s="4">
        <v>0.41478199999999998</v>
      </c>
      <c r="AJ121" s="4">
        <v>0.40472399999999997</v>
      </c>
      <c r="AK121" s="4">
        <v>0.39618500000000001</v>
      </c>
      <c r="AL121" s="4">
        <v>0.401003</v>
      </c>
      <c r="AM121" s="4">
        <v>0.423149</v>
      </c>
      <c r="AN121" s="4">
        <v>0.42108499999999999</v>
      </c>
      <c r="AO121" s="4">
        <v>0.39820299999999997</v>
      </c>
      <c r="AP121" s="4">
        <v>0.39867399999999997</v>
      </c>
      <c r="AQ121" s="4">
        <v>0.37574000000000002</v>
      </c>
      <c r="AR121" s="4">
        <v>0.37446299999999999</v>
      </c>
      <c r="AS121" s="4">
        <v>0.37322100000000002</v>
      </c>
      <c r="AT121" s="4">
        <v>0.36983300000000002</v>
      </c>
      <c r="AU121" s="4">
        <v>0.36707000000000001</v>
      </c>
      <c r="AV121" s="4">
        <v>0.37288700000000002</v>
      </c>
      <c r="AW121" s="4">
        <v>0.35965999999999998</v>
      </c>
      <c r="AX121" s="4">
        <v>0.37111499999999997</v>
      </c>
      <c r="AY121" s="4">
        <v>0.37221700000000002</v>
      </c>
      <c r="AZ121" s="4">
        <v>0.36676199999999998</v>
      </c>
      <c r="BA121" s="4">
        <v>0.36439500000000002</v>
      </c>
      <c r="BB121" s="4">
        <v>0.36469699999999999</v>
      </c>
      <c r="BC121" s="4">
        <v>0.36601099999999998</v>
      </c>
      <c r="BD121" s="4">
        <v>0.37721900000000003</v>
      </c>
      <c r="BE121" s="4">
        <v>0.36703400000000003</v>
      </c>
      <c r="BF121" s="4">
        <v>0.37226999999999999</v>
      </c>
      <c r="BG121" s="4">
        <v>0.37397000000000002</v>
      </c>
      <c r="BH121" s="4">
        <v>0.37079400000000001</v>
      </c>
      <c r="BI121" s="4">
        <v>0.36968499999999999</v>
      </c>
      <c r="BJ121" s="4">
        <v>0.376139</v>
      </c>
      <c r="BK121" s="4">
        <v>0.35428500000000002</v>
      </c>
      <c r="BL121" s="4">
        <v>0.36434299999999997</v>
      </c>
      <c r="BM121" s="4">
        <v>0.36759700000000001</v>
      </c>
      <c r="BN121" s="4">
        <v>0.36637999999999998</v>
      </c>
      <c r="BO121" s="20">
        <f t="shared" si="1"/>
        <v>7.9582356704975508E-3</v>
      </c>
    </row>
    <row r="122" spans="1:67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4">
        <v>8.5985799999999998E-3</v>
      </c>
      <c r="H122" s="4">
        <v>8.0507400000000007E-3</v>
      </c>
      <c r="I122" s="4">
        <v>8.1754299999999992E-3</v>
      </c>
      <c r="J122" s="4">
        <v>8.6681299999999996E-3</v>
      </c>
      <c r="K122" s="4">
        <v>8.5324500000000005E-3</v>
      </c>
      <c r="L122" s="4">
        <v>8.7328900000000001E-3</v>
      </c>
      <c r="M122" s="4">
        <v>8.9263399999999996E-3</v>
      </c>
      <c r="N122" s="4">
        <v>8.5689500000000005E-3</v>
      </c>
      <c r="O122" s="4">
        <v>8.8983900000000008E-3</v>
      </c>
      <c r="P122" s="4">
        <v>8.9169999999999996E-3</v>
      </c>
      <c r="Q122" s="4">
        <v>8.7232100000000003E-3</v>
      </c>
      <c r="R122" s="4">
        <v>7.9978400000000009E-3</v>
      </c>
      <c r="S122" s="4">
        <v>8.8687200000000001E-3</v>
      </c>
      <c r="T122" s="4">
        <v>8.2247299999999995E-3</v>
      </c>
      <c r="U122" s="4">
        <v>8.4334800000000001E-3</v>
      </c>
      <c r="V122" s="4">
        <v>8.4087099999999998E-3</v>
      </c>
      <c r="W122" s="4">
        <v>8.6830099999999997E-3</v>
      </c>
      <c r="X122" s="4">
        <v>8.5773199999999994E-3</v>
      </c>
      <c r="Y122" s="4">
        <v>9.4062299999999998E-3</v>
      </c>
      <c r="Z122" s="4">
        <v>8.5807599999999998E-3</v>
      </c>
      <c r="AA122" s="4">
        <v>8.8239700000000004E-3</v>
      </c>
      <c r="AB122" s="4">
        <v>8.9735000000000006E-3</v>
      </c>
      <c r="AC122" s="4">
        <v>8.6516400000000004E-3</v>
      </c>
      <c r="AD122" s="4">
        <v>8.6441199999999999E-3</v>
      </c>
      <c r="AE122" s="4">
        <v>8.7146199999999993E-3</v>
      </c>
      <c r="AF122" s="4">
        <v>8.5320399999999994E-3</v>
      </c>
      <c r="AG122" s="4">
        <v>8.1725300000000008E-3</v>
      </c>
      <c r="AH122" s="4">
        <v>8.6102799999999997E-3</v>
      </c>
      <c r="AI122" s="4">
        <v>7.8554699999999998E-3</v>
      </c>
      <c r="AJ122" s="4">
        <v>8.8310400000000001E-3</v>
      </c>
      <c r="AK122" s="4">
        <v>8.7039500000000002E-3</v>
      </c>
      <c r="AL122" s="4">
        <v>8.3255499999999993E-3</v>
      </c>
      <c r="AM122" s="4">
        <v>8.3207899999999998E-3</v>
      </c>
      <c r="AN122" s="4">
        <v>8.5229299999999997E-3</v>
      </c>
      <c r="AO122" s="4">
        <v>8.6750999999999998E-3</v>
      </c>
      <c r="AP122" s="4">
        <v>8.6813700000000008E-3</v>
      </c>
      <c r="AQ122" s="4">
        <v>6.7587999999999997E-3</v>
      </c>
      <c r="AR122" s="4">
        <v>6.3055699999999999E-3</v>
      </c>
      <c r="AS122" s="4">
        <v>6.78314E-3</v>
      </c>
      <c r="AT122" s="4">
        <v>6.7513399999999998E-3</v>
      </c>
      <c r="AU122" s="4">
        <v>6.8110999999999996E-3</v>
      </c>
      <c r="AV122" s="4">
        <v>6.6012299999999996E-3</v>
      </c>
      <c r="AW122" s="4">
        <v>6.6107199999999996E-3</v>
      </c>
      <c r="AX122" s="4">
        <v>6.4314699999999999E-3</v>
      </c>
      <c r="AY122" s="4">
        <v>6.3343999999999996E-3</v>
      </c>
      <c r="AZ122" s="4">
        <v>6.7329599999999996E-3</v>
      </c>
      <c r="BA122" s="4">
        <v>6.8979699999999998E-3</v>
      </c>
      <c r="BB122" s="4">
        <v>6.6870999999999996E-3</v>
      </c>
      <c r="BC122" s="4">
        <v>6.7590999999999997E-3</v>
      </c>
      <c r="BD122" s="4">
        <v>6.4127400000000001E-3</v>
      </c>
      <c r="BE122" s="4">
        <v>6.4325900000000002E-3</v>
      </c>
      <c r="BF122" s="4">
        <v>6.4344299999999997E-3</v>
      </c>
      <c r="BG122" s="4">
        <v>6.2771800000000003E-3</v>
      </c>
      <c r="BH122" s="4">
        <v>6.7023200000000003E-3</v>
      </c>
      <c r="BI122" s="4">
        <v>6.5688400000000003E-3</v>
      </c>
      <c r="BJ122" s="4">
        <v>6.3332400000000004E-3</v>
      </c>
      <c r="BK122" s="4">
        <v>7.0965400000000001E-3</v>
      </c>
      <c r="BL122" s="4">
        <v>6.95271E-3</v>
      </c>
      <c r="BM122" s="4">
        <v>6.6174199999999997E-3</v>
      </c>
      <c r="BN122" s="4">
        <v>6.6130499999999997E-3</v>
      </c>
      <c r="BO122" s="20">
        <f t="shared" si="1"/>
        <v>2.7443977188970213E-4</v>
      </c>
    </row>
    <row r="123" spans="1:67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4">
        <v>0.32824700000000001</v>
      </c>
      <c r="H123" s="4">
        <v>0.32913399999999998</v>
      </c>
      <c r="I123" s="4">
        <v>0.32162800000000002</v>
      </c>
      <c r="J123" s="4">
        <v>0.33517599999999997</v>
      </c>
      <c r="K123" s="4">
        <v>0.32638800000000001</v>
      </c>
      <c r="L123" s="4">
        <v>0.32395000000000002</v>
      </c>
      <c r="M123" s="4">
        <v>0.32299</v>
      </c>
      <c r="N123" s="4">
        <v>0.32026500000000002</v>
      </c>
      <c r="O123" s="4">
        <v>0.32152399999999998</v>
      </c>
      <c r="P123" s="4">
        <v>0.32671</v>
      </c>
      <c r="Q123" s="4">
        <v>0.324826</v>
      </c>
      <c r="R123" s="4">
        <v>0.32205800000000001</v>
      </c>
      <c r="S123" s="4">
        <v>0.32524399999999998</v>
      </c>
      <c r="T123" s="4">
        <v>0.33047300000000002</v>
      </c>
      <c r="U123" s="4">
        <v>0.31941199999999997</v>
      </c>
      <c r="V123" s="4">
        <v>0.32489000000000001</v>
      </c>
      <c r="W123" s="4">
        <v>0.32200200000000001</v>
      </c>
      <c r="X123" s="4">
        <v>0.31757200000000002</v>
      </c>
      <c r="Y123" s="4">
        <v>0.32223499999999999</v>
      </c>
      <c r="Z123" s="4">
        <v>0.32536999999999999</v>
      </c>
      <c r="AA123" s="4">
        <v>0.32517499999999999</v>
      </c>
      <c r="AB123" s="4">
        <v>0.32136599999999999</v>
      </c>
      <c r="AC123" s="4">
        <v>0.31910100000000002</v>
      </c>
      <c r="AD123" s="4">
        <v>0.321191</v>
      </c>
      <c r="AE123" s="4">
        <v>0.32418999999999998</v>
      </c>
      <c r="AF123" s="4">
        <v>0.321515</v>
      </c>
      <c r="AG123" s="4">
        <v>0.31562699999999999</v>
      </c>
      <c r="AH123" s="4">
        <v>0.32499400000000001</v>
      </c>
      <c r="AI123" s="4">
        <v>0.314635</v>
      </c>
      <c r="AJ123" s="4">
        <v>0.31030400000000002</v>
      </c>
      <c r="AK123" s="4">
        <v>0.33232200000000001</v>
      </c>
      <c r="AL123" s="4">
        <v>0.32205400000000001</v>
      </c>
      <c r="AM123" s="4">
        <v>0.30477199999999999</v>
      </c>
      <c r="AN123" s="4">
        <v>0.31868000000000002</v>
      </c>
      <c r="AO123" s="4">
        <v>0.32123499999999999</v>
      </c>
      <c r="AP123" s="4">
        <v>0.32168400000000003</v>
      </c>
      <c r="AQ123" s="4">
        <v>0.327594</v>
      </c>
      <c r="AR123" s="4">
        <v>0.33115800000000001</v>
      </c>
      <c r="AS123" s="4">
        <v>0.32994099999999998</v>
      </c>
      <c r="AT123" s="4">
        <v>0.332034</v>
      </c>
      <c r="AU123" s="4">
        <v>0.32980999999999999</v>
      </c>
      <c r="AV123" s="4">
        <v>0.33010400000000001</v>
      </c>
      <c r="AW123" s="4">
        <v>0.33846999999999999</v>
      </c>
      <c r="AX123" s="4">
        <v>0.33335799999999999</v>
      </c>
      <c r="AY123" s="4">
        <v>0.335144</v>
      </c>
      <c r="AZ123" s="4">
        <v>0.33352199999999999</v>
      </c>
      <c r="BA123" s="4">
        <v>0.33503899999999998</v>
      </c>
      <c r="BB123" s="4">
        <v>0.33267400000000003</v>
      </c>
      <c r="BC123" s="4">
        <v>0.33555000000000001</v>
      </c>
      <c r="BD123" s="4">
        <v>0.32880399999999999</v>
      </c>
      <c r="BE123" s="4">
        <v>0.33613599999999999</v>
      </c>
      <c r="BF123" s="4">
        <v>0.33065699999999998</v>
      </c>
      <c r="BG123" s="4">
        <v>0.33200600000000002</v>
      </c>
      <c r="BH123" s="4">
        <v>0.32672699999999999</v>
      </c>
      <c r="BI123" s="4">
        <v>0.33053199999999999</v>
      </c>
      <c r="BJ123" s="4">
        <v>0.32938400000000001</v>
      </c>
      <c r="BK123" s="4">
        <v>0.33605099999999999</v>
      </c>
      <c r="BL123" s="4">
        <v>0.33125199999999999</v>
      </c>
      <c r="BM123" s="4">
        <v>0.33671899999999999</v>
      </c>
      <c r="BN123" s="4">
        <v>0.336451</v>
      </c>
      <c r="BO123" s="20">
        <f t="shared" si="1"/>
        <v>4.3836602096117474E-3</v>
      </c>
    </row>
    <row r="124" spans="1:67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4">
        <v>1.09135E-3</v>
      </c>
      <c r="H124" s="4">
        <v>1.0455799999999999E-3</v>
      </c>
      <c r="I124" s="4">
        <v>1.07339E-3</v>
      </c>
      <c r="J124" s="4">
        <v>1.0111600000000001E-3</v>
      </c>
      <c r="K124" s="4">
        <v>1.1273699999999999E-3</v>
      </c>
      <c r="L124" s="4">
        <v>1.0603100000000001E-3</v>
      </c>
      <c r="M124" s="4">
        <v>1.1709800000000001E-3</v>
      </c>
      <c r="N124" s="4">
        <v>1.1328E-3</v>
      </c>
      <c r="O124" s="4">
        <v>1.1026E-3</v>
      </c>
      <c r="P124" s="4">
        <v>1.08245E-3</v>
      </c>
      <c r="Q124" s="4">
        <v>1.14119E-3</v>
      </c>
      <c r="R124" s="4">
        <v>1.10958E-3</v>
      </c>
      <c r="S124" s="4">
        <v>1.0374399999999999E-3</v>
      </c>
      <c r="T124" s="4">
        <v>1.029E-3</v>
      </c>
      <c r="U124" s="4">
        <v>1.08854E-3</v>
      </c>
      <c r="V124" s="4">
        <v>1.14277E-3</v>
      </c>
      <c r="W124" s="4">
        <v>1.12174E-3</v>
      </c>
      <c r="X124" s="4">
        <v>1.1792E-3</v>
      </c>
      <c r="Y124" s="4">
        <v>1.1954400000000001E-3</v>
      </c>
      <c r="Z124" s="4">
        <v>1.1431900000000001E-3</v>
      </c>
      <c r="AA124" s="4">
        <v>1.09869E-3</v>
      </c>
      <c r="AB124" s="4">
        <v>1.1615900000000001E-3</v>
      </c>
      <c r="AC124" s="4">
        <v>1.14715E-3</v>
      </c>
      <c r="AD124" s="4">
        <v>1.1173000000000001E-3</v>
      </c>
      <c r="AE124" s="4">
        <v>1.0121100000000001E-3</v>
      </c>
      <c r="AF124" s="4">
        <v>1.0042499999999999E-3</v>
      </c>
      <c r="AG124" s="4">
        <v>8.7448500000000004E-4</v>
      </c>
      <c r="AH124" s="4">
        <v>1.02841E-3</v>
      </c>
      <c r="AI124" s="4">
        <v>9.0640700000000002E-4</v>
      </c>
      <c r="AJ124" s="4">
        <v>1.10582E-3</v>
      </c>
      <c r="AK124" s="4">
        <v>9.6679600000000002E-4</v>
      </c>
      <c r="AL124" s="4">
        <v>9.7424399999999998E-4</v>
      </c>
      <c r="AM124" s="4">
        <v>1.1301799999999999E-3</v>
      </c>
      <c r="AN124" s="4">
        <v>7.6827899999999997E-4</v>
      </c>
      <c r="AO124" s="4">
        <v>1.18256E-3</v>
      </c>
      <c r="AP124" s="4">
        <v>1.11235E-3</v>
      </c>
      <c r="AQ124" s="4">
        <v>7.5022200000000004E-4</v>
      </c>
      <c r="AR124" s="4">
        <v>8.6488199999999998E-4</v>
      </c>
      <c r="AS124" s="4">
        <v>8.2649600000000002E-4</v>
      </c>
      <c r="AT124" s="4">
        <v>8.1863300000000003E-4</v>
      </c>
      <c r="AU124" s="4">
        <v>8.6696400000000002E-4</v>
      </c>
      <c r="AV124" s="4">
        <v>8.8508499999999997E-4</v>
      </c>
      <c r="AW124" s="4">
        <v>8.2932199999999996E-4</v>
      </c>
      <c r="AX124" s="4">
        <v>8.6086300000000001E-4</v>
      </c>
      <c r="AY124" s="4">
        <v>8.0354600000000003E-4</v>
      </c>
      <c r="AZ124" s="4">
        <v>8.77767E-4</v>
      </c>
      <c r="BA124" s="4">
        <v>7.7206300000000002E-4</v>
      </c>
      <c r="BB124" s="4">
        <v>8.5153099999999999E-4</v>
      </c>
      <c r="BC124" s="4">
        <v>9.2475800000000003E-4</v>
      </c>
      <c r="BD124" s="4">
        <v>8.3715199999999997E-4</v>
      </c>
      <c r="BE124" s="4">
        <v>8.7701800000000002E-4</v>
      </c>
      <c r="BF124" s="4">
        <v>8.4287000000000001E-4</v>
      </c>
      <c r="BG124" s="4">
        <v>8.6012899999999995E-4</v>
      </c>
      <c r="BH124" s="4">
        <v>8.7163099999999999E-4</v>
      </c>
      <c r="BI124" s="4">
        <v>8.1758299999999998E-4</v>
      </c>
      <c r="BJ124" s="4">
        <v>7.9618500000000004E-4</v>
      </c>
      <c r="BK124" s="4">
        <v>8.7761700000000002E-4</v>
      </c>
      <c r="BL124" s="4">
        <v>9.3497800000000005E-4</v>
      </c>
      <c r="BM124" s="4">
        <v>8.8591400000000002E-4</v>
      </c>
      <c r="BN124" s="4">
        <v>9.2703800000000004E-4</v>
      </c>
      <c r="BO124" s="20">
        <f t="shared" si="1"/>
        <v>5.005751745946983E-5</v>
      </c>
    </row>
    <row r="125" spans="1:67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4">
        <v>5.5218099999999999E-2</v>
      </c>
      <c r="H125" s="4">
        <v>5.6229300000000003E-2</v>
      </c>
      <c r="I125" s="4">
        <v>5.4178499999999997E-2</v>
      </c>
      <c r="J125" s="4">
        <v>5.6663999999999999E-2</v>
      </c>
      <c r="K125" s="4">
        <v>5.4775400000000002E-2</v>
      </c>
      <c r="L125" s="4">
        <v>5.5791899999999998E-2</v>
      </c>
      <c r="M125" s="4">
        <v>5.5139800000000003E-2</v>
      </c>
      <c r="N125" s="4">
        <v>5.50584E-2</v>
      </c>
      <c r="O125" s="4">
        <v>5.5263899999999998E-2</v>
      </c>
      <c r="P125" s="4">
        <v>5.7174700000000002E-2</v>
      </c>
      <c r="Q125" s="4">
        <v>5.5556000000000001E-2</v>
      </c>
      <c r="R125" s="4">
        <v>5.4389300000000002E-2</v>
      </c>
      <c r="S125" s="4">
        <v>5.3567400000000001E-2</v>
      </c>
      <c r="T125" s="4">
        <v>4.7746299999999998E-2</v>
      </c>
      <c r="U125" s="4">
        <v>5.2075299999999998E-2</v>
      </c>
      <c r="V125" s="4">
        <v>5.4613000000000002E-2</v>
      </c>
      <c r="W125" s="4">
        <v>5.6560199999999998E-2</v>
      </c>
      <c r="X125" s="4">
        <v>5.5795699999999997E-2</v>
      </c>
      <c r="Y125" s="4">
        <v>5.9977500000000003E-2</v>
      </c>
      <c r="Z125" s="4">
        <v>5.5423600000000003E-2</v>
      </c>
      <c r="AA125" s="4">
        <v>5.6271500000000002E-2</v>
      </c>
      <c r="AB125" s="4">
        <v>5.4774799999999998E-2</v>
      </c>
      <c r="AC125" s="4">
        <v>5.5531200000000003E-2</v>
      </c>
      <c r="AD125" s="4">
        <v>5.51887E-2</v>
      </c>
      <c r="AE125" s="4">
        <v>5.5502900000000001E-2</v>
      </c>
      <c r="AF125" s="4">
        <v>5.3057899999999998E-2</v>
      </c>
      <c r="AG125" s="4">
        <v>4.8843600000000001E-2</v>
      </c>
      <c r="AH125" s="4">
        <v>5.0695200000000003E-2</v>
      </c>
      <c r="AI125" s="4">
        <v>4.9117899999999999E-2</v>
      </c>
      <c r="AJ125" s="4">
        <v>5.3585300000000002E-2</v>
      </c>
      <c r="AK125" s="4">
        <v>5.2453399999999997E-2</v>
      </c>
      <c r="AL125" s="4">
        <v>5.2835300000000002E-2</v>
      </c>
      <c r="AM125" s="4">
        <v>5.2245E-2</v>
      </c>
      <c r="AN125" s="4">
        <v>4.9468699999999997E-2</v>
      </c>
      <c r="AO125" s="4">
        <v>5.4181100000000003E-2</v>
      </c>
      <c r="AP125" s="4">
        <v>5.3836000000000002E-2</v>
      </c>
      <c r="AQ125" s="4">
        <v>5.9794199999999999E-2</v>
      </c>
      <c r="AR125" s="4">
        <v>6.1216E-2</v>
      </c>
      <c r="AS125" s="4">
        <v>6.3447900000000002E-2</v>
      </c>
      <c r="AT125" s="4">
        <v>6.12597E-2</v>
      </c>
      <c r="AU125" s="4">
        <v>6.3237399999999999E-2</v>
      </c>
      <c r="AV125" s="4">
        <v>6.2685400000000002E-2</v>
      </c>
      <c r="AW125" s="4">
        <v>6.2337200000000002E-2</v>
      </c>
      <c r="AX125" s="4">
        <v>5.93587E-2</v>
      </c>
      <c r="AY125" s="4">
        <v>6.0484000000000003E-2</v>
      </c>
      <c r="AZ125" s="4">
        <v>6.1353999999999999E-2</v>
      </c>
      <c r="BA125" s="4">
        <v>6.4369399999999993E-2</v>
      </c>
      <c r="BB125" s="4">
        <v>6.2566399999999994E-2</v>
      </c>
      <c r="BC125" s="4">
        <v>6.1722300000000001E-2</v>
      </c>
      <c r="BD125" s="4">
        <v>5.8538699999999999E-2</v>
      </c>
      <c r="BE125" s="4">
        <v>6.12201E-2</v>
      </c>
      <c r="BF125" s="4">
        <v>6.0623900000000001E-2</v>
      </c>
      <c r="BG125" s="4">
        <v>5.9114100000000003E-2</v>
      </c>
      <c r="BH125" s="4">
        <v>6.3185000000000005E-2</v>
      </c>
      <c r="BI125" s="4">
        <v>6.3363900000000001E-2</v>
      </c>
      <c r="BJ125" s="4">
        <v>6.1390699999999999E-2</v>
      </c>
      <c r="BK125" s="4">
        <v>6.4249799999999996E-2</v>
      </c>
      <c r="BL125" s="4">
        <v>6.3132400000000005E-2</v>
      </c>
      <c r="BM125" s="4">
        <v>6.2276900000000003E-2</v>
      </c>
      <c r="BN125" s="4">
        <v>6.2862100000000004E-2</v>
      </c>
      <c r="BO125" s="20">
        <f t="shared" si="1"/>
        <v>2.1111707794491666E-3</v>
      </c>
    </row>
    <row r="126" spans="1:67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4">
        <v>1.2024E-3</v>
      </c>
      <c r="H126" s="4">
        <v>1.6275700000000001E-3</v>
      </c>
      <c r="I126" s="4">
        <v>1.5611500000000001E-3</v>
      </c>
      <c r="J126" s="4">
        <v>1.4821000000000001E-3</v>
      </c>
      <c r="K126" s="4">
        <v>1.6080999999999999E-3</v>
      </c>
      <c r="L126" s="4">
        <v>1.7754299999999999E-3</v>
      </c>
      <c r="M126" s="4">
        <v>1.57409E-3</v>
      </c>
      <c r="N126" s="4">
        <v>1.8737000000000001E-3</v>
      </c>
      <c r="O126" s="4">
        <v>1.8077900000000001E-3</v>
      </c>
      <c r="P126" s="4">
        <v>1.8227600000000001E-3</v>
      </c>
      <c r="Q126" s="4">
        <v>1.7957699999999999E-3</v>
      </c>
      <c r="R126" s="4">
        <v>1.76334E-3</v>
      </c>
      <c r="S126" s="4">
        <v>1.30102E-3</v>
      </c>
      <c r="T126" s="4">
        <v>1.30843E-3</v>
      </c>
      <c r="U126" s="4">
        <v>1.6999599999999999E-3</v>
      </c>
      <c r="V126" s="4">
        <v>1.6465799999999999E-3</v>
      </c>
      <c r="W126" s="4">
        <v>1.7680899999999999E-3</v>
      </c>
      <c r="X126" s="4">
        <v>1.72208E-3</v>
      </c>
      <c r="Y126" s="4">
        <v>1.6990600000000001E-3</v>
      </c>
      <c r="Z126" s="4">
        <v>1.47971E-3</v>
      </c>
      <c r="AA126" s="4">
        <v>1.85349E-3</v>
      </c>
      <c r="AB126" s="4">
        <v>1.73508E-3</v>
      </c>
      <c r="AC126" s="4">
        <v>1.65251E-3</v>
      </c>
      <c r="AD126" s="4">
        <v>1.7124E-3</v>
      </c>
      <c r="AE126" s="4">
        <v>1.42198E-3</v>
      </c>
      <c r="AF126" s="4">
        <v>1.3596999999999999E-3</v>
      </c>
      <c r="AG126" s="4">
        <v>1.43052E-3</v>
      </c>
      <c r="AH126" s="4">
        <v>1.7577000000000001E-3</v>
      </c>
      <c r="AI126" s="4">
        <v>1.5615900000000001E-3</v>
      </c>
      <c r="AJ126" s="4">
        <v>1.44019E-3</v>
      </c>
      <c r="AK126" s="4">
        <v>1.2333299999999999E-3</v>
      </c>
      <c r="AL126" s="4">
        <v>1.4899799999999999E-3</v>
      </c>
      <c r="AM126" s="4">
        <v>1.33234E-3</v>
      </c>
      <c r="AN126" s="4">
        <v>1.16694E-3</v>
      </c>
      <c r="AO126" s="4">
        <v>1.91866E-3</v>
      </c>
      <c r="AP126" s="4">
        <v>1.8279500000000001E-3</v>
      </c>
      <c r="AQ126" s="4">
        <v>2.1409599999999999E-3</v>
      </c>
      <c r="AR126" s="4">
        <v>2.0556099999999998E-3</v>
      </c>
      <c r="AS126" s="4">
        <v>2.05763E-3</v>
      </c>
      <c r="AT126" s="4">
        <v>2.09837E-3</v>
      </c>
      <c r="AU126" s="4">
        <v>2.1458900000000001E-3</v>
      </c>
      <c r="AV126" s="4">
        <v>2.0279899999999999E-3</v>
      </c>
      <c r="AW126" s="4">
        <v>2.12385E-3</v>
      </c>
      <c r="AX126" s="4">
        <v>2.1422099999999999E-3</v>
      </c>
      <c r="AY126" s="4">
        <v>2.0231300000000002E-3</v>
      </c>
      <c r="AZ126" s="4">
        <v>2.0772199999999998E-3</v>
      </c>
      <c r="BA126" s="4">
        <v>2.1399499999999998E-3</v>
      </c>
      <c r="BB126" s="4">
        <v>2.1529000000000001E-3</v>
      </c>
      <c r="BC126" s="4">
        <v>2.0900099999999998E-3</v>
      </c>
      <c r="BD126" s="4">
        <v>1.9750900000000001E-3</v>
      </c>
      <c r="BE126" s="4">
        <v>2.16052E-3</v>
      </c>
      <c r="BF126" s="4">
        <v>1.93586E-3</v>
      </c>
      <c r="BG126" s="4">
        <v>1.9641900000000002E-3</v>
      </c>
      <c r="BH126" s="4">
        <v>2.0694699999999999E-3</v>
      </c>
      <c r="BI126" s="4">
        <v>2.1304100000000001E-3</v>
      </c>
      <c r="BJ126" s="4">
        <v>2.00264E-3</v>
      </c>
      <c r="BK126" s="4">
        <v>2.0878799999999999E-3</v>
      </c>
      <c r="BL126" s="4">
        <v>2.06179E-3</v>
      </c>
      <c r="BM126" s="4">
        <v>1.9614699999999999E-3</v>
      </c>
      <c r="BN126" s="4">
        <v>2.02199E-3</v>
      </c>
      <c r="BO126" s="20">
        <f t="shared" si="1"/>
        <v>1.5563324029054115E-4</v>
      </c>
    </row>
    <row r="127" spans="1:67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4">
        <v>1.6335799999999999E-3</v>
      </c>
      <c r="H127" s="4">
        <v>2.1103099999999998E-3</v>
      </c>
      <c r="I127" s="4">
        <v>2.0593999999999999E-3</v>
      </c>
      <c r="J127" s="4">
        <v>1.92052E-3</v>
      </c>
      <c r="K127" s="4">
        <v>2.1048600000000001E-3</v>
      </c>
      <c r="L127" s="4">
        <v>2.3134399999999999E-3</v>
      </c>
      <c r="M127" s="4">
        <v>2.0710300000000002E-3</v>
      </c>
      <c r="N127" s="4">
        <v>2.2974200000000001E-3</v>
      </c>
      <c r="O127" s="4">
        <v>2.2917100000000002E-3</v>
      </c>
      <c r="P127" s="4">
        <v>2.23165E-3</v>
      </c>
      <c r="Q127" s="4">
        <v>2.4451799999999999E-3</v>
      </c>
      <c r="R127" s="4">
        <v>2.39829E-3</v>
      </c>
      <c r="S127" s="4">
        <v>1.7258499999999999E-3</v>
      </c>
      <c r="T127" s="4">
        <v>1.86926E-3</v>
      </c>
      <c r="U127" s="4">
        <v>2.25217E-3</v>
      </c>
      <c r="V127" s="4">
        <v>2.1838399999999998E-3</v>
      </c>
      <c r="W127" s="4">
        <v>2.20258E-3</v>
      </c>
      <c r="X127" s="4">
        <v>2.1798899999999999E-3</v>
      </c>
      <c r="Y127" s="4">
        <v>2.1437499999999998E-3</v>
      </c>
      <c r="Z127" s="4">
        <v>2.09502E-3</v>
      </c>
      <c r="AA127" s="4">
        <v>2.3079099999999998E-3</v>
      </c>
      <c r="AB127" s="4">
        <v>2.3490199999999998E-3</v>
      </c>
      <c r="AC127" s="4">
        <v>2.2310799999999999E-3</v>
      </c>
      <c r="AD127" s="4">
        <v>2.2436299999999999E-3</v>
      </c>
      <c r="AE127" s="4">
        <v>1.7600199999999999E-3</v>
      </c>
      <c r="AF127" s="4">
        <v>1.57917E-3</v>
      </c>
      <c r="AG127" s="4">
        <v>1.7402400000000001E-3</v>
      </c>
      <c r="AH127" s="4">
        <v>2.1736300000000002E-3</v>
      </c>
      <c r="AI127" s="4">
        <v>2.0660000000000001E-3</v>
      </c>
      <c r="AJ127" s="4">
        <v>1.86954E-3</v>
      </c>
      <c r="AK127" s="4">
        <v>1.39638E-3</v>
      </c>
      <c r="AL127" s="4">
        <v>1.8341900000000001E-3</v>
      </c>
      <c r="AM127" s="4">
        <v>1.54776E-3</v>
      </c>
      <c r="AN127" s="4">
        <v>1.8619999999999999E-3</v>
      </c>
      <c r="AO127" s="4">
        <v>2.4041000000000002E-3</v>
      </c>
      <c r="AP127" s="4">
        <v>2.3898299999999999E-3</v>
      </c>
      <c r="AQ127" s="4">
        <v>3.1379799999999998E-3</v>
      </c>
      <c r="AR127" s="4">
        <v>3.15519E-3</v>
      </c>
      <c r="AS127" s="4">
        <v>3.1987999999999999E-3</v>
      </c>
      <c r="AT127" s="4">
        <v>3.16374E-3</v>
      </c>
      <c r="AU127" s="4">
        <v>3.3398799999999999E-3</v>
      </c>
      <c r="AV127" s="4">
        <v>3.19521E-3</v>
      </c>
      <c r="AW127" s="4">
        <v>3.3232800000000001E-3</v>
      </c>
      <c r="AX127" s="4">
        <v>3.0681300000000001E-3</v>
      </c>
      <c r="AY127" s="4">
        <v>3.0014999999999998E-3</v>
      </c>
      <c r="AZ127" s="4">
        <v>3.1963099999999999E-3</v>
      </c>
      <c r="BA127" s="4">
        <v>3.2522100000000002E-3</v>
      </c>
      <c r="BB127" s="4">
        <v>3.2724299999999998E-3</v>
      </c>
      <c r="BC127" s="4">
        <v>3.3471600000000001E-3</v>
      </c>
      <c r="BD127" s="4">
        <v>3.2065399999999999E-3</v>
      </c>
      <c r="BE127" s="4">
        <v>3.1060800000000002E-3</v>
      </c>
      <c r="BF127" s="4">
        <v>3.107E-3</v>
      </c>
      <c r="BG127" s="4">
        <v>3.1892000000000001E-3</v>
      </c>
      <c r="BH127" s="4">
        <v>3.2756399999999998E-3</v>
      </c>
      <c r="BI127" s="4">
        <v>3.34601E-3</v>
      </c>
      <c r="BJ127" s="4">
        <v>3.0541000000000001E-3</v>
      </c>
      <c r="BK127" s="4">
        <v>3.3285699999999999E-3</v>
      </c>
      <c r="BL127" s="4">
        <v>3.2249000000000002E-3</v>
      </c>
      <c r="BM127" s="4">
        <v>3.2736499999999999E-3</v>
      </c>
      <c r="BN127" s="4">
        <v>3.24049E-3</v>
      </c>
      <c r="BO127" s="20">
        <f t="shared" si="1"/>
        <v>1.8835174184937155E-4</v>
      </c>
    </row>
    <row r="128" spans="1:67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4">
        <v>2.2728599999999999E-4</v>
      </c>
      <c r="H128" s="4">
        <v>2.6702600000000001E-4</v>
      </c>
      <c r="I128" s="4">
        <v>3.7378699999999999E-4</v>
      </c>
      <c r="J128" s="4">
        <v>3.6893599999999999E-4</v>
      </c>
      <c r="K128" s="4">
        <v>3.8513300000000001E-4</v>
      </c>
      <c r="L128" s="4">
        <v>3.9865000000000001E-4</v>
      </c>
      <c r="M128" s="4">
        <v>3.9449599999999999E-4</v>
      </c>
      <c r="N128" s="4">
        <v>4.4502499999999999E-4</v>
      </c>
      <c r="O128" s="4">
        <v>4.7638200000000002E-4</v>
      </c>
      <c r="P128" s="4">
        <v>4.70063E-4</v>
      </c>
      <c r="Q128" s="4">
        <v>4.8214999999999998E-4</v>
      </c>
      <c r="R128" s="4">
        <v>4.8288200000000002E-4</v>
      </c>
      <c r="S128" s="4">
        <v>1.8057300000000001E-4</v>
      </c>
      <c r="T128" s="4">
        <v>2.6614899999999998E-4</v>
      </c>
      <c r="U128" s="4">
        <v>4.3392499999999999E-4</v>
      </c>
      <c r="V128" s="4">
        <v>4.1980799999999998E-4</v>
      </c>
      <c r="W128" s="4">
        <v>4.7773800000000001E-4</v>
      </c>
      <c r="X128" s="4">
        <v>4.6204800000000001E-4</v>
      </c>
      <c r="Y128" s="4">
        <v>4.4984199999999999E-4</v>
      </c>
      <c r="Z128" s="4">
        <v>3.7556999999999998E-4</v>
      </c>
      <c r="AA128" s="4">
        <v>5.1677500000000003E-4</v>
      </c>
      <c r="AB128" s="4">
        <v>4.9708200000000004E-4</v>
      </c>
      <c r="AC128" s="4">
        <v>4.037E-4</v>
      </c>
      <c r="AD128" s="4">
        <v>5.18784E-4</v>
      </c>
      <c r="AE128" s="4">
        <v>2.0624099999999999E-4</v>
      </c>
      <c r="AF128" s="4">
        <v>2.9643399999999999E-4</v>
      </c>
      <c r="AG128" s="4">
        <v>2.82539E-4</v>
      </c>
      <c r="AH128" s="4">
        <v>2.7927200000000001E-4</v>
      </c>
      <c r="AI128" s="4">
        <v>2.7081099999999998E-4</v>
      </c>
      <c r="AJ128" s="4">
        <v>2.78814E-4</v>
      </c>
      <c r="AK128" s="4">
        <v>3.0119499999999998E-4</v>
      </c>
      <c r="AL128" s="4">
        <v>3.4181400000000002E-4</v>
      </c>
      <c r="AM128" s="4">
        <v>3.7185899999999999E-4</v>
      </c>
      <c r="AN128" s="4">
        <v>3.31171E-4</v>
      </c>
      <c r="AO128" s="4">
        <v>5.3777999999999996E-4</v>
      </c>
      <c r="AP128" s="4">
        <v>5.2623999999999998E-4</v>
      </c>
      <c r="AQ128" s="4">
        <v>8.6553400000000005E-4</v>
      </c>
      <c r="AR128" s="4">
        <v>9.4728200000000003E-4</v>
      </c>
      <c r="AS128" s="4">
        <v>1.0142300000000001E-3</v>
      </c>
      <c r="AT128" s="4">
        <v>9.7934099999999989E-4</v>
      </c>
      <c r="AU128" s="4">
        <v>1.0008199999999999E-3</v>
      </c>
      <c r="AV128" s="4">
        <v>1.03112E-3</v>
      </c>
      <c r="AW128" s="4">
        <v>1.08723E-3</v>
      </c>
      <c r="AX128" s="4">
        <v>1.1019300000000001E-3</v>
      </c>
      <c r="AY128" s="4">
        <v>1.1165400000000001E-3</v>
      </c>
      <c r="AZ128" s="4">
        <v>1.1144099999999999E-3</v>
      </c>
      <c r="BA128" s="4">
        <v>1.09263E-3</v>
      </c>
      <c r="BB128" s="4">
        <v>1.16142E-3</v>
      </c>
      <c r="BC128" s="4">
        <v>9.4936300000000005E-4</v>
      </c>
      <c r="BD128" s="4">
        <v>9.6231300000000001E-4</v>
      </c>
      <c r="BE128" s="4">
        <v>1.03101E-3</v>
      </c>
      <c r="BF128" s="4">
        <v>9.1096199999999997E-4</v>
      </c>
      <c r="BG128" s="4">
        <v>9.8467900000000002E-4</v>
      </c>
      <c r="BH128" s="4">
        <v>9.9922899999999992E-4</v>
      </c>
      <c r="BI128" s="4">
        <v>1.1053E-3</v>
      </c>
      <c r="BJ128" s="4">
        <v>1.0601E-3</v>
      </c>
      <c r="BK128" s="4">
        <v>9.9157900000000003E-4</v>
      </c>
      <c r="BL128" s="4">
        <v>1.00169E-3</v>
      </c>
      <c r="BM128" s="4">
        <v>9.7154900000000005E-4</v>
      </c>
      <c r="BN128" s="4">
        <v>1.0058300000000001E-3</v>
      </c>
      <c r="BO128" s="20">
        <f t="shared" si="1"/>
        <v>7.7609964713764651E-5</v>
      </c>
    </row>
    <row r="129" spans="1:67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4">
        <v>9.0042099999999999E-4</v>
      </c>
      <c r="H129" s="4">
        <v>9.76628E-4</v>
      </c>
      <c r="I129" s="4">
        <v>9.0082499999999995E-4</v>
      </c>
      <c r="J129" s="4">
        <v>8.03096E-4</v>
      </c>
      <c r="K129" s="4">
        <v>9.2494699999999997E-4</v>
      </c>
      <c r="L129" s="4">
        <v>9.4764700000000003E-4</v>
      </c>
      <c r="M129" s="4">
        <v>9.1855799999999998E-4</v>
      </c>
      <c r="N129" s="4">
        <v>9.4128400000000002E-4</v>
      </c>
      <c r="O129" s="4">
        <v>8.7893499999999996E-4</v>
      </c>
      <c r="P129" s="4">
        <v>9.9257100000000003E-4</v>
      </c>
      <c r="Q129" s="4">
        <v>9.1608900000000003E-4</v>
      </c>
      <c r="R129" s="4">
        <v>9.4740799999999995E-4</v>
      </c>
      <c r="S129" s="4">
        <v>8.8581399999999996E-4</v>
      </c>
      <c r="T129" s="4">
        <v>8.2186900000000003E-4</v>
      </c>
      <c r="U129" s="4">
        <v>1.0357999999999999E-3</v>
      </c>
      <c r="V129" s="4">
        <v>9.0109499999999998E-4</v>
      </c>
      <c r="W129" s="4">
        <v>9.4668699999999998E-4</v>
      </c>
      <c r="X129" s="4">
        <v>9.8020399999999993E-4</v>
      </c>
      <c r="Y129" s="4">
        <v>1.03246E-3</v>
      </c>
      <c r="Z129" s="4">
        <v>9.3690400000000001E-4</v>
      </c>
      <c r="AA129" s="4">
        <v>9.3301300000000001E-4</v>
      </c>
      <c r="AB129" s="4">
        <v>9.4591E-4</v>
      </c>
      <c r="AC129" s="4">
        <v>9.9595700000000001E-4</v>
      </c>
      <c r="AD129" s="4">
        <v>9.7460099999999996E-4</v>
      </c>
      <c r="AE129" s="4">
        <v>7.83671E-4</v>
      </c>
      <c r="AF129" s="4">
        <v>7.64969E-4</v>
      </c>
      <c r="AG129" s="4">
        <v>5.6869500000000003E-4</v>
      </c>
      <c r="AH129" s="4">
        <v>6.9250400000000004E-4</v>
      </c>
      <c r="AI129" s="4">
        <v>7.6926000000000002E-4</v>
      </c>
      <c r="AJ129" s="4">
        <v>8.5043100000000002E-4</v>
      </c>
      <c r="AK129" s="4">
        <v>8.0590299999999996E-4</v>
      </c>
      <c r="AL129" s="4">
        <v>8.3411900000000003E-4</v>
      </c>
      <c r="AM129" s="4">
        <v>8.65923E-4</v>
      </c>
      <c r="AN129" s="4">
        <v>6.4421499999999996E-4</v>
      </c>
      <c r="AO129" s="4">
        <v>9.2089699999999995E-4</v>
      </c>
      <c r="AP129" s="4">
        <v>9.2771100000000001E-4</v>
      </c>
      <c r="AQ129" s="4">
        <v>1.05955E-3</v>
      </c>
      <c r="AR129" s="4">
        <v>1.09734E-3</v>
      </c>
      <c r="AS129" s="4">
        <v>1.06431E-3</v>
      </c>
      <c r="AT129" s="4">
        <v>1.1064E-3</v>
      </c>
      <c r="AU129" s="4">
        <v>1.0793599999999999E-3</v>
      </c>
      <c r="AV129" s="4">
        <v>1.1408799999999999E-3</v>
      </c>
      <c r="AW129" s="4">
        <v>1.1459899999999999E-3</v>
      </c>
      <c r="AX129" s="4">
        <v>1.14999E-3</v>
      </c>
      <c r="AY129" s="4">
        <v>1.0300000000000001E-3</v>
      </c>
      <c r="AZ129" s="4">
        <v>1.09376E-3</v>
      </c>
      <c r="BA129" s="4">
        <v>1.02954E-3</v>
      </c>
      <c r="BB129" s="4">
        <v>1.06354E-3</v>
      </c>
      <c r="BC129" s="4">
        <v>1.0799E-3</v>
      </c>
      <c r="BD129" s="4">
        <v>1.0935700000000001E-3</v>
      </c>
      <c r="BE129" s="4">
        <v>1.03082E-3</v>
      </c>
      <c r="BF129" s="4">
        <v>1.0621999999999999E-3</v>
      </c>
      <c r="BG129" s="4">
        <v>1.12542E-3</v>
      </c>
      <c r="BH129" s="4">
        <v>1.0553299999999999E-3</v>
      </c>
      <c r="BI129" s="4">
        <v>1.0279099999999999E-3</v>
      </c>
      <c r="BJ129" s="4">
        <v>1.14098E-3</v>
      </c>
      <c r="BK129" s="4">
        <v>1.13637E-3</v>
      </c>
      <c r="BL129" s="4">
        <v>1.0619799999999999E-3</v>
      </c>
      <c r="BM129" s="4">
        <v>1.00932E-3</v>
      </c>
      <c r="BN129" s="4">
        <v>1.0772500000000001E-3</v>
      </c>
      <c r="BO129" s="20">
        <f t="shared" si="1"/>
        <v>7.5029338268952647E-5</v>
      </c>
    </row>
    <row r="130" spans="1:67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4">
        <v>3.4217999999999998E-4</v>
      </c>
      <c r="H130" s="4">
        <v>3.7899800000000002E-4</v>
      </c>
      <c r="I130" s="4">
        <v>3.94807E-4</v>
      </c>
      <c r="J130" s="4">
        <v>2.8039999999999999E-4</v>
      </c>
      <c r="K130" s="4">
        <v>3.3641399999999999E-4</v>
      </c>
      <c r="L130" s="4">
        <v>3.4172899999999998E-4</v>
      </c>
      <c r="M130" s="4">
        <v>3.2273799999999999E-4</v>
      </c>
      <c r="N130" s="4">
        <v>4.2286400000000001E-4</v>
      </c>
      <c r="O130" s="4">
        <v>3.8033499999999998E-4</v>
      </c>
      <c r="P130" s="4">
        <v>4.0818799999999998E-4</v>
      </c>
      <c r="Q130" s="4">
        <v>3.8716199999999998E-4</v>
      </c>
      <c r="R130" s="4">
        <v>4.0916699999999999E-4</v>
      </c>
      <c r="S130" s="4">
        <v>3.29542E-4</v>
      </c>
      <c r="T130" s="4">
        <v>2.8003199999999999E-4</v>
      </c>
      <c r="U130" s="4">
        <v>3.7931599999999998E-4</v>
      </c>
      <c r="V130" s="4">
        <v>3.83951E-4</v>
      </c>
      <c r="W130" s="4">
        <v>4.3336699999999999E-4</v>
      </c>
      <c r="X130" s="4">
        <v>3.7218899999999998E-4</v>
      </c>
      <c r="Y130" s="4">
        <v>4.0887900000000001E-4</v>
      </c>
      <c r="Z130" s="4">
        <v>3.9005700000000002E-4</v>
      </c>
      <c r="AA130" s="4">
        <v>3.6734000000000002E-4</v>
      </c>
      <c r="AB130" s="4">
        <v>3.9605899999999998E-4</v>
      </c>
      <c r="AC130" s="4">
        <v>4.1457799999999997E-4</v>
      </c>
      <c r="AD130" s="4">
        <v>4.0447699999999998E-4</v>
      </c>
      <c r="AE130" s="4">
        <v>2.2068500000000001E-4</v>
      </c>
      <c r="AF130" s="4">
        <v>3.2017100000000001E-4</v>
      </c>
      <c r="AG130" s="4">
        <v>1.73728E-4</v>
      </c>
      <c r="AH130" s="4">
        <v>1.9318699999999999E-4</v>
      </c>
      <c r="AI130" s="4">
        <v>2.6957700000000001E-4</v>
      </c>
      <c r="AJ130" s="4">
        <v>3.0202700000000001E-4</v>
      </c>
      <c r="AK130" s="4">
        <v>2.1938700000000001E-4</v>
      </c>
      <c r="AL130" s="4">
        <v>2.8549800000000002E-4</v>
      </c>
      <c r="AM130" s="4">
        <v>3.1015099999999999E-4</v>
      </c>
      <c r="AN130" s="4">
        <v>2.7447600000000001E-4</v>
      </c>
      <c r="AO130" s="4">
        <v>4.2971799999999999E-4</v>
      </c>
      <c r="AP130" s="4">
        <v>4.0025500000000002E-4</v>
      </c>
      <c r="AQ130" s="4">
        <v>5.6989499999999995E-4</v>
      </c>
      <c r="AR130" s="4">
        <v>5.9071799999999995E-4</v>
      </c>
      <c r="AS130" s="4">
        <v>6.0421499999999996E-4</v>
      </c>
      <c r="AT130" s="4">
        <v>6.0297699999999998E-4</v>
      </c>
      <c r="AU130" s="4">
        <v>6.0907400000000003E-4</v>
      </c>
      <c r="AV130" s="4">
        <v>5.3040499999999996E-4</v>
      </c>
      <c r="AW130" s="4">
        <v>5.8824599999999995E-4</v>
      </c>
      <c r="AX130" s="4">
        <v>6.1213499999999998E-4</v>
      </c>
      <c r="AY130" s="4">
        <v>6.1831099999999997E-4</v>
      </c>
      <c r="AZ130" s="4">
        <v>5.9434400000000001E-4</v>
      </c>
      <c r="BA130" s="4">
        <v>6.0962699999999996E-4</v>
      </c>
      <c r="BB130" s="4">
        <v>6.7069500000000002E-4</v>
      </c>
      <c r="BC130" s="4">
        <v>5.6556200000000003E-4</v>
      </c>
      <c r="BD130" s="4">
        <v>6.1814499999999996E-4</v>
      </c>
      <c r="BE130" s="4">
        <v>6.3354399999999999E-4</v>
      </c>
      <c r="BF130" s="4">
        <v>5.4121799999999999E-4</v>
      </c>
      <c r="BG130" s="4">
        <v>5.9214499999999998E-4</v>
      </c>
      <c r="BH130" s="4">
        <v>5.5031299999999997E-4</v>
      </c>
      <c r="BI130" s="4">
        <v>5.5333699999999999E-4</v>
      </c>
      <c r="BJ130" s="4">
        <v>5.3086599999999996E-4</v>
      </c>
      <c r="BK130" s="4">
        <v>6.2922E-4</v>
      </c>
      <c r="BL130" s="4">
        <v>6.4780199999999995E-4</v>
      </c>
      <c r="BM130" s="4">
        <v>5.3991800000000002E-4</v>
      </c>
      <c r="BN130" s="4">
        <v>5.3256899999999999E-4</v>
      </c>
      <c r="BO130" s="20">
        <f t="shared" si="1"/>
        <v>4.5698961542372947E-5</v>
      </c>
    </row>
    <row r="131" spans="1:67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4">
        <v>5.8030799999999997E-4</v>
      </c>
      <c r="H131" s="4">
        <v>5.7808499999999999E-4</v>
      </c>
      <c r="I131" s="4">
        <v>7.4551100000000003E-4</v>
      </c>
      <c r="J131" s="4">
        <v>6.6034799999999995E-4</v>
      </c>
      <c r="K131" s="4">
        <v>6.7583900000000002E-4</v>
      </c>
      <c r="L131" s="4">
        <v>6.7783199999999996E-4</v>
      </c>
      <c r="M131" s="4">
        <v>4.5829499999999997E-3</v>
      </c>
      <c r="N131" s="4">
        <v>5.0286100000000002E-3</v>
      </c>
      <c r="O131" s="4">
        <v>5.1850899999999998E-3</v>
      </c>
      <c r="P131" s="4">
        <v>5.0811199999999997E-3</v>
      </c>
      <c r="Q131" s="4">
        <v>5.2118599999999996E-3</v>
      </c>
      <c r="R131" s="4">
        <v>5.3217100000000003E-3</v>
      </c>
      <c r="S131" s="4">
        <v>7.43712E-4</v>
      </c>
      <c r="T131" s="4">
        <v>6.8412499999999995E-4</v>
      </c>
      <c r="U131" s="4">
        <v>8.63038E-4</v>
      </c>
      <c r="V131" s="4">
        <v>5.1613800000000001E-3</v>
      </c>
      <c r="W131" s="4">
        <v>5.4998699999999996E-3</v>
      </c>
      <c r="X131" s="4">
        <v>5.2886499999999998E-3</v>
      </c>
      <c r="Y131" s="4">
        <v>1.31799E-3</v>
      </c>
      <c r="Z131" s="4">
        <v>1.1978900000000001E-3</v>
      </c>
      <c r="AA131" s="4">
        <v>1.3424999999999999E-3</v>
      </c>
      <c r="AB131" s="4">
        <v>1.8716E-3</v>
      </c>
      <c r="AC131" s="4">
        <v>1.87678E-3</v>
      </c>
      <c r="AD131" s="4">
        <v>1.8193300000000001E-3</v>
      </c>
      <c r="AE131" s="4">
        <v>8.4447299999999999E-4</v>
      </c>
      <c r="AF131" s="4">
        <v>7.9214499999999996E-4</v>
      </c>
      <c r="AG131" s="4">
        <v>1.0488400000000001E-3</v>
      </c>
      <c r="AH131" s="4">
        <v>6.6300200000000004E-3</v>
      </c>
      <c r="AI131" s="4">
        <v>6.7455299999999996E-3</v>
      </c>
      <c r="AJ131" s="4">
        <v>6.5008100000000001E-3</v>
      </c>
      <c r="AK131" s="4">
        <v>1.53886E-3</v>
      </c>
      <c r="AL131" s="4">
        <v>1.5060900000000001E-3</v>
      </c>
      <c r="AM131" s="4">
        <v>1.3293700000000001E-3</v>
      </c>
      <c r="AN131" s="4">
        <v>2.3259700000000001E-3</v>
      </c>
      <c r="AO131" s="4">
        <v>1.76721E-3</v>
      </c>
      <c r="AP131" s="4">
        <v>1.6324600000000001E-3</v>
      </c>
      <c r="AQ131" s="4">
        <v>3.2547899999999999E-4</v>
      </c>
      <c r="AR131" s="4">
        <v>3.3732100000000002E-4</v>
      </c>
      <c r="AS131" s="4">
        <v>3.3040599999999999E-4</v>
      </c>
      <c r="AT131" s="4">
        <v>2.3627000000000001E-3</v>
      </c>
      <c r="AU131" s="4">
        <v>2.3778599999999999E-3</v>
      </c>
      <c r="AV131" s="4">
        <v>2.3231699999999998E-3</v>
      </c>
      <c r="AW131" s="4">
        <v>5.6065900000000003E-4</v>
      </c>
      <c r="AX131" s="4">
        <v>5.7797399999999998E-4</v>
      </c>
      <c r="AY131" s="4">
        <v>5.4879500000000003E-4</v>
      </c>
      <c r="AZ131" s="4">
        <v>7.6384900000000004E-4</v>
      </c>
      <c r="BA131" s="4">
        <v>7.6112900000000004E-4</v>
      </c>
      <c r="BB131" s="4">
        <v>8.1170000000000005E-4</v>
      </c>
      <c r="BC131" s="4">
        <v>3.8011700000000002E-4</v>
      </c>
      <c r="BD131" s="4">
        <v>3.6259500000000001E-4</v>
      </c>
      <c r="BE131" s="4">
        <v>3.8214400000000001E-4</v>
      </c>
      <c r="BF131" s="4">
        <v>2.4372600000000001E-3</v>
      </c>
      <c r="BG131" s="4">
        <v>2.41537E-3</v>
      </c>
      <c r="BH131" s="4">
        <v>2.5179099999999999E-3</v>
      </c>
      <c r="BI131" s="4">
        <v>5.8146200000000004E-4</v>
      </c>
      <c r="BJ131" s="4">
        <v>5.6964400000000001E-4</v>
      </c>
      <c r="BK131" s="4">
        <v>5.6426100000000004E-4</v>
      </c>
      <c r="BL131" s="4">
        <v>7.8718899999999999E-4</v>
      </c>
      <c r="BM131" s="4">
        <v>7.69362E-4</v>
      </c>
      <c r="BN131" s="4">
        <v>7.9294399999999996E-4</v>
      </c>
      <c r="BO131" s="20">
        <f t="shared" si="1"/>
        <v>7.5624227269881388E-5</v>
      </c>
    </row>
    <row r="132" spans="1:67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4">
        <v>3.0247500000000002E-4</v>
      </c>
      <c r="H132" s="4">
        <v>3.4180400000000002E-4</v>
      </c>
      <c r="I132" s="4">
        <v>3.8125099999999999E-4</v>
      </c>
      <c r="J132" s="4">
        <v>3.5827199999999997E-4</v>
      </c>
      <c r="K132" s="4">
        <v>3.7946600000000002E-4</v>
      </c>
      <c r="L132" s="4">
        <v>3.26192E-4</v>
      </c>
      <c r="M132" s="4">
        <v>3.6630799999999998E-4</v>
      </c>
      <c r="N132" s="4">
        <v>3.9442399999999999E-4</v>
      </c>
      <c r="O132" s="4">
        <v>3.9324999999999999E-4</v>
      </c>
      <c r="P132" s="4">
        <v>3.8678600000000002E-4</v>
      </c>
      <c r="Q132" s="4">
        <v>3.9676000000000002E-4</v>
      </c>
      <c r="R132" s="4">
        <v>3.9364800000000002E-4</v>
      </c>
      <c r="S132" s="4">
        <v>3.7380200000000001E-4</v>
      </c>
      <c r="T132" s="4">
        <v>3.8256400000000001E-4</v>
      </c>
      <c r="U132" s="4">
        <v>4.4817099999999998E-4</v>
      </c>
      <c r="V132" s="4">
        <v>3.8540900000000002E-4</v>
      </c>
      <c r="W132" s="4">
        <v>3.8485100000000002E-4</v>
      </c>
      <c r="X132" s="4">
        <v>3.9055900000000001E-4</v>
      </c>
      <c r="Y132" s="4">
        <v>3.6237800000000001E-4</v>
      </c>
      <c r="Z132" s="4">
        <v>3.5972800000000002E-4</v>
      </c>
      <c r="AA132" s="4">
        <v>4.1847E-4</v>
      </c>
      <c r="AB132" s="4">
        <v>4.3702699999999999E-4</v>
      </c>
      <c r="AC132" s="4">
        <v>4.2772399999999999E-4</v>
      </c>
      <c r="AD132" s="4">
        <v>4.3786999999999998E-4</v>
      </c>
      <c r="AE132" s="4">
        <v>3.3834400000000003E-4</v>
      </c>
      <c r="AF132" s="4">
        <v>3.52541E-4</v>
      </c>
      <c r="AG132" s="4">
        <v>3.5690599999999999E-4</v>
      </c>
      <c r="AH132" s="4">
        <v>4.0504899999999999E-4</v>
      </c>
      <c r="AI132" s="4">
        <v>4.3052900000000002E-4</v>
      </c>
      <c r="AJ132" s="4">
        <v>4.44313E-4</v>
      </c>
      <c r="AK132" s="4">
        <v>4.1281E-4</v>
      </c>
      <c r="AL132" s="4">
        <v>5.2601600000000003E-4</v>
      </c>
      <c r="AM132" s="4">
        <v>4.1097099999999999E-4</v>
      </c>
      <c r="AN132" s="4">
        <v>3.81703E-4</v>
      </c>
      <c r="AO132" s="4">
        <v>2.9617700000000001E-4</v>
      </c>
      <c r="AP132" s="4">
        <v>4.26675E-4</v>
      </c>
      <c r="AQ132" s="4">
        <v>2.05336E-4</v>
      </c>
      <c r="AR132" s="4">
        <v>2.21964E-4</v>
      </c>
      <c r="AS132" s="4">
        <v>2.0550399999999999E-4</v>
      </c>
      <c r="AT132" s="4">
        <v>2.0630900000000001E-4</v>
      </c>
      <c r="AU132" s="4">
        <v>2.14618E-4</v>
      </c>
      <c r="AV132" s="4">
        <v>2.26782E-4</v>
      </c>
      <c r="AW132" s="4">
        <v>2.0813200000000001E-4</v>
      </c>
      <c r="AX132" s="4">
        <v>2.1529900000000001E-4</v>
      </c>
      <c r="AY132" s="4">
        <v>2.0879699999999999E-4</v>
      </c>
      <c r="AZ132" s="4">
        <v>2.1966299999999999E-4</v>
      </c>
      <c r="BA132" s="4">
        <v>2.15069E-4</v>
      </c>
      <c r="BB132" s="4">
        <v>1.98801E-4</v>
      </c>
      <c r="BC132" s="4">
        <v>1.9335399999999999E-4</v>
      </c>
      <c r="BD132" s="4">
        <v>2.0014800000000001E-4</v>
      </c>
      <c r="BE132" s="4">
        <v>1.9981999999999999E-4</v>
      </c>
      <c r="BF132" s="4">
        <v>2.1178700000000001E-4</v>
      </c>
      <c r="BG132" s="4">
        <v>2.1102E-4</v>
      </c>
      <c r="BH132" s="4">
        <v>2.42241E-4</v>
      </c>
      <c r="BI132" s="4">
        <v>2.1761799999999999E-4</v>
      </c>
      <c r="BJ132" s="4">
        <v>2.05386E-4</v>
      </c>
      <c r="BK132" s="4">
        <v>2.0397300000000001E-4</v>
      </c>
      <c r="BL132" s="4">
        <v>2.1230899999999999E-4</v>
      </c>
      <c r="BM132" s="4">
        <v>2.02365E-4</v>
      </c>
      <c r="BN132" s="4">
        <v>1.9943700000000001E-4</v>
      </c>
      <c r="BO132" s="20">
        <f t="shared" si="1"/>
        <v>2.5557720422202891E-5</v>
      </c>
    </row>
    <row r="133" spans="1:67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4">
        <v>4.5462200000000001E-2</v>
      </c>
      <c r="H133" s="4">
        <v>4.6975700000000002E-2</v>
      </c>
      <c r="I133" s="4">
        <v>4.44021E-2</v>
      </c>
      <c r="J133" s="4">
        <v>3.7917100000000002E-2</v>
      </c>
      <c r="K133" s="4">
        <v>4.4879299999999997E-2</v>
      </c>
      <c r="L133" s="4">
        <v>4.8066299999999999E-2</v>
      </c>
      <c r="M133" s="4">
        <v>4.4943900000000002E-2</v>
      </c>
      <c r="N133" s="4">
        <v>4.5349500000000001E-2</v>
      </c>
      <c r="O133" s="4">
        <v>4.5054299999999999E-2</v>
      </c>
      <c r="P133" s="4">
        <v>4.4448500000000002E-2</v>
      </c>
      <c r="Q133" s="4">
        <v>4.3147699999999997E-2</v>
      </c>
      <c r="R133" s="4">
        <v>4.5005299999999998E-2</v>
      </c>
      <c r="S133" s="4">
        <v>4.4738699999999999E-2</v>
      </c>
      <c r="T133" s="4">
        <v>3.7858599999999999E-2</v>
      </c>
      <c r="U133" s="4">
        <v>4.8978300000000002E-2</v>
      </c>
      <c r="V133" s="4">
        <v>4.5908499999999998E-2</v>
      </c>
      <c r="W133" s="4">
        <v>4.76503E-2</v>
      </c>
      <c r="X133" s="4">
        <v>4.6555899999999997E-2</v>
      </c>
      <c r="Y133" s="4">
        <v>5.03597E-2</v>
      </c>
      <c r="Z133" s="4">
        <v>4.6381899999999997E-2</v>
      </c>
      <c r="AA133" s="4">
        <v>4.5738399999999999E-2</v>
      </c>
      <c r="AB133" s="4">
        <v>4.62862E-2</v>
      </c>
      <c r="AC133" s="4">
        <v>4.7586499999999997E-2</v>
      </c>
      <c r="AD133" s="4">
        <v>4.5923699999999998E-2</v>
      </c>
      <c r="AE133" s="4">
        <v>4.2514799999999998E-2</v>
      </c>
      <c r="AF133" s="4">
        <v>4.0407800000000001E-2</v>
      </c>
      <c r="AG133" s="4">
        <v>3.4999799999999998E-2</v>
      </c>
      <c r="AH133" s="4">
        <v>3.70493E-2</v>
      </c>
      <c r="AI133" s="4">
        <v>3.9628200000000002E-2</v>
      </c>
      <c r="AJ133" s="4">
        <v>4.49535E-2</v>
      </c>
      <c r="AK133" s="4">
        <v>4.4280800000000002E-2</v>
      </c>
      <c r="AL133" s="4">
        <v>4.4501300000000001E-2</v>
      </c>
      <c r="AM133" s="4">
        <v>4.3826200000000003E-2</v>
      </c>
      <c r="AN133" s="4">
        <v>3.7725099999999998E-2</v>
      </c>
      <c r="AO133" s="4">
        <v>4.7356700000000002E-2</v>
      </c>
      <c r="AP133" s="4">
        <v>4.63468E-2</v>
      </c>
      <c r="AQ133" s="4">
        <v>6.6703100000000001E-2</v>
      </c>
      <c r="AR133" s="4">
        <v>6.4177600000000001E-2</v>
      </c>
      <c r="AS133" s="4">
        <v>6.4106800000000005E-2</v>
      </c>
      <c r="AT133" s="4">
        <v>6.5776799999999996E-2</v>
      </c>
      <c r="AU133" s="4">
        <v>6.7071199999999997E-2</v>
      </c>
      <c r="AV133" s="4">
        <v>6.3999299999999995E-2</v>
      </c>
      <c r="AW133" s="4">
        <v>6.7304500000000003E-2</v>
      </c>
      <c r="AX133" s="4">
        <v>6.5577099999999999E-2</v>
      </c>
      <c r="AY133" s="4">
        <v>6.2913200000000002E-2</v>
      </c>
      <c r="AZ133" s="4">
        <v>6.5977499999999994E-2</v>
      </c>
      <c r="BA133" s="4">
        <v>6.5751599999999993E-2</v>
      </c>
      <c r="BB133" s="4">
        <v>6.8680099999999994E-2</v>
      </c>
      <c r="BC133" s="4">
        <v>6.6094100000000003E-2</v>
      </c>
      <c r="BD133" s="4">
        <v>6.5948599999999996E-2</v>
      </c>
      <c r="BE133" s="4">
        <v>6.4519400000000005E-2</v>
      </c>
      <c r="BF133" s="4">
        <v>6.4875799999999997E-2</v>
      </c>
      <c r="BG133" s="4">
        <v>6.4176300000000006E-2</v>
      </c>
      <c r="BH133" s="4">
        <v>6.6347900000000001E-2</v>
      </c>
      <c r="BI133" s="4">
        <v>6.4161700000000002E-2</v>
      </c>
      <c r="BJ133" s="4">
        <v>6.5561300000000003E-2</v>
      </c>
      <c r="BK133" s="4">
        <v>7.1520500000000001E-2</v>
      </c>
      <c r="BL133" s="4">
        <v>6.8500199999999997E-2</v>
      </c>
      <c r="BM133" s="4">
        <v>6.5199999999999994E-2</v>
      </c>
      <c r="BN133" s="4">
        <v>6.4831200000000005E-2</v>
      </c>
      <c r="BO133" s="20">
        <f t="shared" si="1"/>
        <v>3.5312657611719961E-3</v>
      </c>
    </row>
    <row r="134" spans="1:67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4">
        <v>1.30382E-2</v>
      </c>
      <c r="H134" s="4">
        <v>1.3010000000000001E-2</v>
      </c>
      <c r="I134" s="4">
        <v>1.33087E-2</v>
      </c>
      <c r="J134" s="4">
        <v>1.12938E-2</v>
      </c>
      <c r="K134" s="4">
        <v>1.30419E-2</v>
      </c>
      <c r="L134" s="4">
        <v>1.41139E-2</v>
      </c>
      <c r="M134" s="4">
        <v>1.1936E-2</v>
      </c>
      <c r="N134" s="4">
        <v>1.34862E-2</v>
      </c>
      <c r="O134" s="4">
        <v>1.32555E-2</v>
      </c>
      <c r="P134" s="4">
        <v>1.34168E-2</v>
      </c>
      <c r="Q134" s="4">
        <v>1.28383E-2</v>
      </c>
      <c r="R134" s="4">
        <v>1.3423600000000001E-2</v>
      </c>
      <c r="S134" s="4">
        <v>1.35619E-2</v>
      </c>
      <c r="T134" s="4">
        <v>1.1298600000000001E-2</v>
      </c>
      <c r="U134" s="4">
        <v>1.3936799999999999E-2</v>
      </c>
      <c r="V134" s="4">
        <v>1.34827E-2</v>
      </c>
      <c r="W134" s="4">
        <v>1.41075E-2</v>
      </c>
      <c r="X134" s="4">
        <v>1.4102099999999999E-2</v>
      </c>
      <c r="Y134" s="4">
        <v>1.45249E-2</v>
      </c>
      <c r="Z134" s="4">
        <v>1.33612E-2</v>
      </c>
      <c r="AA134" s="4">
        <v>1.3282199999999999E-2</v>
      </c>
      <c r="AB134" s="4">
        <v>1.3234299999999999E-2</v>
      </c>
      <c r="AC134" s="4">
        <v>1.37351E-2</v>
      </c>
      <c r="AD134" s="4">
        <v>1.3269899999999999E-2</v>
      </c>
      <c r="AE134" s="4">
        <v>1.20216E-2</v>
      </c>
      <c r="AF134" s="4">
        <v>1.4353299999999999E-2</v>
      </c>
      <c r="AG134" s="4">
        <v>1.1915E-2</v>
      </c>
      <c r="AH134" s="4">
        <v>1.0264799999999999E-2</v>
      </c>
      <c r="AI134" s="4">
        <v>1.33592E-2</v>
      </c>
      <c r="AJ134" s="4">
        <v>1.4151800000000001E-2</v>
      </c>
      <c r="AK134" s="4">
        <v>1.32236E-2</v>
      </c>
      <c r="AL134" s="4">
        <v>1.3552399999999999E-2</v>
      </c>
      <c r="AM134" s="4">
        <v>1.28357E-2</v>
      </c>
      <c r="AN134" s="4">
        <v>1.24575E-2</v>
      </c>
      <c r="AO134" s="4">
        <v>1.4218700000000001E-2</v>
      </c>
      <c r="AP134" s="4">
        <v>1.3473600000000001E-2</v>
      </c>
      <c r="AQ134" s="4">
        <v>1.6241100000000001E-2</v>
      </c>
      <c r="AR134" s="4">
        <v>1.57365E-2</v>
      </c>
      <c r="AS134" s="4">
        <v>1.56559E-2</v>
      </c>
      <c r="AT134" s="4">
        <v>1.55687E-2</v>
      </c>
      <c r="AU134" s="4">
        <v>1.5626600000000001E-2</v>
      </c>
      <c r="AV134" s="4">
        <v>1.5362799999999999E-2</v>
      </c>
      <c r="AW134" s="4">
        <v>1.5994299999999999E-2</v>
      </c>
      <c r="AX134" s="4">
        <v>1.5987299999999999E-2</v>
      </c>
      <c r="AY134" s="4">
        <v>1.50727E-2</v>
      </c>
      <c r="AZ134" s="4">
        <v>1.56946E-2</v>
      </c>
      <c r="BA134" s="4">
        <v>1.5962500000000001E-2</v>
      </c>
      <c r="BB134" s="4">
        <v>1.56121E-2</v>
      </c>
      <c r="BC134" s="4">
        <v>1.55864E-2</v>
      </c>
      <c r="BD134" s="4">
        <v>1.5062000000000001E-2</v>
      </c>
      <c r="BE134" s="4">
        <v>1.51967E-2</v>
      </c>
      <c r="BF134" s="4">
        <v>1.5237499999999999E-2</v>
      </c>
      <c r="BG134" s="4">
        <v>1.5034799999999999E-2</v>
      </c>
      <c r="BH134" s="4">
        <v>1.5743799999999999E-2</v>
      </c>
      <c r="BI134" s="4">
        <v>1.5365500000000001E-2</v>
      </c>
      <c r="BJ134" s="4">
        <v>1.48097E-2</v>
      </c>
      <c r="BK134" s="4">
        <v>1.59953E-2</v>
      </c>
      <c r="BL134" s="4">
        <v>1.57734E-2</v>
      </c>
      <c r="BM134" s="4">
        <v>1.47495E-2</v>
      </c>
      <c r="BN134" s="4">
        <v>1.4778400000000001E-2</v>
      </c>
      <c r="BO134" s="20">
        <f t="shared" si="1"/>
        <v>9.792466888195754E-4</v>
      </c>
    </row>
    <row r="135" spans="1:67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4">
        <v>5.8849799999999997E-3</v>
      </c>
      <c r="H135" s="4">
        <v>6.0688199999999999E-3</v>
      </c>
      <c r="I135" s="4">
        <v>5.8698999999999999E-3</v>
      </c>
      <c r="J135" s="4">
        <v>4.9049599999999999E-3</v>
      </c>
      <c r="K135" s="4">
        <v>5.7228000000000001E-3</v>
      </c>
      <c r="L135" s="4">
        <v>6.4500499999999997E-3</v>
      </c>
      <c r="M135" s="4">
        <v>4.4028000000000001E-3</v>
      </c>
      <c r="N135" s="4">
        <v>5.9643999999999999E-3</v>
      </c>
      <c r="O135" s="4">
        <v>6.0541500000000003E-3</v>
      </c>
      <c r="P135" s="4">
        <v>6.24217E-3</v>
      </c>
      <c r="Q135" s="4">
        <v>5.9481100000000004E-3</v>
      </c>
      <c r="R135" s="4">
        <v>6.3591200000000002E-3</v>
      </c>
      <c r="S135" s="4">
        <v>6.1947800000000004E-3</v>
      </c>
      <c r="T135" s="4">
        <v>8.3687399999999995E-3</v>
      </c>
      <c r="U135" s="4">
        <v>6.2796800000000002E-3</v>
      </c>
      <c r="V135" s="4">
        <v>6.0585400000000003E-3</v>
      </c>
      <c r="W135" s="4">
        <v>6.4661400000000004E-3</v>
      </c>
      <c r="X135" s="4">
        <v>6.3600000000000002E-3</v>
      </c>
      <c r="Y135" s="4">
        <v>6.70339E-3</v>
      </c>
      <c r="Z135" s="4">
        <v>5.8070600000000002E-3</v>
      </c>
      <c r="AA135" s="4">
        <v>6.3922700000000002E-3</v>
      </c>
      <c r="AB135" s="4">
        <v>6.2066999999999999E-3</v>
      </c>
      <c r="AC135" s="4">
        <v>6.6905799999999998E-3</v>
      </c>
      <c r="AD135" s="4">
        <v>5.9016499999999996E-3</v>
      </c>
      <c r="AE135" s="4">
        <v>8.1237299999999991E-3</v>
      </c>
      <c r="AF135" s="4">
        <v>5.6292699999999996E-3</v>
      </c>
      <c r="AG135" s="4">
        <v>4.8876700000000002E-3</v>
      </c>
      <c r="AH135" s="4">
        <v>6.4867299999999996E-3</v>
      </c>
      <c r="AI135" s="4">
        <v>5.5729000000000004E-3</v>
      </c>
      <c r="AJ135" s="4">
        <v>6.2996600000000003E-3</v>
      </c>
      <c r="AK135" s="4">
        <v>5.8957499999999999E-3</v>
      </c>
      <c r="AL135" s="4">
        <v>6.50506E-3</v>
      </c>
      <c r="AM135" s="4">
        <v>5.7112100000000004E-3</v>
      </c>
      <c r="AN135" s="4">
        <v>5.0386399999999996E-3</v>
      </c>
      <c r="AO135" s="4">
        <v>6.7210100000000004E-3</v>
      </c>
      <c r="AP135" s="4">
        <v>6.3259199999999996E-3</v>
      </c>
      <c r="AQ135" s="4">
        <v>8.4234300000000008E-3</v>
      </c>
      <c r="AR135" s="4">
        <v>8.1102499999999994E-3</v>
      </c>
      <c r="AS135" s="4">
        <v>7.9456400000000003E-3</v>
      </c>
      <c r="AT135" s="4">
        <v>7.9071699999999998E-3</v>
      </c>
      <c r="AU135" s="4">
        <v>8.0692999999999997E-3</v>
      </c>
      <c r="AV135" s="4">
        <v>7.8609600000000002E-3</v>
      </c>
      <c r="AW135" s="4">
        <v>8.0390800000000005E-3</v>
      </c>
      <c r="AX135" s="4">
        <v>7.9094100000000004E-3</v>
      </c>
      <c r="AY135" s="4">
        <v>7.66353E-3</v>
      </c>
      <c r="AZ135" s="4">
        <v>7.8911199999999997E-3</v>
      </c>
      <c r="BA135" s="4">
        <v>7.8820599999999998E-3</v>
      </c>
      <c r="BB135" s="4">
        <v>8.0457600000000008E-3</v>
      </c>
      <c r="BC135" s="4">
        <v>7.9416E-3</v>
      </c>
      <c r="BD135" s="4">
        <v>7.6013599999999997E-3</v>
      </c>
      <c r="BE135" s="4">
        <v>7.1598E-3</v>
      </c>
      <c r="BF135" s="4">
        <v>7.9852299999999994E-3</v>
      </c>
      <c r="BG135" s="4">
        <v>7.74868E-3</v>
      </c>
      <c r="BH135" s="4">
        <v>8.1882699999999992E-3</v>
      </c>
      <c r="BI135" s="4">
        <v>7.4705600000000002E-3</v>
      </c>
      <c r="BJ135" s="4">
        <v>7.4206899999999998E-3</v>
      </c>
      <c r="BK135" s="4">
        <v>7.7525399999999996E-3</v>
      </c>
      <c r="BL135" s="4">
        <v>7.6140699999999997E-3</v>
      </c>
      <c r="BM135" s="4">
        <v>7.3292599999999998E-3</v>
      </c>
      <c r="BN135" s="4">
        <v>7.4170900000000003E-3</v>
      </c>
      <c r="BO135" s="20">
        <f t="shared" si="1"/>
        <v>8.9948854599754019E-4</v>
      </c>
    </row>
    <row r="136" spans="1:67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4">
        <v>6.0919399999999997E-3</v>
      </c>
      <c r="H136" s="4">
        <v>6.4917899999999999E-3</v>
      </c>
      <c r="I136" s="4">
        <v>6.3373600000000002E-3</v>
      </c>
      <c r="J136" s="4">
        <v>5.57312E-3</v>
      </c>
      <c r="K136" s="4">
        <v>6.4093800000000001E-3</v>
      </c>
      <c r="L136" s="4">
        <v>6.7140999999999998E-3</v>
      </c>
      <c r="M136" s="4">
        <v>5.8945899999999999E-3</v>
      </c>
      <c r="N136" s="4">
        <v>6.4799799999999998E-3</v>
      </c>
      <c r="O136" s="4">
        <v>6.7178699999999999E-3</v>
      </c>
      <c r="P136" s="4">
        <v>6.7266599999999998E-3</v>
      </c>
      <c r="Q136" s="4">
        <v>6.4593100000000002E-3</v>
      </c>
      <c r="R136" s="4">
        <v>6.6012199999999997E-3</v>
      </c>
      <c r="S136" s="4">
        <v>6.6770500000000003E-3</v>
      </c>
      <c r="T136" s="4">
        <v>6.5015200000000002E-3</v>
      </c>
      <c r="U136" s="4">
        <v>6.7659900000000004E-3</v>
      </c>
      <c r="V136" s="4">
        <v>6.4563199999999998E-3</v>
      </c>
      <c r="W136" s="4">
        <v>7.0291900000000003E-3</v>
      </c>
      <c r="X136" s="4">
        <v>7.0366300000000003E-3</v>
      </c>
      <c r="Y136" s="4">
        <v>7.3026300000000001E-3</v>
      </c>
      <c r="Z136" s="4">
        <v>6.5746900000000002E-3</v>
      </c>
      <c r="AA136" s="4">
        <v>6.7072299999999998E-3</v>
      </c>
      <c r="AB136" s="4">
        <v>6.9910199999999997E-3</v>
      </c>
      <c r="AC136" s="4">
        <v>7.16929E-3</v>
      </c>
      <c r="AD136" s="4">
        <v>6.6922700000000002E-3</v>
      </c>
      <c r="AE136" s="4">
        <v>5.8194099999999997E-3</v>
      </c>
      <c r="AF136" s="4">
        <v>5.9199500000000002E-3</v>
      </c>
      <c r="AG136" s="4">
        <v>5.4241899999999997E-3</v>
      </c>
      <c r="AH136" s="4">
        <v>6.7982299999999997E-3</v>
      </c>
      <c r="AI136" s="4">
        <v>5.9371399999999996E-3</v>
      </c>
      <c r="AJ136" s="4">
        <v>6.6393800000000003E-3</v>
      </c>
      <c r="AK136" s="4">
        <v>6.9308800000000004E-3</v>
      </c>
      <c r="AL136" s="4">
        <v>6.5854599999999996E-3</v>
      </c>
      <c r="AM136" s="4">
        <v>5.98015E-3</v>
      </c>
      <c r="AN136" s="4">
        <v>5.4844300000000002E-3</v>
      </c>
      <c r="AO136" s="4">
        <v>7.0509800000000001E-3</v>
      </c>
      <c r="AP136" s="4">
        <v>6.78081E-3</v>
      </c>
      <c r="AQ136" s="4">
        <v>9.6358299999999997E-3</v>
      </c>
      <c r="AR136" s="4">
        <v>9.3429499999999992E-3</v>
      </c>
      <c r="AS136" s="4">
        <v>9.0309099999999996E-3</v>
      </c>
      <c r="AT136" s="4">
        <v>9.06823E-3</v>
      </c>
      <c r="AU136" s="4">
        <v>9.36238E-3</v>
      </c>
      <c r="AV136" s="4">
        <v>9.1470100000000006E-3</v>
      </c>
      <c r="AW136" s="4">
        <v>9.3503000000000006E-3</v>
      </c>
      <c r="AX136" s="4">
        <v>9.0432499999999992E-3</v>
      </c>
      <c r="AY136" s="4">
        <v>8.9829599999999999E-3</v>
      </c>
      <c r="AZ136" s="4">
        <v>9.1544E-3</v>
      </c>
      <c r="BA136" s="4">
        <v>9.0086799999999998E-3</v>
      </c>
      <c r="BB136" s="4">
        <v>9.2396200000000005E-3</v>
      </c>
      <c r="BC136" s="4">
        <v>9.1181600000000002E-3</v>
      </c>
      <c r="BD136" s="4">
        <v>8.6789799999999993E-3</v>
      </c>
      <c r="BE136" s="4">
        <v>8.7657199999999994E-3</v>
      </c>
      <c r="BF136" s="4">
        <v>9.2172499999999997E-3</v>
      </c>
      <c r="BG136" s="4">
        <v>8.9654899999999996E-3</v>
      </c>
      <c r="BH136" s="4">
        <v>9.3997600000000001E-3</v>
      </c>
      <c r="BI136" s="4">
        <v>9.0712099999999997E-3</v>
      </c>
      <c r="BJ136" s="4">
        <v>8.45745E-3</v>
      </c>
      <c r="BK136" s="4">
        <v>9.0177599999999997E-3</v>
      </c>
      <c r="BL136" s="4">
        <v>8.8035300000000004E-3</v>
      </c>
      <c r="BM136" s="4">
        <v>8.2446199999999994E-3</v>
      </c>
      <c r="BN136" s="4">
        <v>8.6783099999999998E-3</v>
      </c>
      <c r="BO136" s="20">
        <f t="shared" si="1"/>
        <v>3.1040177641450785E-4</v>
      </c>
    </row>
    <row r="137" spans="1:67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4">
        <v>3.75375E-4</v>
      </c>
      <c r="H137" s="4">
        <v>5.6145399999999997E-4</v>
      </c>
      <c r="I137" s="4">
        <v>5.7826100000000005E-4</v>
      </c>
      <c r="J137" s="4">
        <v>4.9257800000000003E-4</v>
      </c>
      <c r="K137" s="4">
        <v>5.6778299999999998E-4</v>
      </c>
      <c r="L137" s="4">
        <v>5.8525199999999997E-4</v>
      </c>
      <c r="M137" s="4">
        <v>5.1053600000000002E-4</v>
      </c>
      <c r="N137" s="4">
        <v>6.1805699999999998E-4</v>
      </c>
      <c r="O137" s="4">
        <v>6.4407199999999998E-4</v>
      </c>
      <c r="P137" s="4">
        <v>6.28105E-4</v>
      </c>
      <c r="Q137" s="4">
        <v>5.8365900000000004E-4</v>
      </c>
      <c r="R137" s="4">
        <v>6.6537400000000004E-4</v>
      </c>
      <c r="S137" s="4">
        <v>5.4849200000000003E-4</v>
      </c>
      <c r="T137" s="4">
        <v>3.6214999999999999E-4</v>
      </c>
      <c r="U137" s="4">
        <v>6.1801200000000003E-4</v>
      </c>
      <c r="V137" s="4">
        <v>5.8524399999999996E-4</v>
      </c>
      <c r="W137" s="4">
        <v>5.8346199999999998E-4</v>
      </c>
      <c r="X137" s="4">
        <v>5.6185000000000002E-4</v>
      </c>
      <c r="Y137" s="4">
        <v>6.72099E-4</v>
      </c>
      <c r="Z137" s="4">
        <v>5.6888499999999999E-4</v>
      </c>
      <c r="AA137" s="4">
        <v>5.9625100000000001E-4</v>
      </c>
      <c r="AB137" s="4">
        <v>6.0306699999999999E-4</v>
      </c>
      <c r="AC137" s="4">
        <v>6.3029799999999995E-4</v>
      </c>
      <c r="AD137" s="4">
        <v>6.8456500000000004E-4</v>
      </c>
      <c r="AE137" s="4">
        <v>3.33536E-4</v>
      </c>
      <c r="AF137" s="4">
        <v>3.4170099999999997E-4</v>
      </c>
      <c r="AG137" s="4">
        <v>3.6272300000000002E-4</v>
      </c>
      <c r="AH137" s="4">
        <v>3.4382599999999998E-4</v>
      </c>
      <c r="AI137" s="4">
        <v>2.6126099999999999E-4</v>
      </c>
      <c r="AJ137" s="4">
        <v>2.9277200000000001E-4</v>
      </c>
      <c r="AK137" s="4">
        <v>4.3403400000000003E-4</v>
      </c>
      <c r="AL137" s="4">
        <v>4.5507700000000002E-4</v>
      </c>
      <c r="AM137" s="4">
        <v>4.4824600000000002E-4</v>
      </c>
      <c r="AN137" s="4">
        <v>4.05008E-4</v>
      </c>
      <c r="AO137" s="4">
        <v>6.0393399999999998E-4</v>
      </c>
      <c r="AP137" s="4">
        <v>5.3191800000000004E-4</v>
      </c>
      <c r="AQ137" s="4">
        <v>1.11706E-3</v>
      </c>
      <c r="AR137" s="4">
        <v>1.1069299999999999E-3</v>
      </c>
      <c r="AS137" s="4">
        <v>1.0342699999999999E-3</v>
      </c>
      <c r="AT137" s="4">
        <v>1.0894699999999999E-3</v>
      </c>
      <c r="AU137" s="4">
        <v>1.1132E-3</v>
      </c>
      <c r="AV137" s="4">
        <v>1.11286E-3</v>
      </c>
      <c r="AW137" s="4">
        <v>1.0610000000000001E-3</v>
      </c>
      <c r="AX137" s="4">
        <v>1.01549E-3</v>
      </c>
      <c r="AY137" s="4">
        <v>1.0196300000000001E-3</v>
      </c>
      <c r="AZ137" s="4">
        <v>1.0248600000000001E-3</v>
      </c>
      <c r="BA137" s="4">
        <v>1.0901699999999999E-3</v>
      </c>
      <c r="BB137" s="4">
        <v>1.0559499999999999E-3</v>
      </c>
      <c r="BC137" s="4">
        <v>1.03498E-3</v>
      </c>
      <c r="BD137" s="4">
        <v>1.02395E-3</v>
      </c>
      <c r="BE137" s="4">
        <v>9.4538599999999999E-4</v>
      </c>
      <c r="BF137" s="4">
        <v>9.4269600000000003E-4</v>
      </c>
      <c r="BG137" s="4">
        <v>9.8047799999999991E-4</v>
      </c>
      <c r="BH137" s="4">
        <v>9.9317200000000007E-4</v>
      </c>
      <c r="BI137" s="4">
        <v>9.69432E-4</v>
      </c>
      <c r="BJ137" s="4">
        <v>1.03466E-3</v>
      </c>
      <c r="BK137" s="4">
        <v>1.0934199999999999E-3</v>
      </c>
      <c r="BL137" s="4">
        <v>1.0525000000000001E-3</v>
      </c>
      <c r="BM137" s="4">
        <v>9.992E-4</v>
      </c>
      <c r="BN137" s="4">
        <v>9.5636899999999999E-4</v>
      </c>
      <c r="BO137" s="20">
        <f t="shared" si="1"/>
        <v>7.7140844385947214E-5</v>
      </c>
    </row>
    <row r="138" spans="1:67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4">
        <v>1.2780700000000001E-2</v>
      </c>
      <c r="H138" s="4">
        <v>1.6116399999999999E-2</v>
      </c>
      <c r="I138" s="4">
        <v>1.63705E-2</v>
      </c>
      <c r="J138" s="4">
        <v>1.3776800000000001E-2</v>
      </c>
      <c r="K138" s="4">
        <v>1.5570799999999999E-2</v>
      </c>
      <c r="L138" s="4">
        <v>1.4402999999999999E-2</v>
      </c>
      <c r="M138" s="4">
        <v>1.3667800000000001E-2</v>
      </c>
      <c r="N138" s="4">
        <v>1.4559900000000001E-2</v>
      </c>
      <c r="O138" s="4">
        <v>1.5840799999999999E-2</v>
      </c>
      <c r="P138" s="4">
        <v>1.49447E-2</v>
      </c>
      <c r="Q138" s="4">
        <v>1.5760300000000001E-2</v>
      </c>
      <c r="R138" s="4">
        <v>1.50878E-2</v>
      </c>
      <c r="S138" s="4">
        <v>1.86413E-2</v>
      </c>
      <c r="T138" s="4">
        <v>1.54054E-2</v>
      </c>
      <c r="U138" s="4">
        <v>1.8739599999999999E-2</v>
      </c>
      <c r="V138" s="4">
        <v>1.4907500000000001E-2</v>
      </c>
      <c r="W138" s="4">
        <v>1.5726199999999999E-2</v>
      </c>
      <c r="X138" s="4">
        <v>1.5236899999999999E-2</v>
      </c>
      <c r="Y138" s="4">
        <v>1.7406000000000001E-2</v>
      </c>
      <c r="Z138" s="4">
        <v>1.60924E-2</v>
      </c>
      <c r="AA138" s="4">
        <v>1.7104999999999999E-2</v>
      </c>
      <c r="AB138" s="4">
        <v>1.7502799999999999E-2</v>
      </c>
      <c r="AC138" s="4">
        <v>1.7878600000000001E-2</v>
      </c>
      <c r="AD138" s="4">
        <v>1.64796E-2</v>
      </c>
      <c r="AE138" s="4">
        <v>1.9122400000000001E-2</v>
      </c>
      <c r="AF138" s="4">
        <v>1.8635100000000002E-2</v>
      </c>
      <c r="AG138" s="4">
        <v>2.28241E-2</v>
      </c>
      <c r="AH138" s="4">
        <v>1.98237E-2</v>
      </c>
      <c r="AI138" s="4">
        <v>2.0887900000000001E-2</v>
      </c>
      <c r="AJ138" s="4">
        <v>2.0033100000000002E-2</v>
      </c>
      <c r="AK138" s="4">
        <v>2.0705999999999999E-2</v>
      </c>
      <c r="AL138" s="4">
        <v>2.0517799999999999E-2</v>
      </c>
      <c r="AM138" s="4">
        <v>1.86003E-2</v>
      </c>
      <c r="AN138" s="4">
        <v>1.6450099999999999E-2</v>
      </c>
      <c r="AO138" s="4">
        <v>1.64142E-2</v>
      </c>
      <c r="AP138" s="4">
        <v>1.55905E-2</v>
      </c>
      <c r="AQ138" s="4">
        <v>6.2359900000000003E-3</v>
      </c>
      <c r="AR138" s="4">
        <v>6.1173800000000004E-3</v>
      </c>
      <c r="AS138" s="4">
        <v>6.4417099999999998E-3</v>
      </c>
      <c r="AT138" s="4">
        <v>6.0361800000000004E-3</v>
      </c>
      <c r="AU138" s="4">
        <v>6.2105499999999996E-3</v>
      </c>
      <c r="AV138" s="4">
        <v>6.0684099999999998E-3</v>
      </c>
      <c r="AW138" s="4">
        <v>6.6452500000000001E-3</v>
      </c>
      <c r="AX138" s="4">
        <v>6.4770100000000001E-3</v>
      </c>
      <c r="AY138" s="4">
        <v>6.1952300000000004E-3</v>
      </c>
      <c r="AZ138" s="4">
        <v>6.16988E-3</v>
      </c>
      <c r="BA138" s="4">
        <v>6.4941E-3</v>
      </c>
      <c r="BB138" s="4">
        <v>6.3385500000000001E-3</v>
      </c>
      <c r="BC138" s="4">
        <v>6.5434999999999998E-3</v>
      </c>
      <c r="BD138" s="4">
        <v>6.6380299999999996E-3</v>
      </c>
      <c r="BE138" s="4">
        <v>6.52171E-3</v>
      </c>
      <c r="BF138" s="4">
        <v>6.3122100000000004E-3</v>
      </c>
      <c r="BG138" s="4">
        <v>6.2812299999999996E-3</v>
      </c>
      <c r="BH138" s="4">
        <v>6.3795600000000003E-3</v>
      </c>
      <c r="BI138" s="4">
        <v>6.5340499999999996E-3</v>
      </c>
      <c r="BJ138" s="4">
        <v>6.19718E-3</v>
      </c>
      <c r="BK138" s="4">
        <v>6.8172099999999998E-3</v>
      </c>
      <c r="BL138" s="4">
        <v>6.4760399999999997E-3</v>
      </c>
      <c r="BM138" s="4">
        <v>6.3377499999999996E-3</v>
      </c>
      <c r="BN138" s="4">
        <v>6.0298000000000001E-3</v>
      </c>
      <c r="BO138" s="20">
        <f t="shared" si="1"/>
        <v>1.4629875974972474E-3</v>
      </c>
    </row>
    <row r="139" spans="1:67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4">
        <v>5.8002599999999999E-5</v>
      </c>
      <c r="H139" s="4">
        <v>7.0424800000000004E-5</v>
      </c>
      <c r="I139" s="4">
        <v>5.9563199999999999E-5</v>
      </c>
      <c r="J139" s="4">
        <v>5.7629800000000002E-5</v>
      </c>
      <c r="K139" s="4">
        <v>6.0767399999999997E-5</v>
      </c>
      <c r="L139" s="4">
        <v>5.7559699999999997E-5</v>
      </c>
      <c r="M139" s="4">
        <v>6.3881500000000002E-5</v>
      </c>
      <c r="N139" s="4">
        <v>6.0637300000000003E-5</v>
      </c>
      <c r="O139" s="4">
        <v>5.5555900000000001E-5</v>
      </c>
      <c r="P139" s="4">
        <v>6.4795299999999999E-5</v>
      </c>
      <c r="Q139" s="4">
        <v>6.2938100000000006E-5</v>
      </c>
      <c r="R139" s="4">
        <v>5.9589999999999997E-5</v>
      </c>
      <c r="S139" s="4">
        <v>4.4575600000000001E-5</v>
      </c>
      <c r="T139" s="4">
        <v>6.9807000000000004E-5</v>
      </c>
      <c r="U139" s="4">
        <v>6.1463099999999998E-5</v>
      </c>
      <c r="V139" s="4">
        <v>5.7782199999999997E-5</v>
      </c>
      <c r="W139" s="4">
        <v>5.2512700000000003E-5</v>
      </c>
      <c r="X139" s="4">
        <v>5.78142E-5</v>
      </c>
      <c r="Y139" s="4">
        <v>6.4743899999999995E-5</v>
      </c>
      <c r="Z139" s="4">
        <v>6.1260799999999995E-5</v>
      </c>
      <c r="AA139" s="4">
        <v>6.7309000000000002E-5</v>
      </c>
      <c r="AB139" s="4">
        <v>5.9713499999999997E-5</v>
      </c>
      <c r="AC139" s="4">
        <v>6.6503799999999998E-5</v>
      </c>
      <c r="AD139" s="4">
        <v>6.3705499999999995E-5</v>
      </c>
      <c r="AE139" s="4">
        <v>5.7213399999999997E-5</v>
      </c>
      <c r="AF139" s="4">
        <v>6.5793500000000006E-5</v>
      </c>
      <c r="AG139" s="4">
        <v>7.4177499999999999E-5</v>
      </c>
      <c r="AH139" s="4">
        <v>7.1072400000000001E-5</v>
      </c>
      <c r="AI139" s="4">
        <v>5.9464199999999999E-5</v>
      </c>
      <c r="AJ139" s="4">
        <v>6.1246800000000005E-5</v>
      </c>
      <c r="AK139" s="4">
        <v>6.4070400000000002E-5</v>
      </c>
      <c r="AL139" s="4">
        <v>6.0399899999999997E-5</v>
      </c>
      <c r="AM139" s="4">
        <v>6.2520200000000005E-5</v>
      </c>
      <c r="AN139" s="4">
        <v>6.5743399999999998E-5</v>
      </c>
      <c r="AO139" s="4">
        <v>6.6476000000000005E-5</v>
      </c>
      <c r="AP139" s="4">
        <v>6.6664900000000006E-5</v>
      </c>
      <c r="AQ139" s="4">
        <v>4.2902699999999998E-5</v>
      </c>
      <c r="AR139" s="4">
        <v>4.7568899999999998E-5</v>
      </c>
      <c r="AS139" s="4">
        <v>4.9883299999999997E-5</v>
      </c>
      <c r="AT139" s="4">
        <v>5.1935099999999997E-5</v>
      </c>
      <c r="AU139" s="4">
        <v>4.8284400000000001E-5</v>
      </c>
      <c r="AV139" s="4">
        <v>5.3133700000000003E-5</v>
      </c>
      <c r="AW139" s="4">
        <v>5.3526400000000003E-5</v>
      </c>
      <c r="AX139" s="4">
        <v>5.0866499999999998E-5</v>
      </c>
      <c r="AY139" s="4">
        <v>5.5254299999999997E-5</v>
      </c>
      <c r="AZ139" s="4">
        <v>4.9420399999999999E-5</v>
      </c>
      <c r="BA139" s="4">
        <v>5.06633E-5</v>
      </c>
      <c r="BB139" s="4">
        <v>5.9456200000000002E-5</v>
      </c>
      <c r="BC139" s="4">
        <v>5.9055699999999998E-5</v>
      </c>
      <c r="BD139" s="4">
        <v>5.6467E-5</v>
      </c>
      <c r="BE139" s="4">
        <v>6.3693400000000002E-5</v>
      </c>
      <c r="BF139" s="4">
        <v>6.0133400000000003E-5</v>
      </c>
      <c r="BG139" s="4">
        <v>6.0378499999999998E-5</v>
      </c>
      <c r="BH139" s="4">
        <v>6.2374500000000004E-5</v>
      </c>
      <c r="BI139" s="4">
        <v>6.4890900000000006E-5</v>
      </c>
      <c r="BJ139" s="4">
        <v>5.55583E-5</v>
      </c>
      <c r="BK139" s="4">
        <v>6.8717299999999993E-5</v>
      </c>
      <c r="BL139" s="4">
        <v>7.0729000000000007E-5</v>
      </c>
      <c r="BM139" s="4">
        <v>7.1818199999999996E-5</v>
      </c>
      <c r="BN139" s="4">
        <v>6.3561999999999999E-5</v>
      </c>
      <c r="BO139" s="20">
        <f t="shared" si="1"/>
        <v>7.0650383289740051E-6</v>
      </c>
    </row>
    <row r="140" spans="1:67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4">
        <v>1.6964899999999999E-4</v>
      </c>
      <c r="H140" s="4">
        <v>2.11327E-4</v>
      </c>
      <c r="I140" s="4">
        <v>1.7428699999999999E-4</v>
      </c>
      <c r="J140" s="4">
        <v>1.6714E-4</v>
      </c>
      <c r="K140" s="4">
        <v>1.60743E-4</v>
      </c>
      <c r="L140" s="4">
        <v>1.60963E-4</v>
      </c>
      <c r="M140" s="4">
        <v>1.6708900000000001E-4</v>
      </c>
      <c r="N140" s="4">
        <v>1.6172199999999999E-4</v>
      </c>
      <c r="O140" s="4">
        <v>1.64952E-4</v>
      </c>
      <c r="P140" s="4">
        <v>1.72153E-4</v>
      </c>
      <c r="Q140" s="4">
        <v>1.84172E-4</v>
      </c>
      <c r="R140" s="4">
        <v>1.7463299999999999E-4</v>
      </c>
      <c r="S140" s="4">
        <v>2.0994199999999999E-4</v>
      </c>
      <c r="T140" s="4">
        <v>1.38913E-4</v>
      </c>
      <c r="U140" s="4">
        <v>1.92E-4</v>
      </c>
      <c r="V140" s="4">
        <v>1.7727300000000001E-4</v>
      </c>
      <c r="W140" s="4">
        <v>1.6568E-4</v>
      </c>
      <c r="X140" s="4">
        <v>1.7838700000000001E-4</v>
      </c>
      <c r="Y140" s="4">
        <v>1.7598700000000001E-4</v>
      </c>
      <c r="Z140" s="4">
        <v>1.8320599999999999E-4</v>
      </c>
      <c r="AA140" s="4">
        <v>1.92986E-4</v>
      </c>
      <c r="AB140" s="4">
        <v>1.7658999999999999E-4</v>
      </c>
      <c r="AC140" s="4">
        <v>1.8341700000000001E-4</v>
      </c>
      <c r="AD140" s="4">
        <v>1.8046300000000001E-4</v>
      </c>
      <c r="AE140" s="4">
        <v>2.0354499999999999E-4</v>
      </c>
      <c r="AF140" s="4">
        <v>2.02127E-4</v>
      </c>
      <c r="AG140" s="4">
        <v>2.21122E-4</v>
      </c>
      <c r="AH140" s="4">
        <v>2.2868300000000001E-4</v>
      </c>
      <c r="AI140" s="4">
        <v>2.09617E-4</v>
      </c>
      <c r="AJ140" s="4">
        <v>2.2784300000000001E-4</v>
      </c>
      <c r="AK140" s="4">
        <v>1.96026E-4</v>
      </c>
      <c r="AL140" s="4">
        <v>1.8836499999999999E-4</v>
      </c>
      <c r="AM140" s="4">
        <v>2.2221299999999999E-4</v>
      </c>
      <c r="AN140" s="4">
        <v>1.77314E-4</v>
      </c>
      <c r="AO140" s="4">
        <v>1.88216E-4</v>
      </c>
      <c r="AP140" s="4">
        <v>1.9849099999999999E-4</v>
      </c>
      <c r="AQ140" s="4">
        <v>1.3012500000000001E-4</v>
      </c>
      <c r="AR140" s="4">
        <v>1.3807000000000001E-4</v>
      </c>
      <c r="AS140" s="4">
        <v>1.34392E-4</v>
      </c>
      <c r="AT140" s="4">
        <v>1.49083E-4</v>
      </c>
      <c r="AU140" s="4">
        <v>1.3042199999999999E-4</v>
      </c>
      <c r="AV140" s="4">
        <v>1.5379599999999999E-4</v>
      </c>
      <c r="AW140" s="4">
        <v>1.5141699999999999E-4</v>
      </c>
      <c r="AX140" s="4">
        <v>1.4752600000000001E-4</v>
      </c>
      <c r="AY140" s="4">
        <v>1.5008600000000001E-4</v>
      </c>
      <c r="AZ140" s="4">
        <v>1.5036199999999999E-4</v>
      </c>
      <c r="BA140" s="4">
        <v>1.44482E-4</v>
      </c>
      <c r="BB140" s="4">
        <v>1.7253400000000001E-4</v>
      </c>
      <c r="BC140" s="4">
        <v>1.7872299999999999E-4</v>
      </c>
      <c r="BD140" s="4">
        <v>1.69152E-4</v>
      </c>
      <c r="BE140" s="4">
        <v>1.7337200000000001E-4</v>
      </c>
      <c r="BF140" s="4">
        <v>1.7915800000000001E-4</v>
      </c>
      <c r="BG140" s="4">
        <v>1.84291E-4</v>
      </c>
      <c r="BH140" s="4">
        <v>1.94363E-4</v>
      </c>
      <c r="BI140" s="4">
        <v>1.95248E-4</v>
      </c>
      <c r="BJ140" s="4">
        <v>1.82623E-4</v>
      </c>
      <c r="BK140" s="4">
        <v>1.94642E-4</v>
      </c>
      <c r="BL140" s="4">
        <v>1.9988300000000001E-4</v>
      </c>
      <c r="BM140" s="4">
        <v>1.91769E-4</v>
      </c>
      <c r="BN140" s="4">
        <v>1.86696E-4</v>
      </c>
      <c r="BO140" s="20">
        <f t="shared" si="1"/>
        <v>1.9285441368608893E-5</v>
      </c>
    </row>
    <row r="141" spans="1:67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4">
        <v>3.8188400000000002E-5</v>
      </c>
      <c r="H141" s="4">
        <v>3.8541400000000003E-5</v>
      </c>
      <c r="I141" s="4">
        <v>4.1338499999999997E-5</v>
      </c>
      <c r="J141" s="4">
        <v>4.18867E-5</v>
      </c>
      <c r="K141" s="4">
        <v>4.5163200000000002E-5</v>
      </c>
      <c r="L141" s="4">
        <v>4.3427100000000003E-5</v>
      </c>
      <c r="M141" s="4">
        <v>4.3151700000000002E-5</v>
      </c>
      <c r="N141" s="4">
        <v>4.4678100000000002E-5</v>
      </c>
      <c r="O141" s="4">
        <v>4.2054900000000003E-5</v>
      </c>
      <c r="P141" s="4">
        <v>4.6649400000000001E-5</v>
      </c>
      <c r="Q141" s="4">
        <v>5.0043100000000002E-5</v>
      </c>
      <c r="R141" s="4">
        <v>4.86609E-5</v>
      </c>
      <c r="S141" s="4">
        <v>4.1110799999999999E-5</v>
      </c>
      <c r="T141" s="4">
        <v>4.0999299999999999E-5</v>
      </c>
      <c r="U141" s="4">
        <v>4.9038900000000002E-5</v>
      </c>
      <c r="V141" s="4">
        <v>4.4985499999999998E-5</v>
      </c>
      <c r="W141" s="4">
        <v>4.5086700000000003E-5</v>
      </c>
      <c r="X141" s="4">
        <v>4.8884800000000003E-5</v>
      </c>
      <c r="Y141" s="4">
        <v>4.4584299999999999E-5</v>
      </c>
      <c r="Z141" s="4">
        <v>4.9196200000000002E-5</v>
      </c>
      <c r="AA141" s="4">
        <v>5.12999E-5</v>
      </c>
      <c r="AB141" s="4">
        <v>5.0775600000000002E-5</v>
      </c>
      <c r="AC141" s="4">
        <v>4.8955900000000003E-5</v>
      </c>
      <c r="AD141" s="4">
        <v>4.7719400000000003E-5</v>
      </c>
      <c r="AE141" s="4">
        <v>6.5801099999999996E-5</v>
      </c>
      <c r="AF141" s="4">
        <v>6.16898E-5</v>
      </c>
      <c r="AG141" s="4">
        <v>7.1158300000000006E-5</v>
      </c>
      <c r="AH141" s="4">
        <v>5.0354700000000001E-5</v>
      </c>
      <c r="AI141" s="4">
        <v>5.4995099999999998E-5</v>
      </c>
      <c r="AJ141" s="4">
        <v>6.3020099999999997E-5</v>
      </c>
      <c r="AK141" s="4">
        <v>5.7076600000000002E-5</v>
      </c>
      <c r="AL141" s="4">
        <v>6.5751499999999995E-5</v>
      </c>
      <c r="AM141" s="4">
        <v>6.2576099999999999E-5</v>
      </c>
      <c r="AN141" s="4">
        <v>6.2385599999999994E-5</v>
      </c>
      <c r="AO141" s="4">
        <v>5.14421E-5</v>
      </c>
      <c r="AP141" s="4">
        <v>6.2906399999999998E-5</v>
      </c>
      <c r="AQ141" s="4">
        <v>3.7879300000000002E-5</v>
      </c>
      <c r="AR141" s="4">
        <v>3.52054E-5</v>
      </c>
      <c r="AS141" s="4">
        <v>3.7370100000000003E-5</v>
      </c>
      <c r="AT141" s="4">
        <v>4.2632500000000002E-5</v>
      </c>
      <c r="AU141" s="4">
        <v>4.0226699999999999E-5</v>
      </c>
      <c r="AV141" s="4">
        <v>4.3863899999999999E-5</v>
      </c>
      <c r="AW141" s="4">
        <v>4.6652500000000001E-5</v>
      </c>
      <c r="AX141" s="4">
        <v>4.2142599999999999E-5</v>
      </c>
      <c r="AY141" s="4">
        <v>4.7271300000000003E-5</v>
      </c>
      <c r="AZ141" s="4">
        <v>4.5571999999999997E-5</v>
      </c>
      <c r="BA141" s="4">
        <v>4.51624E-5</v>
      </c>
      <c r="BB141" s="4">
        <v>4.8272000000000001E-5</v>
      </c>
      <c r="BC141" s="4">
        <v>5.9874100000000003E-5</v>
      </c>
      <c r="BD141" s="4">
        <v>5.10591E-5</v>
      </c>
      <c r="BE141" s="4">
        <v>5.0263599999999998E-5</v>
      </c>
      <c r="BF141" s="4">
        <v>5.5782799999999997E-5</v>
      </c>
      <c r="BG141" s="4">
        <v>5.6649099999999999E-5</v>
      </c>
      <c r="BH141" s="4">
        <v>5.86645E-5</v>
      </c>
      <c r="BI141" s="4">
        <v>6.0433599999999997E-5</v>
      </c>
      <c r="BJ141" s="4">
        <v>5.76753E-5</v>
      </c>
      <c r="BK141" s="4">
        <v>5.75087E-5</v>
      </c>
      <c r="BL141" s="4">
        <v>6.4246700000000003E-5</v>
      </c>
      <c r="BM141" s="4">
        <v>6.5878799999999997E-5</v>
      </c>
      <c r="BN141" s="4">
        <v>5.8808399999999998E-5</v>
      </c>
      <c r="BO141" s="20">
        <f t="shared" si="1"/>
        <v>3.7775745241168202E-6</v>
      </c>
    </row>
    <row r="142" spans="1:67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4">
        <v>3.1900899999999998E-4</v>
      </c>
      <c r="H142" s="4">
        <v>3.0822599999999999E-4</v>
      </c>
      <c r="I142" s="4">
        <v>3.0861400000000002E-4</v>
      </c>
      <c r="J142" s="4">
        <v>3.0499699999999999E-4</v>
      </c>
      <c r="K142" s="4">
        <v>2.9817400000000001E-4</v>
      </c>
      <c r="L142" s="4">
        <v>3.02639E-4</v>
      </c>
      <c r="M142" s="4">
        <v>3.0698100000000001E-4</v>
      </c>
      <c r="N142" s="4">
        <v>3.0170099999999998E-4</v>
      </c>
      <c r="O142" s="4">
        <v>2.9386899999999999E-4</v>
      </c>
      <c r="P142" s="4">
        <v>2.95051E-4</v>
      </c>
      <c r="Q142" s="4">
        <v>3.2379300000000001E-4</v>
      </c>
      <c r="R142" s="4">
        <v>3.2520699999999999E-4</v>
      </c>
      <c r="S142" s="4">
        <v>2.09156E-4</v>
      </c>
      <c r="T142" s="4">
        <v>2.7881200000000003E-4</v>
      </c>
      <c r="U142" s="4">
        <v>3.1869E-4</v>
      </c>
      <c r="V142" s="4">
        <v>3.0894599999999999E-4</v>
      </c>
      <c r="W142" s="4">
        <v>2.8263499999999999E-4</v>
      </c>
      <c r="X142" s="4">
        <v>2.9293100000000002E-4</v>
      </c>
      <c r="Y142" s="4">
        <v>3.0916100000000002E-4</v>
      </c>
      <c r="Z142" s="4">
        <v>3.06774E-4</v>
      </c>
      <c r="AA142" s="4">
        <v>3.2216900000000003E-4</v>
      </c>
      <c r="AB142" s="4">
        <v>3.1434600000000002E-4</v>
      </c>
      <c r="AC142" s="4">
        <v>3.1005699999999998E-4</v>
      </c>
      <c r="AD142" s="4">
        <v>3.0457500000000002E-4</v>
      </c>
      <c r="AE142" s="4">
        <v>2.9644099999999999E-4</v>
      </c>
      <c r="AF142" s="4">
        <v>2.8635500000000002E-4</v>
      </c>
      <c r="AG142" s="4">
        <v>2.9723100000000001E-4</v>
      </c>
      <c r="AH142" s="4">
        <v>3.0640399999999998E-4</v>
      </c>
      <c r="AI142" s="4">
        <v>2.8988199999999999E-4</v>
      </c>
      <c r="AJ142" s="4">
        <v>2.8929999999999998E-4</v>
      </c>
      <c r="AK142" s="4">
        <v>2.6433000000000001E-4</v>
      </c>
      <c r="AL142" s="4">
        <v>2.7187899999999999E-4</v>
      </c>
      <c r="AM142" s="4">
        <v>3.15722E-4</v>
      </c>
      <c r="AN142" s="4">
        <v>3.0591100000000002E-4</v>
      </c>
      <c r="AO142" s="4">
        <v>2.9424699999999998E-4</v>
      </c>
      <c r="AP142" s="4">
        <v>2.8696E-4</v>
      </c>
      <c r="AQ142" s="4">
        <v>2.4447500000000002E-4</v>
      </c>
      <c r="AR142" s="4">
        <v>2.4681300000000002E-4</v>
      </c>
      <c r="AS142" s="4">
        <v>2.5048799999999999E-4</v>
      </c>
      <c r="AT142" s="4">
        <v>2.8224700000000001E-4</v>
      </c>
      <c r="AU142" s="4">
        <v>2.5458799999999998E-4</v>
      </c>
      <c r="AV142" s="4">
        <v>2.8920900000000002E-4</v>
      </c>
      <c r="AW142" s="4">
        <v>2.9066299999999998E-4</v>
      </c>
      <c r="AX142" s="4">
        <v>2.6134900000000002E-4</v>
      </c>
      <c r="AY142" s="4">
        <v>2.9251100000000002E-4</v>
      </c>
      <c r="AZ142" s="4">
        <v>2.7571900000000001E-4</v>
      </c>
      <c r="BA142" s="4">
        <v>2.4898500000000002E-4</v>
      </c>
      <c r="BB142" s="4">
        <v>3.1667799999999998E-4</v>
      </c>
      <c r="BC142" s="4">
        <v>2.7562600000000001E-4</v>
      </c>
      <c r="BD142" s="4">
        <v>2.6397200000000001E-4</v>
      </c>
      <c r="BE142" s="4">
        <v>3.2984799999999999E-4</v>
      </c>
      <c r="BF142" s="4">
        <v>2.8365500000000001E-4</v>
      </c>
      <c r="BG142" s="4">
        <v>2.8510900000000002E-4</v>
      </c>
      <c r="BH142" s="4">
        <v>2.9278000000000003E-4</v>
      </c>
      <c r="BI142" s="4">
        <v>2.96266E-4</v>
      </c>
      <c r="BJ142" s="4">
        <v>2.52909E-4</v>
      </c>
      <c r="BK142" s="4">
        <v>3.0704099999999998E-4</v>
      </c>
      <c r="BL142" s="4">
        <v>3.1806199999999998E-4</v>
      </c>
      <c r="BM142" s="4">
        <v>3.2724700000000002E-4</v>
      </c>
      <c r="BN142" s="4">
        <v>2.8830199999999999E-4</v>
      </c>
      <c r="BO142" s="20">
        <f t="shared" si="1"/>
        <v>2.625265104977068E-5</v>
      </c>
    </row>
    <row r="143" spans="1:67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4">
        <v>1.4939200000000001E-4</v>
      </c>
      <c r="H143" s="4">
        <v>1.4868800000000001E-4</v>
      </c>
      <c r="I143" s="4">
        <v>1.53697E-4</v>
      </c>
      <c r="J143" s="4">
        <v>1.44179E-4</v>
      </c>
      <c r="K143" s="4">
        <v>1.4474299999999999E-4</v>
      </c>
      <c r="L143" s="4">
        <v>1.5111500000000001E-4</v>
      </c>
      <c r="M143" s="4">
        <v>1.46386E-4</v>
      </c>
      <c r="N143" s="4">
        <v>1.5073500000000001E-4</v>
      </c>
      <c r="O143" s="4">
        <v>1.4591100000000001E-4</v>
      </c>
      <c r="P143" s="4">
        <v>1.3654499999999999E-4</v>
      </c>
      <c r="Q143" s="4">
        <v>1.5150299999999999E-4</v>
      </c>
      <c r="R143" s="4">
        <v>1.5559999999999999E-4</v>
      </c>
      <c r="S143" s="4">
        <v>1.64642E-4</v>
      </c>
      <c r="T143" s="4">
        <v>1.4974000000000001E-4</v>
      </c>
      <c r="U143" s="4">
        <v>1.5906500000000001E-4</v>
      </c>
      <c r="V143" s="4">
        <v>1.4602199999999999E-4</v>
      </c>
      <c r="W143" s="4">
        <v>1.4884100000000001E-4</v>
      </c>
      <c r="X143" s="4">
        <v>1.4404500000000001E-4</v>
      </c>
      <c r="Y143" s="4">
        <v>1.5008099999999999E-4</v>
      </c>
      <c r="Z143" s="4">
        <v>1.5083499999999999E-4</v>
      </c>
      <c r="AA143" s="4">
        <v>1.4605900000000001E-4</v>
      </c>
      <c r="AB143" s="4">
        <v>1.5116000000000001E-4</v>
      </c>
      <c r="AC143" s="4">
        <v>1.5795499999999999E-4</v>
      </c>
      <c r="AD143" s="4">
        <v>1.5301799999999999E-4</v>
      </c>
      <c r="AE143" s="4">
        <v>1.2553999999999999E-4</v>
      </c>
      <c r="AF143" s="4">
        <v>1.52077E-4</v>
      </c>
      <c r="AG143" s="4">
        <v>1.47591E-4</v>
      </c>
      <c r="AH143" s="4">
        <v>1.33208E-4</v>
      </c>
      <c r="AI143" s="4">
        <v>1.3392999999999999E-4</v>
      </c>
      <c r="AJ143" s="4">
        <v>1.4231199999999999E-4</v>
      </c>
      <c r="AK143" s="4">
        <v>1.3145799999999999E-4</v>
      </c>
      <c r="AL143" s="4">
        <v>1.37047E-4</v>
      </c>
      <c r="AM143" s="4">
        <v>1.46506E-4</v>
      </c>
      <c r="AN143" s="4">
        <v>1.4052699999999999E-4</v>
      </c>
      <c r="AO143" s="4">
        <v>1.50342E-4</v>
      </c>
      <c r="AP143" s="4">
        <v>1.3017200000000001E-4</v>
      </c>
      <c r="AQ143" s="4">
        <v>1.07885E-4</v>
      </c>
      <c r="AR143" s="4">
        <v>1.0725E-4</v>
      </c>
      <c r="AS143" s="4">
        <v>1.17955E-4</v>
      </c>
      <c r="AT143" s="4">
        <v>1.28186E-4</v>
      </c>
      <c r="AU143" s="4">
        <v>1.12843E-4</v>
      </c>
      <c r="AV143" s="4">
        <v>1.3045900000000001E-4</v>
      </c>
      <c r="AW143" s="4">
        <v>1.27737E-4</v>
      </c>
      <c r="AX143" s="4">
        <v>1.17411E-4</v>
      </c>
      <c r="AY143" s="4">
        <v>1.3119100000000001E-4</v>
      </c>
      <c r="AZ143" s="4">
        <v>1.22106E-4</v>
      </c>
      <c r="BA143" s="4">
        <v>1.20493E-4</v>
      </c>
      <c r="BB143" s="4">
        <v>1.4560500000000001E-4</v>
      </c>
      <c r="BC143" s="4">
        <v>1.3523699999999999E-4</v>
      </c>
      <c r="BD143" s="4">
        <v>1.3606800000000001E-4</v>
      </c>
      <c r="BE143" s="4">
        <v>1.3378500000000001E-4</v>
      </c>
      <c r="BF143" s="4">
        <v>1.4095399999999999E-4</v>
      </c>
      <c r="BG143" s="4">
        <v>1.3739399999999999E-4</v>
      </c>
      <c r="BH143" s="4">
        <v>1.4887799999999999E-4</v>
      </c>
      <c r="BI143" s="4">
        <v>1.43893E-4</v>
      </c>
      <c r="BJ143" s="4">
        <v>1.3205199999999999E-4</v>
      </c>
      <c r="BK143" s="4">
        <v>1.45279E-4</v>
      </c>
      <c r="BL143" s="4">
        <v>1.58295E-4</v>
      </c>
      <c r="BM143" s="4">
        <v>1.4841600000000001E-4</v>
      </c>
      <c r="BN143" s="4">
        <v>1.4138900000000001E-4</v>
      </c>
      <c r="BO143" s="20">
        <f t="shared" si="1"/>
        <v>7.1201925319690414E-6</v>
      </c>
    </row>
    <row r="144" spans="1:67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4">
        <v>5.6584700000000001E-5</v>
      </c>
      <c r="H144" s="4">
        <v>4.4194299999999998E-5</v>
      </c>
      <c r="I144" s="4">
        <v>4.6609600000000002E-5</v>
      </c>
      <c r="J144" s="4">
        <v>4.60835E-5</v>
      </c>
      <c r="K144" s="4">
        <v>4.4050400000000001E-5</v>
      </c>
      <c r="L144" s="4">
        <v>4.3881999999999998E-5</v>
      </c>
      <c r="M144" s="4">
        <v>4.5285799999999999E-5</v>
      </c>
      <c r="N144" s="4">
        <v>5.0956599999999999E-5</v>
      </c>
      <c r="O144" s="4">
        <v>5.4724700000000001E-5</v>
      </c>
      <c r="P144" s="4">
        <v>5.6372500000000003E-5</v>
      </c>
      <c r="Q144" s="4">
        <v>5.74312E-5</v>
      </c>
      <c r="R144" s="4">
        <v>5.4012999999999999E-5</v>
      </c>
      <c r="S144" s="4">
        <v>2.3201E-5</v>
      </c>
      <c r="T144" s="4">
        <v>2.3713199999999999E-5</v>
      </c>
      <c r="U144" s="4">
        <v>5.4882900000000003E-5</v>
      </c>
      <c r="V144" s="4">
        <v>5.9711499999999999E-5</v>
      </c>
      <c r="W144" s="4">
        <v>5.7595900000000002E-5</v>
      </c>
      <c r="X144" s="4">
        <v>5.84972E-5</v>
      </c>
      <c r="Y144" s="4">
        <v>4.6685499999999999E-5</v>
      </c>
      <c r="Z144" s="4">
        <v>4.8018300000000001E-5</v>
      </c>
      <c r="AA144" s="4">
        <v>4.87443E-5</v>
      </c>
      <c r="AB144" s="4">
        <v>4.7572099999999998E-5</v>
      </c>
      <c r="AC144" s="4">
        <v>4.7299300000000003E-5</v>
      </c>
      <c r="AD144" s="4">
        <v>5.4368399999999999E-5</v>
      </c>
      <c r="AE144" s="4">
        <v>4.2645899999999998E-5</v>
      </c>
      <c r="AF144" s="4">
        <v>4.9079400000000003E-5</v>
      </c>
      <c r="AG144" s="4">
        <v>5.5324000000000001E-5</v>
      </c>
      <c r="AH144" s="4">
        <v>4.9598000000000002E-5</v>
      </c>
      <c r="AI144" s="4">
        <v>5.6866300000000001E-5</v>
      </c>
      <c r="AJ144" s="4">
        <v>4.7708599999999999E-5</v>
      </c>
      <c r="AK144" s="4">
        <v>4.8338199999999997E-5</v>
      </c>
      <c r="AL144" s="4">
        <v>4.8705999999999998E-5</v>
      </c>
      <c r="AM144" s="4">
        <v>5.4151399999999998E-5</v>
      </c>
      <c r="AN144" s="4">
        <v>8.4977900000000005E-5</v>
      </c>
      <c r="AO144" s="4">
        <v>6.73696E-5</v>
      </c>
      <c r="AP144" s="4">
        <v>6.4531799999999998E-5</v>
      </c>
      <c r="AQ144" s="4">
        <v>6.3161699999999995E-5</v>
      </c>
      <c r="AR144" s="4">
        <v>6.48203E-5</v>
      </c>
      <c r="AS144" s="4">
        <v>6.4331400000000005E-5</v>
      </c>
      <c r="AT144" s="4">
        <v>8.8435200000000003E-5</v>
      </c>
      <c r="AU144" s="4">
        <v>7.6885599999999994E-5</v>
      </c>
      <c r="AV144" s="4">
        <v>8.65178E-5</v>
      </c>
      <c r="AW144" s="4">
        <v>7.8008499999999997E-5</v>
      </c>
      <c r="AX144" s="4">
        <v>6.8192299999999994E-5</v>
      </c>
      <c r="AY144" s="4">
        <v>7.9106599999999999E-5</v>
      </c>
      <c r="AZ144" s="4">
        <v>7.74041E-5</v>
      </c>
      <c r="BA144" s="4">
        <v>6.9749699999999994E-5</v>
      </c>
      <c r="BB144" s="4">
        <v>8.1994200000000002E-5</v>
      </c>
      <c r="BC144" s="4">
        <v>8.71389E-5</v>
      </c>
      <c r="BD144" s="4">
        <v>8.08407E-5</v>
      </c>
      <c r="BE144" s="4">
        <v>8.2347600000000004E-5</v>
      </c>
      <c r="BF144" s="4">
        <v>1.08978E-4</v>
      </c>
      <c r="BG144" s="4">
        <v>1.08216E-4</v>
      </c>
      <c r="BH144" s="4">
        <v>1.0456299999999999E-4</v>
      </c>
      <c r="BI144" s="4">
        <v>9.2576400000000004E-5</v>
      </c>
      <c r="BJ144" s="4">
        <v>9.0680799999999994E-5</v>
      </c>
      <c r="BK144" s="4">
        <v>9.9025300000000002E-5</v>
      </c>
      <c r="BL144" s="4">
        <v>1.06011E-4</v>
      </c>
      <c r="BM144" s="4">
        <v>1.00562E-4</v>
      </c>
      <c r="BN144" s="4">
        <v>1.05327E-4</v>
      </c>
      <c r="BO144" s="20">
        <f t="shared" si="1"/>
        <v>8.2325318140196799E-6</v>
      </c>
    </row>
    <row r="145" spans="1:67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4">
        <v>2.2082E-5</v>
      </c>
      <c r="H145" s="4">
        <v>1.3138900000000001E-5</v>
      </c>
      <c r="I145" s="4">
        <v>1.9201399999999999E-5</v>
      </c>
      <c r="J145" s="4">
        <v>1.7646300000000001E-5</v>
      </c>
      <c r="K145" s="4">
        <v>1.7003500000000001E-5</v>
      </c>
      <c r="L145" s="4">
        <v>2.3768500000000001E-5</v>
      </c>
      <c r="M145" s="4">
        <v>2.0662400000000001E-5</v>
      </c>
      <c r="N145" s="4">
        <v>2.0032100000000001E-5</v>
      </c>
      <c r="O145" s="4">
        <v>1.64036E-5</v>
      </c>
      <c r="P145" s="4">
        <v>1.60019E-5</v>
      </c>
      <c r="Q145" s="4">
        <v>2.0305800000000001E-5</v>
      </c>
      <c r="R145" s="4">
        <v>1.63713E-5</v>
      </c>
      <c r="S145" s="4">
        <v>1.2379599999999999E-5</v>
      </c>
      <c r="T145" s="4">
        <v>8.3012400000000005E-6</v>
      </c>
      <c r="U145" s="4">
        <v>1.9873100000000001E-5</v>
      </c>
      <c r="V145" s="4">
        <v>2.0133299999999999E-5</v>
      </c>
      <c r="W145" s="4">
        <v>1.8556800000000002E-5</v>
      </c>
      <c r="X145" s="4">
        <v>1.97194E-5</v>
      </c>
      <c r="Y145" s="4">
        <v>1.7301900000000001E-5</v>
      </c>
      <c r="Z145" s="4">
        <v>1.7515200000000001E-5</v>
      </c>
      <c r="AA145" s="4">
        <v>1.9139899999999999E-5</v>
      </c>
      <c r="AB145" s="4">
        <v>2.0370700000000001E-5</v>
      </c>
      <c r="AC145" s="4">
        <v>1.8813799999999999E-5</v>
      </c>
      <c r="AD145" s="4">
        <v>2.1656699999999999E-5</v>
      </c>
      <c r="AE145" s="4">
        <v>1.5282999999999999E-5</v>
      </c>
      <c r="AF145" s="4">
        <v>1.3237800000000001E-5</v>
      </c>
      <c r="AG145" s="4">
        <v>1.04014E-5</v>
      </c>
      <c r="AH145" s="4">
        <v>1.3160600000000001E-5</v>
      </c>
      <c r="AI145" s="4">
        <v>1.48732E-5</v>
      </c>
      <c r="AJ145" s="4">
        <v>9.6529899999999999E-6</v>
      </c>
      <c r="AK145" s="4">
        <v>1.4915900000000001E-5</v>
      </c>
      <c r="AL145" s="4">
        <v>1.5174199999999999E-5</v>
      </c>
      <c r="AM145" s="4">
        <v>1.42174E-5</v>
      </c>
      <c r="AN145" s="4">
        <v>2.7880899999999999E-5</v>
      </c>
      <c r="AO145" s="4">
        <v>1.8829299999999999E-5</v>
      </c>
      <c r="AP145" s="4">
        <v>1.7790799999999999E-5</v>
      </c>
      <c r="AQ145" s="4">
        <v>2.76462E-5</v>
      </c>
      <c r="AR145" s="4">
        <v>2.8188099999999999E-5</v>
      </c>
      <c r="AS145" s="4">
        <v>3.17504E-5</v>
      </c>
      <c r="AT145" s="4">
        <v>3.0902599999999998E-5</v>
      </c>
      <c r="AU145" s="4">
        <v>2.7904099999999999E-5</v>
      </c>
      <c r="AV145" s="4">
        <v>3.1936900000000002E-5</v>
      </c>
      <c r="AW145" s="4">
        <v>3.2246300000000003E-5</v>
      </c>
      <c r="AX145" s="4">
        <v>2.84713E-5</v>
      </c>
      <c r="AY145" s="4">
        <v>3.5024000000000002E-5</v>
      </c>
      <c r="AZ145" s="4">
        <v>3.1285599999999997E-5</v>
      </c>
      <c r="BA145" s="4">
        <v>2.77606E-5</v>
      </c>
      <c r="BB145" s="4">
        <v>3.5598200000000001E-5</v>
      </c>
      <c r="BC145" s="4">
        <v>3.0574599999999997E-5</v>
      </c>
      <c r="BD145" s="4">
        <v>3.31625E-5</v>
      </c>
      <c r="BE145" s="4">
        <v>2.9253600000000001E-5</v>
      </c>
      <c r="BF145" s="4">
        <v>4.1023099999999997E-5</v>
      </c>
      <c r="BG145" s="4">
        <v>3.7319500000000001E-5</v>
      </c>
      <c r="BH145" s="4">
        <v>3.9746699999999997E-5</v>
      </c>
      <c r="BI145" s="4">
        <v>4.6442E-5</v>
      </c>
      <c r="BJ145" s="4">
        <v>3.1544200000000002E-5</v>
      </c>
      <c r="BK145" s="4">
        <v>3.6284400000000001E-5</v>
      </c>
      <c r="BL145" s="4">
        <v>4.9221100000000002E-5</v>
      </c>
      <c r="BM145" s="4">
        <v>3.4782500000000001E-5</v>
      </c>
      <c r="BN145" s="4">
        <v>3.78165E-5</v>
      </c>
      <c r="BO145" s="20">
        <f t="shared" si="1"/>
        <v>3.6267381403892182E-6</v>
      </c>
    </row>
    <row r="146" spans="1:67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4">
        <v>1.27509E-3</v>
      </c>
      <c r="H146" s="4">
        <v>8.5007500000000005E-4</v>
      </c>
      <c r="I146" s="4">
        <v>1.15303E-3</v>
      </c>
      <c r="J146" s="4">
        <v>1.2113899999999999E-3</v>
      </c>
      <c r="K146" s="4">
        <v>1.14382E-3</v>
      </c>
      <c r="L146" s="4">
        <v>1.0340600000000001E-3</v>
      </c>
      <c r="M146" s="4">
        <v>1.02048E-3</v>
      </c>
      <c r="N146" s="4">
        <v>1.04371E-3</v>
      </c>
      <c r="O146" s="4">
        <v>1.04531E-3</v>
      </c>
      <c r="P146" s="4">
        <v>1.0700799999999999E-3</v>
      </c>
      <c r="Q146" s="4">
        <v>1.19933E-3</v>
      </c>
      <c r="R146" s="4">
        <v>1.0187900000000001E-3</v>
      </c>
      <c r="S146" s="4">
        <v>9.1691799999999996E-4</v>
      </c>
      <c r="T146" s="4">
        <v>1.09223E-3</v>
      </c>
      <c r="U146" s="4">
        <v>1.29225E-3</v>
      </c>
      <c r="V146" s="4">
        <v>1.10512E-3</v>
      </c>
      <c r="W146" s="4">
        <v>1.16793E-3</v>
      </c>
      <c r="X146" s="4">
        <v>1.24274E-3</v>
      </c>
      <c r="Y146" s="4">
        <v>1.26961E-3</v>
      </c>
      <c r="Z146" s="4">
        <v>1.11944E-3</v>
      </c>
      <c r="AA146" s="4">
        <v>1.0274800000000001E-3</v>
      </c>
      <c r="AB146" s="4">
        <v>1.2178E-3</v>
      </c>
      <c r="AC146" s="4">
        <v>1.1436899999999999E-3</v>
      </c>
      <c r="AD146" s="4">
        <v>1.2117199999999999E-3</v>
      </c>
      <c r="AE146" s="4">
        <v>1.0320399999999999E-3</v>
      </c>
      <c r="AF146" s="4">
        <v>1.1316399999999999E-3</v>
      </c>
      <c r="AG146" s="4">
        <v>1.333E-3</v>
      </c>
      <c r="AH146" s="4">
        <v>7.67682E-4</v>
      </c>
      <c r="AI146" s="4">
        <v>1.05017E-3</v>
      </c>
      <c r="AJ146" s="4">
        <v>1.0163699999999999E-3</v>
      </c>
      <c r="AK146" s="4">
        <v>1.09464E-3</v>
      </c>
      <c r="AL146" s="4">
        <v>1.01665E-3</v>
      </c>
      <c r="AM146" s="4">
        <v>9.7799900000000001E-4</v>
      </c>
      <c r="AN146" s="4">
        <v>1.63462E-3</v>
      </c>
      <c r="AO146" s="4">
        <v>1.2738700000000001E-3</v>
      </c>
      <c r="AP146" s="4">
        <v>1.35764E-3</v>
      </c>
      <c r="AQ146" s="4">
        <v>1.7141999999999999E-3</v>
      </c>
      <c r="AR146" s="4">
        <v>1.6973100000000001E-3</v>
      </c>
      <c r="AS146" s="4">
        <v>1.7163600000000001E-3</v>
      </c>
      <c r="AT146" s="4">
        <v>1.8976100000000001E-3</v>
      </c>
      <c r="AU146" s="4">
        <v>1.63864E-3</v>
      </c>
      <c r="AV146" s="4">
        <v>1.8971000000000001E-3</v>
      </c>
      <c r="AW146" s="4">
        <v>1.8634599999999999E-3</v>
      </c>
      <c r="AX146" s="4">
        <v>1.70564E-3</v>
      </c>
      <c r="AY146" s="4">
        <v>1.8353499999999999E-3</v>
      </c>
      <c r="AZ146" s="4">
        <v>1.77016E-3</v>
      </c>
      <c r="BA146" s="4">
        <v>1.6628400000000001E-3</v>
      </c>
      <c r="BB146" s="4">
        <v>1.9387499999999999E-3</v>
      </c>
      <c r="BC146" s="4">
        <v>1.8688699999999999E-3</v>
      </c>
      <c r="BD146" s="4">
        <v>2.0347299999999998E-3</v>
      </c>
      <c r="BE146" s="4">
        <v>2.3934E-3</v>
      </c>
      <c r="BF146" s="4">
        <v>2.1683499999999999E-3</v>
      </c>
      <c r="BG146" s="4">
        <v>2.4264099999999999E-3</v>
      </c>
      <c r="BH146" s="4">
        <v>2.3550699999999999E-3</v>
      </c>
      <c r="BI146" s="4">
        <v>2.6507599999999998E-3</v>
      </c>
      <c r="BJ146" s="4">
        <v>2.3153399999999999E-3</v>
      </c>
      <c r="BK146" s="4">
        <v>2.5023900000000002E-3</v>
      </c>
      <c r="BL146" s="4">
        <v>2.6924499999999999E-3</v>
      </c>
      <c r="BM146" s="4">
        <v>2.49365E-3</v>
      </c>
      <c r="BN146" s="4">
        <v>2.3835699999999998E-3</v>
      </c>
      <c r="BO146" s="20">
        <f t="shared" si="1"/>
        <v>1.6992784696788523E-4</v>
      </c>
    </row>
    <row r="147" spans="1:67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4">
        <v>4.0288599999999998E-4</v>
      </c>
      <c r="H147" s="4">
        <v>4.8140500000000002E-4</v>
      </c>
      <c r="I147" s="4">
        <v>5.2039600000000001E-4</v>
      </c>
      <c r="J147" s="4">
        <v>3.3859299999999999E-4</v>
      </c>
      <c r="K147" s="4">
        <v>3.9142199999999999E-4</v>
      </c>
      <c r="L147" s="4">
        <v>5.3220100000000005E-4</v>
      </c>
      <c r="M147" s="4">
        <v>4.7083699999999999E-4</v>
      </c>
      <c r="N147" s="4">
        <v>4.1006899999999999E-4</v>
      </c>
      <c r="O147" s="4">
        <v>2.7301000000000002E-4</v>
      </c>
      <c r="P147" s="4">
        <v>3.11601E-4</v>
      </c>
      <c r="Q147" s="4">
        <v>5.3215200000000004E-4</v>
      </c>
      <c r="R147" s="4">
        <v>3.9218100000000002E-4</v>
      </c>
      <c r="S147" s="4">
        <v>5.2163100000000005E-4</v>
      </c>
      <c r="T147" s="4">
        <v>5.1536799999999999E-4</v>
      </c>
      <c r="U147" s="4">
        <v>6.2964599999999998E-4</v>
      </c>
      <c r="V147" s="4">
        <v>5.3901800000000005E-4</v>
      </c>
      <c r="W147" s="4">
        <v>5.4197800000000003E-4</v>
      </c>
      <c r="X147" s="4">
        <v>6.6371400000000004E-4</v>
      </c>
      <c r="Y147" s="4">
        <v>6.7305299999999995E-4</v>
      </c>
      <c r="Z147" s="4">
        <v>6.23188E-4</v>
      </c>
      <c r="AA147" s="4">
        <v>6.0616200000000004E-4</v>
      </c>
      <c r="AB147" s="4">
        <v>4.7288000000000001E-4</v>
      </c>
      <c r="AC147" s="4">
        <v>5.3330599999999999E-4</v>
      </c>
      <c r="AD147" s="4">
        <v>4.4513400000000002E-4</v>
      </c>
      <c r="AE147" s="4">
        <v>2.4104700000000001E-3</v>
      </c>
      <c r="AF147" s="4">
        <v>1.90117E-3</v>
      </c>
      <c r="AG147" s="4">
        <v>1.5011899999999999E-3</v>
      </c>
      <c r="AH147" s="4">
        <v>1.60798E-3</v>
      </c>
      <c r="AI147" s="4">
        <v>7.1344699999999997E-4</v>
      </c>
      <c r="AJ147" s="4">
        <v>1.4309800000000001E-3</v>
      </c>
      <c r="AK147" s="4">
        <v>9.0974399999999998E-4</v>
      </c>
      <c r="AL147" s="4">
        <v>9.0334599999999997E-4</v>
      </c>
      <c r="AM147" s="4">
        <v>9.4454700000000001E-4</v>
      </c>
      <c r="AN147" s="4">
        <v>1.02016E-3</v>
      </c>
      <c r="AO147" s="4">
        <v>7.37329E-4</v>
      </c>
      <c r="AP147" s="4">
        <v>9.2523300000000002E-4</v>
      </c>
      <c r="AQ147" s="4">
        <v>6.7049600000000003E-4</v>
      </c>
      <c r="AR147" s="4">
        <v>5.56085E-4</v>
      </c>
      <c r="AS147" s="4">
        <v>5.9059399999999995E-4</v>
      </c>
      <c r="AT147" s="4">
        <v>7.7656700000000003E-4</v>
      </c>
      <c r="AU147" s="4">
        <v>6.043E-4</v>
      </c>
      <c r="AV147" s="4">
        <v>5.2181899999999997E-4</v>
      </c>
      <c r="AW147" s="4">
        <v>6.5158700000000002E-4</v>
      </c>
      <c r="AX147" s="4">
        <v>6.7021300000000002E-4</v>
      </c>
      <c r="AY147" s="4">
        <v>7.2769600000000001E-4</v>
      </c>
      <c r="AZ147" s="4">
        <v>7.0624499999999998E-4</v>
      </c>
      <c r="BA147" s="4">
        <v>5.3866700000000005E-4</v>
      </c>
      <c r="BB147" s="4">
        <v>6.4851299999999998E-4</v>
      </c>
      <c r="BC147" s="4">
        <v>3.9413800000000004E-3</v>
      </c>
      <c r="BD147" s="4">
        <v>2.2585299999999999E-3</v>
      </c>
      <c r="BE147" s="4">
        <v>2.5036699999999999E-3</v>
      </c>
      <c r="BF147" s="4">
        <v>2.5693199999999999E-3</v>
      </c>
      <c r="BG147" s="4">
        <v>1.8858200000000001E-3</v>
      </c>
      <c r="BH147" s="4">
        <v>1.6585199999999999E-3</v>
      </c>
      <c r="BI147" s="4">
        <v>2.0458099999999999E-3</v>
      </c>
      <c r="BJ147" s="4">
        <v>1.78765E-3</v>
      </c>
      <c r="BK147" s="4">
        <v>2.2880600000000002E-3</v>
      </c>
      <c r="BL147" s="4">
        <v>1.3594499999999999E-3</v>
      </c>
      <c r="BM147" s="4">
        <v>1.4180099999999999E-3</v>
      </c>
      <c r="BN147" s="4">
        <v>1.5252899999999999E-3</v>
      </c>
      <c r="BO147" s="20">
        <f t="shared" si="1"/>
        <v>4.0326921120380113E-4</v>
      </c>
    </row>
    <row r="148" spans="1:67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4">
        <v>2.0793600000000001E-4</v>
      </c>
      <c r="H148" s="4">
        <v>2.0195900000000001E-4</v>
      </c>
      <c r="I148" s="4">
        <v>2.11311E-4</v>
      </c>
      <c r="J148" s="4">
        <v>2.0348799999999999E-4</v>
      </c>
      <c r="K148" s="4">
        <v>2.1720499999999999E-4</v>
      </c>
      <c r="L148" s="4">
        <v>2.60845E-4</v>
      </c>
      <c r="M148" s="4">
        <v>2.23203E-4</v>
      </c>
      <c r="N148" s="4">
        <v>2.2876999999999999E-4</v>
      </c>
      <c r="O148" s="4">
        <v>2.2948000000000001E-4</v>
      </c>
      <c r="P148" s="4">
        <v>2.1603200000000001E-4</v>
      </c>
      <c r="Q148" s="4">
        <v>2.3450599999999999E-4</v>
      </c>
      <c r="R148" s="4">
        <v>2.33434E-4</v>
      </c>
      <c r="S148" s="4">
        <v>1.9289099999999999E-4</v>
      </c>
      <c r="T148" s="4">
        <v>1.7454699999999999E-4</v>
      </c>
      <c r="U148" s="4">
        <v>2.2627300000000001E-4</v>
      </c>
      <c r="V148" s="4">
        <v>2.3104700000000001E-4</v>
      </c>
      <c r="W148" s="4">
        <v>2.48306E-4</v>
      </c>
      <c r="X148" s="4">
        <v>2.4342499999999999E-4</v>
      </c>
      <c r="Y148" s="4">
        <v>2.3280800000000001E-4</v>
      </c>
      <c r="Z148" s="4">
        <v>2.2382000000000001E-4</v>
      </c>
      <c r="AA148" s="4">
        <v>2.1680700000000001E-4</v>
      </c>
      <c r="AB148" s="4">
        <v>2.17044E-4</v>
      </c>
      <c r="AC148" s="4">
        <v>2.1063000000000001E-4</v>
      </c>
      <c r="AD148" s="4">
        <v>2.1195799999999999E-4</v>
      </c>
      <c r="AE148" s="4">
        <v>2.832E-4</v>
      </c>
      <c r="AF148" s="4">
        <v>2.75512E-4</v>
      </c>
      <c r="AG148" s="4">
        <v>2.7605300000000001E-4</v>
      </c>
      <c r="AH148" s="4">
        <v>3.13646E-4</v>
      </c>
      <c r="AI148" s="4">
        <v>2.30693E-4</v>
      </c>
      <c r="AJ148" s="4">
        <v>3.29494E-4</v>
      </c>
      <c r="AK148" s="4">
        <v>2.28271E-4</v>
      </c>
      <c r="AL148" s="4">
        <v>2.2486500000000001E-4</v>
      </c>
      <c r="AM148" s="4">
        <v>2.38409E-4</v>
      </c>
      <c r="AN148" s="4">
        <v>2.8665400000000001E-4</v>
      </c>
      <c r="AO148" s="4">
        <v>2.4603E-4</v>
      </c>
      <c r="AP148" s="4">
        <v>2.1913400000000001E-4</v>
      </c>
      <c r="AQ148" s="4">
        <v>1.7602899999999999E-4</v>
      </c>
      <c r="AR148" s="4">
        <v>1.9048599999999999E-4</v>
      </c>
      <c r="AS148" s="4">
        <v>1.80626E-4</v>
      </c>
      <c r="AT148" s="4">
        <v>2.2831899999999999E-4</v>
      </c>
      <c r="AU148" s="4">
        <v>1.9764500000000001E-4</v>
      </c>
      <c r="AV148" s="4">
        <v>2.6996700000000003E-4</v>
      </c>
      <c r="AW148" s="4">
        <v>2.09132E-4</v>
      </c>
      <c r="AX148" s="4">
        <v>1.9994199999999999E-4</v>
      </c>
      <c r="AY148" s="4">
        <v>2.44291E-4</v>
      </c>
      <c r="AZ148" s="4">
        <v>2.2183399999999999E-4</v>
      </c>
      <c r="BA148" s="4">
        <v>2.0093699999999999E-4</v>
      </c>
      <c r="BB148" s="4">
        <v>2.1483900000000001E-4</v>
      </c>
      <c r="BC148" s="4">
        <v>2.4812800000000002E-4</v>
      </c>
      <c r="BD148" s="4">
        <v>2.1710800000000001E-4</v>
      </c>
      <c r="BE148" s="4">
        <v>2.8115900000000001E-4</v>
      </c>
      <c r="BF148" s="4">
        <v>2.95013E-4</v>
      </c>
      <c r="BG148" s="4">
        <v>2.7333099999999998E-4</v>
      </c>
      <c r="BH148" s="4">
        <v>2.9261199999999998E-4</v>
      </c>
      <c r="BI148" s="4">
        <v>2.5084800000000002E-4</v>
      </c>
      <c r="BJ148" s="4">
        <v>2.5053199999999998E-4</v>
      </c>
      <c r="BK148" s="4">
        <v>2.4510299999999999E-4</v>
      </c>
      <c r="BL148" s="4">
        <v>2.5254599999999998E-4</v>
      </c>
      <c r="BM148" s="4">
        <v>2.58094E-4</v>
      </c>
      <c r="BN148" s="4">
        <v>2.3421600000000001E-4</v>
      </c>
      <c r="BO148" s="20">
        <f t="shared" si="1"/>
        <v>2.1517478344538707E-5</v>
      </c>
    </row>
    <row r="149" spans="1:67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4">
        <v>4.1598800000000003E-3</v>
      </c>
      <c r="H149" s="4">
        <v>4.8884599999999999E-3</v>
      </c>
      <c r="I149" s="4">
        <v>4.3458899999999998E-3</v>
      </c>
      <c r="J149" s="4">
        <v>4.1916200000000001E-3</v>
      </c>
      <c r="K149" s="4">
        <v>4.3490899999999999E-3</v>
      </c>
      <c r="L149" s="4">
        <v>4.0543200000000001E-3</v>
      </c>
      <c r="M149" s="4">
        <v>5.0670000000000003E-3</v>
      </c>
      <c r="N149" s="4">
        <v>4.8904999999999999E-3</v>
      </c>
      <c r="O149" s="4">
        <v>4.7239600000000001E-3</v>
      </c>
      <c r="P149" s="4">
        <v>4.9376200000000002E-3</v>
      </c>
      <c r="Q149" s="4">
        <v>5.0305000000000002E-3</v>
      </c>
      <c r="R149" s="4">
        <v>5.1330500000000001E-3</v>
      </c>
      <c r="S149" s="4">
        <v>5.1242299999999996E-3</v>
      </c>
      <c r="T149" s="4">
        <v>4.2332300000000002E-3</v>
      </c>
      <c r="U149" s="4">
        <v>4.6418500000000003E-3</v>
      </c>
      <c r="V149" s="4">
        <v>5.1121200000000004E-3</v>
      </c>
      <c r="W149" s="4">
        <v>4.8616299999999996E-3</v>
      </c>
      <c r="X149" s="4">
        <v>5.0856299999999998E-3</v>
      </c>
      <c r="Y149" s="4">
        <v>4.6537100000000001E-3</v>
      </c>
      <c r="Z149" s="4">
        <v>4.6135000000000004E-3</v>
      </c>
      <c r="AA149" s="4">
        <v>4.9238800000000003E-3</v>
      </c>
      <c r="AB149" s="4">
        <v>4.7898899999999998E-3</v>
      </c>
      <c r="AC149" s="4">
        <v>5.0368000000000001E-3</v>
      </c>
      <c r="AD149" s="4">
        <v>4.8850400000000002E-3</v>
      </c>
      <c r="AE149" s="4">
        <v>4.5392100000000001E-3</v>
      </c>
      <c r="AF149" s="4">
        <v>4.5532000000000003E-3</v>
      </c>
      <c r="AG149" s="4">
        <v>4.7139499999999997E-3</v>
      </c>
      <c r="AH149" s="4">
        <v>5.5082200000000003E-3</v>
      </c>
      <c r="AI149" s="4">
        <v>5.0552699999999997E-3</v>
      </c>
      <c r="AJ149" s="4">
        <v>5.1910100000000002E-3</v>
      </c>
      <c r="AK149" s="4">
        <v>3.8803599999999998E-3</v>
      </c>
      <c r="AL149" s="4">
        <v>3.9055499999999998E-3</v>
      </c>
      <c r="AM149" s="4">
        <v>4.7461100000000004E-3</v>
      </c>
      <c r="AN149" s="4">
        <v>3.8989099999999998E-3</v>
      </c>
      <c r="AO149" s="4">
        <v>4.6255300000000001E-3</v>
      </c>
      <c r="AP149" s="4">
        <v>4.0221700000000003E-3</v>
      </c>
      <c r="AQ149" s="4">
        <v>4.4277199999999996E-3</v>
      </c>
      <c r="AR149" s="4">
        <v>4.6533499999999997E-3</v>
      </c>
      <c r="AS149" s="4">
        <v>4.7775200000000004E-3</v>
      </c>
      <c r="AT149" s="4">
        <v>5.9304199999999996E-3</v>
      </c>
      <c r="AU149" s="4">
        <v>5.5217499999999997E-3</v>
      </c>
      <c r="AV149" s="4">
        <v>6.1017299999999997E-3</v>
      </c>
      <c r="AW149" s="4">
        <v>5.7349899999999997E-3</v>
      </c>
      <c r="AX149" s="4">
        <v>5.1508700000000001E-3</v>
      </c>
      <c r="AY149" s="4">
        <v>5.5758800000000001E-3</v>
      </c>
      <c r="AZ149" s="4">
        <v>5.4000300000000001E-3</v>
      </c>
      <c r="BA149" s="4">
        <v>5.3225099999999999E-3</v>
      </c>
      <c r="BB149" s="4">
        <v>6.3261599999999999E-3</v>
      </c>
      <c r="BC149" s="4">
        <v>5.1956700000000003E-3</v>
      </c>
      <c r="BD149" s="4">
        <v>5.1649199999999999E-3</v>
      </c>
      <c r="BE149" s="4">
        <v>4.8031200000000001E-3</v>
      </c>
      <c r="BF149" s="4">
        <v>6.3196399999999996E-3</v>
      </c>
      <c r="BG149" s="4">
        <v>5.8023399999999996E-3</v>
      </c>
      <c r="BH149" s="4">
        <v>6.1896900000000003E-3</v>
      </c>
      <c r="BI149" s="4">
        <v>4.8661199999999998E-3</v>
      </c>
      <c r="BJ149" s="4">
        <v>4.82811E-3</v>
      </c>
      <c r="BK149" s="4">
        <v>5.4824699999999997E-3</v>
      </c>
      <c r="BL149" s="4">
        <v>6.0514399999999999E-3</v>
      </c>
      <c r="BM149" s="4">
        <v>5.9685299999999997E-3</v>
      </c>
      <c r="BN149" s="4">
        <v>4.7001100000000004E-3</v>
      </c>
      <c r="BO149" s="20">
        <f t="shared" si="1"/>
        <v>2.7893791492842153E-4</v>
      </c>
    </row>
    <row r="150" spans="1:67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4">
        <v>2.5332799999999999E-2</v>
      </c>
      <c r="H150" s="4">
        <v>2.6881800000000001E-2</v>
      </c>
      <c r="I150" s="4">
        <v>2.5312000000000001E-2</v>
      </c>
      <c r="J150" s="4">
        <v>2.4852699999999998E-2</v>
      </c>
      <c r="K150" s="4">
        <v>2.4330399999999999E-2</v>
      </c>
      <c r="L150" s="4">
        <v>2.3748600000000002E-2</v>
      </c>
      <c r="M150" s="4">
        <v>2.5847800000000001E-2</v>
      </c>
      <c r="N150" s="4">
        <v>2.4345700000000001E-2</v>
      </c>
      <c r="O150" s="4">
        <v>2.4778700000000001E-2</v>
      </c>
      <c r="P150" s="4">
        <v>2.48455E-2</v>
      </c>
      <c r="Q150" s="4">
        <v>2.5800099999999999E-2</v>
      </c>
      <c r="R150" s="4">
        <v>2.5892700000000001E-2</v>
      </c>
      <c r="S150" s="4">
        <v>2.5150499999999999E-2</v>
      </c>
      <c r="T150" s="4">
        <v>3.07774E-2</v>
      </c>
      <c r="U150" s="4">
        <v>2.6648700000000001E-2</v>
      </c>
      <c r="V150" s="4">
        <v>2.4794799999999999E-2</v>
      </c>
      <c r="W150" s="4">
        <v>2.38137E-2</v>
      </c>
      <c r="X150" s="4">
        <v>2.5656499999999999E-2</v>
      </c>
      <c r="Y150" s="4">
        <v>2.5209700000000002E-2</v>
      </c>
      <c r="Z150" s="4">
        <v>2.5709200000000001E-2</v>
      </c>
      <c r="AA150" s="4">
        <v>2.61493E-2</v>
      </c>
      <c r="AB150" s="4">
        <v>2.53333E-2</v>
      </c>
      <c r="AC150" s="4">
        <v>2.1320499999999999E-2</v>
      </c>
      <c r="AD150" s="4">
        <v>2.5037400000000001E-2</v>
      </c>
      <c r="AE150" s="4">
        <v>2.3952000000000001E-2</v>
      </c>
      <c r="AF150" s="4">
        <v>2.3940900000000001E-2</v>
      </c>
      <c r="AG150" s="4">
        <v>2.4992799999999999E-2</v>
      </c>
      <c r="AH150" s="4">
        <v>2.5894799999999999E-2</v>
      </c>
      <c r="AI150" s="4">
        <v>2.42986E-2</v>
      </c>
      <c r="AJ150" s="4">
        <v>2.2757900000000001E-2</v>
      </c>
      <c r="AK150" s="4">
        <v>2.1569399999999999E-2</v>
      </c>
      <c r="AL150" s="4">
        <v>2.1801500000000001E-2</v>
      </c>
      <c r="AM150" s="4">
        <v>2.49915E-2</v>
      </c>
      <c r="AN150" s="4">
        <v>2.34784E-2</v>
      </c>
      <c r="AO150" s="4">
        <v>2.4272100000000001E-2</v>
      </c>
      <c r="AP150" s="4">
        <v>2.2315100000000001E-2</v>
      </c>
      <c r="AQ150" s="4">
        <v>2.7058800000000001E-2</v>
      </c>
      <c r="AR150" s="4">
        <v>2.7760699999999999E-2</v>
      </c>
      <c r="AS150" s="4">
        <v>3.07529E-2</v>
      </c>
      <c r="AT150" s="4">
        <v>3.1585599999999998E-2</v>
      </c>
      <c r="AU150" s="4">
        <v>2.9763000000000001E-2</v>
      </c>
      <c r="AV150" s="4">
        <v>3.2610800000000002E-2</v>
      </c>
      <c r="AW150" s="4">
        <v>3.42907E-2</v>
      </c>
      <c r="AX150" s="4">
        <v>3.07423E-2</v>
      </c>
      <c r="AY150" s="4">
        <v>3.16431E-2</v>
      </c>
      <c r="AZ150" s="4">
        <v>3.03206E-2</v>
      </c>
      <c r="BA150" s="4">
        <v>3.03732E-2</v>
      </c>
      <c r="BB150" s="4">
        <v>3.3925700000000003E-2</v>
      </c>
      <c r="BC150" s="4">
        <v>3.06868E-2</v>
      </c>
      <c r="BD150" s="4">
        <v>3.05898E-2</v>
      </c>
      <c r="BE150" s="4">
        <v>2.99601E-2</v>
      </c>
      <c r="BF150" s="4">
        <v>3.1206899999999999E-2</v>
      </c>
      <c r="BG150" s="4">
        <v>2.9636200000000001E-2</v>
      </c>
      <c r="BH150" s="4">
        <v>3.12968E-2</v>
      </c>
      <c r="BI150" s="4">
        <v>3.0917E-2</v>
      </c>
      <c r="BJ150" s="4">
        <v>2.6150400000000001E-2</v>
      </c>
      <c r="BK150" s="4">
        <v>3.2303100000000001E-2</v>
      </c>
      <c r="BL150" s="4">
        <v>3.1766900000000001E-2</v>
      </c>
      <c r="BM150" s="4">
        <v>3.1662299999999997E-2</v>
      </c>
      <c r="BN150" s="4">
        <v>2.7582499999999999E-2</v>
      </c>
      <c r="BO150" s="20">
        <f t="shared" si="1"/>
        <v>1.5559642015607112E-3</v>
      </c>
    </row>
    <row r="151" spans="1:67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4">
        <v>6.7952599999999996E-4</v>
      </c>
      <c r="H151" s="4">
        <v>7.7744700000000001E-4</v>
      </c>
      <c r="I151" s="4">
        <v>7.0970600000000005E-4</v>
      </c>
      <c r="J151" s="4">
        <v>7.6509099999999997E-4</v>
      </c>
      <c r="K151" s="4">
        <v>7.3424700000000005E-4</v>
      </c>
      <c r="L151" s="4">
        <v>7.3973400000000003E-4</v>
      </c>
      <c r="M151" s="4">
        <v>2.8819700000000002E-3</v>
      </c>
      <c r="N151" s="4">
        <v>2.7807299999999999E-3</v>
      </c>
      <c r="O151" s="4">
        <v>3.0050200000000002E-3</v>
      </c>
      <c r="P151" s="4">
        <v>2.82359E-3</v>
      </c>
      <c r="Q151" s="4">
        <v>2.89653E-3</v>
      </c>
      <c r="R151" s="4">
        <v>3.2033999999999999E-3</v>
      </c>
      <c r="S151" s="4">
        <v>5.7433699999999996E-4</v>
      </c>
      <c r="T151" s="4">
        <v>5.5615799999999996E-4</v>
      </c>
      <c r="U151" s="4">
        <v>7.2795100000000001E-4</v>
      </c>
      <c r="V151" s="4">
        <v>2.5876900000000001E-3</v>
      </c>
      <c r="W151" s="4">
        <v>2.7059800000000002E-3</v>
      </c>
      <c r="X151" s="4">
        <v>2.92048E-3</v>
      </c>
      <c r="Y151" s="4">
        <v>8.8593600000000004E-4</v>
      </c>
      <c r="Z151" s="4">
        <v>9.9857200000000009E-4</v>
      </c>
      <c r="AA151" s="4">
        <v>1.01458E-3</v>
      </c>
      <c r="AB151" s="4">
        <v>1.12316E-3</v>
      </c>
      <c r="AC151" s="4">
        <v>1.24778E-3</v>
      </c>
      <c r="AD151" s="4">
        <v>1.0870299999999999E-3</v>
      </c>
      <c r="AE151" s="4">
        <v>8.2511300000000004E-4</v>
      </c>
      <c r="AF151" s="4">
        <v>9.9269500000000004E-4</v>
      </c>
      <c r="AG151" s="4">
        <v>8.8935900000000005E-4</v>
      </c>
      <c r="AH151" s="4">
        <v>3.08319E-3</v>
      </c>
      <c r="AI151" s="4">
        <v>2.45794E-3</v>
      </c>
      <c r="AJ151" s="4">
        <v>3.4014000000000002E-3</v>
      </c>
      <c r="AK151" s="4">
        <v>1.00045E-3</v>
      </c>
      <c r="AL151" s="4">
        <v>8.4229900000000002E-4</v>
      </c>
      <c r="AM151" s="4">
        <v>1.00099E-3</v>
      </c>
      <c r="AN151" s="4">
        <v>1.4410600000000001E-3</v>
      </c>
      <c r="AO151" s="4">
        <v>1.08961E-3</v>
      </c>
      <c r="AP151" s="4">
        <v>1.1509599999999999E-3</v>
      </c>
      <c r="AQ151" s="4">
        <v>4.5971500000000003E-4</v>
      </c>
      <c r="AR151" s="4">
        <v>4.4770399999999999E-4</v>
      </c>
      <c r="AS151" s="4">
        <v>5.5487400000000001E-4</v>
      </c>
      <c r="AT151" s="4">
        <v>2.0907199999999999E-3</v>
      </c>
      <c r="AU151" s="4">
        <v>2.0318699999999999E-3</v>
      </c>
      <c r="AV151" s="4">
        <v>2.1814299999999998E-3</v>
      </c>
      <c r="AW151" s="4">
        <v>8.3037900000000001E-4</v>
      </c>
      <c r="AX151" s="4">
        <v>7.0471900000000003E-4</v>
      </c>
      <c r="AY151" s="4">
        <v>7.5496199999999997E-4</v>
      </c>
      <c r="AZ151" s="4">
        <v>8.0379300000000002E-4</v>
      </c>
      <c r="BA151" s="4">
        <v>8.2783599999999998E-4</v>
      </c>
      <c r="BB151" s="4">
        <v>1.0177700000000001E-3</v>
      </c>
      <c r="BC151" s="4">
        <v>6.5862099999999997E-4</v>
      </c>
      <c r="BD151" s="4">
        <v>6.0798199999999997E-4</v>
      </c>
      <c r="BE151" s="4">
        <v>7.5388400000000002E-4</v>
      </c>
      <c r="BF151" s="4">
        <v>2.3897800000000002E-3</v>
      </c>
      <c r="BG151" s="4">
        <v>2.3510200000000001E-3</v>
      </c>
      <c r="BH151" s="4">
        <v>2.3666400000000001E-3</v>
      </c>
      <c r="BI151" s="4">
        <v>7.7288400000000005E-4</v>
      </c>
      <c r="BJ151" s="4">
        <v>8.0085599999999996E-4</v>
      </c>
      <c r="BK151" s="4">
        <v>8.8094900000000001E-4</v>
      </c>
      <c r="BL151" s="4">
        <v>1.09701E-3</v>
      </c>
      <c r="BM151" s="4">
        <v>9.8955399999999991E-4</v>
      </c>
      <c r="BN151" s="4">
        <v>9.9814999999999995E-4</v>
      </c>
      <c r="BO151" s="20">
        <f t="shared" si="1"/>
        <v>6.5881562986164823E-5</v>
      </c>
    </row>
    <row r="152" spans="1:67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4">
        <v>1.89764E-5</v>
      </c>
      <c r="H152" s="4">
        <v>2.2687699999999998E-6</v>
      </c>
      <c r="I152" s="4">
        <v>1.2096800000000001E-5</v>
      </c>
      <c r="J152" s="4">
        <v>1.4587699999999999E-5</v>
      </c>
      <c r="K152" s="4">
        <v>4.1050100000000004E-6</v>
      </c>
      <c r="L152" s="4">
        <v>3.7445299999999999E-6</v>
      </c>
      <c r="M152" s="4">
        <v>2.87126E-5</v>
      </c>
      <c r="N152" s="4">
        <v>2.3322999999999999E-4</v>
      </c>
      <c r="O152" s="4">
        <v>4.7664699999999998E-5</v>
      </c>
      <c r="P152" s="4">
        <v>2.6257800000000001E-5</v>
      </c>
      <c r="Q152" s="4">
        <v>2.6425099999999999E-5</v>
      </c>
      <c r="R152" s="4">
        <v>5.9421700000000001E-5</v>
      </c>
      <c r="S152" s="4">
        <v>4.9093800000000001E-5</v>
      </c>
      <c r="T152" s="4">
        <v>1.0250300000000001E-5</v>
      </c>
      <c r="U152" s="4">
        <v>6.2415000000000003E-6</v>
      </c>
      <c r="V152" s="4">
        <v>2.2933800000000001E-5</v>
      </c>
      <c r="W152" s="4">
        <v>2.8796700000000002E-5</v>
      </c>
      <c r="X152" s="4">
        <v>2.81642E-5</v>
      </c>
      <c r="Y152" s="4">
        <v>1.7351200000000001E-5</v>
      </c>
      <c r="Z152" s="4">
        <v>1.99729E-5</v>
      </c>
      <c r="AA152" s="4">
        <v>1.09014E-5</v>
      </c>
      <c r="AB152" s="4">
        <v>2.3805999999999999E-5</v>
      </c>
      <c r="AC152" s="4">
        <v>2.51277E-5</v>
      </c>
      <c r="AD152" s="4">
        <v>1.0269799999999999E-5</v>
      </c>
      <c r="AE152" s="4">
        <v>1.7880500000000001E-4</v>
      </c>
      <c r="AF152" s="4">
        <v>1.95558E-4</v>
      </c>
      <c r="AG152" s="4">
        <v>2.42322E-4</v>
      </c>
      <c r="AH152" s="4">
        <v>3.7207899999999999E-4</v>
      </c>
      <c r="AI152" s="4">
        <v>4.7921800000000001E-4</v>
      </c>
      <c r="AJ152" s="4">
        <v>5.3245199999999999E-4</v>
      </c>
      <c r="AK152" s="4">
        <v>3.15416E-4</v>
      </c>
      <c r="AL152" s="4">
        <v>1.85379E-4</v>
      </c>
      <c r="AM152" s="4">
        <v>1.8847300000000001E-4</v>
      </c>
      <c r="AN152" s="4">
        <v>1.7095899999999999E-4</v>
      </c>
      <c r="AO152" s="4">
        <v>2.0870200000000001E-4</v>
      </c>
      <c r="AP152" s="4">
        <v>3.3228400000000002E-4</v>
      </c>
      <c r="AQ152" s="4">
        <v>4.6554600000000003E-5</v>
      </c>
      <c r="AR152" s="4">
        <v>6.7228399999999997E-6</v>
      </c>
      <c r="AS152" s="4">
        <v>3.2820099999999999E-6</v>
      </c>
      <c r="AT152" s="4">
        <v>1.31749E-5</v>
      </c>
      <c r="AU152" s="4">
        <v>2.05509E-5</v>
      </c>
      <c r="AV152" s="4">
        <v>1.7995800000000001E-5</v>
      </c>
      <c r="AW152" s="4">
        <v>1.2045899999999999E-5</v>
      </c>
      <c r="AX152" s="4">
        <v>1.4046199999999999E-5</v>
      </c>
      <c r="AY152" s="4">
        <v>2.5107099999999998E-6</v>
      </c>
      <c r="AZ152" s="4">
        <v>7.7871300000000008E-6</v>
      </c>
      <c r="BA152" s="4">
        <v>1.6566999999999999E-5</v>
      </c>
      <c r="BB152" s="4">
        <v>2.15251E-6</v>
      </c>
      <c r="BC152" s="4">
        <v>2.4260500000000001E-4</v>
      </c>
      <c r="BD152" s="4">
        <v>2.3555000000000001E-4</v>
      </c>
      <c r="BE152" s="4">
        <v>3.4645500000000002E-4</v>
      </c>
      <c r="BF152" s="4">
        <v>5.3869699999999998E-4</v>
      </c>
      <c r="BG152" s="4">
        <v>5.48951E-4</v>
      </c>
      <c r="BH152" s="4">
        <v>6.8008299999999995E-4</v>
      </c>
      <c r="BI152" s="4">
        <v>3.6482499999999999E-4</v>
      </c>
      <c r="BJ152" s="4">
        <v>2.5370900000000002E-4</v>
      </c>
      <c r="BK152" s="4">
        <v>2.1902299999999999E-4</v>
      </c>
      <c r="BL152" s="4">
        <v>2.20752E-4</v>
      </c>
      <c r="BM152" s="4">
        <v>2.13348E-4</v>
      </c>
      <c r="BN152" s="4">
        <v>3.71357E-4</v>
      </c>
      <c r="BO152" s="20">
        <f t="shared" si="1"/>
        <v>3.0875558003650331E-5</v>
      </c>
    </row>
    <row r="153" spans="1:67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4">
        <v>6.9500399999999996E-5</v>
      </c>
      <c r="H153" s="4">
        <v>7.19682E-5</v>
      </c>
      <c r="I153" s="4">
        <v>7.5085699999999998E-5</v>
      </c>
      <c r="J153" s="4">
        <v>6.8838999999999996E-5</v>
      </c>
      <c r="K153" s="4">
        <v>7.5256800000000001E-5</v>
      </c>
      <c r="L153" s="4">
        <v>7.0170299999999995E-5</v>
      </c>
      <c r="M153" s="4">
        <v>7.0170099999999994E-5</v>
      </c>
      <c r="N153" s="4">
        <v>7.2616500000000005E-5</v>
      </c>
      <c r="O153" s="4">
        <v>7.6770500000000006E-5</v>
      </c>
      <c r="P153" s="4">
        <v>6.8241100000000006E-5</v>
      </c>
      <c r="Q153" s="4">
        <v>7.9489100000000004E-5</v>
      </c>
      <c r="R153" s="4">
        <v>7.3522099999999999E-5</v>
      </c>
      <c r="S153" s="4">
        <v>8.242E-5</v>
      </c>
      <c r="T153" s="4">
        <v>7.5536699999999998E-5</v>
      </c>
      <c r="U153" s="4">
        <v>7.6611600000000004E-5</v>
      </c>
      <c r="V153" s="4">
        <v>7.33437E-5</v>
      </c>
      <c r="W153" s="4">
        <v>7.6895000000000002E-5</v>
      </c>
      <c r="X153" s="4">
        <v>7.9206699999999995E-5</v>
      </c>
      <c r="Y153" s="4">
        <v>7.5612799999999995E-5</v>
      </c>
      <c r="Z153" s="4">
        <v>7.5608899999999994E-5</v>
      </c>
      <c r="AA153" s="4">
        <v>7.6420400000000004E-5</v>
      </c>
      <c r="AB153" s="4">
        <v>7.8180800000000002E-5</v>
      </c>
      <c r="AC153" s="4">
        <v>7.4623300000000001E-5</v>
      </c>
      <c r="AD153" s="4">
        <v>7.6293500000000004E-5</v>
      </c>
      <c r="AE153" s="4">
        <v>8.25126E-5</v>
      </c>
      <c r="AF153" s="4">
        <v>8.1002300000000002E-5</v>
      </c>
      <c r="AG153" s="4">
        <v>7.7717299999999995E-5</v>
      </c>
      <c r="AH153" s="4">
        <v>7.8747199999999997E-5</v>
      </c>
      <c r="AI153" s="4">
        <v>8.39433E-5</v>
      </c>
      <c r="AJ153" s="4">
        <v>7.7635300000000005E-5</v>
      </c>
      <c r="AK153" s="4">
        <v>7.91068E-5</v>
      </c>
      <c r="AL153" s="4">
        <v>8.1643099999999998E-5</v>
      </c>
      <c r="AM153" s="4">
        <v>8.4143100000000004E-5</v>
      </c>
      <c r="AN153" s="4">
        <v>7.8879499999999996E-5</v>
      </c>
      <c r="AO153" s="4">
        <v>8.1893700000000005E-5</v>
      </c>
      <c r="AP153" s="4">
        <v>8.0313000000000002E-5</v>
      </c>
      <c r="AQ153" s="4">
        <v>4.1431799999999999E-5</v>
      </c>
      <c r="AR153" s="4">
        <v>4.0487400000000001E-5</v>
      </c>
      <c r="AS153" s="4">
        <v>4.6067599999999999E-5</v>
      </c>
      <c r="AT153" s="4">
        <v>4.88618E-5</v>
      </c>
      <c r="AU153" s="4">
        <v>4.8813100000000002E-5</v>
      </c>
      <c r="AV153" s="4">
        <v>4.7573300000000001E-5</v>
      </c>
      <c r="AW153" s="4">
        <v>4.9794499999999999E-5</v>
      </c>
      <c r="AX153" s="4">
        <v>4.4211700000000002E-5</v>
      </c>
      <c r="AY153" s="4">
        <v>4.8945500000000001E-5</v>
      </c>
      <c r="AZ153" s="4">
        <v>4.1188900000000001E-5</v>
      </c>
      <c r="BA153" s="4">
        <v>5.6842300000000003E-5</v>
      </c>
      <c r="BB153" s="4">
        <v>4.4554400000000002E-5</v>
      </c>
      <c r="BC153" s="4">
        <v>4.8380800000000003E-5</v>
      </c>
      <c r="BD153" s="4">
        <v>4.76256E-5</v>
      </c>
      <c r="BE153" s="4">
        <v>4.7929700000000003E-5</v>
      </c>
      <c r="BF153" s="4">
        <v>5.5962899999999999E-5</v>
      </c>
      <c r="BG153" s="4">
        <v>5.9320999999999997E-5</v>
      </c>
      <c r="BH153" s="4">
        <v>5.2817600000000001E-5</v>
      </c>
      <c r="BI153" s="4">
        <v>5.6919799999999997E-5</v>
      </c>
      <c r="BJ153" s="4">
        <v>5.6382999999999999E-5</v>
      </c>
      <c r="BK153" s="4">
        <v>5.6566200000000001E-5</v>
      </c>
      <c r="BL153" s="4">
        <v>5.33954E-5</v>
      </c>
      <c r="BM153" s="4">
        <v>5.9771500000000002E-5</v>
      </c>
      <c r="BN153" s="4">
        <v>6.1100799999999996E-5</v>
      </c>
      <c r="BO153" s="20">
        <f t="shared" si="1"/>
        <v>2.7324389421005728E-6</v>
      </c>
    </row>
    <row r="154" spans="1:67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4">
        <v>2.2012500000000001E-3</v>
      </c>
      <c r="H154" s="4">
        <v>2.2916199999999999E-3</v>
      </c>
      <c r="I154" s="4">
        <v>2.1651000000000001E-3</v>
      </c>
      <c r="J154" s="4">
        <v>2.0860000000000002E-3</v>
      </c>
      <c r="K154" s="4">
        <v>2.0758500000000002E-3</v>
      </c>
      <c r="L154" s="4">
        <v>2.1398799999999998E-3</v>
      </c>
      <c r="M154" s="4">
        <v>2.1053399999999998E-3</v>
      </c>
      <c r="N154" s="4">
        <v>2.0720399999999998E-3</v>
      </c>
      <c r="O154" s="4">
        <v>2.22332E-3</v>
      </c>
      <c r="P154" s="4">
        <v>2.18046E-3</v>
      </c>
      <c r="Q154" s="4">
        <v>2.2152500000000002E-3</v>
      </c>
      <c r="R154" s="4">
        <v>2.1561800000000002E-3</v>
      </c>
      <c r="S154" s="4">
        <v>2.0203999999999999E-3</v>
      </c>
      <c r="T154" s="4">
        <v>2.7177500000000001E-3</v>
      </c>
      <c r="U154" s="4">
        <v>2.2357200000000001E-3</v>
      </c>
      <c r="V154" s="4">
        <v>2.1395199999999998E-3</v>
      </c>
      <c r="W154" s="4">
        <v>2.3300199999999999E-3</v>
      </c>
      <c r="X154" s="4">
        <v>2.19352E-3</v>
      </c>
      <c r="Y154" s="4">
        <v>2.2673599999999999E-3</v>
      </c>
      <c r="Z154" s="4">
        <v>2.2466299999999999E-3</v>
      </c>
      <c r="AA154" s="4">
        <v>2.2304899999999999E-3</v>
      </c>
      <c r="AB154" s="4">
        <v>2.1917400000000002E-3</v>
      </c>
      <c r="AC154" s="4">
        <v>2.27539E-3</v>
      </c>
      <c r="AD154" s="4">
        <v>2.2006E-3</v>
      </c>
      <c r="AE154" s="4">
        <v>2.08362E-3</v>
      </c>
      <c r="AF154" s="4">
        <v>2.2747399999999999E-3</v>
      </c>
      <c r="AG154" s="4">
        <v>1.9969900000000001E-3</v>
      </c>
      <c r="AH154" s="4">
        <v>2.1849399999999998E-3</v>
      </c>
      <c r="AI154" s="4">
        <v>2.22864E-3</v>
      </c>
      <c r="AJ154" s="4">
        <v>2.2181200000000001E-3</v>
      </c>
      <c r="AK154" s="4">
        <v>2.3782E-3</v>
      </c>
      <c r="AL154" s="4">
        <v>2.1497500000000002E-3</v>
      </c>
      <c r="AM154" s="4">
        <v>2.4140899999999998E-3</v>
      </c>
      <c r="AN154" s="4">
        <v>2.14284E-3</v>
      </c>
      <c r="AO154" s="4">
        <v>2.28649E-3</v>
      </c>
      <c r="AP154" s="4">
        <v>2.28217E-3</v>
      </c>
      <c r="AQ154" s="4">
        <v>1.38389E-3</v>
      </c>
      <c r="AR154" s="4">
        <v>1.4658399999999999E-3</v>
      </c>
      <c r="AS154" s="4">
        <v>1.4299499999999999E-3</v>
      </c>
      <c r="AT154" s="4">
        <v>1.4223E-3</v>
      </c>
      <c r="AU154" s="4">
        <v>1.5332200000000001E-3</v>
      </c>
      <c r="AV154" s="4">
        <v>1.5164099999999999E-3</v>
      </c>
      <c r="AW154" s="4">
        <v>1.5276599999999999E-3</v>
      </c>
      <c r="AX154" s="4">
        <v>1.4937399999999999E-3</v>
      </c>
      <c r="AY154" s="4">
        <v>1.5437599999999999E-3</v>
      </c>
      <c r="AZ154" s="4">
        <v>1.46978E-3</v>
      </c>
      <c r="BA154" s="4">
        <v>1.5943299999999999E-3</v>
      </c>
      <c r="BB154" s="4">
        <v>1.56149E-3</v>
      </c>
      <c r="BC154" s="4">
        <v>1.5756699999999999E-3</v>
      </c>
      <c r="BD154" s="4">
        <v>1.6483299999999999E-3</v>
      </c>
      <c r="BE154" s="4">
        <v>1.60133E-3</v>
      </c>
      <c r="BF154" s="4">
        <v>1.6641200000000001E-3</v>
      </c>
      <c r="BG154" s="4">
        <v>1.8095800000000001E-3</v>
      </c>
      <c r="BH154" s="4">
        <v>1.71623E-3</v>
      </c>
      <c r="BI154" s="4">
        <v>1.92501E-3</v>
      </c>
      <c r="BJ154" s="4">
        <v>1.85892E-3</v>
      </c>
      <c r="BK154" s="4">
        <v>1.73508E-3</v>
      </c>
      <c r="BL154" s="4">
        <v>1.85903E-3</v>
      </c>
      <c r="BM154" s="4">
        <v>1.9075800000000001E-3</v>
      </c>
      <c r="BN154" s="4">
        <v>2.05931E-3</v>
      </c>
      <c r="BO154" s="20">
        <f t="shared" si="1"/>
        <v>1.6016833335667947E-4</v>
      </c>
    </row>
    <row r="155" spans="1:67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4">
        <v>4.3824899999999998E-4</v>
      </c>
      <c r="H155" s="4">
        <v>3.9496300000000002E-4</v>
      </c>
      <c r="I155" s="4">
        <v>4.6968500000000001E-4</v>
      </c>
      <c r="J155" s="4">
        <v>4.8220799999999997E-4</v>
      </c>
      <c r="K155" s="4">
        <v>4.67202E-4</v>
      </c>
      <c r="L155" s="4">
        <v>4.8808500000000003E-4</v>
      </c>
      <c r="M155" s="4">
        <v>6.8398000000000005E-4</v>
      </c>
      <c r="N155" s="4">
        <v>7.3029799999999999E-4</v>
      </c>
      <c r="O155" s="4">
        <v>6.9813199999999996E-4</v>
      </c>
      <c r="P155" s="4">
        <v>7.0679499999999997E-4</v>
      </c>
      <c r="Q155" s="4">
        <v>6.6769300000000002E-4</v>
      </c>
      <c r="R155" s="4">
        <v>6.3396100000000005E-4</v>
      </c>
      <c r="S155" s="4">
        <v>4.9933400000000004E-4</v>
      </c>
      <c r="T155" s="4">
        <v>4.7120400000000002E-4</v>
      </c>
      <c r="U155" s="4">
        <v>4.9687199999999998E-4</v>
      </c>
      <c r="V155" s="4">
        <v>6.7477800000000001E-4</v>
      </c>
      <c r="W155" s="4">
        <v>6.94037E-4</v>
      </c>
      <c r="X155" s="4">
        <v>7.0895500000000005E-4</v>
      </c>
      <c r="Y155" s="4">
        <v>4.9287500000000004E-4</v>
      </c>
      <c r="Z155" s="4">
        <v>5.38478E-4</v>
      </c>
      <c r="AA155" s="4">
        <v>5.0836800000000004E-4</v>
      </c>
      <c r="AB155" s="4">
        <v>5.5966800000000004E-4</v>
      </c>
      <c r="AC155" s="4">
        <v>5.5790099999999997E-4</v>
      </c>
      <c r="AD155" s="4">
        <v>5.0982899999999995E-4</v>
      </c>
      <c r="AE155" s="4">
        <v>3.9639999999999999E-4</v>
      </c>
      <c r="AF155" s="4">
        <v>4.2281799999999999E-4</v>
      </c>
      <c r="AG155" s="4">
        <v>2.7982099999999998E-4</v>
      </c>
      <c r="AH155" s="4">
        <v>6.56571E-4</v>
      </c>
      <c r="AI155" s="4">
        <v>6.1696799999999997E-4</v>
      </c>
      <c r="AJ155" s="4">
        <v>5.9796399999999998E-4</v>
      </c>
      <c r="AK155" s="4">
        <v>4.6981399999999998E-4</v>
      </c>
      <c r="AL155" s="4">
        <v>3.99059E-4</v>
      </c>
      <c r="AM155" s="4">
        <v>4.2521099999999999E-4</v>
      </c>
      <c r="AN155" s="4">
        <v>2.3601000000000001E-4</v>
      </c>
      <c r="AO155" s="4">
        <v>5.0054400000000001E-4</v>
      </c>
      <c r="AP155" s="4">
        <v>4.5566299999999998E-4</v>
      </c>
      <c r="AQ155" s="4">
        <v>3.3467600000000001E-4</v>
      </c>
      <c r="AR155" s="4">
        <v>3.34696E-4</v>
      </c>
      <c r="AS155" s="4">
        <v>3.4753699999999998E-4</v>
      </c>
      <c r="AT155" s="4">
        <v>5.0591399999999999E-4</v>
      </c>
      <c r="AU155" s="4">
        <v>5.14522E-4</v>
      </c>
      <c r="AV155" s="4">
        <v>5.40261E-4</v>
      </c>
      <c r="AW155" s="4">
        <v>4.0591599999999998E-4</v>
      </c>
      <c r="AX155" s="4">
        <v>3.6987899999999999E-4</v>
      </c>
      <c r="AY155" s="4">
        <v>3.8233400000000002E-4</v>
      </c>
      <c r="AZ155" s="4">
        <v>3.9684799999999999E-4</v>
      </c>
      <c r="BA155" s="4">
        <v>4.2288900000000002E-4</v>
      </c>
      <c r="BB155" s="4">
        <v>4.0857099999999999E-4</v>
      </c>
      <c r="BC155" s="4">
        <v>2.85018E-4</v>
      </c>
      <c r="BD155" s="4">
        <v>3.1410800000000001E-4</v>
      </c>
      <c r="BE155" s="4">
        <v>2.6361700000000001E-4</v>
      </c>
      <c r="BF155" s="4">
        <v>5.55073E-4</v>
      </c>
      <c r="BG155" s="4">
        <v>5.0503699999999996E-4</v>
      </c>
      <c r="BH155" s="4">
        <v>4.9702700000000004E-4</v>
      </c>
      <c r="BI155" s="4">
        <v>3.3276999999999997E-4</v>
      </c>
      <c r="BJ155" s="4">
        <v>3.8865500000000001E-4</v>
      </c>
      <c r="BK155" s="4">
        <v>3.8090500000000001E-4</v>
      </c>
      <c r="BL155" s="4">
        <v>4.41803E-4</v>
      </c>
      <c r="BM155" s="4">
        <v>4.3966699999999998E-4</v>
      </c>
      <c r="BN155" s="4">
        <v>3.9711400000000001E-4</v>
      </c>
      <c r="BO155" s="20">
        <f t="shared" si="1"/>
        <v>3.8755048094012616E-5</v>
      </c>
    </row>
    <row r="156" spans="1:67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4">
        <v>1.1796199999999999E-3</v>
      </c>
      <c r="H156" s="4">
        <v>9.91839E-4</v>
      </c>
      <c r="I156" s="4">
        <v>1.0524099999999999E-3</v>
      </c>
      <c r="J156" s="4">
        <v>1.0545000000000001E-3</v>
      </c>
      <c r="K156" s="4">
        <v>1.03141E-3</v>
      </c>
      <c r="L156" s="4">
        <v>1.0267900000000001E-3</v>
      </c>
      <c r="M156" s="4">
        <v>1.06638E-3</v>
      </c>
      <c r="N156" s="4">
        <v>1.0516E-3</v>
      </c>
      <c r="O156" s="4">
        <v>1.04766E-3</v>
      </c>
      <c r="P156" s="4">
        <v>1.1056799999999999E-3</v>
      </c>
      <c r="Q156" s="4">
        <v>1.0645299999999999E-3</v>
      </c>
      <c r="R156" s="4">
        <v>1.01581E-3</v>
      </c>
      <c r="S156" s="4">
        <v>1.1058000000000001E-3</v>
      </c>
      <c r="T156" s="4">
        <v>1.1667400000000001E-3</v>
      </c>
      <c r="U156" s="4">
        <v>1.1670000000000001E-3</v>
      </c>
      <c r="V156" s="4">
        <v>1.1038000000000001E-3</v>
      </c>
      <c r="W156" s="4">
        <v>1.0742200000000001E-3</v>
      </c>
      <c r="X156" s="4">
        <v>1.09954E-3</v>
      </c>
      <c r="Y156" s="4">
        <v>1.15968E-3</v>
      </c>
      <c r="Z156" s="4">
        <v>7.0973E-4</v>
      </c>
      <c r="AA156" s="4">
        <v>1.1138700000000001E-3</v>
      </c>
      <c r="AB156" s="4">
        <v>1.1186600000000001E-3</v>
      </c>
      <c r="AC156" s="4">
        <v>9.95819E-4</v>
      </c>
      <c r="AD156" s="4">
        <v>1.07851E-3</v>
      </c>
      <c r="AE156" s="4">
        <v>1.0231299999999999E-3</v>
      </c>
      <c r="AF156" s="4">
        <v>9.9437099999999997E-4</v>
      </c>
      <c r="AG156" s="4">
        <v>8.1238999999999997E-4</v>
      </c>
      <c r="AH156" s="4">
        <v>1.0428200000000001E-3</v>
      </c>
      <c r="AI156" s="4">
        <v>9.970580000000001E-4</v>
      </c>
      <c r="AJ156" s="4">
        <v>1.04974E-3</v>
      </c>
      <c r="AK156" s="4">
        <v>1.16321E-3</v>
      </c>
      <c r="AL156" s="4">
        <v>9.8020500000000005E-4</v>
      </c>
      <c r="AM156" s="4">
        <v>9.8266200000000003E-4</v>
      </c>
      <c r="AN156" s="4">
        <v>7.3482500000000004E-4</v>
      </c>
      <c r="AO156" s="4">
        <v>9.5464599999999997E-4</v>
      </c>
      <c r="AP156" s="4">
        <v>8.9968600000000002E-4</v>
      </c>
      <c r="AQ156" s="4">
        <v>5.9106800000000004E-4</v>
      </c>
      <c r="AR156" s="4">
        <v>6.2962399999999996E-4</v>
      </c>
      <c r="AS156" s="4">
        <v>6.4774199999999998E-4</v>
      </c>
      <c r="AT156" s="4">
        <v>6.8004000000000003E-4</v>
      </c>
      <c r="AU156" s="4">
        <v>7.0069900000000005E-4</v>
      </c>
      <c r="AV156" s="4">
        <v>7.4979400000000002E-4</v>
      </c>
      <c r="AW156" s="4">
        <v>7.0235999999999996E-4</v>
      </c>
      <c r="AX156" s="4">
        <v>6.6182399999999998E-4</v>
      </c>
      <c r="AY156" s="4">
        <v>6.9378500000000004E-4</v>
      </c>
      <c r="AZ156" s="4">
        <v>6.9835899999999996E-4</v>
      </c>
      <c r="BA156" s="4">
        <v>6.9241799999999998E-4</v>
      </c>
      <c r="BB156" s="4">
        <v>7.3524899999999999E-4</v>
      </c>
      <c r="BC156" s="4">
        <v>5.4721700000000002E-4</v>
      </c>
      <c r="BD156" s="4">
        <v>6.08535E-4</v>
      </c>
      <c r="BE156" s="4">
        <v>5.8067999999999998E-4</v>
      </c>
      <c r="BF156" s="4">
        <v>6.8569499999999995E-4</v>
      </c>
      <c r="BG156" s="4">
        <v>6.5131499999999997E-4</v>
      </c>
      <c r="BH156" s="4">
        <v>6.2628399999999996E-4</v>
      </c>
      <c r="BI156" s="4">
        <v>6.1083199999999995E-4</v>
      </c>
      <c r="BJ156" s="4">
        <v>6.9467499999999996E-4</v>
      </c>
      <c r="BK156" s="4">
        <v>6.6314300000000004E-4</v>
      </c>
      <c r="BL156" s="4">
        <v>6.90085E-4</v>
      </c>
      <c r="BM156" s="4">
        <v>7.06384E-4</v>
      </c>
      <c r="BN156" s="4">
        <v>6.4210299999999999E-4</v>
      </c>
      <c r="BO156" s="20">
        <f t="shared" si="1"/>
        <v>6.3873189086377229E-5</v>
      </c>
    </row>
    <row r="157" spans="1:67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4">
        <v>2.5247599999999999E-5</v>
      </c>
      <c r="H157" s="4">
        <v>2.43751E-5</v>
      </c>
      <c r="I157" s="4">
        <v>2.3625299999999999E-5</v>
      </c>
      <c r="J157" s="4">
        <v>2.05633E-5</v>
      </c>
      <c r="K157" s="4">
        <v>2.3772900000000001E-5</v>
      </c>
      <c r="L157" s="4">
        <v>2.15477E-5</v>
      </c>
      <c r="M157" s="4">
        <v>2.1701499999999999E-5</v>
      </c>
      <c r="N157" s="4">
        <v>4.4115300000000001E-5</v>
      </c>
      <c r="O157" s="4">
        <v>2.1390699999999998E-5</v>
      </c>
      <c r="P157" s="4">
        <v>2.1239599999999999E-5</v>
      </c>
      <c r="Q157" s="4">
        <v>2.0930100000000001E-5</v>
      </c>
      <c r="R157" s="4">
        <v>2.13898E-5</v>
      </c>
      <c r="S157" s="4">
        <v>3.5215200000000001E-5</v>
      </c>
      <c r="T157" s="4">
        <v>3.5992899999999999E-5</v>
      </c>
      <c r="U157" s="4">
        <v>2.0559000000000001E-5</v>
      </c>
      <c r="V157" s="4">
        <v>3.1887800000000003E-5</v>
      </c>
      <c r="W157" s="4">
        <v>2.7748900000000001E-5</v>
      </c>
      <c r="X157" s="4">
        <v>2.0350500000000001E-5</v>
      </c>
      <c r="Y157" s="4">
        <v>2.3742899999999999E-5</v>
      </c>
      <c r="Z157" s="4">
        <v>2.0799199999999999E-5</v>
      </c>
      <c r="AA157" s="4">
        <v>1.9890200000000001E-5</v>
      </c>
      <c r="AB157" s="4">
        <v>2.73279E-5</v>
      </c>
      <c r="AC157" s="4">
        <v>2.4074799999999999E-5</v>
      </c>
      <c r="AD157" s="4">
        <v>2.3205800000000001E-5</v>
      </c>
      <c r="AE157" s="4">
        <v>3.0017699999999999E-5</v>
      </c>
      <c r="AF157" s="4">
        <v>3.47791E-5</v>
      </c>
      <c r="AG157" s="4">
        <v>3.5085600000000002E-5</v>
      </c>
      <c r="AH157" s="4">
        <v>4.2074399999999998E-5</v>
      </c>
      <c r="AI157" s="4">
        <v>4.2385300000000002E-5</v>
      </c>
      <c r="AJ157" s="4">
        <v>4.0660500000000001E-5</v>
      </c>
      <c r="AK157" s="4">
        <v>5.6926499999999998E-5</v>
      </c>
      <c r="AL157" s="4">
        <v>4.24862E-5</v>
      </c>
      <c r="AM157" s="4">
        <v>3.9742800000000002E-5</v>
      </c>
      <c r="AN157" s="4">
        <v>3.7191599999999998E-5</v>
      </c>
      <c r="AO157" s="4">
        <v>4.1594799999999997E-5</v>
      </c>
      <c r="AP157" s="4">
        <v>4.1965400000000003E-5</v>
      </c>
      <c r="AQ157" s="4">
        <v>2.3172000000000001E-5</v>
      </c>
      <c r="AR157" s="4">
        <v>1.54487E-5</v>
      </c>
      <c r="AS157" s="4">
        <v>1.7477800000000001E-5</v>
      </c>
      <c r="AT157" s="4">
        <v>1.7790300000000001E-5</v>
      </c>
      <c r="AU157" s="4">
        <v>1.5231999999999999E-5</v>
      </c>
      <c r="AV157" s="4">
        <v>2.1386399999999999E-5</v>
      </c>
      <c r="AW157" s="4">
        <v>2.28905E-5</v>
      </c>
      <c r="AX157" s="4">
        <v>2.2776300000000001E-5</v>
      </c>
      <c r="AY157" s="4">
        <v>1.9631099999999999E-5</v>
      </c>
      <c r="AZ157" s="4">
        <v>3.3149799999999999E-5</v>
      </c>
      <c r="BA157" s="4">
        <v>2.6460000000000001E-5</v>
      </c>
      <c r="BB157" s="4">
        <v>1.8281400000000001E-5</v>
      </c>
      <c r="BC157" s="4">
        <v>2.9082100000000001E-5</v>
      </c>
      <c r="BD157" s="4">
        <v>4.1495400000000003E-5</v>
      </c>
      <c r="BE157" s="4">
        <v>4.3356699999999998E-5</v>
      </c>
      <c r="BF157" s="4">
        <v>4.4613500000000002E-5</v>
      </c>
      <c r="BG157" s="4">
        <v>5.0073800000000002E-5</v>
      </c>
      <c r="BH157" s="4">
        <v>5.1863000000000001E-5</v>
      </c>
      <c r="BI157" s="4">
        <v>4.43404E-5</v>
      </c>
      <c r="BJ157" s="4">
        <v>3.6906999999999997E-5</v>
      </c>
      <c r="BK157" s="4">
        <v>4.3281000000000001E-5</v>
      </c>
      <c r="BL157" s="4">
        <v>3.9810600000000001E-5</v>
      </c>
      <c r="BM157" s="4">
        <v>4.9673099999999997E-5</v>
      </c>
      <c r="BN157" s="4">
        <v>5.3925100000000003E-5</v>
      </c>
      <c r="BO157" s="20">
        <f t="shared" si="1"/>
        <v>5.081046579010758E-6</v>
      </c>
    </row>
    <row r="158" spans="1:67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4">
        <v>1.57396E-4</v>
      </c>
      <c r="H158" s="4">
        <v>1.4511299999999999E-4</v>
      </c>
      <c r="I158" s="4">
        <v>1.4297999999999999E-4</v>
      </c>
      <c r="J158" s="4">
        <v>1.4869699999999999E-4</v>
      </c>
      <c r="K158" s="4">
        <v>1.4867600000000001E-4</v>
      </c>
      <c r="L158" s="4">
        <v>1.40433E-4</v>
      </c>
      <c r="M158" s="4">
        <v>1.42161E-4</v>
      </c>
      <c r="N158" s="4">
        <v>1.4910300000000001E-4</v>
      </c>
      <c r="O158" s="4">
        <v>1.4039799999999999E-4</v>
      </c>
      <c r="P158" s="4">
        <v>1.4124499999999999E-4</v>
      </c>
      <c r="Q158" s="4">
        <v>1.46513E-4</v>
      </c>
      <c r="R158" s="4">
        <v>1.35332E-4</v>
      </c>
      <c r="S158" s="4">
        <v>1.2312099999999999E-4</v>
      </c>
      <c r="T158" s="4">
        <v>1.6022599999999999E-4</v>
      </c>
      <c r="U158" s="4">
        <v>1.4681300000000001E-4</v>
      </c>
      <c r="V158" s="4">
        <v>1.4196599999999999E-4</v>
      </c>
      <c r="W158" s="4">
        <v>1.41144E-4</v>
      </c>
      <c r="X158" s="4">
        <v>1.4391999999999999E-4</v>
      </c>
      <c r="Y158" s="4">
        <v>1.4170200000000001E-4</v>
      </c>
      <c r="Z158" s="4">
        <v>1.46198E-4</v>
      </c>
      <c r="AA158" s="4">
        <v>1.5204800000000001E-4</v>
      </c>
      <c r="AB158" s="4">
        <v>1.4594200000000001E-4</v>
      </c>
      <c r="AC158" s="4">
        <v>1.4533699999999999E-4</v>
      </c>
      <c r="AD158" s="4">
        <v>1.49011E-4</v>
      </c>
      <c r="AE158" s="4">
        <v>1.2483399999999999E-4</v>
      </c>
      <c r="AF158" s="4">
        <v>1.35124E-4</v>
      </c>
      <c r="AG158" s="4">
        <v>1.18748E-4</v>
      </c>
      <c r="AH158" s="4">
        <v>1.0943200000000001E-4</v>
      </c>
      <c r="AI158" s="4">
        <v>1.3146800000000001E-4</v>
      </c>
      <c r="AJ158" s="4">
        <v>1.41793E-4</v>
      </c>
      <c r="AK158" s="4">
        <v>1.6875500000000001E-4</v>
      </c>
      <c r="AL158" s="4">
        <v>1.33113E-4</v>
      </c>
      <c r="AM158" s="4">
        <v>1.4159599999999999E-4</v>
      </c>
      <c r="AN158" s="4">
        <v>1.2950799999999999E-4</v>
      </c>
      <c r="AO158" s="4">
        <v>1.4723000000000001E-4</v>
      </c>
      <c r="AP158" s="4">
        <v>1.28016E-4</v>
      </c>
      <c r="AQ158" s="4">
        <v>9.8699199999999999E-5</v>
      </c>
      <c r="AR158" s="4">
        <v>9.8068700000000005E-5</v>
      </c>
      <c r="AS158" s="4">
        <v>1.02371E-4</v>
      </c>
      <c r="AT158" s="4">
        <v>9.4878999999999997E-5</v>
      </c>
      <c r="AU158" s="4">
        <v>1.14429E-4</v>
      </c>
      <c r="AV158" s="4">
        <v>1.12056E-4</v>
      </c>
      <c r="AW158" s="4">
        <v>1.13225E-4</v>
      </c>
      <c r="AX158" s="4">
        <v>1.07049E-4</v>
      </c>
      <c r="AY158" s="4">
        <v>1.03426E-4</v>
      </c>
      <c r="AZ158" s="4">
        <v>1.10746E-4</v>
      </c>
      <c r="BA158" s="4">
        <v>1.16209E-4</v>
      </c>
      <c r="BB158" s="4">
        <v>1.2152200000000001E-4</v>
      </c>
      <c r="BC158" s="4">
        <v>9.4775E-5</v>
      </c>
      <c r="BD158" s="4">
        <v>9.2994900000000006E-5</v>
      </c>
      <c r="BE158" s="4">
        <v>9.17125E-5</v>
      </c>
      <c r="BF158" s="4">
        <v>1.22328E-4</v>
      </c>
      <c r="BG158" s="4">
        <v>1.0676299999999999E-4</v>
      </c>
      <c r="BH158" s="4">
        <v>1.0687E-4</v>
      </c>
      <c r="BI158" s="4">
        <v>1.00648E-4</v>
      </c>
      <c r="BJ158" s="4">
        <v>1.0809E-4</v>
      </c>
      <c r="BK158" s="4">
        <v>1.2688E-4</v>
      </c>
      <c r="BL158" s="4">
        <v>1.1257E-4</v>
      </c>
      <c r="BM158" s="4">
        <v>1.2405399999999999E-4</v>
      </c>
      <c r="BN158" s="4">
        <v>1.07563E-4</v>
      </c>
      <c r="BO158" s="20">
        <f t="shared" si="1"/>
        <v>8.922281583133206E-6</v>
      </c>
    </row>
    <row r="159" spans="1:67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4">
        <v>5.6721200000000002E-5</v>
      </c>
      <c r="H159" s="4">
        <v>5.7207999999999998E-5</v>
      </c>
      <c r="I159" s="4">
        <v>6.3046200000000006E-5</v>
      </c>
      <c r="J159" s="4">
        <v>5.7664000000000002E-5</v>
      </c>
      <c r="K159" s="4">
        <v>6.2793700000000002E-5</v>
      </c>
      <c r="L159" s="4">
        <v>5.5387599999999998E-5</v>
      </c>
      <c r="M159" s="4">
        <v>6.1373599999999998E-5</v>
      </c>
      <c r="N159" s="4">
        <v>6.6063399999999995E-5</v>
      </c>
      <c r="O159" s="4">
        <v>6.2566799999999999E-5</v>
      </c>
      <c r="P159" s="4">
        <v>5.57097E-5</v>
      </c>
      <c r="Q159" s="4">
        <v>6.8457500000000007E-5</v>
      </c>
      <c r="R159" s="4">
        <v>6.4036399999999996E-5</v>
      </c>
      <c r="S159" s="4">
        <v>5.6027699999999999E-5</v>
      </c>
      <c r="T159" s="4">
        <v>5.8414700000000002E-5</v>
      </c>
      <c r="U159" s="4">
        <v>6.0055900000000002E-5</v>
      </c>
      <c r="V159" s="4">
        <v>6.0514299999999998E-5</v>
      </c>
      <c r="W159" s="4">
        <v>6.1249500000000004E-5</v>
      </c>
      <c r="X159" s="4">
        <v>5.9960400000000003E-5</v>
      </c>
      <c r="Y159" s="4">
        <v>5.7750900000000003E-5</v>
      </c>
      <c r="Z159" s="4">
        <v>6.4518399999999995E-5</v>
      </c>
      <c r="AA159" s="4">
        <v>5.61829E-5</v>
      </c>
      <c r="AB159" s="4">
        <v>6.1058999999999999E-5</v>
      </c>
      <c r="AC159" s="4">
        <v>5.6227799999999997E-5</v>
      </c>
      <c r="AD159" s="4">
        <v>5.97273E-5</v>
      </c>
      <c r="AE159" s="4">
        <v>5.9060400000000001E-5</v>
      </c>
      <c r="AF159" s="4">
        <v>6.2616199999999999E-5</v>
      </c>
      <c r="AG159" s="4">
        <v>5.64175E-5</v>
      </c>
      <c r="AH159" s="4">
        <v>6.6611000000000003E-5</v>
      </c>
      <c r="AI159" s="4">
        <v>5.8530399999999998E-5</v>
      </c>
      <c r="AJ159" s="4">
        <v>6.7124400000000004E-5</v>
      </c>
      <c r="AK159" s="4">
        <v>8.0107199999999998E-5</v>
      </c>
      <c r="AL159" s="4">
        <v>6.5142799999999996E-5</v>
      </c>
      <c r="AM159" s="4">
        <v>6.0293300000000001E-5</v>
      </c>
      <c r="AN159" s="4">
        <v>5.7244899999999998E-5</v>
      </c>
      <c r="AO159" s="4">
        <v>6.55433E-5</v>
      </c>
      <c r="AP159" s="4">
        <v>6.3430999999999996E-5</v>
      </c>
      <c r="AQ159" s="4">
        <v>2.97091E-5</v>
      </c>
      <c r="AR159" s="4">
        <v>3.2703799999999997E-5</v>
      </c>
      <c r="AS159" s="4">
        <v>3.5955199999999998E-5</v>
      </c>
      <c r="AT159" s="4">
        <v>3.8189199999999997E-5</v>
      </c>
      <c r="AU159" s="4">
        <v>3.6936800000000002E-5</v>
      </c>
      <c r="AV159" s="4">
        <v>3.8983000000000003E-5</v>
      </c>
      <c r="AW159" s="4">
        <v>3.7277200000000003E-5</v>
      </c>
      <c r="AX159" s="4">
        <v>3.77331E-5</v>
      </c>
      <c r="AY159" s="4">
        <v>4.0674299999999998E-5</v>
      </c>
      <c r="AZ159" s="4">
        <v>3.6751100000000001E-5</v>
      </c>
      <c r="BA159" s="4">
        <v>4.2284299999999998E-5</v>
      </c>
      <c r="BB159" s="4">
        <v>3.9272800000000001E-5</v>
      </c>
      <c r="BC159" s="4">
        <v>3.5888099999999999E-5</v>
      </c>
      <c r="BD159" s="4">
        <v>3.9979599999999999E-5</v>
      </c>
      <c r="BE159" s="4">
        <v>4.1030299999999999E-5</v>
      </c>
      <c r="BF159" s="4">
        <v>4.8111800000000002E-5</v>
      </c>
      <c r="BG159" s="4">
        <v>4.5765E-5</v>
      </c>
      <c r="BH159" s="4">
        <v>4.9265899999999999E-5</v>
      </c>
      <c r="BI159" s="4">
        <v>4.84414E-5</v>
      </c>
      <c r="BJ159" s="4">
        <v>4.94735E-5</v>
      </c>
      <c r="BK159" s="4">
        <v>5.5427999999999999E-5</v>
      </c>
      <c r="BL159" s="4">
        <v>5.37199E-5</v>
      </c>
      <c r="BM159" s="4">
        <v>5.2593699999999998E-5</v>
      </c>
      <c r="BN159" s="4">
        <v>5.1341799999999997E-5</v>
      </c>
      <c r="BO159" s="20">
        <f t="shared" si="1"/>
        <v>2.9820929408421392E-6</v>
      </c>
    </row>
    <row r="160" spans="1:67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4">
        <v>8.9033E-5</v>
      </c>
      <c r="H160" s="4">
        <v>4.6338300000000003E-5</v>
      </c>
      <c r="I160" s="4">
        <v>1.04813E-4</v>
      </c>
      <c r="J160" s="4">
        <v>8.2975900000000006E-5</v>
      </c>
      <c r="K160" s="4">
        <v>9.9336899999999994E-5</v>
      </c>
      <c r="L160" s="4">
        <v>1.09875E-4</v>
      </c>
      <c r="M160" s="4">
        <v>2.7310799999999999E-4</v>
      </c>
      <c r="N160" s="4">
        <v>3.1236399999999998E-4</v>
      </c>
      <c r="O160" s="4">
        <v>2.9713100000000001E-4</v>
      </c>
      <c r="P160" s="4">
        <v>3.0261900000000001E-4</v>
      </c>
      <c r="Q160" s="4">
        <v>3.6690300000000002E-4</v>
      </c>
      <c r="R160" s="4">
        <v>3.8000000000000002E-4</v>
      </c>
      <c r="S160" s="4">
        <v>4.8388599999999999E-5</v>
      </c>
      <c r="T160" s="4">
        <v>9.8051699999999995E-5</v>
      </c>
      <c r="U160" s="4">
        <v>9.9257000000000002E-5</v>
      </c>
      <c r="V160" s="4">
        <v>2.7801600000000002E-4</v>
      </c>
      <c r="W160" s="4">
        <v>2.97051E-4</v>
      </c>
      <c r="X160" s="4">
        <v>3.32214E-4</v>
      </c>
      <c r="Y160" s="4">
        <v>1.5003799999999999E-4</v>
      </c>
      <c r="Z160" s="4">
        <v>1.1824600000000001E-4</v>
      </c>
      <c r="AA160" s="4">
        <v>8.49695E-5</v>
      </c>
      <c r="AB160" s="4">
        <v>1.6610799999999999E-4</v>
      </c>
      <c r="AC160" s="4">
        <v>1.7420599999999999E-4</v>
      </c>
      <c r="AD160" s="4">
        <v>1.7158200000000001E-4</v>
      </c>
      <c r="AE160" s="4">
        <v>2.7811099999999999E-5</v>
      </c>
      <c r="AF160" s="4">
        <v>9.2760800000000001E-5</v>
      </c>
      <c r="AG160" s="4">
        <v>7.20393E-5</v>
      </c>
      <c r="AH160" s="4">
        <v>1.1670799999999999E-4</v>
      </c>
      <c r="AI160" s="4">
        <v>2.6961299999999998E-4</v>
      </c>
      <c r="AJ160" s="4">
        <v>3.0803500000000001E-4</v>
      </c>
      <c r="AK160" s="4">
        <v>6.8137499999999996E-5</v>
      </c>
      <c r="AL160" s="4">
        <v>8.7889500000000006E-5</v>
      </c>
      <c r="AM160" s="4">
        <v>1.03404E-4</v>
      </c>
      <c r="AN160" s="4">
        <v>1.47761E-4</v>
      </c>
      <c r="AO160" s="4">
        <v>1.3384900000000001E-4</v>
      </c>
      <c r="AP160" s="4">
        <v>1.32915E-4</v>
      </c>
      <c r="AQ160" s="4">
        <v>1.56057E-4</v>
      </c>
      <c r="AR160" s="4">
        <v>1.2372699999999999E-4</v>
      </c>
      <c r="AS160" s="4">
        <v>1.3100399999999999E-4</v>
      </c>
      <c r="AT160" s="4">
        <v>3.2277E-4</v>
      </c>
      <c r="AU160" s="4">
        <v>3.33567E-4</v>
      </c>
      <c r="AV160" s="4">
        <v>3.3986500000000001E-4</v>
      </c>
      <c r="AW160" s="4">
        <v>1.6505400000000001E-4</v>
      </c>
      <c r="AX160" s="4">
        <v>1.7218600000000001E-4</v>
      </c>
      <c r="AY160" s="4">
        <v>1.75157E-4</v>
      </c>
      <c r="AZ160" s="4">
        <v>2.0222E-4</v>
      </c>
      <c r="BA160" s="4">
        <v>2.0104699999999999E-4</v>
      </c>
      <c r="BB160" s="4">
        <v>2.01817E-4</v>
      </c>
      <c r="BC160" s="4">
        <v>9.6663599999999994E-5</v>
      </c>
      <c r="BD160" s="4">
        <v>9.5726599999999999E-5</v>
      </c>
      <c r="BE160" s="4">
        <v>1.19497E-4</v>
      </c>
      <c r="BF160" s="4">
        <v>3.09108E-4</v>
      </c>
      <c r="BG160" s="4">
        <v>3.3162099999999999E-4</v>
      </c>
      <c r="BH160" s="4">
        <v>3.3206199999999999E-4</v>
      </c>
      <c r="BI160" s="4">
        <v>1.57999E-4</v>
      </c>
      <c r="BJ160" s="4">
        <v>1.55043E-4</v>
      </c>
      <c r="BK160" s="4">
        <v>1.61421E-4</v>
      </c>
      <c r="BL160" s="4">
        <v>1.6925100000000001E-4</v>
      </c>
      <c r="BM160" s="4">
        <v>1.8095599999999999E-4</v>
      </c>
      <c r="BN160" s="4">
        <v>1.95534E-4</v>
      </c>
      <c r="BO160" s="20">
        <f t="shared" si="1"/>
        <v>2.3975506958242689E-5</v>
      </c>
    </row>
    <row r="161" spans="1:67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4">
        <v>6.5957000000000006E-5</v>
      </c>
      <c r="H161" s="4">
        <v>7.4759399999999994E-5</v>
      </c>
      <c r="I161" s="4">
        <v>8.0956000000000002E-5</v>
      </c>
      <c r="J161" s="4">
        <v>7.3091799999999997E-5</v>
      </c>
      <c r="K161" s="4">
        <v>9.3407399999999996E-5</v>
      </c>
      <c r="L161" s="4">
        <v>6.0642700000000001E-5</v>
      </c>
      <c r="M161" s="4">
        <v>5.19213E-5</v>
      </c>
      <c r="N161" s="4">
        <v>9.2091300000000004E-5</v>
      </c>
      <c r="O161" s="4">
        <v>8.8487799999999997E-5</v>
      </c>
      <c r="P161" s="4">
        <v>5.98354E-5</v>
      </c>
      <c r="Q161" s="4">
        <v>7.3150099999999996E-5</v>
      </c>
      <c r="R161" s="4">
        <v>8.2869100000000003E-5</v>
      </c>
      <c r="S161" s="4">
        <v>7.2160600000000002E-5</v>
      </c>
      <c r="T161" s="4">
        <v>6.7531099999999995E-5</v>
      </c>
      <c r="U161" s="4">
        <v>7.9093300000000004E-5</v>
      </c>
      <c r="V161" s="4">
        <v>1.0055099999999999E-4</v>
      </c>
      <c r="W161" s="4">
        <v>7.66809E-5</v>
      </c>
      <c r="X161" s="4">
        <v>7.5274900000000007E-5</v>
      </c>
      <c r="Y161" s="4">
        <v>4.5129000000000001E-5</v>
      </c>
      <c r="Z161" s="4">
        <v>9.7060900000000004E-5</v>
      </c>
      <c r="AA161" s="4">
        <v>7.6128099999999994E-5</v>
      </c>
      <c r="AB161" s="4">
        <v>6.7800799999999996E-5</v>
      </c>
      <c r="AC161" s="4">
        <v>6.8867099999999997E-5</v>
      </c>
      <c r="AD161" s="4">
        <v>6.04751E-5</v>
      </c>
      <c r="AE161" s="4">
        <v>8.36806E-5</v>
      </c>
      <c r="AF161" s="4">
        <v>2.24962E-5</v>
      </c>
      <c r="AG161" s="4">
        <v>4.0909299999999998E-5</v>
      </c>
      <c r="AH161" s="4">
        <v>4.8699300000000003E-5</v>
      </c>
      <c r="AI161" s="4">
        <v>2.75303E-5</v>
      </c>
      <c r="AJ161" s="4">
        <v>6.09912E-5</v>
      </c>
      <c r="AK161" s="4">
        <v>3.0320100000000001E-5</v>
      </c>
      <c r="AL161" s="4">
        <v>9.7658599999999994E-5</v>
      </c>
      <c r="AM161" s="4">
        <v>6.7252800000000001E-5</v>
      </c>
      <c r="AN161" s="4">
        <v>5.74963E-5</v>
      </c>
      <c r="AO161" s="4">
        <v>1.17767E-4</v>
      </c>
      <c r="AP161" s="4">
        <v>9.6566599999999998E-5</v>
      </c>
      <c r="AQ161" s="4">
        <v>5.0600699999999998E-5</v>
      </c>
      <c r="AR161" s="4">
        <v>4.6877299999999999E-5</v>
      </c>
      <c r="AS161" s="4">
        <v>5.7435300000000002E-5</v>
      </c>
      <c r="AT161" s="4">
        <v>4.6310100000000002E-5</v>
      </c>
      <c r="AU161" s="4">
        <v>3.6675599999999998E-5</v>
      </c>
      <c r="AV161" s="4">
        <v>5.6710199999999998E-5</v>
      </c>
      <c r="AW161" s="4">
        <v>4.4378400000000002E-5</v>
      </c>
      <c r="AX161" s="4">
        <v>5.3663099999999998E-5</v>
      </c>
      <c r="AY161" s="4">
        <v>7.2201199999999996E-5</v>
      </c>
      <c r="AZ161" s="4">
        <v>6.2997300000000001E-5</v>
      </c>
      <c r="BA161" s="4">
        <v>5.7233199999999999E-5</v>
      </c>
      <c r="BB161" s="4">
        <v>6.7025000000000003E-5</v>
      </c>
      <c r="BC161" s="4">
        <v>6.3111899999999995E-5</v>
      </c>
      <c r="BD161" s="4">
        <v>4.9266199999999999E-5</v>
      </c>
      <c r="BE161" s="4">
        <v>6.7366200000000006E-5</v>
      </c>
      <c r="BF161" s="4">
        <v>5.09044E-5</v>
      </c>
      <c r="BG161" s="4">
        <v>5.3206199999999999E-5</v>
      </c>
      <c r="BH161" s="4">
        <v>7.3002600000000005E-5</v>
      </c>
      <c r="BI161" s="4">
        <v>6.9540499999999996E-5</v>
      </c>
      <c r="BJ161" s="4">
        <v>5.8715000000000003E-5</v>
      </c>
      <c r="BK161" s="4">
        <v>5.7843999999999997E-5</v>
      </c>
      <c r="BL161" s="4">
        <v>7.8959600000000002E-5</v>
      </c>
      <c r="BM161" s="4">
        <v>7.0066400000000004E-5</v>
      </c>
      <c r="BN161" s="4">
        <v>3.0717799999999999E-5</v>
      </c>
      <c r="BO161" s="20">
        <f t="shared" si="1"/>
        <v>1.5039804116329578E-5</v>
      </c>
    </row>
    <row r="162" spans="1:67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4">
        <v>6.1415500000000002E-5</v>
      </c>
      <c r="H162" s="4">
        <v>6.6681500000000002E-5</v>
      </c>
      <c r="I162" s="4">
        <v>1.01246E-4</v>
      </c>
      <c r="J162" s="4">
        <v>6.7545200000000005E-5</v>
      </c>
      <c r="K162" s="4">
        <v>7.8284100000000005E-5</v>
      </c>
      <c r="L162" s="4">
        <v>7.3872600000000001E-5</v>
      </c>
      <c r="M162" s="4">
        <v>9.0362899999999995E-5</v>
      </c>
      <c r="N162" s="4">
        <v>8.3948699999999998E-5</v>
      </c>
      <c r="O162" s="4">
        <v>8.1215800000000003E-5</v>
      </c>
      <c r="P162" s="4">
        <v>9.5373300000000004E-5</v>
      </c>
      <c r="Q162" s="4">
        <v>7.5482999999999995E-5</v>
      </c>
      <c r="R162" s="4">
        <v>9.24884E-5</v>
      </c>
      <c r="S162" s="4">
        <v>5.8424000000000002E-5</v>
      </c>
      <c r="T162" s="4">
        <v>4.6241700000000001E-5</v>
      </c>
      <c r="U162" s="4">
        <v>6.9199800000000001E-5</v>
      </c>
      <c r="V162" s="4">
        <v>6.6029299999999995E-5</v>
      </c>
      <c r="W162" s="4">
        <v>6.6323399999999996E-5</v>
      </c>
      <c r="X162" s="4">
        <v>4.45321E-5</v>
      </c>
      <c r="Y162" s="4">
        <v>7.0281499999999994E-5</v>
      </c>
      <c r="Z162" s="4">
        <v>8.5703800000000004E-5</v>
      </c>
      <c r="AA162" s="4">
        <v>6.7810000000000003E-5</v>
      </c>
      <c r="AB162" s="4">
        <v>7.3761600000000002E-5</v>
      </c>
      <c r="AC162" s="4">
        <v>8.4124399999999997E-5</v>
      </c>
      <c r="AD162" s="4">
        <v>7.7876799999999999E-5</v>
      </c>
      <c r="AE162" s="4">
        <v>7.5992899999999995E-5</v>
      </c>
      <c r="AF162" s="4">
        <v>6.0857699999999998E-5</v>
      </c>
      <c r="AG162" s="4">
        <v>7.9304899999999993E-5</v>
      </c>
      <c r="AH162" s="4">
        <v>1.0736200000000001E-4</v>
      </c>
      <c r="AI162" s="4">
        <v>9.4026999999999999E-5</v>
      </c>
      <c r="AJ162" s="4">
        <v>7.2478700000000001E-5</v>
      </c>
      <c r="AK162" s="4">
        <v>8.4902199999999995E-5</v>
      </c>
      <c r="AL162" s="4">
        <v>7.8005500000000004E-5</v>
      </c>
      <c r="AM162" s="4">
        <v>9.8769899999999998E-5</v>
      </c>
      <c r="AN162" s="4">
        <v>8.6018299999999996E-5</v>
      </c>
      <c r="AO162" s="4">
        <v>1.2507600000000001E-4</v>
      </c>
      <c r="AP162" s="4">
        <v>1.11764E-4</v>
      </c>
      <c r="AQ162" s="4">
        <v>3.8467399999999997E-5</v>
      </c>
      <c r="AR162" s="4">
        <v>4.7902899999999998E-5</v>
      </c>
      <c r="AS162" s="4">
        <v>4.6708800000000002E-5</v>
      </c>
      <c r="AT162" s="4">
        <v>4.5499700000000001E-5</v>
      </c>
      <c r="AU162" s="4">
        <v>4.3160300000000001E-5</v>
      </c>
      <c r="AV162" s="4">
        <v>5.2166700000000003E-5</v>
      </c>
      <c r="AW162" s="4">
        <v>4.8401E-5</v>
      </c>
      <c r="AX162" s="4">
        <v>4.37164E-5</v>
      </c>
      <c r="AY162" s="4">
        <v>4.6227100000000003E-5</v>
      </c>
      <c r="AZ162" s="4">
        <v>4.9205000000000001E-5</v>
      </c>
      <c r="BA162" s="4">
        <v>5.1593900000000001E-5</v>
      </c>
      <c r="BB162" s="4">
        <v>5.3342299999999999E-5</v>
      </c>
      <c r="BC162" s="4">
        <v>4.6643300000000001E-5</v>
      </c>
      <c r="BD162" s="4">
        <v>4.9415300000000001E-5</v>
      </c>
      <c r="BE162" s="4">
        <v>5.4974700000000001E-5</v>
      </c>
      <c r="BF162" s="4">
        <v>5.6980600000000001E-5</v>
      </c>
      <c r="BG162" s="4">
        <v>5.3829100000000003E-5</v>
      </c>
      <c r="BH162" s="4">
        <v>5.1084900000000003E-5</v>
      </c>
      <c r="BI162" s="4">
        <v>5.6845799999999997E-5</v>
      </c>
      <c r="BJ162" s="4">
        <v>5.6543199999999998E-5</v>
      </c>
      <c r="BK162" s="4">
        <v>6.2257599999999998E-5</v>
      </c>
      <c r="BL162" s="4">
        <v>5.7110500000000001E-5</v>
      </c>
      <c r="BM162" s="4">
        <v>5.8398900000000001E-5</v>
      </c>
      <c r="BN162" s="4">
        <v>6.7242099999999998E-5</v>
      </c>
      <c r="BO162" s="20">
        <f t="shared" si="1"/>
        <v>1.09410104301636E-5</v>
      </c>
    </row>
    <row r="163" spans="1:67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4">
        <v>1.4320700000000001E-4</v>
      </c>
      <c r="H163" s="4">
        <v>1.21785E-4</v>
      </c>
      <c r="I163" s="4">
        <v>1.5888100000000001E-4</v>
      </c>
      <c r="J163" s="4">
        <v>1.9213800000000001E-4</v>
      </c>
      <c r="K163" s="4">
        <v>1.7842800000000001E-4</v>
      </c>
      <c r="L163" s="4">
        <v>1.50304E-4</v>
      </c>
      <c r="M163" s="4">
        <v>1.6452400000000001E-4</v>
      </c>
      <c r="N163" s="4">
        <v>1.73597E-4</v>
      </c>
      <c r="O163" s="4">
        <v>1.50235E-4</v>
      </c>
      <c r="P163" s="4">
        <v>1.6498500000000001E-4</v>
      </c>
      <c r="Q163" s="4">
        <v>1.5002900000000001E-4</v>
      </c>
      <c r="R163" s="4">
        <v>1.9013600000000001E-4</v>
      </c>
      <c r="S163" s="4">
        <v>6.82813E-5</v>
      </c>
      <c r="T163" s="4">
        <v>2.0857699999999999E-4</v>
      </c>
      <c r="U163" s="4">
        <v>1.56842E-4</v>
      </c>
      <c r="V163" s="4">
        <v>1.2286799999999999E-4</v>
      </c>
      <c r="W163" s="4">
        <v>1.6396299999999999E-4</v>
      </c>
      <c r="X163" s="4">
        <v>1.6438800000000001E-4</v>
      </c>
      <c r="Y163" s="4">
        <v>1.8432100000000001E-4</v>
      </c>
      <c r="Z163" s="4">
        <v>1.7723899999999999E-4</v>
      </c>
      <c r="AA163" s="4">
        <v>1.3366300000000001E-4</v>
      </c>
      <c r="AB163" s="4">
        <v>1.80884E-4</v>
      </c>
      <c r="AC163" s="4">
        <v>1.62907E-4</v>
      </c>
      <c r="AD163" s="4">
        <v>1.92492E-4</v>
      </c>
      <c r="AE163" s="4">
        <v>1.40502E-4</v>
      </c>
      <c r="AF163" s="4">
        <v>1.68431E-4</v>
      </c>
      <c r="AG163" s="4">
        <v>1.30498E-4</v>
      </c>
      <c r="AH163" s="4">
        <v>1.6182800000000001E-4</v>
      </c>
      <c r="AI163" s="4">
        <v>1.4707199999999999E-4</v>
      </c>
      <c r="AJ163" s="4">
        <v>2.0008600000000001E-4</v>
      </c>
      <c r="AK163" s="4">
        <v>1.4198600000000001E-4</v>
      </c>
      <c r="AL163" s="4">
        <v>1.5588599999999999E-4</v>
      </c>
      <c r="AM163" s="4">
        <v>1.6657099999999999E-4</v>
      </c>
      <c r="AN163" s="4">
        <v>1.5568799999999999E-4</v>
      </c>
      <c r="AO163" s="4">
        <v>2.07147E-4</v>
      </c>
      <c r="AP163" s="4">
        <v>2.2468600000000001E-4</v>
      </c>
      <c r="AQ163" s="4">
        <v>9.5030899999999998E-5</v>
      </c>
      <c r="AR163" s="4">
        <v>1.3169599999999999E-4</v>
      </c>
      <c r="AS163" s="4">
        <v>1.34287E-4</v>
      </c>
      <c r="AT163" s="4">
        <v>1.00444E-4</v>
      </c>
      <c r="AU163" s="4">
        <v>1.04374E-4</v>
      </c>
      <c r="AV163" s="4">
        <v>9.8574399999999996E-5</v>
      </c>
      <c r="AW163" s="4">
        <v>1.3628800000000001E-4</v>
      </c>
      <c r="AX163" s="4">
        <v>1.3575300000000001E-4</v>
      </c>
      <c r="AY163" s="4">
        <v>1.04429E-4</v>
      </c>
      <c r="AZ163" s="4">
        <v>1.3230300000000001E-4</v>
      </c>
      <c r="BA163" s="4">
        <v>1.16858E-4</v>
      </c>
      <c r="BB163" s="4">
        <v>1.4039200000000001E-4</v>
      </c>
      <c r="BC163" s="4">
        <v>1.38393E-4</v>
      </c>
      <c r="BD163" s="4">
        <v>1.4477700000000001E-4</v>
      </c>
      <c r="BE163" s="4">
        <v>1.2310399999999999E-4</v>
      </c>
      <c r="BF163" s="4">
        <v>1.4569100000000001E-4</v>
      </c>
      <c r="BG163" s="4">
        <v>1.3017700000000001E-4</v>
      </c>
      <c r="BH163" s="4">
        <v>1.10282E-4</v>
      </c>
      <c r="BI163" s="4">
        <v>1.31576E-4</v>
      </c>
      <c r="BJ163" s="4">
        <v>1.4834000000000001E-4</v>
      </c>
      <c r="BK163" s="4">
        <v>1.37033E-4</v>
      </c>
      <c r="BL163" s="4">
        <v>1.4730099999999999E-4</v>
      </c>
      <c r="BM163" s="4">
        <v>1.2502999999999999E-4</v>
      </c>
      <c r="BN163" s="4">
        <v>1.54215E-4</v>
      </c>
      <c r="BO163" s="20">
        <f t="shared" si="1"/>
        <v>3.4220862784422263E-5</v>
      </c>
    </row>
    <row r="164" spans="1:67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4">
        <v>1.05427E-2</v>
      </c>
      <c r="H164" s="4">
        <v>1.09181E-2</v>
      </c>
      <c r="I164" s="4">
        <v>1.3620699999999999E-2</v>
      </c>
      <c r="J164" s="4">
        <v>1.3146400000000001E-2</v>
      </c>
      <c r="K164" s="4">
        <v>1.3064600000000001E-2</v>
      </c>
      <c r="L164" s="4">
        <v>1.1802E-2</v>
      </c>
      <c r="M164" s="4">
        <v>2.5199900000000001E-2</v>
      </c>
      <c r="N164" s="4">
        <v>2.6131700000000001E-2</v>
      </c>
      <c r="O164" s="4">
        <v>2.5456900000000001E-2</v>
      </c>
      <c r="P164" s="4">
        <v>2.59899E-2</v>
      </c>
      <c r="Q164" s="4">
        <v>2.74919E-2</v>
      </c>
      <c r="R164" s="4">
        <v>2.7456899999999999E-2</v>
      </c>
      <c r="S164" s="4">
        <v>6.3833600000000002E-3</v>
      </c>
      <c r="T164" s="4">
        <v>1.9144899999999999E-2</v>
      </c>
      <c r="U164" s="4">
        <v>1.3101700000000001E-2</v>
      </c>
      <c r="V164" s="4">
        <v>2.4884699999999999E-2</v>
      </c>
      <c r="W164" s="4">
        <v>2.48027E-2</v>
      </c>
      <c r="X164" s="4">
        <v>2.5802100000000001E-2</v>
      </c>
      <c r="Y164" s="4">
        <v>1.5751299999999999E-2</v>
      </c>
      <c r="Z164" s="4">
        <v>1.62723E-2</v>
      </c>
      <c r="AA164" s="4">
        <v>1.5683800000000001E-2</v>
      </c>
      <c r="AB164" s="4">
        <v>1.7571900000000001E-2</v>
      </c>
      <c r="AC164" s="4">
        <v>1.7125000000000001E-2</v>
      </c>
      <c r="AD164" s="4">
        <v>1.7351499999999999E-2</v>
      </c>
      <c r="AE164" s="4">
        <v>1.15835E-2</v>
      </c>
      <c r="AF164" s="4">
        <v>1.3003499999999999E-2</v>
      </c>
      <c r="AG164" s="4">
        <v>1.31653E-2</v>
      </c>
      <c r="AH164" s="4">
        <v>2.5829499999999998E-2</v>
      </c>
      <c r="AI164" s="4">
        <v>2.5888999999999999E-2</v>
      </c>
      <c r="AJ164" s="4">
        <v>2.7653899999999999E-2</v>
      </c>
      <c r="AK164" s="4">
        <v>1.38738E-2</v>
      </c>
      <c r="AL164" s="4">
        <v>1.44219E-2</v>
      </c>
      <c r="AM164" s="4">
        <v>1.7571E-2</v>
      </c>
      <c r="AN164" s="4">
        <v>1.6134900000000001E-2</v>
      </c>
      <c r="AO164" s="4">
        <v>1.8254300000000001E-2</v>
      </c>
      <c r="AP164" s="4">
        <v>1.7773799999999999E-2</v>
      </c>
      <c r="AQ164" s="4">
        <v>9.2610899999999996E-3</v>
      </c>
      <c r="AR164" s="4">
        <v>9.9888400000000006E-3</v>
      </c>
      <c r="AS164" s="4">
        <v>9.9236199999999993E-3</v>
      </c>
      <c r="AT164" s="4">
        <v>1.9904000000000002E-2</v>
      </c>
      <c r="AU164" s="4">
        <v>2.03646E-2</v>
      </c>
      <c r="AV164" s="4">
        <v>2.068E-2</v>
      </c>
      <c r="AW164" s="4">
        <v>1.2418E-2</v>
      </c>
      <c r="AX164" s="4">
        <v>1.16656E-2</v>
      </c>
      <c r="AY164" s="4">
        <v>1.22737E-2</v>
      </c>
      <c r="AZ164" s="4">
        <v>1.26809E-2</v>
      </c>
      <c r="BA164" s="4">
        <v>1.35257E-2</v>
      </c>
      <c r="BB164" s="4">
        <v>1.3269700000000001E-2</v>
      </c>
      <c r="BC164" s="4">
        <v>9.4365999999999998E-3</v>
      </c>
      <c r="BD164" s="4">
        <v>1.0141499999999999E-2</v>
      </c>
      <c r="BE164" s="4">
        <v>9.6076400000000006E-3</v>
      </c>
      <c r="BF164" s="4">
        <v>2.1291399999999999E-2</v>
      </c>
      <c r="BG164" s="4">
        <v>2.00159E-2</v>
      </c>
      <c r="BH164" s="4">
        <v>1.9416900000000001E-2</v>
      </c>
      <c r="BI164" s="4">
        <v>1.1166300000000001E-2</v>
      </c>
      <c r="BJ164" s="4">
        <v>1.1349100000000001E-2</v>
      </c>
      <c r="BK164" s="4">
        <v>1.2054499999999999E-2</v>
      </c>
      <c r="BL164" s="4">
        <v>1.2213399999999999E-2</v>
      </c>
      <c r="BM164" s="4">
        <v>1.28649E-2</v>
      </c>
      <c r="BN164" s="4">
        <v>1.2962599999999999E-2</v>
      </c>
      <c r="BO164" s="20">
        <f t="shared" si="1"/>
        <v>2.6576742317161819E-3</v>
      </c>
    </row>
    <row r="165" spans="1:67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4">
        <v>1.60912E-2</v>
      </c>
      <c r="H165" s="4">
        <v>1.6878400000000002E-2</v>
      </c>
      <c r="I165" s="4">
        <v>1.8281499999999999E-2</v>
      </c>
      <c r="J165" s="4">
        <v>1.77468E-2</v>
      </c>
      <c r="K165" s="4">
        <v>1.62495E-2</v>
      </c>
      <c r="L165" s="4">
        <v>1.54714E-2</v>
      </c>
      <c r="M165" s="4">
        <v>1.7705100000000001E-2</v>
      </c>
      <c r="N165" s="4">
        <v>1.7491300000000001E-2</v>
      </c>
      <c r="O165" s="4">
        <v>1.7710900000000002E-2</v>
      </c>
      <c r="P165" s="4">
        <v>1.7262300000000001E-2</v>
      </c>
      <c r="Q165" s="4">
        <v>1.8790500000000002E-2</v>
      </c>
      <c r="R165" s="4">
        <v>1.7784299999999999E-2</v>
      </c>
      <c r="S165" s="4">
        <v>1.02641E-2</v>
      </c>
      <c r="T165" s="4">
        <v>2.5084700000000001E-2</v>
      </c>
      <c r="U165" s="4">
        <v>1.8655100000000001E-2</v>
      </c>
      <c r="V165" s="4">
        <v>1.8029400000000001E-2</v>
      </c>
      <c r="W165" s="4">
        <v>1.80331E-2</v>
      </c>
      <c r="X165" s="4">
        <v>1.8228299999999999E-2</v>
      </c>
      <c r="Y165" s="4">
        <v>1.7969499999999999E-2</v>
      </c>
      <c r="Z165" s="4">
        <v>1.7887299999999998E-2</v>
      </c>
      <c r="AA165" s="4">
        <v>1.73128E-2</v>
      </c>
      <c r="AB165" s="4">
        <v>1.8591699999999999E-2</v>
      </c>
      <c r="AC165" s="4">
        <v>1.7556700000000001E-2</v>
      </c>
      <c r="AD165" s="4">
        <v>1.7698599999999998E-2</v>
      </c>
      <c r="AE165" s="4">
        <v>1.50201E-2</v>
      </c>
      <c r="AF165" s="4">
        <v>1.6857799999999999E-2</v>
      </c>
      <c r="AG165" s="4">
        <v>1.69949E-2</v>
      </c>
      <c r="AH165" s="4">
        <v>1.7744900000000001E-2</v>
      </c>
      <c r="AI165" s="4">
        <v>1.81364E-2</v>
      </c>
      <c r="AJ165" s="4">
        <v>1.9048699999999998E-2</v>
      </c>
      <c r="AK165" s="4">
        <v>1.53791E-2</v>
      </c>
      <c r="AL165" s="4">
        <v>1.4985E-2</v>
      </c>
      <c r="AM165" s="4">
        <v>1.8883E-2</v>
      </c>
      <c r="AN165" s="4">
        <v>1.6305799999999999E-2</v>
      </c>
      <c r="AO165" s="4">
        <v>1.8506600000000002E-2</v>
      </c>
      <c r="AP165" s="4">
        <v>1.7576999999999999E-2</v>
      </c>
      <c r="AQ165" s="4">
        <v>1.19823E-2</v>
      </c>
      <c r="AR165" s="4">
        <v>1.19953E-2</v>
      </c>
      <c r="AS165" s="4">
        <v>1.1665200000000001E-2</v>
      </c>
      <c r="AT165" s="4">
        <v>1.19329E-2</v>
      </c>
      <c r="AU165" s="4">
        <v>1.18487E-2</v>
      </c>
      <c r="AV165" s="4">
        <v>1.20906E-2</v>
      </c>
      <c r="AW165" s="4">
        <v>1.1877E-2</v>
      </c>
      <c r="AX165" s="4">
        <v>1.1981800000000001E-2</v>
      </c>
      <c r="AY165" s="4">
        <v>1.2410600000000001E-2</v>
      </c>
      <c r="AZ165" s="4">
        <v>1.2158800000000001E-2</v>
      </c>
      <c r="BA165" s="4">
        <v>1.24951E-2</v>
      </c>
      <c r="BB165" s="4">
        <v>1.22866E-2</v>
      </c>
      <c r="BC165" s="4">
        <v>1.15073E-2</v>
      </c>
      <c r="BD165" s="4">
        <v>1.1162500000000001E-2</v>
      </c>
      <c r="BE165" s="4">
        <v>1.0976700000000001E-2</v>
      </c>
      <c r="BF165" s="4">
        <v>1.2226900000000001E-2</v>
      </c>
      <c r="BG165" s="4">
        <v>1.1904100000000001E-2</v>
      </c>
      <c r="BH165" s="4">
        <v>1.1868999999999999E-2</v>
      </c>
      <c r="BI165" s="4">
        <v>1.1591799999999999E-2</v>
      </c>
      <c r="BJ165" s="4">
        <v>1.2130800000000001E-2</v>
      </c>
      <c r="BK165" s="4">
        <v>1.21431E-2</v>
      </c>
      <c r="BL165" s="4">
        <v>1.1847999999999999E-2</v>
      </c>
      <c r="BM165" s="4">
        <v>1.2022E-2</v>
      </c>
      <c r="BN165" s="4">
        <v>1.1901200000000001E-2</v>
      </c>
      <c r="BO165" s="20">
        <f t="shared" si="1"/>
        <v>3.0227346427552696E-3</v>
      </c>
    </row>
    <row r="166" spans="1:67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4">
        <v>4.0715999999999999E-3</v>
      </c>
      <c r="H166" s="4">
        <v>4.2538999999999997E-3</v>
      </c>
      <c r="I166" s="4">
        <v>4.53617E-3</v>
      </c>
      <c r="J166" s="4">
        <v>4.0183199999999997E-3</v>
      </c>
      <c r="K166" s="4">
        <v>4.1322900000000003E-3</v>
      </c>
      <c r="L166" s="4">
        <v>4.0252300000000003E-3</v>
      </c>
      <c r="M166" s="4">
        <v>5.1315700000000002E-3</v>
      </c>
      <c r="N166" s="4">
        <v>5.2961800000000002E-3</v>
      </c>
      <c r="O166" s="4">
        <v>5.1966800000000004E-3</v>
      </c>
      <c r="P166" s="4">
        <v>5.1611000000000001E-3</v>
      </c>
      <c r="Q166" s="4">
        <v>5.5164000000000003E-3</v>
      </c>
      <c r="R166" s="4">
        <v>5.3484400000000003E-3</v>
      </c>
      <c r="S166" s="4">
        <v>3.6400500000000001E-3</v>
      </c>
      <c r="T166" s="4">
        <v>6.6940799999999998E-3</v>
      </c>
      <c r="U166" s="4">
        <v>4.42137E-3</v>
      </c>
      <c r="V166" s="4">
        <v>5.2568900000000002E-3</v>
      </c>
      <c r="W166" s="4">
        <v>5.0675599999999996E-3</v>
      </c>
      <c r="X166" s="4">
        <v>5.0538500000000004E-3</v>
      </c>
      <c r="Y166" s="4">
        <v>4.2820000000000002E-3</v>
      </c>
      <c r="Z166" s="4">
        <v>4.4775099999999997E-3</v>
      </c>
      <c r="AA166" s="4">
        <v>4.2822299999999997E-3</v>
      </c>
      <c r="AB166" s="4">
        <v>4.7677099999999997E-3</v>
      </c>
      <c r="AC166" s="4">
        <v>4.5313200000000001E-3</v>
      </c>
      <c r="AD166" s="4">
        <v>4.5970899999999999E-3</v>
      </c>
      <c r="AE166" s="4">
        <v>3.7089499999999999E-3</v>
      </c>
      <c r="AF166" s="4">
        <v>4.3455500000000001E-3</v>
      </c>
      <c r="AG166" s="4">
        <v>4.0887199999999997E-3</v>
      </c>
      <c r="AH166" s="4">
        <v>5.2120600000000001E-3</v>
      </c>
      <c r="AI166" s="4">
        <v>5.2477699999999997E-3</v>
      </c>
      <c r="AJ166" s="4">
        <v>5.8801299999999999E-3</v>
      </c>
      <c r="AK166" s="4">
        <v>3.8806999999999999E-3</v>
      </c>
      <c r="AL166" s="4">
        <v>3.62225E-3</v>
      </c>
      <c r="AM166" s="4">
        <v>4.6733900000000004E-3</v>
      </c>
      <c r="AN166" s="4">
        <v>4.2951400000000002E-3</v>
      </c>
      <c r="AO166" s="4">
        <v>4.4986799999999997E-3</v>
      </c>
      <c r="AP166" s="4">
        <v>4.4094099999999999E-3</v>
      </c>
      <c r="AQ166" s="4">
        <v>2.80861E-3</v>
      </c>
      <c r="AR166" s="4">
        <v>2.72303E-3</v>
      </c>
      <c r="AS166" s="4">
        <v>2.8091000000000001E-3</v>
      </c>
      <c r="AT166" s="4">
        <v>3.3073500000000001E-3</v>
      </c>
      <c r="AU166" s="4">
        <v>3.2674599999999998E-3</v>
      </c>
      <c r="AV166" s="4">
        <v>3.3982299999999999E-3</v>
      </c>
      <c r="AW166" s="4">
        <v>2.77794E-3</v>
      </c>
      <c r="AX166" s="4">
        <v>2.83206E-3</v>
      </c>
      <c r="AY166" s="4">
        <v>2.9192900000000002E-3</v>
      </c>
      <c r="AZ166" s="4">
        <v>2.86294E-3</v>
      </c>
      <c r="BA166" s="4">
        <v>2.9597E-3</v>
      </c>
      <c r="BB166" s="4">
        <v>2.97022E-3</v>
      </c>
      <c r="BC166" s="4">
        <v>2.5730599999999998E-3</v>
      </c>
      <c r="BD166" s="4">
        <v>2.6684199999999999E-3</v>
      </c>
      <c r="BE166" s="4">
        <v>2.5815399999999998E-3</v>
      </c>
      <c r="BF166" s="4">
        <v>3.5347899999999999E-3</v>
      </c>
      <c r="BG166" s="4">
        <v>3.4547100000000002E-3</v>
      </c>
      <c r="BH166" s="4">
        <v>3.48402E-3</v>
      </c>
      <c r="BI166" s="4">
        <v>2.86608E-3</v>
      </c>
      <c r="BJ166" s="4">
        <v>3.01768E-3</v>
      </c>
      <c r="BK166" s="4">
        <v>3.1040999999999998E-3</v>
      </c>
      <c r="BL166" s="4">
        <v>3.0662599999999999E-3</v>
      </c>
      <c r="BM166" s="4">
        <v>3.1236300000000001E-3</v>
      </c>
      <c r="BN166" s="4">
        <v>3.1447300000000001E-3</v>
      </c>
      <c r="BO166" s="20">
        <f t="shared" si="1"/>
        <v>6.4724422252029218E-4</v>
      </c>
    </row>
    <row r="167" spans="1:67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4">
        <v>3.4644E-4</v>
      </c>
      <c r="H167" s="4">
        <v>1.9325500000000001E-4</v>
      </c>
      <c r="I167" s="4">
        <v>3.6926500000000002E-4</v>
      </c>
      <c r="J167" s="4">
        <v>3.7824499999999998E-4</v>
      </c>
      <c r="K167" s="4">
        <v>3.1748399999999998E-4</v>
      </c>
      <c r="L167" s="4">
        <v>2.7057300000000003E-4</v>
      </c>
      <c r="M167" s="4">
        <v>4.7710100000000001E-4</v>
      </c>
      <c r="N167" s="4">
        <v>5.5318100000000003E-4</v>
      </c>
      <c r="O167" s="4">
        <v>4.9916399999999997E-4</v>
      </c>
      <c r="P167" s="4">
        <v>5.0658300000000001E-4</v>
      </c>
      <c r="Q167" s="4">
        <v>6.0318800000000005E-4</v>
      </c>
      <c r="R167" s="4">
        <v>5.0263599999999999E-4</v>
      </c>
      <c r="S167" s="4">
        <v>1.6308100000000001E-4</v>
      </c>
      <c r="T167" s="4">
        <v>1.76014E-4</v>
      </c>
      <c r="U167" s="4">
        <v>2.7641699999999999E-4</v>
      </c>
      <c r="V167" s="4">
        <v>4.6049300000000002E-4</v>
      </c>
      <c r="W167" s="4">
        <v>5.0310600000000002E-4</v>
      </c>
      <c r="X167" s="4">
        <v>4.4525199999999999E-4</v>
      </c>
      <c r="Y167" s="4">
        <v>3.6901099999999998E-4</v>
      </c>
      <c r="Z167" s="4">
        <v>2.7811099999999999E-4</v>
      </c>
      <c r="AA167" s="4">
        <v>2.3278700000000001E-4</v>
      </c>
      <c r="AB167" s="4">
        <v>4.1599600000000002E-4</v>
      </c>
      <c r="AC167" s="4">
        <v>3.1397400000000001E-4</v>
      </c>
      <c r="AD167" s="4">
        <v>3.8518999999999999E-4</v>
      </c>
      <c r="AE167" s="4">
        <v>1.5255499999999999E-4</v>
      </c>
      <c r="AF167" s="4">
        <v>2.8183700000000001E-4</v>
      </c>
      <c r="AG167" s="4">
        <v>2.45961E-4</v>
      </c>
      <c r="AH167" s="4">
        <v>2.0871099999999999E-4</v>
      </c>
      <c r="AI167" s="4">
        <v>3.52603E-4</v>
      </c>
      <c r="AJ167" s="4">
        <v>3.7837199999999997E-4</v>
      </c>
      <c r="AK167" s="4">
        <v>1.8103800000000001E-4</v>
      </c>
      <c r="AL167" s="4">
        <v>1.8259400000000001E-4</v>
      </c>
      <c r="AM167" s="4">
        <v>1.7783299999999999E-4</v>
      </c>
      <c r="AN167" s="4">
        <v>3.8591299999999999E-4</v>
      </c>
      <c r="AO167" s="4">
        <v>1.55594E-4</v>
      </c>
      <c r="AP167" s="4">
        <v>2.4026000000000001E-4</v>
      </c>
      <c r="AQ167" s="4">
        <v>5.3489599999999998E-4</v>
      </c>
      <c r="AR167" s="4">
        <v>5.1298299999999995E-4</v>
      </c>
      <c r="AS167" s="4">
        <v>5.0927299999999997E-4</v>
      </c>
      <c r="AT167" s="4">
        <v>7.8924400000000003E-4</v>
      </c>
      <c r="AU167" s="4">
        <v>7.5800599999999998E-4</v>
      </c>
      <c r="AV167" s="4">
        <v>7.4121699999999996E-4</v>
      </c>
      <c r="AW167" s="4">
        <v>5.5186600000000003E-4</v>
      </c>
      <c r="AX167" s="4">
        <v>5.2815700000000002E-4</v>
      </c>
      <c r="AY167" s="4">
        <v>5.4656099999999999E-4</v>
      </c>
      <c r="AZ167" s="4">
        <v>5.3884600000000005E-4</v>
      </c>
      <c r="BA167" s="4">
        <v>5.67089E-4</v>
      </c>
      <c r="BB167" s="4">
        <v>5.4374200000000005E-4</v>
      </c>
      <c r="BC167" s="4">
        <v>3.4000399999999998E-4</v>
      </c>
      <c r="BD167" s="4">
        <v>4.2930099999999999E-4</v>
      </c>
      <c r="BE167" s="4">
        <v>4.0894599999999998E-4</v>
      </c>
      <c r="BF167" s="4">
        <v>6.1406000000000004E-4</v>
      </c>
      <c r="BG167" s="4">
        <v>6.3273799999999999E-4</v>
      </c>
      <c r="BH167" s="4">
        <v>6.0376699999999995E-4</v>
      </c>
      <c r="BI167" s="4">
        <v>4.1203099999999999E-4</v>
      </c>
      <c r="BJ167" s="4">
        <v>3.8251499999999999E-4</v>
      </c>
      <c r="BK167" s="4">
        <v>4.3998699999999997E-4</v>
      </c>
      <c r="BL167" s="4">
        <v>4.2219099999999998E-4</v>
      </c>
      <c r="BM167" s="4">
        <v>3.9886300000000001E-4</v>
      </c>
      <c r="BN167" s="4">
        <v>3.8613299999999998E-4</v>
      </c>
      <c r="BO167" s="20">
        <f t="shared" si="1"/>
        <v>5.9529444768631422E-5</v>
      </c>
    </row>
    <row r="168" spans="1:67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4">
        <v>1.4322200000000001E-4</v>
      </c>
      <c r="H168" s="4">
        <v>1.06957E-4</v>
      </c>
      <c r="I168" s="4">
        <v>1.3635200000000001E-4</v>
      </c>
      <c r="J168" s="4">
        <v>1.54213E-4</v>
      </c>
      <c r="K168" s="4">
        <v>1.44988E-4</v>
      </c>
      <c r="L168" s="4">
        <v>1.2928399999999999E-4</v>
      </c>
      <c r="M168" s="4">
        <v>1.3725599999999999E-4</v>
      </c>
      <c r="N168" s="4">
        <v>1.4563E-4</v>
      </c>
      <c r="O168" s="4">
        <v>1.45518E-4</v>
      </c>
      <c r="P168" s="4">
        <v>1.4443400000000001E-4</v>
      </c>
      <c r="Q168" s="4">
        <v>1.40853E-4</v>
      </c>
      <c r="R168" s="4">
        <v>1.2538299999999999E-4</v>
      </c>
      <c r="S168" s="4">
        <v>9.4004699999999998E-5</v>
      </c>
      <c r="T168" s="4">
        <v>9.8108000000000003E-5</v>
      </c>
      <c r="U168" s="4">
        <v>1.4158199999999999E-4</v>
      </c>
      <c r="V168" s="4">
        <v>1.5765899999999999E-4</v>
      </c>
      <c r="W168" s="4">
        <v>1.4599400000000001E-4</v>
      </c>
      <c r="X168" s="4">
        <v>1.5633699999999999E-4</v>
      </c>
      <c r="Y168" s="4">
        <v>1.4661899999999999E-4</v>
      </c>
      <c r="Z168" s="4">
        <v>1.4295900000000001E-4</v>
      </c>
      <c r="AA168" s="4">
        <v>1.41524E-4</v>
      </c>
      <c r="AB168" s="4">
        <v>1.5991700000000001E-4</v>
      </c>
      <c r="AC168" s="4">
        <v>1.3149400000000001E-4</v>
      </c>
      <c r="AD168" s="4">
        <v>1.6233400000000001E-4</v>
      </c>
      <c r="AE168" s="4">
        <v>1.6667799999999999E-4</v>
      </c>
      <c r="AF168" s="4">
        <v>1.3103100000000001E-4</v>
      </c>
      <c r="AG168" s="4">
        <v>1.54823E-4</v>
      </c>
      <c r="AH168" s="4">
        <v>1.47909E-4</v>
      </c>
      <c r="AI168" s="4">
        <v>1.80571E-4</v>
      </c>
      <c r="AJ168" s="4">
        <v>1.4292100000000001E-4</v>
      </c>
      <c r="AK168" s="4">
        <v>1.2784999999999999E-4</v>
      </c>
      <c r="AL168" s="4">
        <v>1.4723399999999999E-4</v>
      </c>
      <c r="AM168" s="4">
        <v>1.3217799999999999E-4</v>
      </c>
      <c r="AN168" s="4">
        <v>1.4485299999999999E-4</v>
      </c>
      <c r="AO168" s="4">
        <v>1.5049099999999999E-4</v>
      </c>
      <c r="AP168" s="4">
        <v>1.5230699999999999E-4</v>
      </c>
      <c r="AQ168" s="4">
        <v>9.2094499999999997E-5</v>
      </c>
      <c r="AR168" s="4">
        <v>8.6495400000000005E-5</v>
      </c>
      <c r="AS168" s="4">
        <v>8.5005299999999997E-5</v>
      </c>
      <c r="AT168" s="4">
        <v>8.3828799999999999E-5</v>
      </c>
      <c r="AU168" s="4">
        <v>8.5433500000000001E-5</v>
      </c>
      <c r="AV168" s="4">
        <v>8.7079500000000005E-5</v>
      </c>
      <c r="AW168" s="4">
        <v>8.5784800000000006E-5</v>
      </c>
      <c r="AX168" s="4">
        <v>8.4557799999999999E-5</v>
      </c>
      <c r="AY168" s="4">
        <v>8.9007700000000005E-5</v>
      </c>
      <c r="AZ168" s="4">
        <v>8.3563800000000001E-5</v>
      </c>
      <c r="BA168" s="4">
        <v>8.6654600000000002E-5</v>
      </c>
      <c r="BB168" s="4">
        <v>9.0627899999999993E-5</v>
      </c>
      <c r="BC168" s="4">
        <v>9.31556E-5</v>
      </c>
      <c r="BD168" s="4">
        <v>9.0090899999999995E-5</v>
      </c>
      <c r="BE168" s="4">
        <v>8.3644000000000001E-5</v>
      </c>
      <c r="BF168" s="4">
        <v>8.5110699999999998E-5</v>
      </c>
      <c r="BG168" s="4">
        <v>9.1749799999999994E-5</v>
      </c>
      <c r="BH168" s="4">
        <v>9.0468299999999996E-5</v>
      </c>
      <c r="BI168" s="4">
        <v>9.2497900000000001E-5</v>
      </c>
      <c r="BJ168" s="4">
        <v>9.0958099999999999E-5</v>
      </c>
      <c r="BK168" s="4">
        <v>8.9364399999999994E-5</v>
      </c>
      <c r="BL168" s="4">
        <v>8.8064499999999997E-5</v>
      </c>
      <c r="BM168" s="4">
        <v>8.8665999999999994E-5</v>
      </c>
      <c r="BN168" s="4">
        <v>8.7728199999999998E-5</v>
      </c>
      <c r="BO168" s="20">
        <f t="shared" si="1"/>
        <v>1.6355537073780084E-5</v>
      </c>
    </row>
    <row r="169" spans="1:67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4">
        <v>5.3779400000000003E-3</v>
      </c>
      <c r="H169" s="4">
        <v>4.3900900000000001E-3</v>
      </c>
      <c r="I169" s="4">
        <v>5.6690300000000002E-3</v>
      </c>
      <c r="J169" s="4">
        <v>5.83673E-3</v>
      </c>
      <c r="K169" s="4">
        <v>5.6764399999999996E-3</v>
      </c>
      <c r="L169" s="4">
        <v>5.5047899999999999E-3</v>
      </c>
      <c r="M169" s="4">
        <v>6.2925300000000002E-3</v>
      </c>
      <c r="N169" s="4">
        <v>6.7178400000000001E-3</v>
      </c>
      <c r="O169" s="4">
        <v>6.6492299999999999E-3</v>
      </c>
      <c r="P169" s="4">
        <v>6.6350699999999999E-3</v>
      </c>
      <c r="Q169" s="4">
        <v>6.53339E-3</v>
      </c>
      <c r="R169" s="4">
        <v>5.9089800000000003E-3</v>
      </c>
      <c r="S169" s="4">
        <v>4.3934300000000003E-3</v>
      </c>
      <c r="T169" s="4">
        <v>5.6529199999999996E-3</v>
      </c>
      <c r="U169" s="4">
        <v>5.8176699999999996E-3</v>
      </c>
      <c r="V169" s="4">
        <v>6.6554200000000004E-3</v>
      </c>
      <c r="W169" s="4">
        <v>6.4949999999999999E-3</v>
      </c>
      <c r="X169" s="4">
        <v>6.8478499999999999E-3</v>
      </c>
      <c r="Y169" s="4">
        <v>6.0643800000000003E-3</v>
      </c>
      <c r="Z169" s="4">
        <v>6.3922199999999997E-3</v>
      </c>
      <c r="AA169" s="4">
        <v>6.2562599999999996E-3</v>
      </c>
      <c r="AB169" s="4">
        <v>6.4929799999999998E-3</v>
      </c>
      <c r="AC169" s="4">
        <v>6.6193800000000002E-3</v>
      </c>
      <c r="AD169" s="4">
        <v>7.0637299999999998E-3</v>
      </c>
      <c r="AE169" s="4">
        <v>6.2004800000000004E-3</v>
      </c>
      <c r="AF169" s="4">
        <v>5.2998000000000003E-3</v>
      </c>
      <c r="AG169" s="4">
        <v>6.1354699999999996E-3</v>
      </c>
      <c r="AH169" s="4">
        <v>5.1904799999999999E-3</v>
      </c>
      <c r="AI169" s="4">
        <v>6.6012800000000002E-3</v>
      </c>
      <c r="AJ169" s="4">
        <v>5.85236E-3</v>
      </c>
      <c r="AK169" s="4">
        <v>5.7742399999999999E-3</v>
      </c>
      <c r="AL169" s="4">
        <v>6.0854300000000002E-3</v>
      </c>
      <c r="AM169" s="4">
        <v>6.1050699999999998E-3</v>
      </c>
      <c r="AN169" s="4">
        <v>5.6750899999999998E-3</v>
      </c>
      <c r="AO169" s="4">
        <v>6.6033200000000002E-3</v>
      </c>
      <c r="AP169" s="4">
        <v>6.47279E-3</v>
      </c>
      <c r="AQ169" s="4">
        <v>4.4697599999999997E-3</v>
      </c>
      <c r="AR169" s="4">
        <v>4.1818200000000002E-3</v>
      </c>
      <c r="AS169" s="4">
        <v>4.2521700000000004E-3</v>
      </c>
      <c r="AT169" s="4">
        <v>4.4320000000000002E-3</v>
      </c>
      <c r="AU169" s="4">
        <v>4.5489500000000004E-3</v>
      </c>
      <c r="AV169" s="4">
        <v>4.6069600000000002E-3</v>
      </c>
      <c r="AW169" s="4">
        <v>4.6243200000000003E-3</v>
      </c>
      <c r="AX169" s="4">
        <v>4.4491899999999996E-3</v>
      </c>
      <c r="AY169" s="4">
        <v>4.3182400000000001E-3</v>
      </c>
      <c r="AZ169" s="4">
        <v>4.3112999999999997E-3</v>
      </c>
      <c r="BA169" s="4">
        <v>4.4917500000000001E-3</v>
      </c>
      <c r="BB169" s="4">
        <v>4.5878100000000003E-3</v>
      </c>
      <c r="BC169" s="4">
        <v>3.8984900000000001E-3</v>
      </c>
      <c r="BD169" s="4">
        <v>3.9443799999999999E-3</v>
      </c>
      <c r="BE169" s="4">
        <v>4.0193299999999998E-3</v>
      </c>
      <c r="BF169" s="4">
        <v>3.9940399999999999E-3</v>
      </c>
      <c r="BG169" s="4">
        <v>4.5244700000000001E-3</v>
      </c>
      <c r="BH169" s="4">
        <v>4.6564400000000004E-3</v>
      </c>
      <c r="BI169" s="4">
        <v>4.58494E-3</v>
      </c>
      <c r="BJ169" s="4">
        <v>4.2879299999999997E-3</v>
      </c>
      <c r="BK169" s="4">
        <v>4.5243000000000002E-3</v>
      </c>
      <c r="BL169" s="4">
        <v>4.3489000000000002E-3</v>
      </c>
      <c r="BM169" s="4">
        <v>4.5946399999999997E-3</v>
      </c>
      <c r="BN169" s="4">
        <v>4.45949E-3</v>
      </c>
      <c r="BO169" s="20">
        <f t="shared" si="1"/>
        <v>4.9158231424342648E-4</v>
      </c>
    </row>
    <row r="170" spans="1:67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4">
        <v>1.8973199999999999E-4</v>
      </c>
      <c r="H170" s="4">
        <v>1.5904800000000001E-4</v>
      </c>
      <c r="I170" s="4">
        <v>1.9098100000000001E-4</v>
      </c>
      <c r="J170" s="4">
        <v>2.1018E-4</v>
      </c>
      <c r="K170" s="4">
        <v>1.8579100000000001E-4</v>
      </c>
      <c r="L170" s="4">
        <v>2.00089E-4</v>
      </c>
      <c r="M170" s="4">
        <v>2.2217100000000001E-4</v>
      </c>
      <c r="N170" s="4">
        <v>2.0757600000000001E-4</v>
      </c>
      <c r="O170" s="4">
        <v>2.05637E-4</v>
      </c>
      <c r="P170" s="4">
        <v>2.4188200000000001E-4</v>
      </c>
      <c r="Q170" s="4">
        <v>1.97581E-4</v>
      </c>
      <c r="R170" s="4">
        <v>2.0501199999999999E-4</v>
      </c>
      <c r="S170" s="4">
        <v>1.53249E-4</v>
      </c>
      <c r="T170" s="4">
        <v>1.5280900000000001E-4</v>
      </c>
      <c r="U170" s="4">
        <v>2.08557E-4</v>
      </c>
      <c r="V170" s="4">
        <v>2.2017099999999999E-4</v>
      </c>
      <c r="W170" s="4">
        <v>2.0901599999999999E-4</v>
      </c>
      <c r="X170" s="4">
        <v>1.9075599999999999E-4</v>
      </c>
      <c r="Y170" s="4">
        <v>1.96388E-4</v>
      </c>
      <c r="Z170" s="4">
        <v>2.1136399999999999E-4</v>
      </c>
      <c r="AA170" s="4">
        <v>2.1111799999999999E-4</v>
      </c>
      <c r="AB170" s="4">
        <v>2.21688E-4</v>
      </c>
      <c r="AC170" s="4">
        <v>2.1361000000000001E-4</v>
      </c>
      <c r="AD170" s="4">
        <v>2.3095200000000001E-4</v>
      </c>
      <c r="AE170" s="4">
        <v>1.9805499999999999E-4</v>
      </c>
      <c r="AF170" s="4">
        <v>1.4406900000000001E-4</v>
      </c>
      <c r="AG170" s="4">
        <v>1.9417600000000001E-4</v>
      </c>
      <c r="AH170" s="4">
        <v>3.0156600000000002E-4</v>
      </c>
      <c r="AI170" s="4">
        <v>2.2931399999999999E-4</v>
      </c>
      <c r="AJ170" s="4">
        <v>2.22511E-4</v>
      </c>
      <c r="AK170" s="4">
        <v>1.4915600000000001E-4</v>
      </c>
      <c r="AL170" s="4">
        <v>1.94938E-4</v>
      </c>
      <c r="AM170" s="4">
        <v>1.9420400000000001E-4</v>
      </c>
      <c r="AN170" s="4">
        <v>1.6305700000000001E-4</v>
      </c>
      <c r="AO170" s="4">
        <v>2.09662E-4</v>
      </c>
      <c r="AP170" s="4">
        <v>2.1252399999999999E-4</v>
      </c>
      <c r="AQ170" s="4">
        <v>1.3803700000000001E-4</v>
      </c>
      <c r="AR170" s="4">
        <v>1.3608000000000001E-4</v>
      </c>
      <c r="AS170" s="4">
        <v>1.20963E-4</v>
      </c>
      <c r="AT170" s="4">
        <v>1.2571300000000001E-4</v>
      </c>
      <c r="AU170" s="4">
        <v>1.31357E-4</v>
      </c>
      <c r="AV170" s="4">
        <v>1.2890800000000001E-4</v>
      </c>
      <c r="AW170" s="4">
        <v>1.37825E-4</v>
      </c>
      <c r="AX170" s="4">
        <v>1.3622299999999999E-4</v>
      </c>
      <c r="AY170" s="4">
        <v>1.4610099999999999E-4</v>
      </c>
      <c r="AZ170" s="4">
        <v>1.2867099999999999E-4</v>
      </c>
      <c r="BA170" s="4">
        <v>1.34163E-4</v>
      </c>
      <c r="BB170" s="4">
        <v>1.3251800000000001E-4</v>
      </c>
      <c r="BC170" s="4">
        <v>1.2972099999999999E-4</v>
      </c>
      <c r="BD170" s="4">
        <v>1.2523800000000001E-4</v>
      </c>
      <c r="BE170" s="4">
        <v>1.21712E-4</v>
      </c>
      <c r="BF170" s="4">
        <v>1.3982799999999999E-4</v>
      </c>
      <c r="BG170" s="4">
        <v>1.3886399999999999E-4</v>
      </c>
      <c r="BH170" s="4">
        <v>1.40187E-4</v>
      </c>
      <c r="BI170" s="4">
        <v>1.3886000000000001E-4</v>
      </c>
      <c r="BJ170" s="4">
        <v>1.4494399999999999E-4</v>
      </c>
      <c r="BK170" s="4">
        <v>1.3641E-4</v>
      </c>
      <c r="BL170" s="4">
        <v>1.3905699999999999E-4</v>
      </c>
      <c r="BM170" s="4">
        <v>1.44203E-4</v>
      </c>
      <c r="BN170" s="4">
        <v>1.60662E-4</v>
      </c>
      <c r="BO170" s="20">
        <f t="shared" si="1"/>
        <v>2.0678528915650275E-5</v>
      </c>
    </row>
    <row r="171" spans="1:67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4">
        <v>7.4284700000000004E-3</v>
      </c>
      <c r="H171" s="4">
        <v>8.5673599999999996E-3</v>
      </c>
      <c r="I171" s="4">
        <v>8.2513599999999993E-3</v>
      </c>
      <c r="J171" s="4">
        <v>8.1694899999999997E-3</v>
      </c>
      <c r="K171" s="4">
        <v>8.3359699999999998E-3</v>
      </c>
      <c r="L171" s="4">
        <v>8.1261600000000003E-3</v>
      </c>
      <c r="M171" s="4">
        <v>1.53201E-2</v>
      </c>
      <c r="N171" s="4">
        <v>1.5593600000000001E-2</v>
      </c>
      <c r="O171" s="4">
        <v>1.5185799999999999E-2</v>
      </c>
      <c r="P171" s="4">
        <v>1.59212E-2</v>
      </c>
      <c r="Q171" s="4">
        <v>1.5633600000000001E-2</v>
      </c>
      <c r="R171" s="4">
        <v>1.54748E-2</v>
      </c>
      <c r="S171" s="4">
        <v>1.00847E-2</v>
      </c>
      <c r="T171" s="4">
        <v>8.6745899999999994E-3</v>
      </c>
      <c r="U171" s="4">
        <v>9.6128600000000008E-3</v>
      </c>
      <c r="V171" s="4">
        <v>1.5267299999999999E-2</v>
      </c>
      <c r="W171" s="4">
        <v>1.52269E-2</v>
      </c>
      <c r="X171" s="4">
        <v>1.5652599999999999E-2</v>
      </c>
      <c r="Y171" s="4">
        <v>9.3787100000000002E-3</v>
      </c>
      <c r="Z171" s="4">
        <v>9.1061400000000004E-3</v>
      </c>
      <c r="AA171" s="4">
        <v>9.0915700000000002E-3</v>
      </c>
      <c r="AB171" s="4">
        <v>1.00044E-2</v>
      </c>
      <c r="AC171" s="4">
        <v>9.2359999999999994E-3</v>
      </c>
      <c r="AD171" s="4">
        <v>1.00229E-2</v>
      </c>
      <c r="AE171" s="4">
        <v>1.00648E-2</v>
      </c>
      <c r="AF171" s="4">
        <v>7.2654199999999999E-3</v>
      </c>
      <c r="AG171" s="4">
        <v>7.3270200000000001E-3</v>
      </c>
      <c r="AH171" s="4">
        <v>1.6398200000000002E-2</v>
      </c>
      <c r="AI171" s="4">
        <v>1.77457E-2</v>
      </c>
      <c r="AJ171" s="4">
        <v>1.20322E-2</v>
      </c>
      <c r="AK171" s="4">
        <v>8.4242599999999994E-3</v>
      </c>
      <c r="AL171" s="4">
        <v>8.7387999999999997E-3</v>
      </c>
      <c r="AM171" s="4">
        <v>8.2410299999999999E-3</v>
      </c>
      <c r="AN171" s="4">
        <v>1.2686899999999999E-2</v>
      </c>
      <c r="AO171" s="4">
        <v>1.1392599999999999E-2</v>
      </c>
      <c r="AP171" s="4">
        <v>1.08617E-2</v>
      </c>
      <c r="AQ171" s="4">
        <v>6.7615599999999998E-3</v>
      </c>
      <c r="AR171" s="4">
        <v>6.3082600000000004E-3</v>
      </c>
      <c r="AS171" s="4">
        <v>6.8829199999999998E-3</v>
      </c>
      <c r="AT171" s="4">
        <v>1.1159499999999999E-2</v>
      </c>
      <c r="AU171" s="4">
        <v>1.1949700000000001E-2</v>
      </c>
      <c r="AV171" s="4">
        <v>1.21706E-2</v>
      </c>
      <c r="AW171" s="4">
        <v>7.0991099999999996E-3</v>
      </c>
      <c r="AX171" s="4">
        <v>6.6814700000000001E-3</v>
      </c>
      <c r="AY171" s="4">
        <v>7.2116200000000002E-3</v>
      </c>
      <c r="AZ171" s="4">
        <v>7.6982600000000002E-3</v>
      </c>
      <c r="BA171" s="4">
        <v>6.8064800000000002E-3</v>
      </c>
      <c r="BB171" s="4">
        <v>7.2966000000000003E-3</v>
      </c>
      <c r="BC171" s="4">
        <v>8.4635300000000004E-3</v>
      </c>
      <c r="BD171" s="4">
        <v>8.0927800000000008E-3</v>
      </c>
      <c r="BE171" s="4">
        <v>7.7903299999999998E-3</v>
      </c>
      <c r="BF171" s="4">
        <v>1.48606E-2</v>
      </c>
      <c r="BG171" s="4">
        <v>1.3006200000000001E-2</v>
      </c>
      <c r="BH171" s="4">
        <v>1.4911000000000001E-2</v>
      </c>
      <c r="BI171" s="4">
        <v>8.5185799999999996E-3</v>
      </c>
      <c r="BJ171" s="4">
        <v>7.6261000000000002E-3</v>
      </c>
      <c r="BK171" s="4">
        <v>7.8746500000000004E-3</v>
      </c>
      <c r="BL171" s="4">
        <v>8.0778800000000008E-3</v>
      </c>
      <c r="BM171" s="4">
        <v>8.2854499999999998E-3</v>
      </c>
      <c r="BN171" s="4">
        <v>9.3873600000000008E-3</v>
      </c>
      <c r="BO171" s="20">
        <f t="shared" si="1"/>
        <v>7.4903887194412914E-4</v>
      </c>
    </row>
    <row r="172" spans="1:67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4">
        <v>3.1849299999999999E-4</v>
      </c>
      <c r="H172" s="4">
        <v>3.4125799999999999E-4</v>
      </c>
      <c r="I172" s="4">
        <v>3.5656799999999998E-4</v>
      </c>
      <c r="J172" s="4">
        <v>3.55905E-4</v>
      </c>
      <c r="K172" s="4">
        <v>3.6304099999999998E-4</v>
      </c>
      <c r="L172" s="4">
        <v>3.3916399999999998E-4</v>
      </c>
      <c r="M172" s="4">
        <v>3.4151599999999999E-4</v>
      </c>
      <c r="N172" s="4">
        <v>3.458E-4</v>
      </c>
      <c r="O172" s="4">
        <v>3.40102E-4</v>
      </c>
      <c r="P172" s="4">
        <v>3.3784599999999999E-4</v>
      </c>
      <c r="Q172" s="4">
        <v>3.5254200000000001E-4</v>
      </c>
      <c r="R172" s="4">
        <v>3.6487299999999999E-4</v>
      </c>
      <c r="S172" s="4">
        <v>3.98646E-4</v>
      </c>
      <c r="T172" s="4">
        <v>2.7443699999999999E-4</v>
      </c>
      <c r="U172" s="4">
        <v>3.8998800000000002E-4</v>
      </c>
      <c r="V172" s="4">
        <v>3.5524299999999999E-4</v>
      </c>
      <c r="W172" s="4">
        <v>3.5240599999999999E-4</v>
      </c>
      <c r="X172" s="4">
        <v>3.5547999999999998E-4</v>
      </c>
      <c r="Y172" s="4">
        <v>3.8167799999999999E-4</v>
      </c>
      <c r="Z172" s="4">
        <v>3.5637899999999998E-4</v>
      </c>
      <c r="AA172" s="4">
        <v>3.50723E-4</v>
      </c>
      <c r="AB172" s="4">
        <v>3.5798699999999999E-4</v>
      </c>
      <c r="AC172" s="4">
        <v>3.2290599999999997E-4</v>
      </c>
      <c r="AD172" s="4">
        <v>3.5554E-4</v>
      </c>
      <c r="AE172" s="4">
        <v>4.5926300000000001E-4</v>
      </c>
      <c r="AF172" s="4">
        <v>3.15137E-4</v>
      </c>
      <c r="AG172" s="4">
        <v>3.2361299999999999E-4</v>
      </c>
      <c r="AH172" s="4">
        <v>4.3739099999999997E-4</v>
      </c>
      <c r="AI172" s="4">
        <v>3.6167699999999997E-4</v>
      </c>
      <c r="AJ172" s="4">
        <v>3.3615400000000002E-4</v>
      </c>
      <c r="AK172" s="4">
        <v>2.6729999999999999E-4</v>
      </c>
      <c r="AL172" s="4">
        <v>3.5352700000000002E-4</v>
      </c>
      <c r="AM172" s="4">
        <v>3.6599700000000001E-4</v>
      </c>
      <c r="AN172" s="4">
        <v>3.2361400000000001E-4</v>
      </c>
      <c r="AO172" s="4">
        <v>3.74583E-4</v>
      </c>
      <c r="AP172" s="4">
        <v>3.5749799999999998E-4</v>
      </c>
      <c r="AQ172" s="4">
        <v>2.9007099999999998E-4</v>
      </c>
      <c r="AR172" s="4">
        <v>2.8543399999999999E-4</v>
      </c>
      <c r="AS172" s="4">
        <v>3.1460899999999998E-4</v>
      </c>
      <c r="AT172" s="4">
        <v>3.20639E-4</v>
      </c>
      <c r="AU172" s="4">
        <v>3.2547499999999998E-4</v>
      </c>
      <c r="AV172" s="4">
        <v>3.2659699999999998E-4</v>
      </c>
      <c r="AW172" s="4">
        <v>3.3996999999999999E-4</v>
      </c>
      <c r="AX172" s="4">
        <v>3.3866099999999998E-4</v>
      </c>
      <c r="AY172" s="4">
        <v>3.7015799999999999E-4</v>
      </c>
      <c r="AZ172" s="4">
        <v>3.7752599999999999E-4</v>
      </c>
      <c r="BA172" s="4">
        <v>3.4669099999999999E-4</v>
      </c>
      <c r="BB172" s="4">
        <v>3.72724E-4</v>
      </c>
      <c r="BC172" s="4">
        <v>3.5443999999999997E-4</v>
      </c>
      <c r="BD172" s="4">
        <v>3.7928899999999999E-4</v>
      </c>
      <c r="BE172" s="4">
        <v>3.3606899999999998E-4</v>
      </c>
      <c r="BF172" s="4">
        <v>4.1858200000000003E-4</v>
      </c>
      <c r="BG172" s="4">
        <v>3.7487099999999998E-4</v>
      </c>
      <c r="BH172" s="4">
        <v>4.3105999999999998E-4</v>
      </c>
      <c r="BI172" s="4">
        <v>4.06258E-4</v>
      </c>
      <c r="BJ172" s="4">
        <v>4.0590100000000002E-4</v>
      </c>
      <c r="BK172" s="4">
        <v>4.2291099999999999E-4</v>
      </c>
      <c r="BL172" s="4">
        <v>4.21121E-4</v>
      </c>
      <c r="BM172" s="4">
        <v>4.1309499999999999E-4</v>
      </c>
      <c r="BN172" s="4">
        <v>4.48362E-4</v>
      </c>
      <c r="BO172" s="20">
        <f t="shared" si="1"/>
        <v>4.4252931345612437E-5</v>
      </c>
    </row>
    <row r="173" spans="1:67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4">
        <v>2.7607500000000002E-3</v>
      </c>
      <c r="H173" s="4">
        <v>2.9709200000000002E-3</v>
      </c>
      <c r="I173" s="4">
        <v>2.9820699999999999E-3</v>
      </c>
      <c r="J173" s="4">
        <v>3.1967599999999999E-3</v>
      </c>
      <c r="K173" s="4">
        <v>3.20243E-3</v>
      </c>
      <c r="L173" s="4">
        <v>3.0506299999999999E-3</v>
      </c>
      <c r="M173" s="4">
        <v>3.7766100000000001E-3</v>
      </c>
      <c r="N173" s="4">
        <v>3.4449599999999999E-3</v>
      </c>
      <c r="O173" s="4">
        <v>3.6084899999999998E-3</v>
      </c>
      <c r="P173" s="4">
        <v>3.53703E-3</v>
      </c>
      <c r="Q173" s="4">
        <v>3.81855E-3</v>
      </c>
      <c r="R173" s="4">
        <v>3.6109800000000002E-3</v>
      </c>
      <c r="S173" s="4">
        <v>3.46095E-3</v>
      </c>
      <c r="T173" s="4">
        <v>2.2260399999999999E-3</v>
      </c>
      <c r="U173" s="4">
        <v>3.5878500000000001E-3</v>
      </c>
      <c r="V173" s="4">
        <v>3.9353299999999999E-3</v>
      </c>
      <c r="W173" s="4">
        <v>3.8919200000000001E-3</v>
      </c>
      <c r="X173" s="4">
        <v>3.6286600000000001E-3</v>
      </c>
      <c r="Y173" s="4">
        <v>3.5858000000000001E-3</v>
      </c>
      <c r="Z173" s="4">
        <v>3.3011799999999999E-3</v>
      </c>
      <c r="AA173" s="4">
        <v>3.3569200000000002E-3</v>
      </c>
      <c r="AB173" s="4">
        <v>3.4514400000000001E-3</v>
      </c>
      <c r="AC173" s="4">
        <v>3.14234E-3</v>
      </c>
      <c r="AD173" s="4">
        <v>3.4728900000000002E-3</v>
      </c>
      <c r="AE173" s="4">
        <v>3.1414400000000001E-3</v>
      </c>
      <c r="AF173" s="4">
        <v>2.5157199999999999E-3</v>
      </c>
      <c r="AG173" s="4">
        <v>2.3378100000000001E-3</v>
      </c>
      <c r="AH173" s="4">
        <v>3.7068100000000001E-3</v>
      </c>
      <c r="AI173" s="4">
        <v>3.1187799999999998E-3</v>
      </c>
      <c r="AJ173" s="4">
        <v>2.9001500000000002E-3</v>
      </c>
      <c r="AK173" s="4">
        <v>2.39975E-3</v>
      </c>
      <c r="AL173" s="4">
        <v>2.7168000000000001E-3</v>
      </c>
      <c r="AM173" s="4">
        <v>2.4756600000000002E-3</v>
      </c>
      <c r="AN173" s="4">
        <v>2.9048400000000001E-3</v>
      </c>
      <c r="AO173" s="4">
        <v>3.1969500000000001E-3</v>
      </c>
      <c r="AP173" s="4">
        <v>2.44925E-3</v>
      </c>
      <c r="AQ173" s="4">
        <v>3.0442799999999999E-3</v>
      </c>
      <c r="AR173" s="4">
        <v>2.8759900000000001E-3</v>
      </c>
      <c r="AS173" s="4">
        <v>3.2504000000000001E-3</v>
      </c>
      <c r="AT173" s="4">
        <v>3.8368500000000002E-3</v>
      </c>
      <c r="AU173" s="4">
        <v>3.9006900000000001E-3</v>
      </c>
      <c r="AV173" s="4">
        <v>4.0118000000000003E-3</v>
      </c>
      <c r="AW173" s="4">
        <v>3.4066299999999999E-3</v>
      </c>
      <c r="AX173" s="4">
        <v>3.8812999999999999E-3</v>
      </c>
      <c r="AY173" s="4">
        <v>3.99037E-3</v>
      </c>
      <c r="AZ173" s="4">
        <v>4.2067299999999997E-3</v>
      </c>
      <c r="BA173" s="4">
        <v>3.9173699999999999E-3</v>
      </c>
      <c r="BB173" s="4">
        <v>4.1429300000000004E-3</v>
      </c>
      <c r="BC173" s="4">
        <v>3.01396E-3</v>
      </c>
      <c r="BD173" s="4">
        <v>3.0673699999999998E-3</v>
      </c>
      <c r="BE173" s="4">
        <v>2.6846299999999999E-3</v>
      </c>
      <c r="BF173" s="4">
        <v>4.4196599999999997E-3</v>
      </c>
      <c r="BG173" s="4">
        <v>3.67542E-3</v>
      </c>
      <c r="BH173" s="4">
        <v>4.1680299999999997E-3</v>
      </c>
      <c r="BI173" s="4">
        <v>3.1803600000000001E-3</v>
      </c>
      <c r="BJ173" s="4">
        <v>3.2396600000000001E-3</v>
      </c>
      <c r="BK173" s="4">
        <v>3.4085000000000001E-3</v>
      </c>
      <c r="BL173" s="4">
        <v>3.4086699999999999E-3</v>
      </c>
      <c r="BM173" s="4">
        <v>3.2892400000000001E-3</v>
      </c>
      <c r="BN173" s="4">
        <v>3.3839999999999999E-3</v>
      </c>
      <c r="BO173" s="20">
        <f t="shared" si="1"/>
        <v>3.7010173970589946E-4</v>
      </c>
    </row>
    <row r="174" spans="1:67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4">
        <v>4.7129800000000003E-3</v>
      </c>
      <c r="H174" s="4">
        <v>5.2014000000000001E-3</v>
      </c>
      <c r="I174" s="4">
        <v>5.4433199999999998E-3</v>
      </c>
      <c r="J174" s="4">
        <v>5.3523199999999998E-3</v>
      </c>
      <c r="K174" s="4">
        <v>5.47045E-3</v>
      </c>
      <c r="L174" s="4">
        <v>5.2746399999999997E-3</v>
      </c>
      <c r="M174" s="4">
        <v>5.3136399999999997E-3</v>
      </c>
      <c r="N174" s="4">
        <v>5.3389700000000002E-3</v>
      </c>
      <c r="O174" s="4">
        <v>5.5419299999999996E-3</v>
      </c>
      <c r="P174" s="4">
        <v>5.4021E-3</v>
      </c>
      <c r="Q174" s="4">
        <v>5.4752999999999998E-3</v>
      </c>
      <c r="R174" s="4">
        <v>5.6720900000000003E-3</v>
      </c>
      <c r="S174" s="4">
        <v>5.4692300000000003E-3</v>
      </c>
      <c r="T174" s="4">
        <v>4.6162800000000004E-3</v>
      </c>
      <c r="U174" s="4">
        <v>5.9059100000000003E-3</v>
      </c>
      <c r="V174" s="4">
        <v>5.7659599999999997E-3</v>
      </c>
      <c r="W174" s="4">
        <v>5.5960000000000003E-3</v>
      </c>
      <c r="X174" s="4">
        <v>5.6709000000000004E-3</v>
      </c>
      <c r="Y174" s="4">
        <v>5.7945799999999997E-3</v>
      </c>
      <c r="Z174" s="4">
        <v>5.5650700000000001E-3</v>
      </c>
      <c r="AA174" s="4">
        <v>5.5104200000000002E-3</v>
      </c>
      <c r="AB174" s="4">
        <v>5.5125199999999999E-3</v>
      </c>
      <c r="AC174" s="4">
        <v>5.2714099999999998E-3</v>
      </c>
      <c r="AD174" s="4">
        <v>5.7233800000000001E-3</v>
      </c>
      <c r="AE174" s="4">
        <v>5.3563500000000002E-3</v>
      </c>
      <c r="AF174" s="4">
        <v>4.0527899999999997E-3</v>
      </c>
      <c r="AG174" s="4">
        <v>3.9448599999999997E-3</v>
      </c>
      <c r="AH174" s="4">
        <v>5.2243200000000002E-3</v>
      </c>
      <c r="AI174" s="4">
        <v>4.3017999999999997E-3</v>
      </c>
      <c r="AJ174" s="4">
        <v>4.2350399999999998E-3</v>
      </c>
      <c r="AK174" s="4">
        <v>3.9759000000000001E-3</v>
      </c>
      <c r="AL174" s="4">
        <v>4.3332800000000001E-3</v>
      </c>
      <c r="AM174" s="4">
        <v>4.2781499999999997E-3</v>
      </c>
      <c r="AN174" s="4">
        <v>5.3680300000000002E-3</v>
      </c>
      <c r="AO174" s="4">
        <v>4.5394399999999996E-3</v>
      </c>
      <c r="AP174" s="4">
        <v>4.4561499999999999E-3</v>
      </c>
      <c r="AQ174" s="4">
        <v>4.8376399999999998E-3</v>
      </c>
      <c r="AR174" s="4">
        <v>4.8748000000000003E-3</v>
      </c>
      <c r="AS174" s="4">
        <v>5.2693100000000001E-3</v>
      </c>
      <c r="AT174" s="4">
        <v>5.07991E-3</v>
      </c>
      <c r="AU174" s="4">
        <v>5.5658000000000001E-3</v>
      </c>
      <c r="AV174" s="4">
        <v>5.4329199999999999E-3</v>
      </c>
      <c r="AW174" s="4">
        <v>5.5281999999999996E-3</v>
      </c>
      <c r="AX174" s="4">
        <v>5.4748599999999998E-3</v>
      </c>
      <c r="AY174" s="4">
        <v>5.9840800000000001E-3</v>
      </c>
      <c r="AZ174" s="4">
        <v>6.1397999999999999E-3</v>
      </c>
      <c r="BA174" s="4">
        <v>5.4858399999999996E-3</v>
      </c>
      <c r="BB174" s="4">
        <v>6.0254999999999996E-3</v>
      </c>
      <c r="BC174" s="4">
        <v>4.8322900000000004E-3</v>
      </c>
      <c r="BD174" s="4">
        <v>5.1806300000000003E-3</v>
      </c>
      <c r="BE174" s="4">
        <v>4.5250300000000002E-3</v>
      </c>
      <c r="BF174" s="4">
        <v>6.1389399999999998E-3</v>
      </c>
      <c r="BG174" s="4">
        <v>5.17367E-3</v>
      </c>
      <c r="BH174" s="4">
        <v>6.1320599999999999E-3</v>
      </c>
      <c r="BI174" s="4">
        <v>5.4066699999999997E-3</v>
      </c>
      <c r="BJ174" s="4">
        <v>5.42371E-3</v>
      </c>
      <c r="BK174" s="4">
        <v>5.8232800000000001E-3</v>
      </c>
      <c r="BL174" s="4">
        <v>5.4847100000000003E-3</v>
      </c>
      <c r="BM174" s="4">
        <v>5.5548799999999999E-3</v>
      </c>
      <c r="BN174" s="4">
        <v>6.09642E-3</v>
      </c>
      <c r="BO174" s="20">
        <f t="shared" si="1"/>
        <v>4.6508589871202213E-4</v>
      </c>
    </row>
    <row r="175" spans="1:67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4">
        <v>5.5126399999999999E-4</v>
      </c>
      <c r="H175" s="4">
        <v>5.4931800000000003E-4</v>
      </c>
      <c r="I175" s="4">
        <v>5.7088099999999997E-4</v>
      </c>
      <c r="J175" s="4">
        <v>5.6681400000000001E-4</v>
      </c>
      <c r="K175" s="4">
        <v>6.0797399999999995E-4</v>
      </c>
      <c r="L175" s="4">
        <v>5.3397000000000004E-4</v>
      </c>
      <c r="M175" s="4">
        <v>5.7982400000000005E-4</v>
      </c>
      <c r="N175" s="4">
        <v>6.1170899999999999E-4</v>
      </c>
      <c r="O175" s="4">
        <v>5.1418600000000003E-4</v>
      </c>
      <c r="P175" s="4">
        <v>5.7467499999999997E-4</v>
      </c>
      <c r="Q175" s="4">
        <v>5.3022599999999996E-4</v>
      </c>
      <c r="R175" s="4">
        <v>5.31716E-4</v>
      </c>
      <c r="S175" s="4">
        <v>4.8185200000000001E-4</v>
      </c>
      <c r="T175" s="4">
        <v>5.06128E-4</v>
      </c>
      <c r="U175" s="4">
        <v>5.84331E-4</v>
      </c>
      <c r="V175" s="4">
        <v>5.6342600000000001E-4</v>
      </c>
      <c r="W175" s="4">
        <v>5.6033099999999996E-4</v>
      </c>
      <c r="X175" s="4">
        <v>5.1157000000000004E-4</v>
      </c>
      <c r="Y175" s="4">
        <v>5.0914899999999997E-4</v>
      </c>
      <c r="Z175" s="4">
        <v>5.7046600000000005E-4</v>
      </c>
      <c r="AA175" s="4">
        <v>5.6204699999999998E-4</v>
      </c>
      <c r="AB175" s="4">
        <v>5.9769599999999999E-4</v>
      </c>
      <c r="AC175" s="4">
        <v>5.9202600000000005E-4</v>
      </c>
      <c r="AD175" s="4">
        <v>6.16433E-4</v>
      </c>
      <c r="AE175" s="4">
        <v>5.2561600000000002E-4</v>
      </c>
      <c r="AF175" s="4">
        <v>4.5124599999999998E-4</v>
      </c>
      <c r="AG175" s="4">
        <v>5.1043799999999999E-4</v>
      </c>
      <c r="AH175" s="4">
        <v>5.6220399999999996E-4</v>
      </c>
      <c r="AI175" s="4">
        <v>4.72511E-4</v>
      </c>
      <c r="AJ175" s="4">
        <v>5.1199899999999996E-4</v>
      </c>
      <c r="AK175" s="4">
        <v>4.9408500000000001E-4</v>
      </c>
      <c r="AL175" s="4">
        <v>5.0925799999999995E-4</v>
      </c>
      <c r="AM175" s="4">
        <v>5.1337300000000002E-4</v>
      </c>
      <c r="AN175" s="4">
        <v>5.5291900000000002E-4</v>
      </c>
      <c r="AO175" s="4">
        <v>5.0200699999999995E-4</v>
      </c>
      <c r="AP175" s="4">
        <v>5.7869400000000004E-4</v>
      </c>
      <c r="AQ175" s="4">
        <v>5.4750100000000004E-4</v>
      </c>
      <c r="AR175" s="4">
        <v>5.3609000000000003E-4</v>
      </c>
      <c r="AS175" s="4">
        <v>4.69622E-4</v>
      </c>
      <c r="AT175" s="4">
        <v>5.7532700000000004E-4</v>
      </c>
      <c r="AU175" s="4">
        <v>5.57848E-4</v>
      </c>
      <c r="AV175" s="4">
        <v>5.2431299999999999E-4</v>
      </c>
      <c r="AW175" s="4">
        <v>5.1254000000000002E-4</v>
      </c>
      <c r="AX175" s="4">
        <v>5.3993800000000001E-4</v>
      </c>
      <c r="AY175" s="4">
        <v>5.6028999999999996E-4</v>
      </c>
      <c r="AZ175" s="4">
        <v>5.2545800000000002E-4</v>
      </c>
      <c r="BA175" s="4">
        <v>6.1043100000000004E-4</v>
      </c>
      <c r="BB175" s="4">
        <v>5.4476399999999999E-4</v>
      </c>
      <c r="BC175" s="4">
        <v>5.1168199999999996E-4</v>
      </c>
      <c r="BD175" s="4">
        <v>5.0312800000000004E-4</v>
      </c>
      <c r="BE175" s="4">
        <v>5.0062900000000005E-4</v>
      </c>
      <c r="BF175" s="4">
        <v>5.3099799999999997E-4</v>
      </c>
      <c r="BG175" s="4">
        <v>5.10177E-4</v>
      </c>
      <c r="BH175" s="4">
        <v>4.9732499999999996E-4</v>
      </c>
      <c r="BI175" s="4">
        <v>5.6590600000000003E-4</v>
      </c>
      <c r="BJ175" s="4">
        <v>5.6097500000000002E-4</v>
      </c>
      <c r="BK175" s="4">
        <v>5.12387E-4</v>
      </c>
      <c r="BL175" s="4">
        <v>5.2032100000000002E-4</v>
      </c>
      <c r="BM175" s="4">
        <v>4.7129399999999998E-4</v>
      </c>
      <c r="BN175" s="4">
        <v>4.8775100000000003E-4</v>
      </c>
      <c r="BO175" s="20">
        <f t="shared" si="1"/>
        <v>3.4746470259581759E-5</v>
      </c>
    </row>
    <row r="176" spans="1:67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4">
        <v>1.3689900000000001E-3</v>
      </c>
      <c r="H176" s="4">
        <v>9.2477E-4</v>
      </c>
      <c r="I176" s="4">
        <v>1.28422E-3</v>
      </c>
      <c r="J176" s="4">
        <v>1.3361099999999999E-3</v>
      </c>
      <c r="K176" s="4">
        <v>1.3120499999999999E-3</v>
      </c>
      <c r="L176" s="4">
        <v>1.3775E-3</v>
      </c>
      <c r="M176" s="4">
        <v>1.2754000000000001E-3</v>
      </c>
      <c r="N176" s="4">
        <v>1.3293599999999999E-3</v>
      </c>
      <c r="O176" s="4">
        <v>1.2597699999999999E-3</v>
      </c>
      <c r="P176" s="4">
        <v>1.33439E-3</v>
      </c>
      <c r="Q176" s="4">
        <v>1.3211099999999999E-3</v>
      </c>
      <c r="R176" s="4">
        <v>1.3375699999999999E-3</v>
      </c>
      <c r="S176" s="4">
        <v>1.41052E-3</v>
      </c>
      <c r="T176" s="4">
        <v>1.0515500000000001E-3</v>
      </c>
      <c r="U176" s="4">
        <v>1.3143199999999999E-3</v>
      </c>
      <c r="V176" s="4">
        <v>1.32245E-3</v>
      </c>
      <c r="W176" s="4">
        <v>1.29156E-3</v>
      </c>
      <c r="X176" s="4">
        <v>1.3277300000000001E-3</v>
      </c>
      <c r="Y176" s="4">
        <v>1.34501E-3</v>
      </c>
      <c r="Z176" s="4">
        <v>1.3439700000000001E-3</v>
      </c>
      <c r="AA176" s="4">
        <v>1.30199E-3</v>
      </c>
      <c r="AB176" s="4">
        <v>1.3673699999999999E-3</v>
      </c>
      <c r="AC176" s="4">
        <v>1.3510900000000001E-3</v>
      </c>
      <c r="AD176" s="4">
        <v>1.40756E-3</v>
      </c>
      <c r="AE176" s="4">
        <v>1.3232000000000001E-3</v>
      </c>
      <c r="AF176" s="4">
        <v>1.48781E-3</v>
      </c>
      <c r="AG176" s="4">
        <v>1.4439399999999999E-3</v>
      </c>
      <c r="AH176" s="4">
        <v>1.34815E-3</v>
      </c>
      <c r="AI176" s="4">
        <v>1.4001899999999999E-3</v>
      </c>
      <c r="AJ176" s="4">
        <v>1.3874899999999999E-3</v>
      </c>
      <c r="AK176" s="4">
        <v>1.27136E-3</v>
      </c>
      <c r="AL176" s="4">
        <v>1.3790600000000001E-3</v>
      </c>
      <c r="AM176" s="4">
        <v>1.2543400000000001E-3</v>
      </c>
      <c r="AN176" s="4">
        <v>1.43976E-3</v>
      </c>
      <c r="AO176" s="4">
        <v>1.32839E-3</v>
      </c>
      <c r="AP176" s="4">
        <v>1.39405E-3</v>
      </c>
      <c r="AQ176" s="4">
        <v>8.2323599999999998E-4</v>
      </c>
      <c r="AR176" s="4">
        <v>8.70585E-4</v>
      </c>
      <c r="AS176" s="4">
        <v>8.4619800000000005E-4</v>
      </c>
      <c r="AT176" s="4">
        <v>9.5860900000000002E-4</v>
      </c>
      <c r="AU176" s="4">
        <v>9.0063100000000004E-4</v>
      </c>
      <c r="AV176" s="4">
        <v>8.7151100000000005E-4</v>
      </c>
      <c r="AW176" s="4">
        <v>8.82215E-4</v>
      </c>
      <c r="AX176" s="4">
        <v>8.9940500000000004E-4</v>
      </c>
      <c r="AY176" s="4">
        <v>8.79764E-4</v>
      </c>
      <c r="AZ176" s="4">
        <v>9.01351E-4</v>
      </c>
      <c r="BA176" s="4">
        <v>9.0734400000000003E-4</v>
      </c>
      <c r="BB176" s="4">
        <v>8.8130900000000004E-4</v>
      </c>
      <c r="BC176" s="4">
        <v>7.7775399999999997E-4</v>
      </c>
      <c r="BD176" s="4">
        <v>7.7766800000000002E-4</v>
      </c>
      <c r="BE176" s="4">
        <v>8.8004000000000001E-4</v>
      </c>
      <c r="BF176" s="4">
        <v>8.3202000000000005E-4</v>
      </c>
      <c r="BG176" s="4">
        <v>8.4882999999999996E-4</v>
      </c>
      <c r="BH176" s="4">
        <v>8.3504100000000002E-4</v>
      </c>
      <c r="BI176" s="4">
        <v>8.6378599999999996E-4</v>
      </c>
      <c r="BJ176" s="4">
        <v>8.1476599999999997E-4</v>
      </c>
      <c r="BK176" s="4">
        <v>8.34985E-4</v>
      </c>
      <c r="BL176" s="4">
        <v>8.4097499999999999E-4</v>
      </c>
      <c r="BM176" s="4">
        <v>8.35887E-4</v>
      </c>
      <c r="BN176" s="4">
        <v>8.8818899999999995E-4</v>
      </c>
      <c r="BO176" s="20">
        <f t="shared" si="1"/>
        <v>1.3545494001365385E-4</v>
      </c>
    </row>
    <row r="177" spans="1:67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4">
        <v>3.0593499999999999E-2</v>
      </c>
      <c r="H177" s="4">
        <v>2.4571800000000001E-2</v>
      </c>
      <c r="I177" s="4">
        <v>2.6503700000000002E-2</v>
      </c>
      <c r="J177" s="4">
        <v>2.6286199999999999E-2</v>
      </c>
      <c r="K177" s="4">
        <v>2.5594100000000002E-2</v>
      </c>
      <c r="L177" s="4">
        <v>2.7640499999999998E-2</v>
      </c>
      <c r="M177" s="4">
        <v>2.5104899999999999E-2</v>
      </c>
      <c r="N177" s="4">
        <v>2.45293E-2</v>
      </c>
      <c r="O177" s="4">
        <v>2.2830900000000001E-2</v>
      </c>
      <c r="P177" s="4">
        <v>2.6174800000000002E-2</v>
      </c>
      <c r="Q177" s="4">
        <v>2.4103599999999999E-2</v>
      </c>
      <c r="R177" s="4">
        <v>2.4959200000000001E-2</v>
      </c>
      <c r="S177" s="4">
        <v>3.0908399999999999E-2</v>
      </c>
      <c r="T177" s="4">
        <v>3.2069199999999999E-2</v>
      </c>
      <c r="U177" s="4">
        <v>2.6249600000000001E-2</v>
      </c>
      <c r="V177" s="4">
        <v>2.4429599999999999E-2</v>
      </c>
      <c r="W177" s="4">
        <v>2.4218E-2</v>
      </c>
      <c r="X177" s="4">
        <v>2.5040799999999998E-2</v>
      </c>
      <c r="Y177" s="4">
        <v>2.7078700000000001E-2</v>
      </c>
      <c r="Z177" s="4">
        <v>2.5731E-2</v>
      </c>
      <c r="AA177" s="4">
        <v>2.5957299999999999E-2</v>
      </c>
      <c r="AB177" s="4">
        <v>2.5384400000000001E-2</v>
      </c>
      <c r="AC177" s="4">
        <v>2.78091E-2</v>
      </c>
      <c r="AD177" s="4">
        <v>2.55295E-2</v>
      </c>
      <c r="AE177" s="4">
        <v>3.1902800000000002E-2</v>
      </c>
      <c r="AF177" s="4">
        <v>3.3307700000000003E-2</v>
      </c>
      <c r="AG177" s="4">
        <v>3.4000299999999997E-2</v>
      </c>
      <c r="AH177" s="4">
        <v>3.24119E-2</v>
      </c>
      <c r="AI177" s="4">
        <v>3.6593000000000001E-2</v>
      </c>
      <c r="AJ177" s="4">
        <v>3.7335E-2</v>
      </c>
      <c r="AK177" s="4">
        <v>3.9115799999999999E-2</v>
      </c>
      <c r="AL177" s="4">
        <v>3.3122100000000002E-2</v>
      </c>
      <c r="AM177" s="4">
        <v>3.4374599999999998E-2</v>
      </c>
      <c r="AN177" s="4">
        <v>3.1407999999999998E-2</v>
      </c>
      <c r="AO177" s="4">
        <v>2.24E-2</v>
      </c>
      <c r="AP177" s="4">
        <v>2.2338400000000001E-2</v>
      </c>
      <c r="AQ177" s="4">
        <v>1.8006000000000001E-2</v>
      </c>
      <c r="AR177" s="4">
        <v>1.8186000000000001E-2</v>
      </c>
      <c r="AS177" s="4">
        <v>1.7697999999999998E-2</v>
      </c>
      <c r="AT177" s="4">
        <v>1.9098E-2</v>
      </c>
      <c r="AU177" s="4">
        <v>1.89023E-2</v>
      </c>
      <c r="AV177" s="4">
        <v>1.8800000000000001E-2</v>
      </c>
      <c r="AW177" s="4">
        <v>1.8190000000000001E-2</v>
      </c>
      <c r="AX177" s="4">
        <v>1.8196400000000001E-2</v>
      </c>
      <c r="AY177" s="4">
        <v>1.81294E-2</v>
      </c>
      <c r="AZ177" s="4">
        <v>1.91839E-2</v>
      </c>
      <c r="BA177" s="4">
        <v>1.8976199999999999E-2</v>
      </c>
      <c r="BB177" s="4">
        <v>1.73402E-2</v>
      </c>
      <c r="BC177" s="4">
        <v>1.8329600000000001E-2</v>
      </c>
      <c r="BD177" s="4">
        <v>1.82428E-2</v>
      </c>
      <c r="BE177" s="4">
        <v>1.8166499999999999E-2</v>
      </c>
      <c r="BF177" s="4">
        <v>1.8146200000000001E-2</v>
      </c>
      <c r="BG177" s="4">
        <v>1.7739700000000001E-2</v>
      </c>
      <c r="BH177" s="4">
        <v>1.85601E-2</v>
      </c>
      <c r="BI177" s="4">
        <v>1.8015E-2</v>
      </c>
      <c r="BJ177" s="4">
        <v>1.7959200000000002E-2</v>
      </c>
      <c r="BK177" s="4">
        <v>1.8251699999999999E-2</v>
      </c>
      <c r="BL177" s="4">
        <v>1.8180000000000002E-2</v>
      </c>
      <c r="BM177" s="4">
        <v>1.7436E-2</v>
      </c>
      <c r="BN177" s="4">
        <v>1.74226E-2</v>
      </c>
      <c r="BO177" s="20">
        <f t="shared" si="1"/>
        <v>1.8236745578146636E-3</v>
      </c>
    </row>
    <row r="178" spans="1:67" ht="30" x14ac:dyDescent="0.25">
      <c r="A178" s="5" t="s">
        <v>306</v>
      </c>
      <c r="B178" s="5">
        <v>1</v>
      </c>
      <c r="C178" s="5" t="s">
        <v>487</v>
      </c>
      <c r="D178" s="5" t="s">
        <v>600</v>
      </c>
      <c r="E178" s="29" t="s">
        <v>559</v>
      </c>
      <c r="F178" s="5" t="s">
        <v>307</v>
      </c>
      <c r="G178" s="4">
        <v>1.34495E-2</v>
      </c>
      <c r="H178" s="4">
        <v>1.05976E-2</v>
      </c>
      <c r="I178" s="4">
        <v>1.2267999999999999E-2</v>
      </c>
      <c r="J178" s="4">
        <v>1.31664E-2</v>
      </c>
      <c r="K178" s="4">
        <v>1.2746E-2</v>
      </c>
      <c r="L178" s="4">
        <v>1.2987800000000001E-2</v>
      </c>
      <c r="M178" s="4">
        <v>4.8432E-4</v>
      </c>
      <c r="N178" s="4">
        <v>5.0745E-4</v>
      </c>
      <c r="O178" s="4">
        <v>5.0671099999999997E-4</v>
      </c>
      <c r="P178" s="4">
        <v>4.9951100000000001E-4</v>
      </c>
      <c r="Q178" s="4">
        <v>4.9836599999999998E-4</v>
      </c>
      <c r="R178" s="4">
        <v>5.0920700000000002E-4</v>
      </c>
      <c r="S178" s="4">
        <v>1.41621E-2</v>
      </c>
      <c r="T178" s="4">
        <v>1.46286E-2</v>
      </c>
      <c r="U178" s="4">
        <v>1.38014E-2</v>
      </c>
      <c r="V178" s="4">
        <v>5.1243700000000003E-4</v>
      </c>
      <c r="W178" s="4">
        <v>5.1984700000000004E-4</v>
      </c>
      <c r="X178" s="4">
        <v>5.1489600000000004E-4</v>
      </c>
      <c r="Y178" s="4">
        <v>1.2190899999999999E-2</v>
      </c>
      <c r="Z178" s="4">
        <v>1.30075E-2</v>
      </c>
      <c r="AA178" s="4">
        <v>1.1776699999999999E-2</v>
      </c>
      <c r="AB178" s="4">
        <v>1.11039E-2</v>
      </c>
      <c r="AC178" s="4">
        <v>1.05443E-2</v>
      </c>
      <c r="AD178" s="4">
        <v>1.10163E-2</v>
      </c>
      <c r="AE178" s="4">
        <v>1.40641E-2</v>
      </c>
      <c r="AF178" s="4">
        <v>1.1592099999999999E-2</v>
      </c>
      <c r="AG178" s="4">
        <v>1.11649E-2</v>
      </c>
      <c r="AH178" s="4">
        <v>5.31895E-4</v>
      </c>
      <c r="AI178" s="4">
        <v>5.8685300000000003E-4</v>
      </c>
      <c r="AJ178" s="4">
        <v>5.2382999999999998E-4</v>
      </c>
      <c r="AK178" s="4">
        <v>9.8724999999999993E-3</v>
      </c>
      <c r="AL178" s="4">
        <v>1.22889E-2</v>
      </c>
      <c r="AM178" s="4">
        <v>9.3533699999999997E-3</v>
      </c>
      <c r="AN178" s="4">
        <v>1.38938E-2</v>
      </c>
      <c r="AO178" s="4">
        <v>1.1564E-2</v>
      </c>
      <c r="AP178" s="4">
        <v>1.18224E-2</v>
      </c>
      <c r="AQ178" s="4">
        <v>9.1779099999999992E-3</v>
      </c>
      <c r="AR178" s="4">
        <v>9.0613099999999995E-3</v>
      </c>
      <c r="AS178" s="4">
        <v>8.9751999999999992E-3</v>
      </c>
      <c r="AT178" s="4">
        <v>3.5396199999999998E-4</v>
      </c>
      <c r="AU178" s="4">
        <v>3.5828599999999998E-4</v>
      </c>
      <c r="AV178" s="4">
        <v>3.5052500000000002E-4</v>
      </c>
      <c r="AW178" s="4">
        <v>8.1838799999999993E-3</v>
      </c>
      <c r="AX178" s="4">
        <v>8.3801799999999992E-3</v>
      </c>
      <c r="AY178" s="4">
        <v>8.0161099999999999E-3</v>
      </c>
      <c r="AZ178" s="4">
        <v>7.0764399999999998E-3</v>
      </c>
      <c r="BA178" s="4">
        <v>7.4105400000000002E-3</v>
      </c>
      <c r="BB178" s="4">
        <v>7.1141800000000003E-3</v>
      </c>
      <c r="BC178" s="4">
        <v>8.5970300000000003E-3</v>
      </c>
      <c r="BD178" s="4">
        <v>9.2431600000000003E-3</v>
      </c>
      <c r="BE178" s="4">
        <v>9.1575900000000002E-3</v>
      </c>
      <c r="BF178" s="4">
        <v>3.2886299999999999E-4</v>
      </c>
      <c r="BG178" s="4">
        <v>3.3488700000000002E-4</v>
      </c>
      <c r="BH178" s="4">
        <v>3.3364199999999999E-4</v>
      </c>
      <c r="BI178" s="4">
        <v>8.4000099999999994E-3</v>
      </c>
      <c r="BJ178" s="4">
        <v>8.8366199999999999E-3</v>
      </c>
      <c r="BK178" s="4">
        <v>8.8020800000000003E-3</v>
      </c>
      <c r="BL178" s="4">
        <v>7.9304900000000001E-3</v>
      </c>
      <c r="BM178" s="4">
        <v>7.5101999999999999E-3</v>
      </c>
      <c r="BN178" s="4">
        <v>7.5800199999999998E-3</v>
      </c>
      <c r="BO178" s="20">
        <f t="shared" si="1"/>
        <v>9.1230549028553372E-4</v>
      </c>
    </row>
    <row r="179" spans="1:67" ht="3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4">
        <v>9.7703999999999998E-4</v>
      </c>
      <c r="H179" s="4">
        <v>8.1450399999999997E-4</v>
      </c>
      <c r="I179" s="4">
        <v>9.7778600000000002E-4</v>
      </c>
      <c r="J179" s="4">
        <v>1.03622E-3</v>
      </c>
      <c r="K179" s="4">
        <v>1.0088899999999999E-3</v>
      </c>
      <c r="L179" s="4">
        <v>1.00106E-3</v>
      </c>
      <c r="M179" s="4">
        <v>7.5819499999999996E-3</v>
      </c>
      <c r="N179" s="4">
        <v>8.1552299999999994E-3</v>
      </c>
      <c r="O179" s="4">
        <v>8.0981300000000003E-3</v>
      </c>
      <c r="P179" s="4">
        <v>8.2301700000000002E-3</v>
      </c>
      <c r="Q179" s="4">
        <v>8.1083500000000003E-3</v>
      </c>
      <c r="R179" s="4">
        <v>8.1443000000000002E-3</v>
      </c>
      <c r="S179" s="4">
        <v>1.26351E-3</v>
      </c>
      <c r="T179" s="4">
        <v>1.28268E-3</v>
      </c>
      <c r="U179" s="4">
        <v>1.1477499999999999E-3</v>
      </c>
      <c r="V179" s="4">
        <v>8.1750999999999994E-3</v>
      </c>
      <c r="W179" s="4">
        <v>8.0002400000000005E-3</v>
      </c>
      <c r="X179" s="4">
        <v>8.1271699999999995E-3</v>
      </c>
      <c r="Y179" s="4">
        <v>1.8361199999999999E-3</v>
      </c>
      <c r="Z179" s="4">
        <v>1.9376599999999999E-3</v>
      </c>
      <c r="AA179" s="4">
        <v>1.8033000000000001E-3</v>
      </c>
      <c r="AB179" s="4">
        <v>2.7011700000000001E-3</v>
      </c>
      <c r="AC179" s="4">
        <v>2.57924E-3</v>
      </c>
      <c r="AD179" s="4">
        <v>2.6407800000000001E-3</v>
      </c>
      <c r="AE179" s="4">
        <v>1.01728E-3</v>
      </c>
      <c r="AF179" s="4">
        <v>9.6679999999999997E-4</v>
      </c>
      <c r="AG179" s="4">
        <v>9.5994899999999998E-4</v>
      </c>
      <c r="AH179" s="4">
        <v>8.5683800000000004E-3</v>
      </c>
      <c r="AI179" s="4">
        <v>9.3504299999999999E-3</v>
      </c>
      <c r="AJ179" s="4">
        <v>8.6279600000000005E-3</v>
      </c>
      <c r="AK179" s="4">
        <v>1.64409E-3</v>
      </c>
      <c r="AL179" s="4">
        <v>1.8197899999999999E-3</v>
      </c>
      <c r="AM179" s="4">
        <v>1.3658399999999999E-3</v>
      </c>
      <c r="AN179" s="4">
        <v>3.2138800000000001E-3</v>
      </c>
      <c r="AO179" s="4">
        <v>2.6595799999999999E-3</v>
      </c>
      <c r="AP179" s="4">
        <v>2.7289800000000002E-3</v>
      </c>
      <c r="AQ179" s="4">
        <v>6.4393800000000004E-4</v>
      </c>
      <c r="AR179" s="4">
        <v>6.5879399999999998E-4</v>
      </c>
      <c r="AS179" s="4">
        <v>6.4254000000000004E-4</v>
      </c>
      <c r="AT179" s="4">
        <v>4.6717499999999997E-3</v>
      </c>
      <c r="AU179" s="4">
        <v>4.6316200000000004E-3</v>
      </c>
      <c r="AV179" s="4">
        <v>4.6757700000000001E-3</v>
      </c>
      <c r="AW179" s="4">
        <v>1.0889599999999999E-3</v>
      </c>
      <c r="AX179" s="4">
        <v>1.10534E-3</v>
      </c>
      <c r="AY179" s="4">
        <v>1.093E-3</v>
      </c>
      <c r="AZ179" s="4">
        <v>1.5213500000000001E-3</v>
      </c>
      <c r="BA179" s="4">
        <v>1.6176400000000001E-3</v>
      </c>
      <c r="BB179" s="4">
        <v>1.5470900000000001E-3</v>
      </c>
      <c r="BC179" s="4">
        <v>5.8759899999999996E-4</v>
      </c>
      <c r="BD179" s="4">
        <v>6.4226300000000001E-4</v>
      </c>
      <c r="BE179" s="4">
        <v>6.7339099999999996E-4</v>
      </c>
      <c r="BF179" s="4">
        <v>4.5286500000000004E-3</v>
      </c>
      <c r="BG179" s="4">
        <v>4.6579899999999999E-3</v>
      </c>
      <c r="BH179" s="4">
        <v>4.6013599999999997E-3</v>
      </c>
      <c r="BI179" s="4">
        <v>1.116E-3</v>
      </c>
      <c r="BJ179" s="4">
        <v>1.08924E-3</v>
      </c>
      <c r="BK179" s="4">
        <v>1.0991499999999999E-3</v>
      </c>
      <c r="BL179" s="4">
        <v>1.56402E-3</v>
      </c>
      <c r="BM179" s="4">
        <v>1.46594E-3</v>
      </c>
      <c r="BN179" s="4">
        <v>1.6042599999999999E-3</v>
      </c>
      <c r="BO179" s="20">
        <f t="shared" ref="BO179:BO226" si="2">SQRT((STDEV(G179:L179)^2*5+STDEV(S179:U179)^2*2+STDEV(AE179:AG179)^2*2+STDEV(AQ179:AS179)^2*2+STDEV(BC179:BE179)^2*2)/13)</f>
        <v>6.0575102209084446E-5</v>
      </c>
    </row>
    <row r="180" spans="1:67" ht="3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4">
        <v>1.8107600000000001E-4</v>
      </c>
      <c r="H180" s="4">
        <v>2.2518000000000001E-4</v>
      </c>
      <c r="I180" s="4">
        <v>1.6101399999999999E-4</v>
      </c>
      <c r="J180" s="4">
        <v>2.2669199999999999E-4</v>
      </c>
      <c r="K180" s="4">
        <v>2.1317999999999999E-4</v>
      </c>
      <c r="L180" s="4">
        <v>1.6573599999999999E-4</v>
      </c>
      <c r="M180" s="4">
        <v>1.7430000000000001E-4</v>
      </c>
      <c r="N180" s="4">
        <v>1.8361399999999999E-4</v>
      </c>
      <c r="O180" s="4">
        <v>1.82824E-4</v>
      </c>
      <c r="P180" s="4">
        <v>1.9037899999999999E-4</v>
      </c>
      <c r="Q180" s="4">
        <v>1.8806199999999999E-4</v>
      </c>
      <c r="R180" s="4">
        <v>1.78128E-4</v>
      </c>
      <c r="S180" s="4">
        <v>2.2446799999999999E-4</v>
      </c>
      <c r="T180" s="4">
        <v>2.2083000000000001E-4</v>
      </c>
      <c r="U180" s="4">
        <v>2.13468E-4</v>
      </c>
      <c r="V180" s="4">
        <v>1.7332E-4</v>
      </c>
      <c r="W180" s="4">
        <v>1.8525E-4</v>
      </c>
      <c r="X180" s="4">
        <v>1.8224300000000001E-4</v>
      </c>
      <c r="Y180" s="4">
        <v>2.14551E-4</v>
      </c>
      <c r="Z180" s="4">
        <v>2.1425E-4</v>
      </c>
      <c r="AA180" s="4">
        <v>1.9009800000000001E-4</v>
      </c>
      <c r="AB180" s="4">
        <v>1.9358900000000001E-4</v>
      </c>
      <c r="AC180" s="4">
        <v>1.67966E-4</v>
      </c>
      <c r="AD180" s="4">
        <v>1.88631E-4</v>
      </c>
      <c r="AE180" s="4">
        <v>1.58655E-4</v>
      </c>
      <c r="AF180" s="4">
        <v>1.81421E-4</v>
      </c>
      <c r="AG180" s="4">
        <v>1.21359E-4</v>
      </c>
      <c r="AH180" s="4">
        <v>1.6704299999999999E-4</v>
      </c>
      <c r="AI180" s="4">
        <v>1.8975200000000001E-4</v>
      </c>
      <c r="AJ180" s="4">
        <v>1.5811699999999999E-4</v>
      </c>
      <c r="AK180" s="4">
        <v>1.6242399999999999E-4</v>
      </c>
      <c r="AL180" s="4">
        <v>1.82957E-4</v>
      </c>
      <c r="AM180" s="4">
        <v>1.56353E-4</v>
      </c>
      <c r="AN180" s="4">
        <v>1.7335899999999999E-4</v>
      </c>
      <c r="AO180" s="4">
        <v>2.1062699999999999E-4</v>
      </c>
      <c r="AP180" s="4">
        <v>1.98185E-4</v>
      </c>
      <c r="AQ180" s="4">
        <v>1.9746600000000001E-4</v>
      </c>
      <c r="AR180" s="4">
        <v>1.65494E-4</v>
      </c>
      <c r="AS180" s="4">
        <v>1.64377E-4</v>
      </c>
      <c r="AT180" s="4">
        <v>1.52643E-4</v>
      </c>
      <c r="AU180" s="4">
        <v>1.4287800000000001E-4</v>
      </c>
      <c r="AV180" s="4">
        <v>1.4966900000000001E-4</v>
      </c>
      <c r="AW180" s="4">
        <v>1.8679800000000001E-4</v>
      </c>
      <c r="AX180" s="4">
        <v>2.1692900000000001E-4</v>
      </c>
      <c r="AY180" s="4">
        <v>1.62781E-4</v>
      </c>
      <c r="AZ180" s="4">
        <v>1.57443E-4</v>
      </c>
      <c r="BA180" s="4">
        <v>1.7787799999999999E-4</v>
      </c>
      <c r="BB180" s="4">
        <v>1.4999800000000001E-4</v>
      </c>
      <c r="BC180" s="4">
        <v>1.3557400000000001E-4</v>
      </c>
      <c r="BD180" s="4">
        <v>1.45957E-4</v>
      </c>
      <c r="BE180" s="4">
        <v>1.5340300000000001E-4</v>
      </c>
      <c r="BF180" s="4">
        <v>1.4381800000000001E-4</v>
      </c>
      <c r="BG180" s="4">
        <v>1.4395200000000001E-4</v>
      </c>
      <c r="BH180" s="4">
        <v>1.44943E-4</v>
      </c>
      <c r="BI180" s="4">
        <v>1.4914E-4</v>
      </c>
      <c r="BJ180" s="4">
        <v>1.52635E-4</v>
      </c>
      <c r="BK180" s="4">
        <v>1.5283399999999999E-4</v>
      </c>
      <c r="BL180" s="4">
        <v>1.55351E-4</v>
      </c>
      <c r="BM180" s="4">
        <v>1.36947E-4</v>
      </c>
      <c r="BN180" s="4">
        <v>1.4197400000000001E-4</v>
      </c>
      <c r="BO180" s="20">
        <f t="shared" si="2"/>
        <v>2.3563110073990116E-5</v>
      </c>
    </row>
    <row r="181" spans="1:67" ht="3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4">
        <v>2.43254E-3</v>
      </c>
      <c r="H181" s="4">
        <v>2.3293599999999999E-3</v>
      </c>
      <c r="I181" s="4">
        <v>2.29882E-3</v>
      </c>
      <c r="J181" s="4">
        <v>2.4095200000000001E-3</v>
      </c>
      <c r="K181" s="4">
        <v>2.44765E-3</v>
      </c>
      <c r="L181" s="4">
        <v>2.3296300000000001E-3</v>
      </c>
      <c r="M181" s="4">
        <v>2.3924200000000001E-3</v>
      </c>
      <c r="N181" s="4">
        <v>2.3737200000000002E-3</v>
      </c>
      <c r="O181" s="4">
        <v>2.3954499999999999E-3</v>
      </c>
      <c r="P181" s="4">
        <v>2.3874E-3</v>
      </c>
      <c r="Q181" s="4">
        <v>2.29949E-3</v>
      </c>
      <c r="R181" s="4">
        <v>2.3640100000000002E-3</v>
      </c>
      <c r="S181" s="4">
        <v>2.6369100000000001E-3</v>
      </c>
      <c r="T181" s="4">
        <v>3.2513799999999999E-3</v>
      </c>
      <c r="U181" s="4">
        <v>2.72785E-3</v>
      </c>
      <c r="V181" s="4">
        <v>2.4686600000000001E-3</v>
      </c>
      <c r="W181" s="4">
        <v>2.4956499999999999E-3</v>
      </c>
      <c r="X181" s="4">
        <v>2.4520499999999999E-3</v>
      </c>
      <c r="Y181" s="4">
        <v>2.5163500000000001E-3</v>
      </c>
      <c r="Z181" s="4">
        <v>2.3475200000000001E-3</v>
      </c>
      <c r="AA181" s="4">
        <v>2.5082300000000002E-3</v>
      </c>
      <c r="AB181" s="4">
        <v>2.5306299999999999E-3</v>
      </c>
      <c r="AC181" s="4">
        <v>2.1833E-3</v>
      </c>
      <c r="AD181" s="4">
        <v>2.5190899999999999E-3</v>
      </c>
      <c r="AE181" s="4">
        <v>2.3112599999999999E-3</v>
      </c>
      <c r="AF181" s="4">
        <v>2.44941E-3</v>
      </c>
      <c r="AG181" s="4">
        <v>1.7390299999999999E-3</v>
      </c>
      <c r="AH181" s="4">
        <v>2.26991E-3</v>
      </c>
      <c r="AI181" s="4">
        <v>2.6826699999999998E-3</v>
      </c>
      <c r="AJ181" s="4">
        <v>2.4180400000000002E-3</v>
      </c>
      <c r="AK181" s="4">
        <v>2.42114E-3</v>
      </c>
      <c r="AL181" s="4">
        <v>2.6271699999999999E-3</v>
      </c>
      <c r="AM181" s="4">
        <v>2.27918E-3</v>
      </c>
      <c r="AN181" s="4">
        <v>2.54171E-3</v>
      </c>
      <c r="AO181" s="4">
        <v>2.6795500000000002E-3</v>
      </c>
      <c r="AP181" s="4">
        <v>2.5937600000000001E-3</v>
      </c>
      <c r="AQ181" s="4">
        <v>1.82814E-3</v>
      </c>
      <c r="AR181" s="4">
        <v>1.86762E-3</v>
      </c>
      <c r="AS181" s="4">
        <v>1.8392199999999999E-3</v>
      </c>
      <c r="AT181" s="4">
        <v>1.8222399999999999E-3</v>
      </c>
      <c r="AU181" s="4">
        <v>1.78532E-3</v>
      </c>
      <c r="AV181" s="4">
        <v>1.7783300000000001E-3</v>
      </c>
      <c r="AW181" s="4">
        <v>1.89459E-3</v>
      </c>
      <c r="AX181" s="4">
        <v>1.9401399999999999E-3</v>
      </c>
      <c r="AY181" s="4">
        <v>1.8327899999999999E-3</v>
      </c>
      <c r="AZ181" s="4">
        <v>1.8003400000000001E-3</v>
      </c>
      <c r="BA181" s="4">
        <v>1.9434000000000001E-3</v>
      </c>
      <c r="BB181" s="4">
        <v>1.8488300000000001E-3</v>
      </c>
      <c r="BC181" s="4">
        <v>1.68771E-3</v>
      </c>
      <c r="BD181" s="4">
        <v>1.79886E-3</v>
      </c>
      <c r="BE181" s="4">
        <v>1.86425E-3</v>
      </c>
      <c r="BF181" s="4">
        <v>1.7152599999999999E-3</v>
      </c>
      <c r="BG181" s="4">
        <v>1.7740099999999999E-3</v>
      </c>
      <c r="BH181" s="4">
        <v>1.7795599999999999E-3</v>
      </c>
      <c r="BI181" s="4">
        <v>1.82851E-3</v>
      </c>
      <c r="BJ181" s="4">
        <v>1.9195600000000001E-3</v>
      </c>
      <c r="BK181" s="4">
        <v>1.8727399999999999E-3</v>
      </c>
      <c r="BL181" s="4">
        <v>1.95236E-3</v>
      </c>
      <c r="BM181" s="4">
        <v>1.78433E-3</v>
      </c>
      <c r="BN181" s="4">
        <v>1.82858E-3</v>
      </c>
      <c r="BO181" s="20">
        <f t="shared" si="2"/>
        <v>2.038448985041172E-4</v>
      </c>
    </row>
    <row r="182" spans="1:67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4">
        <v>2.1059099999999999E-4</v>
      </c>
      <c r="H182" s="4">
        <v>1.9472099999999999E-4</v>
      </c>
      <c r="I182" s="4">
        <v>1.83337E-4</v>
      </c>
      <c r="J182" s="4">
        <v>2.2043599999999999E-4</v>
      </c>
      <c r="K182" s="4">
        <v>2.25348E-4</v>
      </c>
      <c r="L182" s="4">
        <v>2.0644200000000001E-4</v>
      </c>
      <c r="M182" s="4">
        <v>2.0984500000000001E-4</v>
      </c>
      <c r="N182" s="4">
        <v>2.25706E-4</v>
      </c>
      <c r="O182" s="4">
        <v>2.3587599999999999E-4</v>
      </c>
      <c r="P182" s="4">
        <v>2.38163E-4</v>
      </c>
      <c r="Q182" s="4">
        <v>2.3501199999999999E-4</v>
      </c>
      <c r="R182" s="4">
        <v>2.49459E-4</v>
      </c>
      <c r="S182" s="4">
        <v>2.1362200000000001E-4</v>
      </c>
      <c r="T182" s="4">
        <v>2.5748399999999999E-4</v>
      </c>
      <c r="U182" s="4">
        <v>2.4416500000000002E-4</v>
      </c>
      <c r="V182" s="4">
        <v>2.28354E-4</v>
      </c>
      <c r="W182" s="4">
        <v>2.3432699999999999E-4</v>
      </c>
      <c r="X182" s="4">
        <v>2.38693E-4</v>
      </c>
      <c r="Y182" s="4">
        <v>2.1986E-4</v>
      </c>
      <c r="Z182" s="4">
        <v>2.3708400000000001E-4</v>
      </c>
      <c r="AA182" s="4">
        <v>2.43169E-4</v>
      </c>
      <c r="AB182" s="4">
        <v>2.4166199999999999E-4</v>
      </c>
      <c r="AC182" s="4">
        <v>2.0857300000000001E-4</v>
      </c>
      <c r="AD182" s="4">
        <v>2.3008699999999999E-4</v>
      </c>
      <c r="AE182" s="4">
        <v>2.3913299999999999E-4</v>
      </c>
      <c r="AF182" s="4">
        <v>1.97603E-4</v>
      </c>
      <c r="AG182" s="4">
        <v>2.0104300000000001E-4</v>
      </c>
      <c r="AH182" s="4">
        <v>2.27273E-4</v>
      </c>
      <c r="AI182" s="4">
        <v>2.3544000000000001E-4</v>
      </c>
      <c r="AJ182" s="4">
        <v>2.1651999999999999E-4</v>
      </c>
      <c r="AK182" s="4">
        <v>2.08323E-4</v>
      </c>
      <c r="AL182" s="4">
        <v>2.2914100000000001E-4</v>
      </c>
      <c r="AM182" s="4">
        <v>1.9615100000000001E-4</v>
      </c>
      <c r="AN182" s="4">
        <v>1.9776E-4</v>
      </c>
      <c r="AO182" s="4">
        <v>2.41597E-4</v>
      </c>
      <c r="AP182" s="4">
        <v>2.4200400000000001E-4</v>
      </c>
      <c r="AQ182" s="4">
        <v>1.4062699999999999E-4</v>
      </c>
      <c r="AR182" s="4">
        <v>1.5064899999999999E-4</v>
      </c>
      <c r="AS182" s="4">
        <v>1.4543E-4</v>
      </c>
      <c r="AT182" s="4">
        <v>1.4911899999999999E-4</v>
      </c>
      <c r="AU182" s="4">
        <v>1.7564300000000001E-4</v>
      </c>
      <c r="AV182" s="4">
        <v>1.8653499999999999E-4</v>
      </c>
      <c r="AW182" s="4">
        <v>1.8579100000000001E-4</v>
      </c>
      <c r="AX182" s="4">
        <v>1.6942899999999999E-4</v>
      </c>
      <c r="AY182" s="4">
        <v>1.33075E-4</v>
      </c>
      <c r="AZ182" s="4">
        <v>1.60514E-4</v>
      </c>
      <c r="BA182" s="4">
        <v>1.61435E-4</v>
      </c>
      <c r="BB182" s="4">
        <v>1.55883E-4</v>
      </c>
      <c r="BC182" s="4">
        <v>1.58431E-4</v>
      </c>
      <c r="BD182" s="4">
        <v>1.51889E-4</v>
      </c>
      <c r="BE182" s="4">
        <v>1.5080700000000001E-4</v>
      </c>
      <c r="BF182" s="4">
        <v>1.4367199999999999E-4</v>
      </c>
      <c r="BG182" s="4">
        <v>1.72418E-4</v>
      </c>
      <c r="BH182" s="4">
        <v>1.50316E-4</v>
      </c>
      <c r="BI182" s="4">
        <v>1.58951E-4</v>
      </c>
      <c r="BJ182" s="4">
        <v>1.69684E-4</v>
      </c>
      <c r="BK182" s="4">
        <v>1.75009E-4</v>
      </c>
      <c r="BL182" s="4">
        <v>1.8052399999999999E-4</v>
      </c>
      <c r="BM182" s="4">
        <v>1.6090899999999999E-4</v>
      </c>
      <c r="BN182" s="4">
        <v>1.81337E-4</v>
      </c>
      <c r="BO182" s="20">
        <f t="shared" si="2"/>
        <v>1.616981702677823E-5</v>
      </c>
    </row>
    <row r="183" spans="1:67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4">
        <v>8.4000100000000002E-5</v>
      </c>
      <c r="H183" s="4">
        <v>1.1393800000000001E-4</v>
      </c>
      <c r="I183" s="4">
        <v>1.15692E-4</v>
      </c>
      <c r="J183" s="4">
        <v>1.1852499999999999E-4</v>
      </c>
      <c r="K183" s="4">
        <v>1.0582900000000001E-4</v>
      </c>
      <c r="L183" s="4">
        <v>1.05905E-4</v>
      </c>
      <c r="M183" s="4">
        <v>1.1093E-4</v>
      </c>
      <c r="N183" s="4">
        <v>1.0556900000000001E-4</v>
      </c>
      <c r="O183" s="4">
        <v>1.07749E-4</v>
      </c>
      <c r="P183" s="4">
        <v>1.1511899999999999E-4</v>
      </c>
      <c r="Q183" s="4">
        <v>1.0326400000000001E-4</v>
      </c>
      <c r="R183" s="4">
        <v>1.13188E-4</v>
      </c>
      <c r="S183" s="4">
        <v>1.5588700000000001E-4</v>
      </c>
      <c r="T183" s="4">
        <v>2.37214E-4</v>
      </c>
      <c r="U183" s="4">
        <v>1.7100000000000001E-4</v>
      </c>
      <c r="V183" s="4">
        <v>1.2220199999999999E-4</v>
      </c>
      <c r="W183" s="4">
        <v>1.1558800000000001E-4</v>
      </c>
      <c r="X183" s="4">
        <v>1.2490600000000001E-4</v>
      </c>
      <c r="Y183" s="4">
        <v>1.4055799999999999E-4</v>
      </c>
      <c r="Z183" s="4">
        <v>1.1075599999999999E-4</v>
      </c>
      <c r="AA183" s="4">
        <v>1.38073E-4</v>
      </c>
      <c r="AB183" s="4">
        <v>1.29498E-4</v>
      </c>
      <c r="AC183" s="4">
        <v>1.36964E-4</v>
      </c>
      <c r="AD183" s="4">
        <v>1.19188E-4</v>
      </c>
      <c r="AE183" s="4">
        <v>2.1978399999999999E-4</v>
      </c>
      <c r="AF183" s="4">
        <v>2.6413199999999998E-4</v>
      </c>
      <c r="AG183" s="4">
        <v>2.4045800000000001E-4</v>
      </c>
      <c r="AH183" s="4">
        <v>2.0210000000000001E-4</v>
      </c>
      <c r="AI183" s="4">
        <v>2.8632199999999999E-4</v>
      </c>
      <c r="AJ183" s="4">
        <v>2.9001500000000002E-4</v>
      </c>
      <c r="AK183" s="4">
        <v>3.2690600000000002E-4</v>
      </c>
      <c r="AL183" s="4">
        <v>2.1456399999999999E-4</v>
      </c>
      <c r="AM183" s="4">
        <v>2.6902499999999999E-4</v>
      </c>
      <c r="AN183" s="4">
        <v>1.8955600000000001E-4</v>
      </c>
      <c r="AO183" s="4">
        <v>1.2071200000000001E-4</v>
      </c>
      <c r="AP183" s="4">
        <v>1.1348100000000001E-4</v>
      </c>
      <c r="AQ183" s="4">
        <v>1.9630500000000001E-5</v>
      </c>
      <c r="AR183" s="4">
        <v>2.2766399999999999E-5</v>
      </c>
      <c r="AS183" s="4">
        <v>2.2922499999999999E-5</v>
      </c>
      <c r="AT183" s="4">
        <v>2.3717400000000001E-5</v>
      </c>
      <c r="AU183" s="4">
        <v>2.1812000000000001E-5</v>
      </c>
      <c r="AV183" s="4">
        <v>2.5548E-5</v>
      </c>
      <c r="AW183" s="4">
        <v>2.39719E-5</v>
      </c>
      <c r="AX183" s="4">
        <v>2.2608799999999999E-5</v>
      </c>
      <c r="AY183" s="4">
        <v>2.2364599999999999E-5</v>
      </c>
      <c r="AZ183" s="4">
        <v>2.4336299999999999E-5</v>
      </c>
      <c r="BA183" s="4">
        <v>2.49701E-5</v>
      </c>
      <c r="BB183" s="4">
        <v>2.5272199999999998E-5</v>
      </c>
      <c r="BC183" s="4">
        <v>2.8356699999999999E-5</v>
      </c>
      <c r="BD183" s="4">
        <v>3.1684599999999998E-5</v>
      </c>
      <c r="BE183" s="4">
        <v>2.6838600000000001E-5</v>
      </c>
      <c r="BF183" s="4">
        <v>2.9941799999999999E-5</v>
      </c>
      <c r="BG183" s="4">
        <v>3.1386700000000002E-5</v>
      </c>
      <c r="BH183" s="4">
        <v>3.2597600000000001E-5</v>
      </c>
      <c r="BI183" s="4">
        <v>3.04293E-5</v>
      </c>
      <c r="BJ183" s="4">
        <v>3.2627499999999999E-5</v>
      </c>
      <c r="BK183" s="4">
        <v>3.1125699999999999E-5</v>
      </c>
      <c r="BL183" s="4">
        <v>2.9606499999999999E-5</v>
      </c>
      <c r="BM183" s="4">
        <v>3.3513799999999998E-5</v>
      </c>
      <c r="BN183" s="4">
        <v>3.5287999999999998E-5</v>
      </c>
      <c r="BO183" s="20">
        <f t="shared" si="2"/>
        <v>2.0631941603988329E-5</v>
      </c>
    </row>
    <row r="184" spans="1:67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4">
        <v>4.5725700000000002E-5</v>
      </c>
      <c r="H184" s="4">
        <v>7.9073500000000001E-5</v>
      </c>
      <c r="I184" s="4">
        <v>6.6860599999999995E-5</v>
      </c>
      <c r="J184" s="4">
        <v>6.8719200000000004E-5</v>
      </c>
      <c r="K184" s="4">
        <v>7.3967099999999999E-5</v>
      </c>
      <c r="L184" s="4">
        <v>7.5546300000000005E-5</v>
      </c>
      <c r="M184" s="4">
        <v>7.3490400000000004E-5</v>
      </c>
      <c r="N184" s="4">
        <v>7.2224499999999999E-5</v>
      </c>
      <c r="O184" s="4">
        <v>7.9375000000000005E-5</v>
      </c>
      <c r="P184" s="4">
        <v>7.46446E-5</v>
      </c>
      <c r="Q184" s="4">
        <v>7.52564E-5</v>
      </c>
      <c r="R184" s="4">
        <v>7.6332299999999994E-5</v>
      </c>
      <c r="S184" s="4">
        <v>9.44257E-5</v>
      </c>
      <c r="T184" s="4">
        <v>1.4084199999999999E-4</v>
      </c>
      <c r="U184" s="4">
        <v>9.7600800000000002E-5</v>
      </c>
      <c r="V184" s="4">
        <v>7.1357400000000002E-5</v>
      </c>
      <c r="W184" s="4">
        <v>8.5011400000000004E-5</v>
      </c>
      <c r="X184" s="4">
        <v>8.7674099999999995E-5</v>
      </c>
      <c r="Y184" s="4">
        <v>9.5576100000000001E-5</v>
      </c>
      <c r="Z184" s="4">
        <v>7.3363500000000003E-5</v>
      </c>
      <c r="AA184" s="4">
        <v>9.0331299999999994E-5</v>
      </c>
      <c r="AB184" s="4">
        <v>7.7747600000000001E-5</v>
      </c>
      <c r="AC184" s="4">
        <v>9.8508600000000001E-5</v>
      </c>
      <c r="AD184" s="4">
        <v>8.25899E-5</v>
      </c>
      <c r="AE184" s="4">
        <v>1.2266600000000001E-4</v>
      </c>
      <c r="AF184" s="4">
        <v>1.4975599999999999E-4</v>
      </c>
      <c r="AG184" s="4">
        <v>1.2132499999999999E-4</v>
      </c>
      <c r="AH184" s="4">
        <v>1.14432E-4</v>
      </c>
      <c r="AI184" s="4">
        <v>1.5389000000000001E-4</v>
      </c>
      <c r="AJ184" s="4">
        <v>1.7661E-4</v>
      </c>
      <c r="AK184" s="4">
        <v>1.73268E-4</v>
      </c>
      <c r="AL184" s="4">
        <v>1.0989600000000001E-4</v>
      </c>
      <c r="AM184" s="4">
        <v>1.6331399999999999E-4</v>
      </c>
      <c r="AN184" s="4">
        <v>1.09997E-4</v>
      </c>
      <c r="AO184" s="4">
        <v>7.8926300000000004E-5</v>
      </c>
      <c r="AP184" s="4">
        <v>7.6441199999999996E-5</v>
      </c>
      <c r="AQ184" s="4">
        <v>2.05555E-5</v>
      </c>
      <c r="AR184" s="4">
        <v>1.6046299999999999E-5</v>
      </c>
      <c r="AS184" s="4">
        <v>1.86427E-5</v>
      </c>
      <c r="AT184" s="4">
        <v>1.7633900000000001E-5</v>
      </c>
      <c r="AU184" s="4">
        <v>2.17208E-5</v>
      </c>
      <c r="AV184" s="4">
        <v>1.85096E-5</v>
      </c>
      <c r="AW184" s="4">
        <v>2.0228300000000001E-5</v>
      </c>
      <c r="AX184" s="4">
        <v>1.8394300000000001E-5</v>
      </c>
      <c r="AY184" s="4">
        <v>2.00055E-5</v>
      </c>
      <c r="AZ184" s="4">
        <v>2.0039199999999999E-5</v>
      </c>
      <c r="BA184" s="4">
        <v>2.0018799999999999E-5</v>
      </c>
      <c r="BB184" s="4">
        <v>2.2735299999999999E-5</v>
      </c>
      <c r="BC184" s="4">
        <v>2.2555E-5</v>
      </c>
      <c r="BD184" s="4">
        <v>2.3191299999999999E-5</v>
      </c>
      <c r="BE184" s="4">
        <v>2.3892399999999998E-5</v>
      </c>
      <c r="BF184" s="4">
        <v>2.4111600000000001E-5</v>
      </c>
      <c r="BG184" s="4">
        <v>2.3828900000000002E-5</v>
      </c>
      <c r="BH184" s="4">
        <v>2.61258E-5</v>
      </c>
      <c r="BI184" s="4">
        <v>2.3888900000000001E-5</v>
      </c>
      <c r="BJ184" s="4">
        <v>2.6853399999999999E-5</v>
      </c>
      <c r="BK184" s="4">
        <v>2.56684E-5</v>
      </c>
      <c r="BL184" s="4">
        <v>2.58433E-5</v>
      </c>
      <c r="BM184" s="4">
        <v>2.5867399999999999E-5</v>
      </c>
      <c r="BN184" s="4">
        <v>2.7057099999999999E-5</v>
      </c>
      <c r="BO184" s="20">
        <f t="shared" si="2"/>
        <v>1.4096168678303315E-5</v>
      </c>
    </row>
    <row r="185" spans="1:67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4">
        <v>7.1901200000000002E-5</v>
      </c>
      <c r="H185" s="4">
        <v>1.03186E-4</v>
      </c>
      <c r="I185" s="4">
        <v>1.06465E-4</v>
      </c>
      <c r="J185" s="4">
        <v>9.6930399999999996E-5</v>
      </c>
      <c r="K185" s="4">
        <v>1.09424E-4</v>
      </c>
      <c r="L185" s="4">
        <v>1.00284E-4</v>
      </c>
      <c r="M185" s="4">
        <v>1.00584E-4</v>
      </c>
      <c r="N185" s="4">
        <v>1.05157E-4</v>
      </c>
      <c r="O185" s="4">
        <v>1.0634E-4</v>
      </c>
      <c r="P185" s="4">
        <v>1.1048999999999999E-4</v>
      </c>
      <c r="Q185" s="4">
        <v>1.08712E-4</v>
      </c>
      <c r="R185" s="4">
        <v>1.0641099999999999E-4</v>
      </c>
      <c r="S185" s="4">
        <v>1.28422E-4</v>
      </c>
      <c r="T185" s="4">
        <v>1.11642E-4</v>
      </c>
      <c r="U185" s="4">
        <v>1.2976200000000001E-4</v>
      </c>
      <c r="V185" s="4">
        <v>1.07216E-4</v>
      </c>
      <c r="W185" s="4">
        <v>1.10468E-4</v>
      </c>
      <c r="X185" s="4">
        <v>1.1561300000000001E-4</v>
      </c>
      <c r="Y185" s="4">
        <v>1.29314E-4</v>
      </c>
      <c r="Z185" s="4">
        <v>1.07019E-4</v>
      </c>
      <c r="AA185" s="4">
        <v>1.07834E-4</v>
      </c>
      <c r="AB185" s="4">
        <v>1.1964999999999999E-4</v>
      </c>
      <c r="AC185" s="4">
        <v>1.2437099999999999E-4</v>
      </c>
      <c r="AD185" s="4">
        <v>1.18838E-4</v>
      </c>
      <c r="AE185" s="4">
        <v>1.34664E-4</v>
      </c>
      <c r="AF185" s="4">
        <v>1.93535E-4</v>
      </c>
      <c r="AG185" s="4">
        <v>1.18077E-4</v>
      </c>
      <c r="AH185" s="4">
        <v>1.26353E-4</v>
      </c>
      <c r="AI185" s="4">
        <v>1.7138099999999999E-4</v>
      </c>
      <c r="AJ185" s="4">
        <v>1.7664300000000001E-4</v>
      </c>
      <c r="AK185" s="4">
        <v>1.7118499999999999E-4</v>
      </c>
      <c r="AL185" s="4">
        <v>1.17433E-4</v>
      </c>
      <c r="AM185" s="4">
        <v>1.3899299999999999E-4</v>
      </c>
      <c r="AN185" s="4">
        <v>9.6152500000000005E-5</v>
      </c>
      <c r="AO185" s="4">
        <v>1.2008E-4</v>
      </c>
      <c r="AP185" s="4">
        <v>1.09388E-4</v>
      </c>
      <c r="AQ185" s="4">
        <v>3.1770100000000003E-5</v>
      </c>
      <c r="AR185" s="4">
        <v>3.2281599999999999E-5</v>
      </c>
      <c r="AS185" s="4">
        <v>3.3512E-5</v>
      </c>
      <c r="AT185" s="4">
        <v>3.3615499999999997E-5</v>
      </c>
      <c r="AU185" s="4">
        <v>3.7076699999999997E-5</v>
      </c>
      <c r="AV185" s="4">
        <v>3.2669300000000002E-5</v>
      </c>
      <c r="AW185" s="4">
        <v>3.6798999999999998E-5</v>
      </c>
      <c r="AX185" s="4">
        <v>3.42411E-5</v>
      </c>
      <c r="AY185" s="4">
        <v>3.8903999999999999E-5</v>
      </c>
      <c r="AZ185" s="4">
        <v>3.43E-5</v>
      </c>
      <c r="BA185" s="4">
        <v>3.9582800000000003E-5</v>
      </c>
      <c r="BB185" s="4">
        <v>4.0544399999999998E-5</v>
      </c>
      <c r="BC185" s="4">
        <v>3.9159300000000003E-5</v>
      </c>
      <c r="BD185" s="4">
        <v>3.8809200000000001E-5</v>
      </c>
      <c r="BE185" s="4">
        <v>3.7591700000000001E-5</v>
      </c>
      <c r="BF185" s="4">
        <v>4.0126100000000002E-5</v>
      </c>
      <c r="BG185" s="4">
        <v>4.3391399999999999E-5</v>
      </c>
      <c r="BH185" s="4">
        <v>4.7096199999999998E-5</v>
      </c>
      <c r="BI185" s="4">
        <v>4.5521E-5</v>
      </c>
      <c r="BJ185" s="4">
        <v>4.4803099999999998E-5</v>
      </c>
      <c r="BK185" s="4">
        <v>4.3554499999999998E-5</v>
      </c>
      <c r="BL185" s="4">
        <v>4.1813000000000001E-5</v>
      </c>
      <c r="BM185" s="4">
        <v>4.5438300000000002E-5</v>
      </c>
      <c r="BN185" s="4">
        <v>4.68745E-5</v>
      </c>
      <c r="BO185" s="20">
        <f t="shared" si="2"/>
        <v>1.8120030822736564E-5</v>
      </c>
    </row>
    <row r="186" spans="1:67" ht="3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4">
        <v>1.7209699999999999E-4</v>
      </c>
      <c r="H186" s="4">
        <v>1.8117200000000001E-4</v>
      </c>
      <c r="I186" s="4">
        <v>1.83022E-4</v>
      </c>
      <c r="J186" s="4">
        <v>2.00349E-4</v>
      </c>
      <c r="K186" s="4">
        <v>1.7059399999999999E-4</v>
      </c>
      <c r="L186" s="4">
        <v>1.6971E-4</v>
      </c>
      <c r="M186" s="4">
        <v>3.3940000000000001E-4</v>
      </c>
      <c r="N186" s="4">
        <v>4.6701700000000002E-4</v>
      </c>
      <c r="O186" s="4">
        <v>3.5671100000000001E-4</v>
      </c>
      <c r="P186" s="4">
        <v>3.2241300000000002E-4</v>
      </c>
      <c r="Q186" s="4">
        <v>3.2388700000000002E-4</v>
      </c>
      <c r="R186" s="4">
        <v>3.8080900000000002E-4</v>
      </c>
      <c r="S186" s="4">
        <v>2.9384399999999997E-4</v>
      </c>
      <c r="T186" s="4">
        <v>2.5450000000000001E-4</v>
      </c>
      <c r="U186" s="4">
        <v>2.08968E-4</v>
      </c>
      <c r="V186" s="4">
        <v>2.9696900000000001E-4</v>
      </c>
      <c r="W186" s="4">
        <v>3.1123899999999999E-4</v>
      </c>
      <c r="X186" s="4">
        <v>3.3948600000000001E-4</v>
      </c>
      <c r="Y186" s="4">
        <v>2.7004299999999998E-4</v>
      </c>
      <c r="Z186" s="4">
        <v>2.1862199999999999E-4</v>
      </c>
      <c r="AA186" s="4">
        <v>2.16589E-4</v>
      </c>
      <c r="AB186" s="4">
        <v>2.5308999999999998E-4</v>
      </c>
      <c r="AC186" s="4">
        <v>2.6316799999999998E-4</v>
      </c>
      <c r="AD186" s="4">
        <v>2.20466E-4</v>
      </c>
      <c r="AE186" s="4">
        <v>3.3885000000000002E-4</v>
      </c>
      <c r="AF186" s="4">
        <v>2.6749400000000001E-4</v>
      </c>
      <c r="AG186" s="4">
        <v>1.8163700000000001E-4</v>
      </c>
      <c r="AH186" s="4">
        <v>4.3819699999999998E-4</v>
      </c>
      <c r="AI186" s="4">
        <v>4.9796200000000001E-4</v>
      </c>
      <c r="AJ186" s="4">
        <v>5.5866200000000003E-4</v>
      </c>
      <c r="AK186" s="4">
        <v>2.3991999999999999E-4</v>
      </c>
      <c r="AL186" s="4">
        <v>2.2759700000000001E-4</v>
      </c>
      <c r="AM186" s="4">
        <v>2.86061E-4</v>
      </c>
      <c r="AN186" s="4">
        <v>2.2199200000000001E-4</v>
      </c>
      <c r="AO186" s="4">
        <v>1.8744599999999999E-4</v>
      </c>
      <c r="AP186" s="4">
        <v>1.36537E-4</v>
      </c>
      <c r="AQ186" s="4">
        <v>7.4651099999999994E-5</v>
      </c>
      <c r="AR186" s="4">
        <v>5.2794799999999998E-5</v>
      </c>
      <c r="AS186" s="4">
        <v>4.22917E-5</v>
      </c>
      <c r="AT186" s="4">
        <v>9.0616400000000002E-5</v>
      </c>
      <c r="AU186" s="4">
        <v>8.4154100000000001E-5</v>
      </c>
      <c r="AV186" s="4">
        <v>8.1765899999999996E-5</v>
      </c>
      <c r="AW186" s="4">
        <v>5.8918800000000002E-5</v>
      </c>
      <c r="AX186" s="4">
        <v>6.2207199999999996E-5</v>
      </c>
      <c r="AY186" s="4">
        <v>4.9240499999999997E-5</v>
      </c>
      <c r="AZ186" s="4">
        <v>6.6935399999999996E-5</v>
      </c>
      <c r="BA186" s="4">
        <v>6.7633999999999997E-5</v>
      </c>
      <c r="BB186" s="4">
        <v>6.5454800000000002E-5</v>
      </c>
      <c r="BC186" s="4">
        <v>7.4922199999999999E-5</v>
      </c>
      <c r="BD186" s="4">
        <v>4.37348E-5</v>
      </c>
      <c r="BE186" s="4">
        <v>3.5369900000000002E-5</v>
      </c>
      <c r="BF186" s="4">
        <v>1.06084E-4</v>
      </c>
      <c r="BG186" s="4">
        <v>1.1126E-4</v>
      </c>
      <c r="BH186" s="4">
        <v>1.1048399999999999E-4</v>
      </c>
      <c r="BI186" s="4">
        <v>4.5101500000000002E-5</v>
      </c>
      <c r="BJ186" s="4">
        <v>6.02124E-5</v>
      </c>
      <c r="BK186" s="4">
        <v>5.3806800000000001E-5</v>
      </c>
      <c r="BL186" s="4">
        <v>6.1428599999999997E-5</v>
      </c>
      <c r="BM186" s="4">
        <v>6.7237500000000001E-5</v>
      </c>
      <c r="BN186" s="4">
        <v>6.10685E-5</v>
      </c>
      <c r="BO186" s="20">
        <f t="shared" si="2"/>
        <v>3.7308749918140636E-5</v>
      </c>
    </row>
    <row r="187" spans="1:67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4">
        <v>7.8161800000000001E-5</v>
      </c>
      <c r="H187" s="4">
        <v>8.83687E-5</v>
      </c>
      <c r="I187" s="4">
        <v>1.08206E-4</v>
      </c>
      <c r="J187" s="4">
        <v>1.0786899999999999E-4</v>
      </c>
      <c r="K187" s="4">
        <v>1.03875E-4</v>
      </c>
      <c r="L187" s="4">
        <v>7.8156800000000004E-5</v>
      </c>
      <c r="M187" s="4">
        <v>1.2704E-4</v>
      </c>
      <c r="N187" s="4">
        <v>9.6972000000000006E-5</v>
      </c>
      <c r="O187" s="4">
        <v>1.11805E-4</v>
      </c>
      <c r="P187" s="4">
        <v>1.2376600000000001E-4</v>
      </c>
      <c r="Q187" s="4">
        <v>1.20321E-4</v>
      </c>
      <c r="R187" s="4">
        <v>1.00441E-4</v>
      </c>
      <c r="S187" s="4">
        <v>8.0031399999999994E-5</v>
      </c>
      <c r="T187" s="4">
        <v>1.03212E-4</v>
      </c>
      <c r="U187" s="4">
        <v>1.1969299999999999E-4</v>
      </c>
      <c r="V187" s="4">
        <v>1.17694E-4</v>
      </c>
      <c r="W187" s="4">
        <v>1.04045E-4</v>
      </c>
      <c r="X187" s="4">
        <v>8.3625800000000002E-5</v>
      </c>
      <c r="Y187" s="4">
        <v>1.22481E-4</v>
      </c>
      <c r="Z187" s="4">
        <v>9.7481300000000005E-5</v>
      </c>
      <c r="AA187" s="4">
        <v>1.2207E-4</v>
      </c>
      <c r="AB187" s="4">
        <v>1.2171999999999999E-4</v>
      </c>
      <c r="AC187" s="4">
        <v>9.0560800000000002E-5</v>
      </c>
      <c r="AD187" s="4">
        <v>1.2376999999999999E-4</v>
      </c>
      <c r="AE187" s="4">
        <v>6.63469E-5</v>
      </c>
      <c r="AF187" s="4">
        <v>1.03999E-4</v>
      </c>
      <c r="AG187" s="4">
        <v>9.3906400000000006E-5</v>
      </c>
      <c r="AH187" s="4">
        <v>1.0129E-4</v>
      </c>
      <c r="AI187" s="4">
        <v>1.2084E-4</v>
      </c>
      <c r="AJ187" s="4">
        <v>9.7249299999999997E-5</v>
      </c>
      <c r="AK187" s="4">
        <v>8.3612199999999999E-5</v>
      </c>
      <c r="AL187" s="4">
        <v>9.6669900000000001E-5</v>
      </c>
      <c r="AM187" s="4">
        <v>1.20282E-4</v>
      </c>
      <c r="AN187" s="4">
        <v>1.13714E-4</v>
      </c>
      <c r="AO187" s="4">
        <v>1.12514E-4</v>
      </c>
      <c r="AP187" s="4">
        <v>1.20834E-4</v>
      </c>
      <c r="AQ187" s="4">
        <v>8.7552200000000005E-5</v>
      </c>
      <c r="AR187" s="4">
        <v>8.6218199999999994E-5</v>
      </c>
      <c r="AS187" s="4">
        <v>8.5713100000000004E-5</v>
      </c>
      <c r="AT187" s="4">
        <v>8.8552099999999995E-5</v>
      </c>
      <c r="AU187" s="4">
        <v>8.3766199999999998E-5</v>
      </c>
      <c r="AV187" s="4">
        <v>8.83844E-5</v>
      </c>
      <c r="AW187" s="4">
        <v>9.27912E-5</v>
      </c>
      <c r="AX187" s="4">
        <v>9.3304400000000001E-5</v>
      </c>
      <c r="AY187" s="4">
        <v>8.7269500000000002E-5</v>
      </c>
      <c r="AZ187" s="4">
        <v>8.9754199999999995E-5</v>
      </c>
      <c r="BA187" s="4">
        <v>9.58783E-5</v>
      </c>
      <c r="BB187" s="4">
        <v>9.2311499999999999E-5</v>
      </c>
      <c r="BC187" s="4">
        <v>9.2153700000000005E-5</v>
      </c>
      <c r="BD187" s="4">
        <v>9.3589600000000003E-5</v>
      </c>
      <c r="BE187" s="4">
        <v>9.38201E-5</v>
      </c>
      <c r="BF187" s="4">
        <v>1.02997E-4</v>
      </c>
      <c r="BG187" s="4">
        <v>1.0341E-4</v>
      </c>
      <c r="BH187" s="4">
        <v>1.13279E-4</v>
      </c>
      <c r="BI187" s="4">
        <v>9.4545199999999997E-5</v>
      </c>
      <c r="BJ187" s="4">
        <v>1.20364E-4</v>
      </c>
      <c r="BK187" s="4">
        <v>1.1212700000000001E-4</v>
      </c>
      <c r="BL187" s="4">
        <v>1.1335799999999999E-4</v>
      </c>
      <c r="BM187" s="4">
        <v>1.3709900000000001E-4</v>
      </c>
      <c r="BN187" s="4">
        <v>1.08284E-4</v>
      </c>
      <c r="BO187" s="20">
        <f t="shared" si="2"/>
        <v>1.4093921262915315E-5</v>
      </c>
    </row>
    <row r="188" spans="1:67" ht="3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4">
        <v>6.1211100000000004E-4</v>
      </c>
      <c r="H188" s="4">
        <v>3.08492E-4</v>
      </c>
      <c r="I188" s="4">
        <v>5.1060400000000001E-4</v>
      </c>
      <c r="J188" s="4">
        <v>4.4160299999999999E-4</v>
      </c>
      <c r="K188" s="4">
        <v>4.9365599999999998E-4</v>
      </c>
      <c r="L188" s="4">
        <v>5.9196200000000002E-4</v>
      </c>
      <c r="M188" s="4">
        <v>5.9192700000000001E-4</v>
      </c>
      <c r="N188" s="4">
        <v>4.9817700000000004E-4</v>
      </c>
      <c r="O188" s="4">
        <v>5.0114699999999996E-4</v>
      </c>
      <c r="P188" s="4">
        <v>5.5794999999999998E-4</v>
      </c>
      <c r="Q188" s="4">
        <v>6.3080799999999995E-4</v>
      </c>
      <c r="R188" s="4">
        <v>4.4809899999999998E-4</v>
      </c>
      <c r="S188" s="4">
        <v>6.6061099999999997E-4</v>
      </c>
      <c r="T188" s="4">
        <v>1.19893E-3</v>
      </c>
      <c r="U188" s="4">
        <v>7.7841599999999998E-4</v>
      </c>
      <c r="V188" s="4">
        <v>7.1694599999999999E-4</v>
      </c>
      <c r="W188" s="4">
        <v>6.4461399999999995E-4</v>
      </c>
      <c r="X188" s="4">
        <v>5.7927E-4</v>
      </c>
      <c r="Y188" s="4">
        <v>9.3814099999999997E-4</v>
      </c>
      <c r="Z188" s="4">
        <v>7.5405800000000005E-4</v>
      </c>
      <c r="AA188" s="4">
        <v>7.0677399999999997E-4</v>
      </c>
      <c r="AB188" s="4">
        <v>6.6083199999999998E-4</v>
      </c>
      <c r="AC188" s="4">
        <v>6.1104300000000002E-4</v>
      </c>
      <c r="AD188" s="4">
        <v>6.8280999999999995E-4</v>
      </c>
      <c r="AE188" s="4">
        <v>3.5935899999999998E-3</v>
      </c>
      <c r="AF188" s="4">
        <v>6.3485900000000003E-3</v>
      </c>
      <c r="AG188" s="4">
        <v>4.9722000000000004E-3</v>
      </c>
      <c r="AH188" s="4">
        <v>5.0775600000000001E-3</v>
      </c>
      <c r="AI188" s="4">
        <v>3.97855E-3</v>
      </c>
      <c r="AJ188" s="4">
        <v>5.3827500000000004E-3</v>
      </c>
      <c r="AK188" s="4">
        <v>4.79467E-3</v>
      </c>
      <c r="AL188" s="4">
        <v>3.3927100000000002E-3</v>
      </c>
      <c r="AM188" s="4">
        <v>5.2674000000000002E-3</v>
      </c>
      <c r="AN188" s="4">
        <v>6.8768299999999996E-3</v>
      </c>
      <c r="AO188" s="4">
        <v>3.7816400000000002E-3</v>
      </c>
      <c r="AP188" s="4">
        <v>3.8796600000000001E-3</v>
      </c>
      <c r="AQ188" s="4">
        <v>8.0455499999999998E-4</v>
      </c>
      <c r="AR188" s="4">
        <v>8.1889799999999998E-4</v>
      </c>
      <c r="AS188" s="4">
        <v>6.2312999999999995E-4</v>
      </c>
      <c r="AT188" s="4">
        <v>6.8483900000000002E-4</v>
      </c>
      <c r="AU188" s="4">
        <v>5.7172899999999999E-4</v>
      </c>
      <c r="AV188" s="4">
        <v>4.8862099999999996E-4</v>
      </c>
      <c r="AW188" s="4">
        <v>7.2807899999999997E-4</v>
      </c>
      <c r="AX188" s="4">
        <v>6.4370300000000003E-4</v>
      </c>
      <c r="AY188" s="4">
        <v>5.7346000000000003E-4</v>
      </c>
      <c r="AZ188" s="4">
        <v>5.7454000000000001E-4</v>
      </c>
      <c r="BA188" s="4">
        <v>5.33685E-4</v>
      </c>
      <c r="BB188" s="4">
        <v>6.15586E-4</v>
      </c>
      <c r="BC188" s="4">
        <v>3.5016600000000002E-3</v>
      </c>
      <c r="BD188" s="4">
        <v>4.3087899999999998E-3</v>
      </c>
      <c r="BE188" s="4">
        <v>4.2768099999999998E-3</v>
      </c>
      <c r="BF188" s="4">
        <v>4.5916300000000002E-3</v>
      </c>
      <c r="BG188" s="4">
        <v>3.67491E-3</v>
      </c>
      <c r="BH188" s="4">
        <v>4.1049800000000003E-3</v>
      </c>
      <c r="BI188" s="4">
        <v>3.9467E-3</v>
      </c>
      <c r="BJ188" s="4">
        <v>3.8541700000000001E-3</v>
      </c>
      <c r="BK188" s="4">
        <v>4.18973E-3</v>
      </c>
      <c r="BL188" s="4">
        <v>4.1566299999999997E-3</v>
      </c>
      <c r="BM188" s="4">
        <v>3.80168E-3</v>
      </c>
      <c r="BN188" s="4">
        <v>3.78831E-3</v>
      </c>
      <c r="BO188" s="20">
        <f t="shared" si="2"/>
        <v>5.8557993345755455E-4</v>
      </c>
    </row>
    <row r="189" spans="1:67" ht="3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4">
        <v>4.9628499999999996E-4</v>
      </c>
      <c r="H189" s="4">
        <v>4.7320000000000001E-4</v>
      </c>
      <c r="I189" s="4">
        <v>6.2964100000000001E-4</v>
      </c>
      <c r="J189" s="4">
        <v>6.0578599999999998E-4</v>
      </c>
      <c r="K189" s="4">
        <v>4.3405800000000002E-4</v>
      </c>
      <c r="L189" s="4">
        <v>5.9382800000000002E-4</v>
      </c>
      <c r="M189" s="4">
        <v>5.6170299999999999E-4</v>
      </c>
      <c r="N189" s="4">
        <v>5.9469899999999997E-4</v>
      </c>
      <c r="O189" s="4">
        <v>6.1232099999999998E-4</v>
      </c>
      <c r="P189" s="4">
        <v>6.2531100000000003E-4</v>
      </c>
      <c r="Q189" s="4">
        <v>6.36347E-4</v>
      </c>
      <c r="R189" s="4">
        <v>7.32178E-4</v>
      </c>
      <c r="S189" s="4">
        <v>3.2427200000000002E-4</v>
      </c>
      <c r="T189" s="4">
        <v>5.6047599999999996E-4</v>
      </c>
      <c r="U189" s="4">
        <v>7.1199100000000003E-4</v>
      </c>
      <c r="V189" s="4">
        <v>6.1158100000000004E-4</v>
      </c>
      <c r="W189" s="4">
        <v>5.4004300000000003E-4</v>
      </c>
      <c r="X189" s="4">
        <v>6.1519799999999996E-4</v>
      </c>
      <c r="Y189" s="4">
        <v>6.14319E-4</v>
      </c>
      <c r="Z189" s="4">
        <v>6.8513899999999997E-4</v>
      </c>
      <c r="AA189" s="4">
        <v>6.54237E-4</v>
      </c>
      <c r="AB189" s="4">
        <v>5.4180199999999997E-4</v>
      </c>
      <c r="AC189" s="4">
        <v>6.0598599999999998E-4</v>
      </c>
      <c r="AD189" s="4">
        <v>6.6681800000000001E-4</v>
      </c>
      <c r="AE189" s="4">
        <v>3.7084900000000003E-4</v>
      </c>
      <c r="AF189" s="4">
        <v>5.9982600000000003E-4</v>
      </c>
      <c r="AG189" s="4">
        <v>5.4559699999999999E-4</v>
      </c>
      <c r="AH189" s="4">
        <v>6.0850800000000001E-4</v>
      </c>
      <c r="AI189" s="4">
        <v>6.8291200000000004E-4</v>
      </c>
      <c r="AJ189" s="4">
        <v>6.7659100000000004E-4</v>
      </c>
      <c r="AK189" s="4">
        <v>5.7122499999999997E-4</v>
      </c>
      <c r="AL189" s="4">
        <v>5.79979E-4</v>
      </c>
      <c r="AM189" s="4">
        <v>6.99656E-4</v>
      </c>
      <c r="AN189" s="4">
        <v>8.9297400000000005E-4</v>
      </c>
      <c r="AO189" s="4">
        <v>5.7850499999999999E-4</v>
      </c>
      <c r="AP189" s="4">
        <v>6.7319199999999997E-4</v>
      </c>
      <c r="AQ189" s="4">
        <v>6.0791399999999998E-4</v>
      </c>
      <c r="AR189" s="4">
        <v>5.4042300000000005E-4</v>
      </c>
      <c r="AS189" s="4">
        <v>5.2144300000000001E-4</v>
      </c>
      <c r="AT189" s="4">
        <v>5.5160699999999997E-4</v>
      </c>
      <c r="AU189" s="4">
        <v>5.4041899999999999E-4</v>
      </c>
      <c r="AV189" s="4">
        <v>5.6829999999999999E-4</v>
      </c>
      <c r="AW189" s="4">
        <v>5.9558500000000004E-4</v>
      </c>
      <c r="AX189" s="4">
        <v>5.54391E-4</v>
      </c>
      <c r="AY189" s="4">
        <v>5.77087E-4</v>
      </c>
      <c r="AZ189" s="4">
        <v>5.8342400000000003E-4</v>
      </c>
      <c r="BA189" s="4">
        <v>6.1171800000000003E-4</v>
      </c>
      <c r="BB189" s="4">
        <v>6.0554499999999998E-4</v>
      </c>
      <c r="BC189" s="4">
        <v>6.1224100000000002E-4</v>
      </c>
      <c r="BD189" s="4">
        <v>6.22493E-4</v>
      </c>
      <c r="BE189" s="4">
        <v>6.0719400000000003E-4</v>
      </c>
      <c r="BF189" s="4">
        <v>6.7328099999999997E-4</v>
      </c>
      <c r="BG189" s="4">
        <v>7.6692899999999996E-4</v>
      </c>
      <c r="BH189" s="4">
        <v>7.1857900000000001E-4</v>
      </c>
      <c r="BI189" s="4">
        <v>7.2230299999999999E-4</v>
      </c>
      <c r="BJ189" s="4">
        <v>7.4129800000000004E-4</v>
      </c>
      <c r="BK189" s="4">
        <v>7.2152999999999996E-4</v>
      </c>
      <c r="BL189" s="4">
        <v>6.9072199999999995E-4</v>
      </c>
      <c r="BM189" s="4">
        <v>7.2732199999999997E-4</v>
      </c>
      <c r="BN189" s="4">
        <v>7.3313100000000004E-4</v>
      </c>
      <c r="BO189" s="20">
        <f t="shared" si="2"/>
        <v>1.0454879842839187E-4</v>
      </c>
    </row>
    <row r="190" spans="1:67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4">
        <v>1.20627E-4</v>
      </c>
      <c r="H190" s="4">
        <v>1.22631E-4</v>
      </c>
      <c r="I190" s="4">
        <v>1.3268000000000001E-4</v>
      </c>
      <c r="J190" s="4">
        <v>1.30531E-4</v>
      </c>
      <c r="K190" s="4">
        <v>1.2677700000000001E-4</v>
      </c>
      <c r="L190" s="4">
        <v>1.2300899999999999E-4</v>
      </c>
      <c r="M190" s="4">
        <v>1.195E-4</v>
      </c>
      <c r="N190" s="4">
        <v>1.26029E-4</v>
      </c>
      <c r="O190" s="4">
        <v>1.23829E-4</v>
      </c>
      <c r="P190" s="4">
        <v>1.3017899999999999E-4</v>
      </c>
      <c r="Q190" s="4">
        <v>1.2353200000000001E-4</v>
      </c>
      <c r="R190" s="4">
        <v>1.1692399999999999E-4</v>
      </c>
      <c r="S190" s="4">
        <v>1.0915400000000001E-4</v>
      </c>
      <c r="T190" s="4">
        <v>1.5139099999999999E-4</v>
      </c>
      <c r="U190" s="4">
        <v>1.3199300000000001E-4</v>
      </c>
      <c r="V190" s="4">
        <v>1.21247E-4</v>
      </c>
      <c r="W190" s="4">
        <v>1.2855200000000001E-4</v>
      </c>
      <c r="X190" s="4">
        <v>1.30619E-4</v>
      </c>
      <c r="Y190" s="4">
        <v>1.25191E-4</v>
      </c>
      <c r="Z190" s="4">
        <v>1.2381999999999999E-4</v>
      </c>
      <c r="AA190" s="4">
        <v>1.4281799999999999E-4</v>
      </c>
      <c r="AB190" s="4">
        <v>1.30104E-4</v>
      </c>
      <c r="AC190" s="4">
        <v>1.3309199999999999E-4</v>
      </c>
      <c r="AD190" s="4">
        <v>1.3023599999999999E-4</v>
      </c>
      <c r="AE190" s="4">
        <v>1.2668299999999999E-4</v>
      </c>
      <c r="AF190" s="4">
        <v>1.2578700000000001E-4</v>
      </c>
      <c r="AG190" s="4">
        <v>1.4532600000000001E-4</v>
      </c>
      <c r="AH190" s="4">
        <v>1.3696800000000001E-4</v>
      </c>
      <c r="AI190" s="4">
        <v>1.2627600000000001E-4</v>
      </c>
      <c r="AJ190" s="4">
        <v>1.2306599999999999E-4</v>
      </c>
      <c r="AK190" s="4">
        <v>1.4044900000000001E-4</v>
      </c>
      <c r="AL190" s="4">
        <v>1.31505E-4</v>
      </c>
      <c r="AM190" s="4">
        <v>1.66663E-4</v>
      </c>
      <c r="AN190" s="4">
        <v>1.4970900000000001E-4</v>
      </c>
      <c r="AO190" s="4">
        <v>1.5348299999999999E-4</v>
      </c>
      <c r="AP190" s="4">
        <v>1.38393E-4</v>
      </c>
      <c r="AQ190" s="4">
        <v>1.11717E-4</v>
      </c>
      <c r="AR190" s="4">
        <v>1.15435E-4</v>
      </c>
      <c r="AS190" s="4">
        <v>1.36472E-4</v>
      </c>
      <c r="AT190" s="4">
        <v>1.15497E-4</v>
      </c>
      <c r="AU190" s="4">
        <v>1.36005E-4</v>
      </c>
      <c r="AV190" s="4">
        <v>1.2915E-4</v>
      </c>
      <c r="AW190" s="4">
        <v>1.14416E-4</v>
      </c>
      <c r="AX190" s="4">
        <v>1.14332E-4</v>
      </c>
      <c r="AY190" s="4">
        <v>1.33948E-4</v>
      </c>
      <c r="AZ190" s="4">
        <v>1.2446399999999999E-4</v>
      </c>
      <c r="BA190" s="4">
        <v>1.3218600000000001E-4</v>
      </c>
      <c r="BB190" s="4">
        <v>1.32261E-4</v>
      </c>
      <c r="BC190" s="4">
        <v>1.5363099999999999E-4</v>
      </c>
      <c r="BD190" s="4">
        <v>1.57765E-4</v>
      </c>
      <c r="BE190" s="4">
        <v>1.4448099999999999E-4</v>
      </c>
      <c r="BF190" s="4">
        <v>1.4469E-4</v>
      </c>
      <c r="BG190" s="4">
        <v>1.4478099999999999E-4</v>
      </c>
      <c r="BH190" s="4">
        <v>1.3468700000000001E-4</v>
      </c>
      <c r="BI190" s="4">
        <v>1.7328299999999999E-4</v>
      </c>
      <c r="BJ190" s="4">
        <v>1.7010300000000001E-4</v>
      </c>
      <c r="BK190" s="4">
        <v>1.65372E-4</v>
      </c>
      <c r="BL190" s="4">
        <v>1.7879300000000001E-4</v>
      </c>
      <c r="BM190" s="4">
        <v>1.74907E-4</v>
      </c>
      <c r="BN190" s="4">
        <v>1.56873E-4</v>
      </c>
      <c r="BO190" s="20">
        <f t="shared" si="2"/>
        <v>1.1439025846658134E-5</v>
      </c>
    </row>
    <row r="191" spans="1:67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4">
        <v>4.8735200000000001E-5</v>
      </c>
      <c r="H191" s="4">
        <v>3.5538199999999998E-5</v>
      </c>
      <c r="I191" s="4">
        <v>6.29105E-5</v>
      </c>
      <c r="J191" s="4">
        <v>5.41122E-5</v>
      </c>
      <c r="K191" s="4">
        <v>3.9542899999999997E-5</v>
      </c>
      <c r="L191" s="4">
        <v>5.6147699999999998E-5</v>
      </c>
      <c r="M191" s="4">
        <v>3.8968199999999997E-5</v>
      </c>
      <c r="N191" s="4">
        <v>3.6077800000000002E-5</v>
      </c>
      <c r="O191" s="4">
        <v>4.2624199999999998E-5</v>
      </c>
      <c r="P191" s="4">
        <v>4.1579699999999998E-5</v>
      </c>
      <c r="Q191" s="4">
        <v>4.1981599999999998E-5</v>
      </c>
      <c r="R191" s="4">
        <v>4.5709199999999999E-5</v>
      </c>
      <c r="S191" s="4">
        <v>2.99348E-5</v>
      </c>
      <c r="T191" s="4">
        <v>6.3262000000000005E-5</v>
      </c>
      <c r="U191" s="4">
        <v>4.9251500000000001E-5</v>
      </c>
      <c r="V191" s="4">
        <v>3.2088700000000003E-5</v>
      </c>
      <c r="W191" s="4">
        <v>3.6978499999999998E-5</v>
      </c>
      <c r="X191" s="4">
        <v>3.1955500000000003E-5</v>
      </c>
      <c r="Y191" s="4">
        <v>5.14361E-5</v>
      </c>
      <c r="Z191" s="4">
        <v>5.1486700000000003E-5</v>
      </c>
      <c r="AA191" s="4">
        <v>4.4017799999999997E-5</v>
      </c>
      <c r="AB191" s="4">
        <v>7.0372900000000005E-5</v>
      </c>
      <c r="AC191" s="4">
        <v>4.2982399999999997E-5</v>
      </c>
      <c r="AD191" s="4">
        <v>6.13002E-5</v>
      </c>
      <c r="AE191" s="4">
        <v>3.92074E-5</v>
      </c>
      <c r="AF191" s="4">
        <v>3.6229500000000003E-5</v>
      </c>
      <c r="AG191" s="4">
        <v>2.31714E-5</v>
      </c>
      <c r="AH191" s="4">
        <v>4.0994800000000003E-5</v>
      </c>
      <c r="AI191" s="4">
        <v>3.4848400000000003E-5</v>
      </c>
      <c r="AJ191" s="4">
        <v>2.67889E-5</v>
      </c>
      <c r="AK191" s="4">
        <v>3.06778E-5</v>
      </c>
      <c r="AL191" s="4">
        <v>2.9660899999999999E-5</v>
      </c>
      <c r="AM191" s="4">
        <v>4.4313300000000001E-5</v>
      </c>
      <c r="AN191" s="4">
        <v>2.86165E-5</v>
      </c>
      <c r="AO191" s="4">
        <v>4.3071100000000002E-5</v>
      </c>
      <c r="AP191" s="4">
        <v>4.73844E-5</v>
      </c>
      <c r="AQ191" s="4">
        <v>3.5556199999999997E-5</v>
      </c>
      <c r="AR191" s="4">
        <v>3.2452E-5</v>
      </c>
      <c r="AS191" s="4">
        <v>3.1414400000000002E-5</v>
      </c>
      <c r="AT191" s="4">
        <v>4.86236E-5</v>
      </c>
      <c r="AU191" s="4">
        <v>6.3188900000000001E-5</v>
      </c>
      <c r="AV191" s="4">
        <v>2.87527E-5</v>
      </c>
      <c r="AW191" s="4">
        <v>4.3090699999999997E-5</v>
      </c>
      <c r="AX191" s="4">
        <v>2.68475E-5</v>
      </c>
      <c r="AY191" s="4">
        <v>2.72863E-5</v>
      </c>
      <c r="AZ191" s="4">
        <v>3.4484099999999997E-5</v>
      </c>
      <c r="BA191" s="4">
        <v>3.0529299999999999E-5</v>
      </c>
      <c r="BB191" s="4">
        <v>2.1662999999999999E-5</v>
      </c>
      <c r="BC191" s="4">
        <v>5.0159099999999999E-5</v>
      </c>
      <c r="BD191" s="4">
        <v>2.7756300000000001E-5</v>
      </c>
      <c r="BE191" s="4">
        <v>4.4633399999999999E-5</v>
      </c>
      <c r="BF191" s="4">
        <v>2.6723199999999999E-5</v>
      </c>
      <c r="BG191" s="4">
        <v>8.3681499999999995E-5</v>
      </c>
      <c r="BH191" s="4">
        <v>3.3789099999999998E-5</v>
      </c>
      <c r="BI191" s="4">
        <v>4.0602699999999997E-5</v>
      </c>
      <c r="BJ191" s="4">
        <v>4.9647900000000003E-5</v>
      </c>
      <c r="BK191" s="4">
        <v>5.5892E-5</v>
      </c>
      <c r="BL191" s="4">
        <v>2.3405999999999999E-5</v>
      </c>
      <c r="BM191" s="4">
        <v>5.4509999999999998E-5</v>
      </c>
      <c r="BN191" s="4">
        <v>2.26941E-5</v>
      </c>
      <c r="BO191" s="20">
        <f t="shared" si="2"/>
        <v>1.0838781428272821E-5</v>
      </c>
    </row>
    <row r="192" spans="1:67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4">
        <v>3.6371200000000002E-5</v>
      </c>
      <c r="H192" s="4">
        <v>2.9082300000000001E-5</v>
      </c>
      <c r="I192" s="4">
        <v>3.6353200000000003E-5</v>
      </c>
      <c r="J192" s="4">
        <v>3.3630899999999997E-5</v>
      </c>
      <c r="K192" s="4">
        <v>3.5197799999999997E-5</v>
      </c>
      <c r="L192" s="4">
        <v>3.5610600000000001E-5</v>
      </c>
      <c r="M192" s="4">
        <v>3.3765600000000001E-5</v>
      </c>
      <c r="N192" s="4">
        <v>3.19543E-5</v>
      </c>
      <c r="O192" s="4">
        <v>3.4085399999999997E-5</v>
      </c>
      <c r="P192" s="4">
        <v>3.2623100000000003E-5</v>
      </c>
      <c r="Q192" s="4">
        <v>3.08912E-5</v>
      </c>
      <c r="R192" s="4">
        <v>3.4480000000000002E-5</v>
      </c>
      <c r="S192" s="4">
        <v>4.1722399999999999E-5</v>
      </c>
      <c r="T192" s="4">
        <v>5.06912E-5</v>
      </c>
      <c r="U192" s="4">
        <v>4.1360099999999997E-5</v>
      </c>
      <c r="V192" s="4">
        <v>3.5841399999999999E-5</v>
      </c>
      <c r="W192" s="4">
        <v>3.7021499999999998E-5</v>
      </c>
      <c r="X192" s="4">
        <v>3.7086399999999998E-5</v>
      </c>
      <c r="Y192" s="4">
        <v>3.8208599999999999E-5</v>
      </c>
      <c r="Z192" s="4">
        <v>3.5342800000000003E-5</v>
      </c>
      <c r="AA192" s="4">
        <v>3.6326099999999998E-5</v>
      </c>
      <c r="AB192" s="4">
        <v>3.8595099999999999E-5</v>
      </c>
      <c r="AC192" s="4">
        <v>4.0150900000000002E-5</v>
      </c>
      <c r="AD192" s="4">
        <v>3.5414199999999997E-5</v>
      </c>
      <c r="AE192" s="4">
        <v>4.8921700000000003E-5</v>
      </c>
      <c r="AF192" s="4">
        <v>4.6479900000000002E-5</v>
      </c>
      <c r="AG192" s="4">
        <v>5.7547999999999999E-5</v>
      </c>
      <c r="AH192" s="4">
        <v>5.4963500000000003E-5</v>
      </c>
      <c r="AI192" s="4">
        <v>5.2126799999999997E-5</v>
      </c>
      <c r="AJ192" s="4">
        <v>5.2488299999999997E-5</v>
      </c>
      <c r="AK192" s="4">
        <v>5.83307E-5</v>
      </c>
      <c r="AL192" s="4">
        <v>5.1474300000000003E-5</v>
      </c>
      <c r="AM192" s="4">
        <v>4.9692199999999998E-5</v>
      </c>
      <c r="AN192" s="4">
        <v>5.08578E-5</v>
      </c>
      <c r="AO192" s="4">
        <v>3.8951800000000002E-5</v>
      </c>
      <c r="AP192" s="4">
        <v>4.1244900000000002E-5</v>
      </c>
      <c r="AQ192" s="4">
        <v>1.54735E-5</v>
      </c>
      <c r="AR192" s="4">
        <v>1.8703799999999999E-5</v>
      </c>
      <c r="AS192" s="4">
        <v>2.2469699999999999E-5</v>
      </c>
      <c r="AT192" s="4">
        <v>1.85747E-5</v>
      </c>
      <c r="AU192" s="4">
        <v>2.18968E-5</v>
      </c>
      <c r="AV192" s="4">
        <v>2.0687999999999999E-5</v>
      </c>
      <c r="AW192" s="4">
        <v>1.9253500000000001E-5</v>
      </c>
      <c r="AX192" s="4">
        <v>1.8952699999999999E-5</v>
      </c>
      <c r="AY192" s="4">
        <v>2.1075400000000002E-5</v>
      </c>
      <c r="AZ192" s="4">
        <v>2.0652000000000001E-5</v>
      </c>
      <c r="BA192" s="4">
        <v>2.7127900000000002E-5</v>
      </c>
      <c r="BB192" s="4">
        <v>2.3162500000000001E-5</v>
      </c>
      <c r="BC192" s="4">
        <v>2.5292499999999999E-5</v>
      </c>
      <c r="BD192" s="4">
        <v>2.6063499999999999E-5</v>
      </c>
      <c r="BE192" s="4">
        <v>3.1497900000000002E-5</v>
      </c>
      <c r="BF192" s="4">
        <v>2.5770199999999999E-5</v>
      </c>
      <c r="BG192" s="4">
        <v>2.5656700000000001E-5</v>
      </c>
      <c r="BH192" s="4">
        <v>2.2533600000000001E-5</v>
      </c>
      <c r="BI192" s="4">
        <v>2.89797E-5</v>
      </c>
      <c r="BJ192" s="4">
        <v>2.93909E-5</v>
      </c>
      <c r="BK192" s="4">
        <v>2.6366599999999999E-5</v>
      </c>
      <c r="BL192" s="4">
        <v>2.9620100000000001E-5</v>
      </c>
      <c r="BM192" s="4">
        <v>2.88406E-5</v>
      </c>
      <c r="BN192" s="4">
        <v>2.8949200000000001E-5</v>
      </c>
      <c r="BO192" s="20">
        <f t="shared" si="2"/>
        <v>4.0151015706410348E-6</v>
      </c>
    </row>
    <row r="193" spans="1:67" ht="3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4">
        <v>4.7501599999999998E-3</v>
      </c>
      <c r="H193" s="4">
        <v>4.7790899999999997E-3</v>
      </c>
      <c r="I193" s="4">
        <v>4.9127299999999997E-3</v>
      </c>
      <c r="J193" s="4">
        <v>4.8873099999999997E-3</v>
      </c>
      <c r="K193" s="4">
        <v>5.1327600000000001E-3</v>
      </c>
      <c r="L193" s="4">
        <v>4.9793399999999996E-3</v>
      </c>
      <c r="M193" s="4">
        <v>1.3331300000000001E-2</v>
      </c>
      <c r="N193" s="4">
        <v>1.27875E-2</v>
      </c>
      <c r="O193" s="4">
        <v>1.32549E-2</v>
      </c>
      <c r="P193" s="4">
        <v>1.35116E-2</v>
      </c>
      <c r="Q193" s="4">
        <v>1.2705599999999999E-2</v>
      </c>
      <c r="R193" s="4">
        <v>1.281E-2</v>
      </c>
      <c r="S193" s="4">
        <v>4.5326200000000002E-3</v>
      </c>
      <c r="T193" s="4">
        <v>7.0154900000000001E-3</v>
      </c>
      <c r="U193" s="4">
        <v>4.9736700000000003E-3</v>
      </c>
      <c r="V193" s="4">
        <v>1.31442E-2</v>
      </c>
      <c r="W193" s="4">
        <v>1.3694E-2</v>
      </c>
      <c r="X193" s="4">
        <v>1.3543100000000001E-2</v>
      </c>
      <c r="Y193" s="4">
        <v>5.7248300000000002E-3</v>
      </c>
      <c r="Z193" s="4">
        <v>5.5082799999999999E-3</v>
      </c>
      <c r="AA193" s="4">
        <v>6.0579300000000004E-3</v>
      </c>
      <c r="AB193" s="4">
        <v>7.05859E-3</v>
      </c>
      <c r="AC193" s="4">
        <v>6.7128999999999999E-3</v>
      </c>
      <c r="AD193" s="4">
        <v>6.9323900000000001E-3</v>
      </c>
      <c r="AE193" s="4">
        <v>4.5833599999999999E-3</v>
      </c>
      <c r="AF193" s="4">
        <v>4.3124399999999998E-3</v>
      </c>
      <c r="AG193" s="4">
        <v>4.3051499999999998E-3</v>
      </c>
      <c r="AH193" s="4">
        <v>1.2924400000000001E-2</v>
      </c>
      <c r="AI193" s="4">
        <v>1.22722E-2</v>
      </c>
      <c r="AJ193" s="4">
        <v>1.19104E-2</v>
      </c>
      <c r="AK193" s="4">
        <v>5.4931700000000003E-3</v>
      </c>
      <c r="AL193" s="4">
        <v>5.2900200000000003E-3</v>
      </c>
      <c r="AM193" s="4">
        <v>6.5420399999999998E-3</v>
      </c>
      <c r="AN193" s="4">
        <v>5.4835300000000003E-3</v>
      </c>
      <c r="AO193" s="4">
        <v>6.4771999999999998E-3</v>
      </c>
      <c r="AP193" s="4">
        <v>6.5470700000000003E-3</v>
      </c>
      <c r="AQ193" s="4">
        <v>4.0619699999999998E-3</v>
      </c>
      <c r="AR193" s="4">
        <v>4.2033499999999998E-3</v>
      </c>
      <c r="AS193" s="4">
        <v>5.0698499999999999E-3</v>
      </c>
      <c r="AT193" s="4">
        <v>1.4459100000000001E-2</v>
      </c>
      <c r="AU193" s="4">
        <v>1.5503400000000001E-2</v>
      </c>
      <c r="AV193" s="4">
        <v>1.42807E-2</v>
      </c>
      <c r="AW193" s="4">
        <v>5.4427700000000004E-3</v>
      </c>
      <c r="AX193" s="4">
        <v>5.5581199999999997E-3</v>
      </c>
      <c r="AY193" s="4">
        <v>6.1993300000000003E-3</v>
      </c>
      <c r="AZ193" s="4">
        <v>7.2811999999999998E-3</v>
      </c>
      <c r="BA193" s="4">
        <v>7.5994599999999997E-3</v>
      </c>
      <c r="BB193" s="4">
        <v>7.2246599999999999E-3</v>
      </c>
      <c r="BC193" s="4">
        <v>5.1180799999999997E-3</v>
      </c>
      <c r="BD193" s="4">
        <v>5.2467800000000004E-3</v>
      </c>
      <c r="BE193" s="4">
        <v>5.3709099999999996E-3</v>
      </c>
      <c r="BF193" s="4">
        <v>1.6174000000000001E-2</v>
      </c>
      <c r="BG193" s="4">
        <v>1.5835999999999999E-2</v>
      </c>
      <c r="BH193" s="4">
        <v>1.45892E-2</v>
      </c>
      <c r="BI193" s="4">
        <v>6.6871099999999996E-3</v>
      </c>
      <c r="BJ193" s="4">
        <v>7.0453699999999996E-3</v>
      </c>
      <c r="BK193" s="4">
        <v>6.9699100000000002E-3</v>
      </c>
      <c r="BL193" s="4">
        <v>7.7967499999999999E-3</v>
      </c>
      <c r="BM193" s="4">
        <v>7.81426E-3</v>
      </c>
      <c r="BN193" s="4">
        <v>7.3757800000000002E-3</v>
      </c>
      <c r="BO193" s="20">
        <f t="shared" si="2"/>
        <v>5.7410620103596577E-4</v>
      </c>
    </row>
    <row r="194" spans="1:67" ht="3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4">
        <v>2.0782E-4</v>
      </c>
      <c r="H194" s="4">
        <v>1.93167E-4</v>
      </c>
      <c r="I194" s="4">
        <v>2.35789E-4</v>
      </c>
      <c r="J194" s="4">
        <v>2.3326799999999999E-4</v>
      </c>
      <c r="K194" s="4">
        <v>2.3097100000000001E-4</v>
      </c>
      <c r="L194" s="4">
        <v>2.1473099999999999E-4</v>
      </c>
      <c r="M194" s="4">
        <v>2.1627300000000001E-4</v>
      </c>
      <c r="N194" s="4">
        <v>2.1017599999999999E-4</v>
      </c>
      <c r="O194" s="4">
        <v>2.1334699999999999E-4</v>
      </c>
      <c r="P194" s="4">
        <v>2.10781E-4</v>
      </c>
      <c r="Q194" s="4">
        <v>1.99075E-4</v>
      </c>
      <c r="R194" s="4">
        <v>2.0292300000000001E-4</v>
      </c>
      <c r="S194" s="4">
        <v>1.98421E-4</v>
      </c>
      <c r="T194" s="4">
        <v>3.0007599999999998E-4</v>
      </c>
      <c r="U194" s="4">
        <v>2.2686200000000001E-4</v>
      </c>
      <c r="V194" s="4">
        <v>2.0641600000000001E-4</v>
      </c>
      <c r="W194" s="4">
        <v>2.18056E-4</v>
      </c>
      <c r="X194" s="4">
        <v>2.17374E-4</v>
      </c>
      <c r="Y194" s="4">
        <v>2.14871E-4</v>
      </c>
      <c r="Z194" s="4">
        <v>2.1089399999999999E-4</v>
      </c>
      <c r="AA194" s="4">
        <v>2.4252099999999999E-4</v>
      </c>
      <c r="AB194" s="4">
        <v>2.3074799999999999E-4</v>
      </c>
      <c r="AC194" s="4">
        <v>2.16531E-4</v>
      </c>
      <c r="AD194" s="4">
        <v>2.30301E-4</v>
      </c>
      <c r="AE194" s="4">
        <v>1.5078699999999999E-4</v>
      </c>
      <c r="AF194" s="4">
        <v>1.68066E-4</v>
      </c>
      <c r="AG194" s="4">
        <v>1.33335E-4</v>
      </c>
      <c r="AH194" s="4">
        <v>1.5233099999999999E-4</v>
      </c>
      <c r="AI194" s="4">
        <v>1.4564299999999999E-4</v>
      </c>
      <c r="AJ194" s="4">
        <v>1.4293300000000001E-4</v>
      </c>
      <c r="AK194" s="4">
        <v>1.60297E-4</v>
      </c>
      <c r="AL194" s="4">
        <v>1.5279099999999999E-4</v>
      </c>
      <c r="AM194" s="4">
        <v>1.9239699999999999E-4</v>
      </c>
      <c r="AN194" s="4">
        <v>1.30168E-4</v>
      </c>
      <c r="AO194" s="4">
        <v>2.1979399999999999E-4</v>
      </c>
      <c r="AP194" s="4">
        <v>2.2572799999999999E-4</v>
      </c>
      <c r="AQ194" s="4">
        <v>2.9349500000000001E-4</v>
      </c>
      <c r="AR194" s="4">
        <v>2.9561499999999999E-4</v>
      </c>
      <c r="AS194" s="4">
        <v>3.4817799999999999E-4</v>
      </c>
      <c r="AT194" s="4">
        <v>3.1252199999999997E-4</v>
      </c>
      <c r="AU194" s="4">
        <v>3.4031799999999999E-4</v>
      </c>
      <c r="AV194" s="4">
        <v>3.1897499999999999E-4</v>
      </c>
      <c r="AW194" s="4">
        <v>3.4675899999999998E-4</v>
      </c>
      <c r="AX194" s="4">
        <v>3.5028300000000001E-4</v>
      </c>
      <c r="AY194" s="4">
        <v>3.5521000000000001E-4</v>
      </c>
      <c r="AZ194" s="4">
        <v>3.5010100000000001E-4</v>
      </c>
      <c r="BA194" s="4">
        <v>3.8002700000000001E-4</v>
      </c>
      <c r="BB194" s="4">
        <v>3.59083E-4</v>
      </c>
      <c r="BC194" s="4">
        <v>3.0888600000000002E-4</v>
      </c>
      <c r="BD194" s="4">
        <v>3.2485400000000002E-4</v>
      </c>
      <c r="BE194" s="4">
        <v>3.25975E-4</v>
      </c>
      <c r="BF194" s="4">
        <v>3.1550600000000001E-4</v>
      </c>
      <c r="BG194" s="4">
        <v>3.2163100000000001E-4</v>
      </c>
      <c r="BH194" s="4">
        <v>3.0107499999999999E-4</v>
      </c>
      <c r="BI194" s="4">
        <v>3.64285E-4</v>
      </c>
      <c r="BJ194" s="4">
        <v>3.8225100000000001E-4</v>
      </c>
      <c r="BK194" s="4">
        <v>3.7035200000000001E-4</v>
      </c>
      <c r="BL194" s="4">
        <v>3.7761000000000001E-4</v>
      </c>
      <c r="BM194" s="4">
        <v>3.5159699999999999E-4</v>
      </c>
      <c r="BN194" s="4">
        <v>3.5514699999999999E-4</v>
      </c>
      <c r="BO194" s="20">
        <f t="shared" si="2"/>
        <v>2.7238062782691537E-5</v>
      </c>
    </row>
    <row r="195" spans="1:67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4">
        <v>4.7194499999999997E-5</v>
      </c>
      <c r="H195" s="4">
        <v>4.7764099999999999E-5</v>
      </c>
      <c r="I195" s="4">
        <v>4.4647999999999997E-5</v>
      </c>
      <c r="J195" s="4">
        <v>4.9038200000000001E-5</v>
      </c>
      <c r="K195" s="4">
        <v>4.8956799999999999E-5</v>
      </c>
      <c r="L195" s="4">
        <v>4.3705799999999998E-5</v>
      </c>
      <c r="M195" s="4">
        <v>5.1823400000000003E-5</v>
      </c>
      <c r="N195" s="4">
        <v>5.19305E-5</v>
      </c>
      <c r="O195" s="4">
        <v>4.9376799999999998E-5</v>
      </c>
      <c r="P195" s="4">
        <v>4.8528400000000001E-5</v>
      </c>
      <c r="Q195" s="4">
        <v>4.7429899999999998E-5</v>
      </c>
      <c r="R195" s="4">
        <v>4.8745899999999997E-5</v>
      </c>
      <c r="S195" s="4">
        <v>3.8926400000000001E-5</v>
      </c>
      <c r="T195" s="4">
        <v>4.4524100000000003E-5</v>
      </c>
      <c r="U195" s="4">
        <v>4.98909E-5</v>
      </c>
      <c r="V195" s="4">
        <v>4.7988899999999997E-5</v>
      </c>
      <c r="W195" s="4">
        <v>5.18317E-5</v>
      </c>
      <c r="X195" s="4">
        <v>4.9478199999999997E-5</v>
      </c>
      <c r="Y195" s="4">
        <v>5.2360900000000002E-5</v>
      </c>
      <c r="Z195" s="4">
        <v>4.9827799999999998E-5</v>
      </c>
      <c r="AA195" s="4">
        <v>5.2952599999999998E-5</v>
      </c>
      <c r="AB195" s="4">
        <v>4.8846800000000001E-5</v>
      </c>
      <c r="AC195" s="4">
        <v>4.9347300000000001E-5</v>
      </c>
      <c r="AD195" s="4">
        <v>4.56695E-5</v>
      </c>
      <c r="AE195" s="4">
        <v>4.1668899999999997E-5</v>
      </c>
      <c r="AF195" s="4">
        <v>4.2411599999999999E-5</v>
      </c>
      <c r="AG195" s="4">
        <v>3.9962200000000002E-5</v>
      </c>
      <c r="AH195" s="4">
        <v>5.1010999999999997E-5</v>
      </c>
      <c r="AI195" s="4">
        <v>5.0635199999999999E-5</v>
      </c>
      <c r="AJ195" s="4">
        <v>4.7071299999999998E-5</v>
      </c>
      <c r="AK195" s="4">
        <v>4.0853399999999998E-5</v>
      </c>
      <c r="AL195" s="4">
        <v>4.1523400000000003E-5</v>
      </c>
      <c r="AM195" s="4">
        <v>5.8052800000000001E-5</v>
      </c>
      <c r="AN195" s="4">
        <v>4.5649100000000003E-5</v>
      </c>
      <c r="AO195" s="4">
        <v>5.2140900000000001E-5</v>
      </c>
      <c r="AP195" s="4">
        <v>4.7168700000000001E-5</v>
      </c>
      <c r="AQ195" s="4">
        <v>3.5430099999999998E-5</v>
      </c>
      <c r="AR195" s="4">
        <v>3.5355100000000003E-5</v>
      </c>
      <c r="AS195" s="4">
        <v>4.4304500000000002E-5</v>
      </c>
      <c r="AT195" s="4">
        <v>4.0216100000000003E-5</v>
      </c>
      <c r="AU195" s="4">
        <v>4.95197E-5</v>
      </c>
      <c r="AV195" s="4">
        <v>4.6529999999999997E-5</v>
      </c>
      <c r="AW195" s="4">
        <v>4.4298799999999997E-5</v>
      </c>
      <c r="AX195" s="4">
        <v>3.7646199999999999E-5</v>
      </c>
      <c r="AY195" s="4">
        <v>4.3396100000000003E-5</v>
      </c>
      <c r="AZ195" s="4">
        <v>4.3669599999999999E-5</v>
      </c>
      <c r="BA195" s="4">
        <v>5.01223E-5</v>
      </c>
      <c r="BB195" s="4">
        <v>4.5586E-5</v>
      </c>
      <c r="BC195" s="4">
        <v>3.64818E-5</v>
      </c>
      <c r="BD195" s="4">
        <v>4.7895900000000003E-5</v>
      </c>
      <c r="BE195" s="4">
        <v>4.4957699999999998E-5</v>
      </c>
      <c r="BF195" s="4">
        <v>5.0045700000000001E-5</v>
      </c>
      <c r="BG195" s="4">
        <v>5.2334499999999998E-5</v>
      </c>
      <c r="BH195" s="4">
        <v>4.6381000000000002E-5</v>
      </c>
      <c r="BI195" s="4">
        <v>5.1028300000000001E-5</v>
      </c>
      <c r="BJ195" s="4">
        <v>5.8278600000000001E-5</v>
      </c>
      <c r="BK195" s="4">
        <v>4.8614700000000001E-5</v>
      </c>
      <c r="BL195" s="4">
        <v>5.3530799999999999E-5</v>
      </c>
      <c r="BM195" s="4">
        <v>5.8053700000000003E-5</v>
      </c>
      <c r="BN195" s="4">
        <v>5.4824100000000003E-5</v>
      </c>
      <c r="BO195" s="20">
        <f t="shared" si="2"/>
        <v>4.0324170872618115E-6</v>
      </c>
    </row>
    <row r="196" spans="1:67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4">
        <v>3.06815E-4</v>
      </c>
      <c r="H196" s="4">
        <v>4.6188400000000003E-4</v>
      </c>
      <c r="I196" s="4">
        <v>4.0396699999999998E-4</v>
      </c>
      <c r="J196" s="4">
        <v>3.75089E-4</v>
      </c>
      <c r="K196" s="4">
        <v>4.4838000000000001E-4</v>
      </c>
      <c r="L196" s="4">
        <v>4.4671799999999997E-4</v>
      </c>
      <c r="M196" s="4">
        <v>4.8286100000000001E-4</v>
      </c>
      <c r="N196" s="4">
        <v>4.8071300000000002E-4</v>
      </c>
      <c r="O196" s="4">
        <v>4.87904E-4</v>
      </c>
      <c r="P196" s="4">
        <v>4.4618799999999998E-4</v>
      </c>
      <c r="Q196" s="4">
        <v>3.42646E-4</v>
      </c>
      <c r="R196" s="4">
        <v>3.7406700000000001E-4</v>
      </c>
      <c r="S196" s="4">
        <v>8.3638099999999997E-4</v>
      </c>
      <c r="T196" s="4">
        <v>4.2187099999999999E-4</v>
      </c>
      <c r="U196" s="4">
        <v>4.6281600000000001E-4</v>
      </c>
      <c r="V196" s="4">
        <v>5.0154500000000005E-4</v>
      </c>
      <c r="W196" s="4">
        <v>5.0435200000000001E-4</v>
      </c>
      <c r="X196" s="4">
        <v>4.8707699999999999E-4</v>
      </c>
      <c r="Y196" s="4">
        <v>5.4796200000000004E-4</v>
      </c>
      <c r="Z196" s="4">
        <v>5.1766300000000002E-4</v>
      </c>
      <c r="AA196" s="4">
        <v>6.4911400000000001E-4</v>
      </c>
      <c r="AB196" s="4">
        <v>4.6920700000000002E-4</v>
      </c>
      <c r="AC196" s="4">
        <v>4.3113500000000003E-4</v>
      </c>
      <c r="AD196" s="4">
        <v>4.7762999999999999E-4</v>
      </c>
      <c r="AE196" s="4">
        <v>7.4929100000000002E-4</v>
      </c>
      <c r="AF196" s="4">
        <v>7.1756900000000004E-4</v>
      </c>
      <c r="AG196" s="4">
        <v>4.2351999999999998E-4</v>
      </c>
      <c r="AH196" s="4">
        <v>7.9345800000000003E-4</v>
      </c>
      <c r="AI196" s="4">
        <v>4.3039599999999999E-4</v>
      </c>
      <c r="AJ196" s="4">
        <v>5.0944100000000002E-4</v>
      </c>
      <c r="AK196" s="4">
        <v>5.6979000000000003E-4</v>
      </c>
      <c r="AL196" s="4">
        <v>4.8059099999999999E-4</v>
      </c>
      <c r="AM196" s="4">
        <v>4.5708400000000002E-4</v>
      </c>
      <c r="AN196" s="4">
        <v>1.82819E-4</v>
      </c>
      <c r="AO196" s="4">
        <v>7.1095200000000005E-4</v>
      </c>
      <c r="AP196" s="4">
        <v>4.9953699999999998E-4</v>
      </c>
      <c r="AQ196" s="4">
        <v>1.00911E-4</v>
      </c>
      <c r="AR196" s="4">
        <v>8.7340699999999995E-5</v>
      </c>
      <c r="AS196" s="4">
        <v>9.3913900000000002E-5</v>
      </c>
      <c r="AT196" s="4">
        <v>1.0053E-4</v>
      </c>
      <c r="AU196" s="4">
        <v>9.0778800000000006E-5</v>
      </c>
      <c r="AV196" s="4">
        <v>9.4771000000000005E-5</v>
      </c>
      <c r="AW196" s="4">
        <v>8.8135900000000004E-5</v>
      </c>
      <c r="AX196" s="4">
        <v>1.07576E-4</v>
      </c>
      <c r="AY196" s="4">
        <v>9.6587899999999997E-5</v>
      </c>
      <c r="AZ196" s="4">
        <v>1.03976E-4</v>
      </c>
      <c r="BA196" s="4">
        <v>9.8532199999999998E-5</v>
      </c>
      <c r="BB196" s="4">
        <v>1.1445E-4</v>
      </c>
      <c r="BC196" s="4">
        <v>1.2884600000000001E-4</v>
      </c>
      <c r="BD196" s="4">
        <v>1.09911E-4</v>
      </c>
      <c r="BE196" s="4">
        <v>9.6250199999999995E-5</v>
      </c>
      <c r="BF196" s="4">
        <v>1.1839400000000001E-4</v>
      </c>
      <c r="BG196" s="4">
        <v>9.9337600000000002E-5</v>
      </c>
      <c r="BH196" s="4">
        <v>1.03504E-4</v>
      </c>
      <c r="BI196" s="4">
        <v>1.06032E-4</v>
      </c>
      <c r="BJ196" s="4">
        <v>1.1953199999999999E-4</v>
      </c>
      <c r="BK196" s="4">
        <v>1.06094E-4</v>
      </c>
      <c r="BL196" s="4">
        <v>1.09051E-4</v>
      </c>
      <c r="BM196" s="4">
        <v>1.1807E-4</v>
      </c>
      <c r="BN196" s="4">
        <v>1.1357E-4</v>
      </c>
      <c r="BO196" s="20">
        <f t="shared" si="2"/>
        <v>1.1989601774620352E-4</v>
      </c>
    </row>
    <row r="197" spans="1:67" ht="3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4">
        <v>2.91172E-3</v>
      </c>
      <c r="H197" s="4">
        <v>7.1810199999999998E-3</v>
      </c>
      <c r="I197" s="4">
        <v>3.27904E-3</v>
      </c>
      <c r="J197" s="4">
        <v>5.0005199999999996E-3</v>
      </c>
      <c r="K197" s="4">
        <v>5.1642099999999998E-3</v>
      </c>
      <c r="L197" s="4">
        <v>3.3244400000000001E-3</v>
      </c>
      <c r="M197" s="4">
        <v>1.9500400000000001E-2</v>
      </c>
      <c r="N197" s="4">
        <v>2.08051E-2</v>
      </c>
      <c r="O197" s="4">
        <v>1.8611099999999998E-2</v>
      </c>
      <c r="P197" s="4">
        <v>1.78678E-2</v>
      </c>
      <c r="Q197" s="4">
        <v>1.4174600000000001E-2</v>
      </c>
      <c r="R197" s="4">
        <v>1.3651399999999999E-2</v>
      </c>
      <c r="S197" s="4">
        <v>1.1831299999999999E-2</v>
      </c>
      <c r="T197" s="4">
        <v>3.7674100000000001E-3</v>
      </c>
      <c r="U197" s="4">
        <v>4.4858900000000002E-3</v>
      </c>
      <c r="V197" s="4">
        <v>1.8051000000000001E-2</v>
      </c>
      <c r="W197" s="4">
        <v>1.72824E-2</v>
      </c>
      <c r="X197" s="4">
        <v>1.6734200000000001E-2</v>
      </c>
      <c r="Y197" s="4">
        <v>8.1242799999999993E-3</v>
      </c>
      <c r="Z197" s="4">
        <v>8.9978000000000002E-3</v>
      </c>
      <c r="AA197" s="4">
        <v>7.62658E-3</v>
      </c>
      <c r="AB197" s="4">
        <v>7.1132000000000001E-3</v>
      </c>
      <c r="AC197" s="4">
        <v>8.0515900000000008E-3</v>
      </c>
      <c r="AD197" s="4">
        <v>6.20829E-3</v>
      </c>
      <c r="AE197" s="4">
        <v>1.3369900000000001E-2</v>
      </c>
      <c r="AF197" s="4">
        <v>9.8606600000000003E-3</v>
      </c>
      <c r="AG197" s="4">
        <v>9.98397E-3</v>
      </c>
      <c r="AH197" s="4">
        <v>6.2829200000000002E-2</v>
      </c>
      <c r="AI197" s="4">
        <v>3.6571699999999999E-2</v>
      </c>
      <c r="AJ197" s="4">
        <v>4.3048299999999998E-2</v>
      </c>
      <c r="AK197" s="4">
        <v>1.31583E-2</v>
      </c>
      <c r="AL197" s="4">
        <v>1.08933E-2</v>
      </c>
      <c r="AM197" s="4">
        <v>1.13008E-2</v>
      </c>
      <c r="AN197" s="4">
        <v>5.4307499999999998E-3</v>
      </c>
      <c r="AO197" s="4">
        <v>1.6757500000000002E-2</v>
      </c>
      <c r="AP197" s="4">
        <v>1.18733E-2</v>
      </c>
      <c r="AQ197" s="4">
        <v>1.4755300000000001E-3</v>
      </c>
      <c r="AR197" s="4">
        <v>7.3366200000000005E-4</v>
      </c>
      <c r="AS197" s="4">
        <v>8.8803500000000002E-4</v>
      </c>
      <c r="AT197" s="4">
        <v>3.9542400000000004E-3</v>
      </c>
      <c r="AU197" s="4">
        <v>3.3287199999999999E-3</v>
      </c>
      <c r="AV197" s="4">
        <v>3.6966E-3</v>
      </c>
      <c r="AW197" s="4">
        <v>1.48489E-3</v>
      </c>
      <c r="AX197" s="4">
        <v>1.78316E-3</v>
      </c>
      <c r="AY197" s="4">
        <v>1.1402300000000001E-3</v>
      </c>
      <c r="AZ197" s="4">
        <v>1.5108000000000001E-3</v>
      </c>
      <c r="BA197" s="4">
        <v>1.61768E-3</v>
      </c>
      <c r="BB197" s="4">
        <v>1.4418600000000001E-3</v>
      </c>
      <c r="BC197" s="4">
        <v>1.7152599999999999E-3</v>
      </c>
      <c r="BD197" s="4">
        <v>1.25796E-3</v>
      </c>
      <c r="BE197" s="4">
        <v>1.1183899999999999E-3</v>
      </c>
      <c r="BF197" s="4">
        <v>8.0483599999999992E-3</v>
      </c>
      <c r="BG197" s="4">
        <v>7.1320799999999998E-3</v>
      </c>
      <c r="BH197" s="4">
        <v>6.7870099999999996E-3</v>
      </c>
      <c r="BI197" s="4">
        <v>1.8154E-3</v>
      </c>
      <c r="BJ197" s="4">
        <v>2.1296700000000002E-3</v>
      </c>
      <c r="BK197" s="4">
        <v>2.0169200000000002E-3</v>
      </c>
      <c r="BL197" s="4">
        <v>2.6177599999999998E-3</v>
      </c>
      <c r="BM197" s="4">
        <v>3.0034100000000002E-3</v>
      </c>
      <c r="BN197" s="4">
        <v>2.8764300000000001E-3</v>
      </c>
      <c r="BO197" s="20">
        <f t="shared" si="2"/>
        <v>2.1756888649334927E-3</v>
      </c>
    </row>
    <row r="198" spans="1:67" ht="3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4">
        <v>9.5311500000000004E-5</v>
      </c>
      <c r="H198" s="4">
        <v>1.39503E-4</v>
      </c>
      <c r="I198" s="4">
        <v>9.7416499999999998E-5</v>
      </c>
      <c r="J198" s="4">
        <v>1.18866E-4</v>
      </c>
      <c r="K198" s="4">
        <v>1.0163800000000001E-4</v>
      </c>
      <c r="L198" s="4">
        <v>9.0278299999999999E-5</v>
      </c>
      <c r="M198" s="4">
        <v>2.84949E-4</v>
      </c>
      <c r="N198" s="4">
        <v>3.6486299999999999E-4</v>
      </c>
      <c r="O198" s="4">
        <v>2.8225899999999998E-4</v>
      </c>
      <c r="P198" s="4">
        <v>2.3503700000000001E-4</v>
      </c>
      <c r="Q198" s="4">
        <v>2.1877999999999999E-4</v>
      </c>
      <c r="R198" s="4">
        <v>2.90895E-4</v>
      </c>
      <c r="S198" s="4">
        <v>3.8558700000000001E-4</v>
      </c>
      <c r="T198" s="4">
        <v>9.1979399999999996E-5</v>
      </c>
      <c r="U198" s="4">
        <v>1.09508E-4</v>
      </c>
      <c r="V198" s="4">
        <v>2.48757E-4</v>
      </c>
      <c r="W198" s="4">
        <v>2.2064400000000001E-4</v>
      </c>
      <c r="X198" s="4">
        <v>2.3348100000000001E-4</v>
      </c>
      <c r="Y198" s="4">
        <v>2.1022599999999999E-4</v>
      </c>
      <c r="Z198" s="4">
        <v>1.88584E-4</v>
      </c>
      <c r="AA198" s="4">
        <v>1.5279599999999999E-4</v>
      </c>
      <c r="AB198" s="4">
        <v>1.5817000000000001E-4</v>
      </c>
      <c r="AC198" s="4">
        <v>1.8181600000000001E-4</v>
      </c>
      <c r="AD198" s="4">
        <v>1.21296E-4</v>
      </c>
      <c r="AE198" s="4">
        <v>3.2258999999999999E-4</v>
      </c>
      <c r="AF198" s="4">
        <v>2.1645400000000001E-4</v>
      </c>
      <c r="AG198" s="4">
        <v>1.9411100000000001E-4</v>
      </c>
      <c r="AH198" s="4">
        <v>1.21075E-3</v>
      </c>
      <c r="AI198" s="4">
        <v>7.4005800000000004E-4</v>
      </c>
      <c r="AJ198" s="4">
        <v>7.3549200000000003E-4</v>
      </c>
      <c r="AK198" s="4">
        <v>5.9581399999999996E-4</v>
      </c>
      <c r="AL198" s="4">
        <v>2.0689699999999999E-4</v>
      </c>
      <c r="AM198" s="4">
        <v>1.9491300000000001E-4</v>
      </c>
      <c r="AN198" s="4">
        <v>1.5221200000000001E-4</v>
      </c>
      <c r="AO198" s="4">
        <v>2.9113199999999999E-4</v>
      </c>
      <c r="AP198" s="4">
        <v>2.24148E-4</v>
      </c>
      <c r="AQ198" s="4">
        <v>3.2809699999999999E-5</v>
      </c>
      <c r="AR198" s="4">
        <v>1.5812899999999999E-5</v>
      </c>
      <c r="AS198" s="4">
        <v>1.08062E-5</v>
      </c>
      <c r="AT198" s="4">
        <v>3.9161900000000002E-5</v>
      </c>
      <c r="AU198" s="4">
        <v>3.8590100000000002E-5</v>
      </c>
      <c r="AV198" s="4">
        <v>3.8501000000000003E-5</v>
      </c>
      <c r="AW198" s="4">
        <v>2.77342E-5</v>
      </c>
      <c r="AX198" s="4">
        <v>2.5075800000000001E-5</v>
      </c>
      <c r="AY198" s="4">
        <v>2.44155E-5</v>
      </c>
      <c r="AZ198" s="4">
        <v>2.3065200000000001E-5</v>
      </c>
      <c r="BA198" s="4">
        <v>2.6729799999999999E-5</v>
      </c>
      <c r="BB198" s="4">
        <v>2.7988500000000001E-5</v>
      </c>
      <c r="BC198" s="4">
        <v>3.7565299999999998E-5</v>
      </c>
      <c r="BD198" s="4">
        <v>2.49005E-5</v>
      </c>
      <c r="BE198" s="4">
        <v>1.60821E-5</v>
      </c>
      <c r="BF198" s="4">
        <v>1.3758800000000001E-4</v>
      </c>
      <c r="BG198" s="4">
        <v>1.0318E-4</v>
      </c>
      <c r="BH198" s="4">
        <v>1.12069E-4</v>
      </c>
      <c r="BI198" s="4">
        <v>6.4447400000000002E-5</v>
      </c>
      <c r="BJ198" s="4">
        <v>2.6798400000000001E-5</v>
      </c>
      <c r="BK198" s="4">
        <v>3.3683399999999997E-5</v>
      </c>
      <c r="BL198" s="4">
        <v>4.3778900000000002E-5</v>
      </c>
      <c r="BM198" s="4">
        <v>4.5699899999999999E-5</v>
      </c>
      <c r="BN198" s="4">
        <v>4.2800399999999998E-5</v>
      </c>
      <c r="BO198" s="20">
        <f t="shared" si="2"/>
        <v>7.1199021135352942E-5</v>
      </c>
    </row>
    <row r="199" spans="1:67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4">
        <v>1.73807E-3</v>
      </c>
      <c r="H199" s="4">
        <v>1.4839499999999999E-3</v>
      </c>
      <c r="I199" s="4">
        <v>2.0607899999999998E-3</v>
      </c>
      <c r="J199" s="4">
        <v>1.9529300000000001E-3</v>
      </c>
      <c r="K199" s="4">
        <v>2.0245599999999999E-3</v>
      </c>
      <c r="L199" s="4">
        <v>2.0425299999999999E-3</v>
      </c>
      <c r="M199" s="4">
        <v>6.5469400000000002E-3</v>
      </c>
      <c r="N199" s="4">
        <v>7.5533500000000003E-3</v>
      </c>
      <c r="O199" s="4">
        <v>6.6529600000000003E-3</v>
      </c>
      <c r="P199" s="4">
        <v>9.6546300000000009E-3</v>
      </c>
      <c r="Q199" s="4">
        <v>6.95475E-3</v>
      </c>
      <c r="R199" s="4">
        <v>6.1224900000000004E-3</v>
      </c>
      <c r="S199" s="4">
        <v>1.5999300000000001E-3</v>
      </c>
      <c r="T199" s="4">
        <v>2.2079199999999999E-3</v>
      </c>
      <c r="U199" s="4">
        <v>1.9698099999999998E-3</v>
      </c>
      <c r="V199" s="4">
        <v>6.1216899999999999E-3</v>
      </c>
      <c r="W199" s="4">
        <v>5.8852000000000002E-3</v>
      </c>
      <c r="X199" s="4">
        <v>7.00645E-3</v>
      </c>
      <c r="Y199" s="4">
        <v>3.9312000000000001E-3</v>
      </c>
      <c r="Z199" s="4">
        <v>2.39829E-3</v>
      </c>
      <c r="AA199" s="4">
        <v>2.82198E-3</v>
      </c>
      <c r="AB199" s="4">
        <v>2.9098399999999999E-3</v>
      </c>
      <c r="AC199" s="4">
        <v>3.3676499999999998E-3</v>
      </c>
      <c r="AD199" s="4">
        <v>3.0418699999999999E-3</v>
      </c>
      <c r="AE199" s="4">
        <v>1.31295E-3</v>
      </c>
      <c r="AF199" s="4">
        <v>2.2267599999999999E-3</v>
      </c>
      <c r="AG199" s="4">
        <v>2.1765600000000001E-3</v>
      </c>
      <c r="AH199" s="4">
        <v>6.3200599999999997E-3</v>
      </c>
      <c r="AI199" s="4">
        <v>7.3587399999999999E-3</v>
      </c>
      <c r="AJ199" s="4">
        <v>6.8666999999999999E-3</v>
      </c>
      <c r="AK199" s="4">
        <v>3.48753E-3</v>
      </c>
      <c r="AL199" s="4">
        <v>2.1511299999999998E-3</v>
      </c>
      <c r="AM199" s="4">
        <v>2.7880399999999999E-3</v>
      </c>
      <c r="AN199" s="4">
        <v>3.1886699999999998E-3</v>
      </c>
      <c r="AO199" s="4">
        <v>3.9880100000000002E-3</v>
      </c>
      <c r="AP199" s="4">
        <v>2.8746599999999998E-3</v>
      </c>
      <c r="AQ199" s="4">
        <v>1.27772E-3</v>
      </c>
      <c r="AR199" s="4">
        <v>1.33855E-3</v>
      </c>
      <c r="AS199" s="4">
        <v>1.2390400000000001E-3</v>
      </c>
      <c r="AT199" s="4">
        <v>4.0313900000000001E-3</v>
      </c>
      <c r="AU199" s="4">
        <v>4.2238099999999997E-3</v>
      </c>
      <c r="AV199" s="4">
        <v>4.1004800000000001E-3</v>
      </c>
      <c r="AW199" s="4">
        <v>2.1258000000000002E-3</v>
      </c>
      <c r="AX199" s="4">
        <v>2.44751E-3</v>
      </c>
      <c r="AY199" s="4">
        <v>1.66472E-3</v>
      </c>
      <c r="AZ199" s="4">
        <v>1.6875099999999999E-3</v>
      </c>
      <c r="BA199" s="4">
        <v>1.7643100000000001E-3</v>
      </c>
      <c r="BB199" s="4">
        <v>2.0087999999999998E-3</v>
      </c>
      <c r="BC199" s="4">
        <v>1.0816000000000001E-3</v>
      </c>
      <c r="BD199" s="4">
        <v>1.31511E-3</v>
      </c>
      <c r="BE199" s="4">
        <v>1.1948600000000001E-3</v>
      </c>
      <c r="BF199" s="4">
        <v>5.3934300000000003E-3</v>
      </c>
      <c r="BG199" s="4">
        <v>5.5672100000000004E-3</v>
      </c>
      <c r="BH199" s="4">
        <v>6.52975E-3</v>
      </c>
      <c r="BI199" s="4">
        <v>2.4834900000000001E-3</v>
      </c>
      <c r="BJ199" s="4">
        <v>1.5361299999999999E-3</v>
      </c>
      <c r="BK199" s="4">
        <v>1.4164799999999999E-3</v>
      </c>
      <c r="BL199" s="4">
        <v>2.2134099999999999E-3</v>
      </c>
      <c r="BM199" s="4">
        <v>2.3467800000000001E-3</v>
      </c>
      <c r="BN199" s="4">
        <v>1.83201E-3</v>
      </c>
      <c r="BO199" s="20">
        <f t="shared" si="2"/>
        <v>2.7874051367783733E-4</v>
      </c>
    </row>
    <row r="200" spans="1:67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4">
        <v>9.52264E-5</v>
      </c>
      <c r="H200" s="4">
        <v>1.18912E-4</v>
      </c>
      <c r="I200" s="4">
        <v>1.12574E-4</v>
      </c>
      <c r="J200" s="4">
        <v>1.12324E-4</v>
      </c>
      <c r="K200" s="4">
        <v>1.07555E-4</v>
      </c>
      <c r="L200" s="4">
        <v>1.0860400000000001E-4</v>
      </c>
      <c r="M200" s="4">
        <v>1.11174E-4</v>
      </c>
      <c r="N200" s="4">
        <v>1.0982800000000001E-4</v>
      </c>
      <c r="O200" s="4">
        <v>1.07005E-4</v>
      </c>
      <c r="P200" s="4">
        <v>1.15946E-4</v>
      </c>
      <c r="Q200" s="4">
        <v>1.16403E-4</v>
      </c>
      <c r="R200" s="4">
        <v>1.0157000000000001E-4</v>
      </c>
      <c r="S200" s="4">
        <v>1.19697E-4</v>
      </c>
      <c r="T200" s="4">
        <v>1.13565E-4</v>
      </c>
      <c r="U200" s="4">
        <v>1.19772E-4</v>
      </c>
      <c r="V200" s="4">
        <v>1.1685500000000001E-4</v>
      </c>
      <c r="W200" s="4">
        <v>1.09249E-4</v>
      </c>
      <c r="X200" s="4">
        <v>1.1102799999999999E-4</v>
      </c>
      <c r="Y200" s="4">
        <v>1.0692399999999999E-4</v>
      </c>
      <c r="Z200" s="4">
        <v>1.11346E-4</v>
      </c>
      <c r="AA200" s="4">
        <v>1.1506E-4</v>
      </c>
      <c r="AB200" s="4">
        <v>1.07957E-4</v>
      </c>
      <c r="AC200" s="4">
        <v>1.14036E-4</v>
      </c>
      <c r="AD200" s="4">
        <v>1.1136E-4</v>
      </c>
      <c r="AE200" s="4">
        <v>1.26301E-4</v>
      </c>
      <c r="AF200" s="4">
        <v>1.31404E-4</v>
      </c>
      <c r="AG200" s="4">
        <v>1.4322900000000001E-4</v>
      </c>
      <c r="AH200" s="4">
        <v>1.17738E-4</v>
      </c>
      <c r="AI200" s="4">
        <v>1.2898900000000001E-4</v>
      </c>
      <c r="AJ200" s="4">
        <v>1.19258E-4</v>
      </c>
      <c r="AK200" s="4">
        <v>1.14092E-4</v>
      </c>
      <c r="AL200" s="4">
        <v>1.2933899999999999E-4</v>
      </c>
      <c r="AM200" s="4">
        <v>1.18035E-4</v>
      </c>
      <c r="AN200" s="4">
        <v>1.0154600000000001E-4</v>
      </c>
      <c r="AO200" s="4">
        <v>1.28324E-4</v>
      </c>
      <c r="AP200" s="4">
        <v>1.2008E-4</v>
      </c>
      <c r="AQ200" s="4">
        <v>6.1563599999999994E-5</v>
      </c>
      <c r="AR200" s="4">
        <v>7.0560600000000003E-5</v>
      </c>
      <c r="AS200" s="4">
        <v>7.2921400000000003E-5</v>
      </c>
      <c r="AT200" s="4">
        <v>6.49437E-5</v>
      </c>
      <c r="AU200" s="4">
        <v>6.5952900000000003E-5</v>
      </c>
      <c r="AV200" s="4">
        <v>6.7067499999999994E-5</v>
      </c>
      <c r="AW200" s="4">
        <v>6.6018200000000004E-5</v>
      </c>
      <c r="AX200" s="4">
        <v>7.3265199999999998E-5</v>
      </c>
      <c r="AY200" s="4">
        <v>7.1652399999999999E-5</v>
      </c>
      <c r="AZ200" s="4">
        <v>6.9464900000000006E-5</v>
      </c>
      <c r="BA200" s="4">
        <v>6.2205000000000005E-5</v>
      </c>
      <c r="BB200" s="4">
        <v>7.5844699999999996E-5</v>
      </c>
      <c r="BC200" s="4">
        <v>6.5990900000000005E-5</v>
      </c>
      <c r="BD200" s="4">
        <v>6.9241199999999997E-5</v>
      </c>
      <c r="BE200" s="4">
        <v>6.2253200000000002E-5</v>
      </c>
      <c r="BF200" s="4">
        <v>6.6886199999999997E-5</v>
      </c>
      <c r="BG200" s="4">
        <v>6.5861199999999999E-5</v>
      </c>
      <c r="BH200" s="4">
        <v>6.6599299999999998E-5</v>
      </c>
      <c r="BI200" s="4">
        <v>6.1404700000000005E-5</v>
      </c>
      <c r="BJ200" s="4">
        <v>6.7442900000000004E-5</v>
      </c>
      <c r="BK200" s="4">
        <v>6.9363399999999994E-5</v>
      </c>
      <c r="BL200" s="4">
        <v>6.4317899999999996E-5</v>
      </c>
      <c r="BM200" s="4">
        <v>7.0356000000000002E-5</v>
      </c>
      <c r="BN200" s="4">
        <v>7.0013399999999996E-5</v>
      </c>
      <c r="BO200" s="20">
        <f t="shared" si="2"/>
        <v>6.715491293404742E-6</v>
      </c>
    </row>
    <row r="201" spans="1:67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4">
        <v>2.7508000000000002E-5</v>
      </c>
      <c r="H201" s="4">
        <v>2.9873400000000001E-5</v>
      </c>
      <c r="I201" s="4">
        <v>2.99934E-5</v>
      </c>
      <c r="J201" s="4">
        <v>3.0380599999999998E-5</v>
      </c>
      <c r="K201" s="4">
        <v>3.21984E-5</v>
      </c>
      <c r="L201" s="4">
        <v>3.3294499999999998E-5</v>
      </c>
      <c r="M201" s="4">
        <v>3.1311199999999999E-5</v>
      </c>
      <c r="N201" s="4">
        <v>3.2237000000000003E-5</v>
      </c>
      <c r="O201" s="4">
        <v>3.1190299999999998E-5</v>
      </c>
      <c r="P201" s="4">
        <v>3.19479E-5</v>
      </c>
      <c r="Q201" s="4">
        <v>3.1095600000000001E-5</v>
      </c>
      <c r="R201" s="4">
        <v>3.1848299999999998E-5</v>
      </c>
      <c r="S201" s="4">
        <v>3.3247699999999997E-5</v>
      </c>
      <c r="T201" s="4">
        <v>3.5439399999999998E-5</v>
      </c>
      <c r="U201" s="4">
        <v>3.2934800000000002E-5</v>
      </c>
      <c r="V201" s="4">
        <v>3.5493800000000002E-5</v>
      </c>
      <c r="W201" s="4">
        <v>3.3936899999999997E-5</v>
      </c>
      <c r="X201" s="4">
        <v>3.4139800000000001E-5</v>
      </c>
      <c r="Y201" s="4">
        <v>3.2344600000000002E-5</v>
      </c>
      <c r="Z201" s="4">
        <v>3.2665400000000001E-5</v>
      </c>
      <c r="AA201" s="4">
        <v>3.3891299999999999E-5</v>
      </c>
      <c r="AB201" s="4">
        <v>3.3115199999999998E-5</v>
      </c>
      <c r="AC201" s="4">
        <v>3.5147700000000002E-5</v>
      </c>
      <c r="AD201" s="4">
        <v>3.1204300000000002E-5</v>
      </c>
      <c r="AE201" s="4">
        <v>3.4887500000000001E-5</v>
      </c>
      <c r="AF201" s="4">
        <v>3.1342900000000001E-5</v>
      </c>
      <c r="AG201" s="4">
        <v>3.5735599999999997E-5</v>
      </c>
      <c r="AH201" s="4">
        <v>3.4897800000000003E-5</v>
      </c>
      <c r="AI201" s="4">
        <v>3.6150599999999999E-5</v>
      </c>
      <c r="AJ201" s="4">
        <v>3.6544500000000002E-5</v>
      </c>
      <c r="AK201" s="4">
        <v>3.5371099999999997E-5</v>
      </c>
      <c r="AL201" s="4">
        <v>3.4039799999999999E-5</v>
      </c>
      <c r="AM201" s="4">
        <v>3.4962300000000002E-5</v>
      </c>
      <c r="AN201" s="4">
        <v>3.9341000000000002E-5</v>
      </c>
      <c r="AO201" s="4">
        <v>3.3608900000000003E-5</v>
      </c>
      <c r="AP201" s="4">
        <v>3.3886200000000001E-5</v>
      </c>
      <c r="AQ201" s="4">
        <v>1.6160399999999999E-5</v>
      </c>
      <c r="AR201" s="4">
        <v>1.64067E-5</v>
      </c>
      <c r="AS201" s="4">
        <v>1.7535100000000001E-5</v>
      </c>
      <c r="AT201" s="4">
        <v>2.0532700000000001E-5</v>
      </c>
      <c r="AU201" s="4">
        <v>1.8791899999999999E-5</v>
      </c>
      <c r="AV201" s="4">
        <v>1.9519799999999999E-5</v>
      </c>
      <c r="AW201" s="4">
        <v>1.87322E-5</v>
      </c>
      <c r="AX201" s="4">
        <v>1.9659800000000001E-5</v>
      </c>
      <c r="AY201" s="4">
        <v>1.9866600000000001E-5</v>
      </c>
      <c r="AZ201" s="4">
        <v>2.02836E-5</v>
      </c>
      <c r="BA201" s="4">
        <v>2.1229700000000001E-5</v>
      </c>
      <c r="BB201" s="4">
        <v>1.8243699999999999E-5</v>
      </c>
      <c r="BC201" s="4">
        <v>1.7978500000000001E-5</v>
      </c>
      <c r="BD201" s="4">
        <v>1.7228099999999999E-5</v>
      </c>
      <c r="BE201" s="4">
        <v>1.84725E-5</v>
      </c>
      <c r="BF201" s="4">
        <v>1.8958300000000001E-5</v>
      </c>
      <c r="BG201" s="4">
        <v>2.01166E-5</v>
      </c>
      <c r="BH201" s="4">
        <v>1.89781E-5</v>
      </c>
      <c r="BI201" s="4">
        <v>2.0575099999999999E-5</v>
      </c>
      <c r="BJ201" s="4">
        <v>2.0745199999999999E-5</v>
      </c>
      <c r="BK201" s="4">
        <v>2.07781E-5</v>
      </c>
      <c r="BL201" s="4">
        <v>2.0268400000000001E-5</v>
      </c>
      <c r="BM201" s="4">
        <v>2.05741E-5</v>
      </c>
      <c r="BN201" s="4">
        <v>1.9746500000000001E-5</v>
      </c>
      <c r="BO201" s="20">
        <f t="shared" si="2"/>
        <v>1.6811968935850428E-6</v>
      </c>
    </row>
    <row r="202" spans="1:67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4">
        <v>2.18927E-4</v>
      </c>
      <c r="H202" s="4">
        <v>2.43231E-4</v>
      </c>
      <c r="I202" s="4">
        <v>2.30869E-4</v>
      </c>
      <c r="J202" s="4">
        <v>2.30588E-4</v>
      </c>
      <c r="K202" s="4">
        <v>2.4004000000000001E-4</v>
      </c>
      <c r="L202" s="4">
        <v>2.2557499999999999E-4</v>
      </c>
      <c r="M202" s="4">
        <v>2.34331E-4</v>
      </c>
      <c r="N202" s="4">
        <v>2.1972699999999999E-4</v>
      </c>
      <c r="O202" s="4">
        <v>2.3880400000000001E-4</v>
      </c>
      <c r="P202" s="4">
        <v>2.2583799999999999E-4</v>
      </c>
      <c r="Q202" s="4">
        <v>2.3492000000000001E-4</v>
      </c>
      <c r="R202" s="4">
        <v>2.3931199999999999E-4</v>
      </c>
      <c r="S202" s="4">
        <v>2.50172E-4</v>
      </c>
      <c r="T202" s="4">
        <v>2.0495600000000001E-4</v>
      </c>
      <c r="U202" s="4">
        <v>2.50055E-4</v>
      </c>
      <c r="V202" s="4">
        <v>2.46777E-4</v>
      </c>
      <c r="W202" s="4">
        <v>2.5006300000000002E-4</v>
      </c>
      <c r="X202" s="4">
        <v>2.5034800000000001E-4</v>
      </c>
      <c r="Y202" s="4">
        <v>2.3546E-4</v>
      </c>
      <c r="Z202" s="4">
        <v>2.23995E-4</v>
      </c>
      <c r="AA202" s="4">
        <v>2.4131900000000001E-4</v>
      </c>
      <c r="AB202" s="4">
        <v>2.4041700000000001E-4</v>
      </c>
      <c r="AC202" s="4">
        <v>2.2505100000000001E-4</v>
      </c>
      <c r="AD202" s="4">
        <v>2.35899E-4</v>
      </c>
      <c r="AE202" s="4">
        <v>2.4717400000000002E-4</v>
      </c>
      <c r="AF202" s="4">
        <v>2.6468599999999998E-4</v>
      </c>
      <c r="AG202" s="4">
        <v>2.6277100000000002E-4</v>
      </c>
      <c r="AH202" s="4">
        <v>2.5421299999999999E-4</v>
      </c>
      <c r="AI202" s="4">
        <v>2.4965099999999999E-4</v>
      </c>
      <c r="AJ202" s="4">
        <v>2.4782899999999997E-4</v>
      </c>
      <c r="AK202" s="4">
        <v>2.2196800000000001E-4</v>
      </c>
      <c r="AL202" s="4">
        <v>2.5166400000000002E-4</v>
      </c>
      <c r="AM202" s="4">
        <v>2.4276899999999999E-4</v>
      </c>
      <c r="AN202" s="4">
        <v>2.6013499999999999E-4</v>
      </c>
      <c r="AO202" s="4">
        <v>2.5545500000000003E-4</v>
      </c>
      <c r="AP202" s="4">
        <v>2.40203E-4</v>
      </c>
      <c r="AQ202" s="4">
        <v>1.32101E-4</v>
      </c>
      <c r="AR202" s="4">
        <v>1.5138700000000001E-4</v>
      </c>
      <c r="AS202" s="4">
        <v>1.41194E-4</v>
      </c>
      <c r="AT202" s="4">
        <v>1.51621E-4</v>
      </c>
      <c r="AU202" s="4">
        <v>1.4928399999999999E-4</v>
      </c>
      <c r="AV202" s="4">
        <v>1.45329E-4</v>
      </c>
      <c r="AW202" s="4">
        <v>1.5755899999999999E-4</v>
      </c>
      <c r="AX202" s="4">
        <v>1.54234E-4</v>
      </c>
      <c r="AY202" s="4">
        <v>1.5924299999999999E-4</v>
      </c>
      <c r="AZ202" s="4">
        <v>1.68476E-4</v>
      </c>
      <c r="BA202" s="4">
        <v>1.60853E-4</v>
      </c>
      <c r="BB202" s="4">
        <v>1.5063899999999999E-4</v>
      </c>
      <c r="BC202" s="4">
        <v>1.21928E-4</v>
      </c>
      <c r="BD202" s="4">
        <v>1.3700799999999999E-4</v>
      </c>
      <c r="BE202" s="4">
        <v>1.30471E-4</v>
      </c>
      <c r="BF202" s="4">
        <v>1.3415599999999999E-4</v>
      </c>
      <c r="BG202" s="4">
        <v>1.36267E-4</v>
      </c>
      <c r="BH202" s="4">
        <v>1.3472899999999999E-4</v>
      </c>
      <c r="BI202" s="4">
        <v>1.5071999999999999E-4</v>
      </c>
      <c r="BJ202" s="4">
        <v>1.4692000000000001E-4</v>
      </c>
      <c r="BK202" s="4">
        <v>1.4722800000000001E-4</v>
      </c>
      <c r="BL202" s="4">
        <v>1.52452E-4</v>
      </c>
      <c r="BM202" s="4">
        <v>1.5189199999999999E-4</v>
      </c>
      <c r="BN202" s="4">
        <v>1.4265E-4</v>
      </c>
      <c r="BO202" s="20">
        <f t="shared" si="2"/>
        <v>1.3154447669407464E-5</v>
      </c>
    </row>
    <row r="203" spans="1:67" ht="3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4">
        <v>6.7310200000000005E-5</v>
      </c>
      <c r="H203" s="4">
        <v>6.6124000000000006E-5</v>
      </c>
      <c r="I203" s="4">
        <v>6.4869200000000006E-5</v>
      </c>
      <c r="J203" s="4">
        <v>6.2738300000000002E-5</v>
      </c>
      <c r="K203" s="4">
        <v>6.0667100000000001E-5</v>
      </c>
      <c r="L203" s="4">
        <v>6.3073100000000004E-5</v>
      </c>
      <c r="M203" s="4">
        <v>7.8882500000000005E-4</v>
      </c>
      <c r="N203" s="4">
        <v>7.7004000000000005E-4</v>
      </c>
      <c r="O203" s="4">
        <v>7.5959699999999998E-4</v>
      </c>
      <c r="P203" s="4">
        <v>7.5515300000000005E-4</v>
      </c>
      <c r="Q203" s="4">
        <v>7.7043800000000003E-4</v>
      </c>
      <c r="R203" s="4">
        <v>7.4852700000000002E-4</v>
      </c>
      <c r="S203" s="4">
        <v>6.3403899999999998E-5</v>
      </c>
      <c r="T203" s="4">
        <v>6.7231199999999994E-5</v>
      </c>
      <c r="U203" s="4">
        <v>6.4485000000000003E-5</v>
      </c>
      <c r="V203" s="4">
        <v>7.7417199999999995E-4</v>
      </c>
      <c r="W203" s="4">
        <v>7.68123E-4</v>
      </c>
      <c r="X203" s="4">
        <v>7.7187299999999996E-4</v>
      </c>
      <c r="Y203" s="4">
        <v>1.2736400000000001E-4</v>
      </c>
      <c r="Z203" s="4">
        <v>1.3551500000000001E-4</v>
      </c>
      <c r="AA203" s="4">
        <v>1.34833E-4</v>
      </c>
      <c r="AB203" s="4">
        <v>2.0018600000000001E-4</v>
      </c>
      <c r="AC203" s="4">
        <v>2.0411499999999999E-4</v>
      </c>
      <c r="AD203" s="4">
        <v>2.03835E-4</v>
      </c>
      <c r="AE203" s="4">
        <v>8.9618399999999996E-5</v>
      </c>
      <c r="AF203" s="4">
        <v>8.8306200000000005E-5</v>
      </c>
      <c r="AG203" s="4">
        <v>8.9073799999999994E-5</v>
      </c>
      <c r="AH203" s="4">
        <v>8.1727000000000004E-4</v>
      </c>
      <c r="AI203" s="4">
        <v>8.7220099999999997E-4</v>
      </c>
      <c r="AJ203" s="4">
        <v>8.7734399999999995E-4</v>
      </c>
      <c r="AK203" s="4">
        <v>1.4478099999999999E-4</v>
      </c>
      <c r="AL203" s="4">
        <v>1.5810499999999999E-4</v>
      </c>
      <c r="AM203" s="4">
        <v>1.6011500000000001E-4</v>
      </c>
      <c r="AN203" s="4">
        <v>2.3407899999999999E-4</v>
      </c>
      <c r="AO203" s="4">
        <v>2.2522699999999999E-4</v>
      </c>
      <c r="AP203" s="4">
        <v>2.0855299999999999E-4</v>
      </c>
      <c r="AQ203" s="4">
        <v>1.9889199999999999E-5</v>
      </c>
      <c r="AR203" s="4">
        <v>2.1708E-5</v>
      </c>
      <c r="AS203" s="4">
        <v>3.0378900000000001E-5</v>
      </c>
      <c r="AT203" s="4">
        <v>4.1960199999999998E-4</v>
      </c>
      <c r="AU203" s="4">
        <v>4.21366E-4</v>
      </c>
      <c r="AV203" s="4">
        <v>3.8764600000000001E-4</v>
      </c>
      <c r="AW203" s="4">
        <v>7.0857899999999998E-5</v>
      </c>
      <c r="AX203" s="4">
        <v>6.8633000000000005E-5</v>
      </c>
      <c r="AY203" s="4">
        <v>6.3300300000000001E-5</v>
      </c>
      <c r="AZ203" s="4">
        <v>1.05412E-4</v>
      </c>
      <c r="BA203" s="4">
        <v>9.5932600000000004E-5</v>
      </c>
      <c r="BB203" s="4">
        <v>1.0868E-4</v>
      </c>
      <c r="BC203" s="4">
        <v>2.8342599999999999E-5</v>
      </c>
      <c r="BD203" s="4">
        <v>3.1088599999999999E-5</v>
      </c>
      <c r="BE203" s="4">
        <v>2.4912299999999999E-5</v>
      </c>
      <c r="BF203" s="4">
        <v>4.0146300000000002E-4</v>
      </c>
      <c r="BG203" s="4">
        <v>4.1844099999999997E-4</v>
      </c>
      <c r="BH203" s="4">
        <v>4.3590499999999999E-4</v>
      </c>
      <c r="BI203" s="4">
        <v>7.5319200000000002E-5</v>
      </c>
      <c r="BJ203" s="4">
        <v>6.8921400000000001E-5</v>
      </c>
      <c r="BK203" s="4">
        <v>6.5006199999999994E-5</v>
      </c>
      <c r="BL203" s="4">
        <v>1.0974799999999999E-4</v>
      </c>
      <c r="BM203" s="4">
        <v>1.04382E-4</v>
      </c>
      <c r="BN203" s="4">
        <v>1.1485300000000001E-4</v>
      </c>
      <c r="BO203" s="20">
        <f t="shared" si="2"/>
        <v>3.0424003166570428E-6</v>
      </c>
    </row>
    <row r="204" spans="1:67" ht="3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4">
        <v>7.25711E-5</v>
      </c>
      <c r="H204" s="4">
        <v>5.5609499999999997E-5</v>
      </c>
      <c r="I204" s="4">
        <v>7.2817699999999999E-5</v>
      </c>
      <c r="J204" s="4">
        <v>7.4177800000000007E-5</v>
      </c>
      <c r="K204" s="4">
        <v>7.77718E-5</v>
      </c>
      <c r="L204" s="4">
        <v>8.29113E-5</v>
      </c>
      <c r="M204" s="4">
        <v>8.9445199999999995E-5</v>
      </c>
      <c r="N204" s="4">
        <v>9.4769499999999994E-5</v>
      </c>
      <c r="O204" s="4">
        <v>9.7204699999999994E-5</v>
      </c>
      <c r="P204" s="4">
        <v>9.8173799999999998E-5</v>
      </c>
      <c r="Q204" s="4">
        <v>1.0785000000000001E-4</v>
      </c>
      <c r="R204" s="4">
        <v>9.9882099999999997E-5</v>
      </c>
      <c r="S204" s="4">
        <v>7.3529700000000002E-5</v>
      </c>
      <c r="T204" s="4">
        <v>9.4115699999999997E-5</v>
      </c>
      <c r="U204" s="4">
        <v>8.7929499999999999E-5</v>
      </c>
      <c r="V204" s="4">
        <v>9.5839299999999996E-5</v>
      </c>
      <c r="W204" s="4">
        <v>1.02025E-4</v>
      </c>
      <c r="X204" s="4">
        <v>9.7891000000000002E-5</v>
      </c>
      <c r="Y204" s="4">
        <v>4.7950400000000001E-5</v>
      </c>
      <c r="Z204" s="4">
        <v>9.1880799999999996E-5</v>
      </c>
      <c r="AA204" s="4">
        <v>9.5095700000000005E-5</v>
      </c>
      <c r="AB204" s="4">
        <v>9.0246000000000003E-5</v>
      </c>
      <c r="AC204" s="4">
        <v>8.9167900000000004E-5</v>
      </c>
      <c r="AD204" s="4">
        <v>9.8573000000000006E-5</v>
      </c>
      <c r="AE204" s="4">
        <v>7.3618899999999994E-5</v>
      </c>
      <c r="AF204" s="4">
        <v>5.7370500000000002E-5</v>
      </c>
      <c r="AG204" s="4">
        <v>8.5600300000000001E-5</v>
      </c>
      <c r="AH204" s="4">
        <v>8.5804100000000001E-5</v>
      </c>
      <c r="AI204" s="4">
        <v>9.5229900000000001E-5</v>
      </c>
      <c r="AJ204" s="4">
        <v>8.3321799999999999E-5</v>
      </c>
      <c r="AK204" s="4">
        <v>7.9954699999999995E-5</v>
      </c>
      <c r="AL204" s="4">
        <v>8.2952899999999997E-5</v>
      </c>
      <c r="AM204" s="4">
        <v>7.4651899999999996E-5</v>
      </c>
      <c r="AN204" s="4">
        <v>9.8078299999999999E-5</v>
      </c>
      <c r="AO204" s="4">
        <v>1.0301700000000001E-4</v>
      </c>
      <c r="AP204" s="4">
        <v>8.8209100000000002E-5</v>
      </c>
      <c r="AQ204" s="4">
        <v>3.9152100000000001E-5</v>
      </c>
      <c r="AR204" s="4">
        <v>4.1514100000000003E-5</v>
      </c>
      <c r="AS204" s="4">
        <v>4.6368800000000002E-5</v>
      </c>
      <c r="AT204" s="4">
        <v>4.7601800000000002E-5</v>
      </c>
      <c r="AU204" s="4">
        <v>6.0911500000000001E-5</v>
      </c>
      <c r="AV204" s="4">
        <v>6.1254900000000002E-5</v>
      </c>
      <c r="AW204" s="4">
        <v>4.9205800000000002E-5</v>
      </c>
      <c r="AX204" s="4">
        <v>5.1117299999999999E-5</v>
      </c>
      <c r="AY204" s="4">
        <v>4.7860099999999999E-5</v>
      </c>
      <c r="AZ204" s="4">
        <v>4.64421E-5</v>
      </c>
      <c r="BA204" s="4">
        <v>5.0906599999999998E-5</v>
      </c>
      <c r="BB204" s="4">
        <v>5.2181000000000001E-5</v>
      </c>
      <c r="BC204" s="4">
        <v>4.4317699999999998E-5</v>
      </c>
      <c r="BD204" s="4">
        <v>4.8521299999999999E-5</v>
      </c>
      <c r="BE204" s="4">
        <v>3.5301700000000001E-5</v>
      </c>
      <c r="BF204" s="4">
        <v>5.96101E-5</v>
      </c>
      <c r="BG204" s="4">
        <v>6.2401299999999995E-5</v>
      </c>
      <c r="BH204" s="4">
        <v>5.9655799999999999E-5</v>
      </c>
      <c r="BI204" s="4">
        <v>5.2287899999999998E-5</v>
      </c>
      <c r="BJ204" s="4">
        <v>5.2920800000000003E-5</v>
      </c>
      <c r="BK204" s="4">
        <v>5.9296799999999998E-5</v>
      </c>
      <c r="BL204" s="4">
        <v>4.7842100000000001E-5</v>
      </c>
      <c r="BM204" s="4">
        <v>5.1031400000000001E-5</v>
      </c>
      <c r="BN204" s="4">
        <v>6.2548899999999993E-5</v>
      </c>
      <c r="BO204" s="20">
        <f t="shared" si="2"/>
        <v>9.4755542458556925E-6</v>
      </c>
    </row>
    <row r="205" spans="1:67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4">
        <v>3.3713100000000002E-3</v>
      </c>
      <c r="H205" s="4">
        <v>2.6510800000000001E-3</v>
      </c>
      <c r="I205" s="4">
        <v>3.4227799999999998E-3</v>
      </c>
      <c r="J205" s="4">
        <v>3.0353799999999998E-3</v>
      </c>
      <c r="K205" s="4">
        <v>3.0006899999999999E-3</v>
      </c>
      <c r="L205" s="4">
        <v>2.2733900000000001E-3</v>
      </c>
      <c r="M205" s="4">
        <v>2.7485000000000001E-3</v>
      </c>
      <c r="N205" s="4">
        <v>3.7631600000000002E-3</v>
      </c>
      <c r="O205" s="4">
        <v>3.18024E-3</v>
      </c>
      <c r="P205" s="4">
        <v>2.5045100000000002E-3</v>
      </c>
      <c r="Q205" s="4">
        <v>2.8139300000000001E-3</v>
      </c>
      <c r="R205" s="4">
        <v>3.5000999999999999E-3</v>
      </c>
      <c r="S205" s="4">
        <v>2.4600400000000001E-3</v>
      </c>
      <c r="T205" s="4">
        <v>4.8405599999999998E-3</v>
      </c>
      <c r="U205" s="4">
        <v>2.5343800000000001E-3</v>
      </c>
      <c r="V205" s="4">
        <v>3.5412500000000001E-3</v>
      </c>
      <c r="W205" s="4">
        <v>3.4453499999999998E-3</v>
      </c>
      <c r="X205" s="4">
        <v>3.0179999999999998E-3</v>
      </c>
      <c r="Y205" s="4">
        <v>1.6879900000000001E-3</v>
      </c>
      <c r="Z205" s="4">
        <v>3.6947999999999998E-3</v>
      </c>
      <c r="AA205" s="4">
        <v>2.8998499999999998E-3</v>
      </c>
      <c r="AB205" s="4">
        <v>3.3744700000000001E-3</v>
      </c>
      <c r="AC205" s="4">
        <v>3.0368399999999999E-3</v>
      </c>
      <c r="AD205" s="4">
        <v>2.45283E-3</v>
      </c>
      <c r="AE205" s="4">
        <v>2.5661799999999999E-3</v>
      </c>
      <c r="AF205" s="4">
        <v>2.67213E-3</v>
      </c>
      <c r="AG205" s="4">
        <v>2.2562900000000002E-3</v>
      </c>
      <c r="AH205" s="4">
        <v>2.0588099999999999E-3</v>
      </c>
      <c r="AI205" s="4">
        <v>2.2131999999999998E-3</v>
      </c>
      <c r="AJ205" s="4">
        <v>1.9527399999999999E-3</v>
      </c>
      <c r="AK205" s="4">
        <v>1.8679600000000001E-3</v>
      </c>
      <c r="AL205" s="4">
        <v>1.5847599999999999E-3</v>
      </c>
      <c r="AM205" s="4">
        <v>1.5957300000000001E-3</v>
      </c>
      <c r="AN205" s="4">
        <v>2.11677E-3</v>
      </c>
      <c r="AO205" s="4">
        <v>3.4132500000000003E-2</v>
      </c>
      <c r="AP205" s="4">
        <v>1.8220199999999999E-3</v>
      </c>
      <c r="AQ205" s="4">
        <v>1.4562100000000001E-3</v>
      </c>
      <c r="AR205" s="4">
        <v>2.2329699999999999E-3</v>
      </c>
      <c r="AS205" s="4">
        <v>1.7535300000000001E-3</v>
      </c>
      <c r="AT205" s="4">
        <v>2.33454E-3</v>
      </c>
      <c r="AU205" s="4">
        <v>2.11707E-3</v>
      </c>
      <c r="AV205" s="4">
        <v>1.9158599999999999E-3</v>
      </c>
      <c r="AW205" s="4">
        <v>1.71608E-3</v>
      </c>
      <c r="AX205" s="4">
        <v>2.35783E-3</v>
      </c>
      <c r="AY205" s="4">
        <v>1.6163099999999999E-3</v>
      </c>
      <c r="AZ205" s="4">
        <v>1.9567899999999999E-3</v>
      </c>
      <c r="BA205" s="4">
        <v>2.0692599999999998E-3</v>
      </c>
      <c r="BB205" s="4">
        <v>1.4924000000000001E-3</v>
      </c>
      <c r="BC205" s="4">
        <v>1.37794E-3</v>
      </c>
      <c r="BD205" s="4">
        <v>1.67191E-3</v>
      </c>
      <c r="BE205" s="4">
        <v>1.24106E-3</v>
      </c>
      <c r="BF205" s="4">
        <v>1.15799E-3</v>
      </c>
      <c r="BG205" s="4">
        <v>1.3070200000000001E-3</v>
      </c>
      <c r="BH205" s="4">
        <v>1.30587E-3</v>
      </c>
      <c r="BI205" s="4">
        <v>1.18783E-3</v>
      </c>
      <c r="BJ205" s="4">
        <v>1.06393E-3</v>
      </c>
      <c r="BK205" s="4">
        <v>1.16705E-3</v>
      </c>
      <c r="BL205" s="4">
        <v>1.0912999999999999E-3</v>
      </c>
      <c r="BM205" s="4">
        <v>2.0294199999999998E-2</v>
      </c>
      <c r="BN205" s="4">
        <v>1.58117E-3</v>
      </c>
      <c r="BO205" s="20">
        <f t="shared" si="2"/>
        <v>6.2749133781027041E-4</v>
      </c>
    </row>
    <row r="206" spans="1:67" ht="3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4">
        <v>1.57026E-3</v>
      </c>
      <c r="H206" s="4">
        <v>2.5488500000000001E-3</v>
      </c>
      <c r="I206" s="4">
        <v>3.19075E-3</v>
      </c>
      <c r="J206" s="4">
        <v>1.6673199999999999E-3</v>
      </c>
      <c r="K206" s="4">
        <v>2.3280699999999998E-3</v>
      </c>
      <c r="L206" s="4">
        <v>2.5169400000000001E-3</v>
      </c>
      <c r="M206" s="4">
        <v>1.8972500000000001E-3</v>
      </c>
      <c r="N206" s="4">
        <v>1.33789E-3</v>
      </c>
      <c r="O206" s="4">
        <v>9.9623300000000001E-4</v>
      </c>
      <c r="P206" s="4">
        <v>1.3950799999999999E-3</v>
      </c>
      <c r="Q206" s="4">
        <v>1.4400000000000001E-3</v>
      </c>
      <c r="R206" s="4">
        <v>1.6607E-3</v>
      </c>
      <c r="S206" s="4">
        <v>3.44159E-3</v>
      </c>
      <c r="T206" s="4">
        <v>3.07297E-3</v>
      </c>
      <c r="U206" s="4">
        <v>5.0113099999999997E-3</v>
      </c>
      <c r="V206" s="4">
        <v>2.3658099999999999E-3</v>
      </c>
      <c r="W206" s="4">
        <v>4.2468200000000001E-3</v>
      </c>
      <c r="X206" s="4">
        <v>4.0742499999999997E-3</v>
      </c>
      <c r="Y206" s="4">
        <v>3.9039500000000002E-3</v>
      </c>
      <c r="Z206" s="4">
        <v>4.2231500000000002E-3</v>
      </c>
      <c r="AA206" s="4">
        <v>3.6239599999999999E-3</v>
      </c>
      <c r="AB206" s="4">
        <v>1.54831E-3</v>
      </c>
      <c r="AC206" s="4">
        <v>1.75614E-3</v>
      </c>
      <c r="AD206" s="4">
        <v>1.5289500000000001E-3</v>
      </c>
      <c r="AE206" s="4">
        <v>8.6546000000000001E-3</v>
      </c>
      <c r="AF206" s="4">
        <v>8.2351899999999999E-3</v>
      </c>
      <c r="AG206" s="4">
        <v>7.2457099999999998E-3</v>
      </c>
      <c r="AH206" s="4">
        <v>6.2338300000000001E-3</v>
      </c>
      <c r="AI206" s="4">
        <v>4.2437899999999999E-3</v>
      </c>
      <c r="AJ206" s="4">
        <v>5.8098300000000002E-3</v>
      </c>
      <c r="AK206" s="4">
        <v>5.4925900000000003E-3</v>
      </c>
      <c r="AL206" s="4">
        <v>5.0483400000000001E-3</v>
      </c>
      <c r="AM206" s="4">
        <v>5.0618399999999997E-3</v>
      </c>
      <c r="AN206" s="4">
        <v>6.1287700000000004E-3</v>
      </c>
      <c r="AO206" s="4">
        <v>5.0484900000000001E-3</v>
      </c>
      <c r="AP206" s="4">
        <v>5.4058700000000001E-3</v>
      </c>
      <c r="AQ206" s="4">
        <v>5.07465E-3</v>
      </c>
      <c r="AR206" s="4">
        <v>2.4260499999999999E-3</v>
      </c>
      <c r="AS206" s="4">
        <v>2.4762400000000002E-3</v>
      </c>
      <c r="AT206" s="4">
        <v>3.2228700000000001E-3</v>
      </c>
      <c r="AU206" s="4">
        <v>3.1444200000000002E-3</v>
      </c>
      <c r="AV206" s="4">
        <v>1.3747099999999999E-3</v>
      </c>
      <c r="AW206" s="4">
        <v>4.1799999999999997E-3</v>
      </c>
      <c r="AX206" s="4">
        <v>4.2401499999999998E-3</v>
      </c>
      <c r="AY206" s="4">
        <v>6.0927200000000003E-3</v>
      </c>
      <c r="AZ206" s="4">
        <v>6.2275300000000002E-3</v>
      </c>
      <c r="BA206" s="4">
        <v>1.63827E-3</v>
      </c>
      <c r="BB206" s="4">
        <v>2.17957E-3</v>
      </c>
      <c r="BC206" s="4">
        <v>2.6693700000000001E-2</v>
      </c>
      <c r="BD206" s="4">
        <v>1.5800600000000001E-2</v>
      </c>
      <c r="BE206" s="4">
        <v>1.6556399999999999E-2</v>
      </c>
      <c r="BF206" s="4">
        <v>2.19677E-2</v>
      </c>
      <c r="BG206" s="4">
        <v>1.35976E-2</v>
      </c>
      <c r="BH206" s="4">
        <v>1.28494E-2</v>
      </c>
      <c r="BI206" s="4">
        <v>1.1971600000000001E-2</v>
      </c>
      <c r="BJ206" s="4">
        <v>1.3580999999999999E-2</v>
      </c>
      <c r="BK206" s="4">
        <v>1.3791299999999999E-2</v>
      </c>
      <c r="BL206" s="4">
        <v>7.3912400000000003E-3</v>
      </c>
      <c r="BM206" s="4">
        <v>7.9978900000000006E-3</v>
      </c>
      <c r="BN206" s="4">
        <v>8.5552500000000004E-3</v>
      </c>
      <c r="BO206" s="20">
        <f t="shared" si="2"/>
        <v>2.5357437766181557E-3</v>
      </c>
    </row>
    <row r="207" spans="1:67" ht="3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4">
        <v>5.1650600000000002E-4</v>
      </c>
      <c r="H207" s="4">
        <v>5.0917599999999996E-4</v>
      </c>
      <c r="I207" s="4">
        <v>5.7433899999999999E-4</v>
      </c>
      <c r="J207" s="4">
        <v>5.0799000000000005E-4</v>
      </c>
      <c r="K207" s="4">
        <v>5.47595E-4</v>
      </c>
      <c r="L207" s="4">
        <v>8.1744300000000005E-4</v>
      </c>
      <c r="M207" s="4">
        <v>5.7224100000000003E-4</v>
      </c>
      <c r="N207" s="4">
        <v>5.3537699999999997E-4</v>
      </c>
      <c r="O207" s="4">
        <v>5.4390099999999995E-4</v>
      </c>
      <c r="P207" s="4">
        <v>5.0287499999999996E-4</v>
      </c>
      <c r="Q207" s="4">
        <v>5.6128500000000002E-4</v>
      </c>
      <c r="R207" s="4">
        <v>5.63942E-4</v>
      </c>
      <c r="S207" s="4">
        <v>5.5959800000000002E-4</v>
      </c>
      <c r="T207" s="4">
        <v>5.9628399999999999E-4</v>
      </c>
      <c r="U207" s="4">
        <v>6.4100699999999997E-4</v>
      </c>
      <c r="V207" s="4">
        <v>5.4870799999999996E-4</v>
      </c>
      <c r="W207" s="4">
        <v>6.1030199999999996E-4</v>
      </c>
      <c r="X207" s="4">
        <v>6.2466400000000004E-4</v>
      </c>
      <c r="Y207" s="4">
        <v>3.9963800000000001E-4</v>
      </c>
      <c r="Z207" s="4">
        <v>5.5924000000000002E-4</v>
      </c>
      <c r="AA207" s="4">
        <v>5.99308E-4</v>
      </c>
      <c r="AB207" s="4">
        <v>5.7892399999999998E-4</v>
      </c>
      <c r="AC207" s="4">
        <v>5.1647100000000001E-4</v>
      </c>
      <c r="AD207" s="4">
        <v>5.4952199999999999E-4</v>
      </c>
      <c r="AE207" s="4">
        <v>7.1395200000000001E-4</v>
      </c>
      <c r="AF207" s="4">
        <v>5.8150599999999997E-4</v>
      </c>
      <c r="AG207" s="4">
        <v>5.8993100000000003E-4</v>
      </c>
      <c r="AH207" s="4">
        <v>6.3723199999999995E-4</v>
      </c>
      <c r="AI207" s="4">
        <v>5.5022700000000003E-4</v>
      </c>
      <c r="AJ207" s="4">
        <v>5.5895800000000002E-4</v>
      </c>
      <c r="AK207" s="4">
        <v>5.1219899999999997E-4</v>
      </c>
      <c r="AL207" s="4">
        <v>5.3321100000000001E-4</v>
      </c>
      <c r="AM207" s="4">
        <v>5.0763999999999996E-4</v>
      </c>
      <c r="AN207" s="4">
        <v>7.8499799999999997E-4</v>
      </c>
      <c r="AO207" s="4">
        <v>5.3491699999999999E-4</v>
      </c>
      <c r="AP207" s="4">
        <v>5.4897099999999999E-4</v>
      </c>
      <c r="AQ207" s="4">
        <v>5.01287E-4</v>
      </c>
      <c r="AR207" s="4">
        <v>4.9122E-4</v>
      </c>
      <c r="AS207" s="4">
        <v>4.44778E-4</v>
      </c>
      <c r="AT207" s="4">
        <v>5.2156299999999995E-4</v>
      </c>
      <c r="AU207" s="4">
        <v>5.1255300000000001E-4</v>
      </c>
      <c r="AV207" s="4">
        <v>5.2356799999999997E-4</v>
      </c>
      <c r="AW207" s="4">
        <v>5.5184600000000004E-4</v>
      </c>
      <c r="AX207" s="4">
        <v>5.1451299999999997E-4</v>
      </c>
      <c r="AY207" s="4">
        <v>7.5317299999999999E-4</v>
      </c>
      <c r="AZ207" s="4">
        <v>5.6709399999999997E-4</v>
      </c>
      <c r="BA207" s="4">
        <v>4.62912E-4</v>
      </c>
      <c r="BB207" s="4">
        <v>4.7506700000000002E-4</v>
      </c>
      <c r="BC207" s="4">
        <v>8.0542299999999999E-4</v>
      </c>
      <c r="BD207" s="4">
        <v>6.5421900000000005E-4</v>
      </c>
      <c r="BE207" s="4">
        <v>6.7018999999999998E-4</v>
      </c>
      <c r="BF207" s="4">
        <v>7.5963400000000003E-4</v>
      </c>
      <c r="BG207" s="4">
        <v>6.9036800000000001E-4</v>
      </c>
      <c r="BH207" s="4">
        <v>6.1932899999999995E-4</v>
      </c>
      <c r="BI207" s="4">
        <v>5.9827899999999995E-4</v>
      </c>
      <c r="BJ207" s="4">
        <v>6.5442799999999998E-4</v>
      </c>
      <c r="BK207" s="4">
        <v>6.5768900000000004E-4</v>
      </c>
      <c r="BL207" s="4">
        <v>5.3773199999999997E-4</v>
      </c>
      <c r="BM207" s="4">
        <v>5.5523699999999998E-4</v>
      </c>
      <c r="BN207" s="4">
        <v>6.1998499999999998E-4</v>
      </c>
      <c r="BO207" s="20">
        <f t="shared" si="2"/>
        <v>8.8416757169798297E-5</v>
      </c>
    </row>
    <row r="208" spans="1:67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4">
        <v>1.2887099999999999E-4</v>
      </c>
      <c r="H208" s="4">
        <v>2.8658600000000002E-4</v>
      </c>
      <c r="I208" s="4">
        <v>3.6234199999999998E-4</v>
      </c>
      <c r="J208" s="4">
        <v>1.51877E-4</v>
      </c>
      <c r="K208" s="4">
        <v>2.9265299999999998E-4</v>
      </c>
      <c r="L208" s="4">
        <v>2.98621E-4</v>
      </c>
      <c r="M208" s="4">
        <v>2.4225900000000001E-4</v>
      </c>
      <c r="N208" s="4">
        <v>1.4354E-4</v>
      </c>
      <c r="O208" s="4">
        <v>1.1019299999999999E-4</v>
      </c>
      <c r="P208" s="4">
        <v>1.84954E-4</v>
      </c>
      <c r="Q208" s="4">
        <v>1.65441E-4</v>
      </c>
      <c r="R208" s="4">
        <v>2.08562E-4</v>
      </c>
      <c r="S208" s="4">
        <v>6.4206799999999998E-4</v>
      </c>
      <c r="T208" s="4">
        <v>3.98632E-4</v>
      </c>
      <c r="U208" s="4">
        <v>6.3289900000000003E-4</v>
      </c>
      <c r="V208" s="4">
        <v>3.3109600000000002E-4</v>
      </c>
      <c r="W208" s="4">
        <v>5.4839899999999998E-4</v>
      </c>
      <c r="X208" s="4">
        <v>6.8022999999999998E-4</v>
      </c>
      <c r="Y208" s="4">
        <v>5.5927799999999997E-4</v>
      </c>
      <c r="Z208" s="4">
        <v>5.70931E-4</v>
      </c>
      <c r="AA208" s="4">
        <v>5.3080399999999995E-4</v>
      </c>
      <c r="AB208" s="4">
        <v>1.7766099999999999E-4</v>
      </c>
      <c r="AC208" s="4">
        <v>1.9788600000000001E-4</v>
      </c>
      <c r="AD208" s="4">
        <v>1.92766E-4</v>
      </c>
      <c r="AE208" s="4">
        <v>5.0761000000000003E-4</v>
      </c>
      <c r="AF208" s="4">
        <v>5.1566999999999997E-4</v>
      </c>
      <c r="AG208" s="4">
        <v>4.2635200000000001E-4</v>
      </c>
      <c r="AH208" s="4">
        <v>3.6155699999999998E-4</v>
      </c>
      <c r="AI208" s="4">
        <v>2.9943500000000002E-4</v>
      </c>
      <c r="AJ208" s="4">
        <v>3.2992200000000002E-4</v>
      </c>
      <c r="AK208" s="4">
        <v>2.94204E-4</v>
      </c>
      <c r="AL208" s="4">
        <v>3.1008400000000002E-4</v>
      </c>
      <c r="AM208" s="4">
        <v>3.6959900000000002E-4</v>
      </c>
      <c r="AN208" s="4">
        <v>3.4604900000000002E-4</v>
      </c>
      <c r="AO208" s="4">
        <v>3.0804999999999998E-4</v>
      </c>
      <c r="AP208" s="4">
        <v>3.2969999999999999E-4</v>
      </c>
      <c r="AQ208" s="4">
        <v>3.6890000000000002E-4</v>
      </c>
      <c r="AR208" s="4">
        <v>1.95472E-4</v>
      </c>
      <c r="AS208" s="4">
        <v>2.15985E-4</v>
      </c>
      <c r="AT208" s="4">
        <v>2.8380700000000002E-4</v>
      </c>
      <c r="AU208" s="4">
        <v>2.5682199999999997E-4</v>
      </c>
      <c r="AV208" s="4">
        <v>1.3305399999999999E-4</v>
      </c>
      <c r="AW208" s="4">
        <v>3.8658300000000002E-4</v>
      </c>
      <c r="AX208" s="4">
        <v>3.5593099999999998E-4</v>
      </c>
      <c r="AY208" s="4">
        <v>5.3068500000000003E-4</v>
      </c>
      <c r="AZ208" s="4">
        <v>5.4925000000000004E-4</v>
      </c>
      <c r="BA208" s="4">
        <v>1.6091E-4</v>
      </c>
      <c r="BB208" s="4">
        <v>2.17755E-4</v>
      </c>
      <c r="BC208" s="4">
        <v>1.1766700000000001E-3</v>
      </c>
      <c r="BD208" s="4">
        <v>7.62655E-4</v>
      </c>
      <c r="BE208" s="4">
        <v>8.3241999999999995E-4</v>
      </c>
      <c r="BF208" s="4">
        <v>1.14755E-3</v>
      </c>
      <c r="BG208" s="4">
        <v>7.9361799999999995E-4</v>
      </c>
      <c r="BH208" s="4">
        <v>8.8015000000000001E-4</v>
      </c>
      <c r="BI208" s="4">
        <v>7.2688099999999997E-4</v>
      </c>
      <c r="BJ208" s="4">
        <v>8.7531600000000001E-4</v>
      </c>
      <c r="BK208" s="4">
        <v>8.0648600000000003E-4</v>
      </c>
      <c r="BL208" s="4">
        <v>4.0417600000000001E-4</v>
      </c>
      <c r="BM208" s="4">
        <v>4.9370900000000005E-4</v>
      </c>
      <c r="BN208" s="4">
        <v>5.2808399999999995E-4</v>
      </c>
      <c r="BO208" s="20">
        <f t="shared" si="2"/>
        <v>1.2451399345228591E-4</v>
      </c>
    </row>
    <row r="209" spans="1:67" ht="3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4">
        <v>1.1802999999999999E-2</v>
      </c>
      <c r="H209" s="4">
        <v>9.6105600000000006E-3</v>
      </c>
      <c r="I209" s="4">
        <v>1.2262500000000001E-2</v>
      </c>
      <c r="J209" s="4">
        <v>1.19113E-2</v>
      </c>
      <c r="K209" s="4">
        <v>1.13787E-2</v>
      </c>
      <c r="L209" s="4">
        <v>1.15932E-2</v>
      </c>
      <c r="M209" s="4">
        <v>3.1417300000000002E-2</v>
      </c>
      <c r="N209" s="4">
        <v>3.5453800000000001E-2</v>
      </c>
      <c r="O209" s="4">
        <v>3.5603900000000001E-2</v>
      </c>
      <c r="P209" s="4">
        <v>3.3060600000000002E-2</v>
      </c>
      <c r="Q209" s="4">
        <v>3.7064100000000003E-2</v>
      </c>
      <c r="R209" s="4">
        <v>3.7642700000000001E-2</v>
      </c>
      <c r="S209" s="4">
        <v>1.2153799999999999E-2</v>
      </c>
      <c r="T209" s="4">
        <v>1.02719E-2</v>
      </c>
      <c r="U209" s="4">
        <v>1.08412E-2</v>
      </c>
      <c r="V209" s="4">
        <v>3.29961E-2</v>
      </c>
      <c r="W209" s="4">
        <v>3.37866E-2</v>
      </c>
      <c r="X209" s="4">
        <v>3.5982399999999998E-2</v>
      </c>
      <c r="Y209" s="4">
        <v>1.19825E-2</v>
      </c>
      <c r="Z209" s="4">
        <v>1.3883400000000001E-2</v>
      </c>
      <c r="AA209" s="4">
        <v>1.1292999999999999E-2</v>
      </c>
      <c r="AB209" s="4">
        <v>1.7251699999999998E-2</v>
      </c>
      <c r="AC209" s="4">
        <v>1.4564300000000001E-2</v>
      </c>
      <c r="AD209" s="4">
        <v>1.6272999999999999E-2</v>
      </c>
      <c r="AE209" s="4">
        <v>9.1448399999999996E-3</v>
      </c>
      <c r="AF209" s="4">
        <v>9.5488599999999993E-3</v>
      </c>
      <c r="AG209" s="4">
        <v>1.0818599999999999E-2</v>
      </c>
      <c r="AH209" s="4">
        <v>2.9127400000000001E-2</v>
      </c>
      <c r="AI209" s="4">
        <v>3.2061100000000002E-2</v>
      </c>
      <c r="AJ209" s="4">
        <v>2.4281400000000002E-2</v>
      </c>
      <c r="AK209" s="4">
        <v>1.1471800000000001E-2</v>
      </c>
      <c r="AL209" s="4">
        <v>1.26128E-2</v>
      </c>
      <c r="AM209" s="4">
        <v>1.1837800000000001E-2</v>
      </c>
      <c r="AN209" s="4">
        <v>1.9114200000000001E-2</v>
      </c>
      <c r="AO209" s="4">
        <v>1.9994700000000001E-2</v>
      </c>
      <c r="AP209" s="4">
        <v>1.7652999999999999E-2</v>
      </c>
      <c r="AQ209" s="4">
        <v>1.3047400000000001E-2</v>
      </c>
      <c r="AR209" s="4">
        <v>1.3248100000000001E-2</v>
      </c>
      <c r="AS209" s="4">
        <v>1.3138199999999999E-2</v>
      </c>
      <c r="AT209" s="4">
        <v>4.5199299999999998E-2</v>
      </c>
      <c r="AU209" s="4">
        <v>4.7211500000000003E-2</v>
      </c>
      <c r="AV209" s="4">
        <v>4.7720400000000003E-2</v>
      </c>
      <c r="AW209" s="4">
        <v>1.7562299999999999E-2</v>
      </c>
      <c r="AX209" s="4">
        <v>1.7184600000000001E-2</v>
      </c>
      <c r="AY209" s="4">
        <v>1.7110199999999999E-2</v>
      </c>
      <c r="AZ209" s="4">
        <v>2.0464400000000001E-2</v>
      </c>
      <c r="BA209" s="4">
        <v>2.01432E-2</v>
      </c>
      <c r="BB209" s="4">
        <v>1.9897499999999999E-2</v>
      </c>
      <c r="BC209" s="4">
        <v>1.33712E-2</v>
      </c>
      <c r="BD209" s="4">
        <v>1.35555E-2</v>
      </c>
      <c r="BE209" s="4">
        <v>1.2729600000000001E-2</v>
      </c>
      <c r="BF209" s="4">
        <v>4.8121799999999999E-2</v>
      </c>
      <c r="BG209" s="4">
        <v>4.7862399999999999E-2</v>
      </c>
      <c r="BH209" s="4">
        <v>4.7532499999999998E-2</v>
      </c>
      <c r="BI209" s="4">
        <v>1.78666E-2</v>
      </c>
      <c r="BJ209" s="4">
        <v>1.5984399999999999E-2</v>
      </c>
      <c r="BK209" s="4">
        <v>1.6422800000000001E-2</v>
      </c>
      <c r="BL209" s="4">
        <v>2.04464E-2</v>
      </c>
      <c r="BM209" s="4">
        <v>1.9500799999999999E-2</v>
      </c>
      <c r="BN209" s="4">
        <v>2.0563399999999999E-2</v>
      </c>
      <c r="BO209" s="20">
        <f t="shared" si="2"/>
        <v>7.9362875617682157E-4</v>
      </c>
    </row>
    <row r="210" spans="1:67" ht="3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4">
        <v>9.1353699999999996E-4</v>
      </c>
      <c r="H210" s="4">
        <v>8.62749E-4</v>
      </c>
      <c r="I210" s="4">
        <v>8.0578099999999999E-4</v>
      </c>
      <c r="J210" s="4">
        <v>9.7015700000000003E-4</v>
      </c>
      <c r="K210" s="4">
        <v>1.0302E-3</v>
      </c>
      <c r="L210" s="4">
        <v>8.5185199999999995E-4</v>
      </c>
      <c r="M210" s="4">
        <v>1.02301E-3</v>
      </c>
      <c r="N210" s="4">
        <v>1.3222900000000001E-3</v>
      </c>
      <c r="O210" s="4">
        <v>1.3689399999999999E-3</v>
      </c>
      <c r="P210" s="4">
        <v>1.3120300000000001E-3</v>
      </c>
      <c r="Q210" s="4">
        <v>1.29973E-3</v>
      </c>
      <c r="R210" s="4">
        <v>1.29317E-3</v>
      </c>
      <c r="S210" s="4">
        <v>9.3520799999999998E-4</v>
      </c>
      <c r="T210" s="4">
        <v>1.15905E-3</v>
      </c>
      <c r="U210" s="4">
        <v>9.4397999999999997E-4</v>
      </c>
      <c r="V210" s="4">
        <v>1.33486E-3</v>
      </c>
      <c r="W210" s="4">
        <v>1.3483799999999999E-3</v>
      </c>
      <c r="X210" s="4">
        <v>1.1992000000000001E-3</v>
      </c>
      <c r="Y210" s="4">
        <v>8.8086100000000004E-4</v>
      </c>
      <c r="Z210" s="4">
        <v>7.7590099999999996E-4</v>
      </c>
      <c r="AA210" s="4">
        <v>9.5543500000000003E-4</v>
      </c>
      <c r="AB210" s="4">
        <v>9.19227E-4</v>
      </c>
      <c r="AC210" s="4">
        <v>1.07138E-3</v>
      </c>
      <c r="AD210" s="4">
        <v>1.0491700000000001E-3</v>
      </c>
      <c r="AE210" s="4">
        <v>9.3530999999999996E-4</v>
      </c>
      <c r="AF210" s="4">
        <v>9.3419900000000003E-4</v>
      </c>
      <c r="AG210" s="4">
        <v>6.7916199999999997E-4</v>
      </c>
      <c r="AH210" s="4">
        <v>8.4265499999999999E-4</v>
      </c>
      <c r="AI210" s="4">
        <v>1.1810900000000001E-3</v>
      </c>
      <c r="AJ210" s="4">
        <v>1.18308E-3</v>
      </c>
      <c r="AK210" s="4">
        <v>9.7970400000000008E-4</v>
      </c>
      <c r="AL210" s="4">
        <v>8.4539000000000001E-4</v>
      </c>
      <c r="AM210" s="4">
        <v>6.8453999999999997E-4</v>
      </c>
      <c r="AN210" s="4">
        <v>6.2390099999999995E-4</v>
      </c>
      <c r="AO210" s="4">
        <v>1.03298E-3</v>
      </c>
      <c r="AP210" s="4">
        <v>1.02407E-3</v>
      </c>
      <c r="AQ210" s="4">
        <v>4.0634800000000001E-4</v>
      </c>
      <c r="AR210" s="4">
        <v>5.1465099999999998E-4</v>
      </c>
      <c r="AS210" s="4">
        <v>4.3096600000000002E-4</v>
      </c>
      <c r="AT210" s="4">
        <v>5.9982799999999995E-4</v>
      </c>
      <c r="AU210" s="4">
        <v>4.7252600000000002E-4</v>
      </c>
      <c r="AV210" s="4">
        <v>5.9684600000000005E-4</v>
      </c>
      <c r="AW210" s="4">
        <v>5.2308200000000002E-4</v>
      </c>
      <c r="AX210" s="4">
        <v>5.4116099999999996E-4</v>
      </c>
      <c r="AY210" s="4">
        <v>4.9176899999999997E-4</v>
      </c>
      <c r="AZ210" s="4">
        <v>4.3975699999999998E-4</v>
      </c>
      <c r="BA210" s="4">
        <v>6.0347299999999999E-4</v>
      </c>
      <c r="BB210" s="4">
        <v>5.69912E-4</v>
      </c>
      <c r="BC210" s="4">
        <v>4.16783E-4</v>
      </c>
      <c r="BD210" s="4">
        <v>3.7265399999999999E-4</v>
      </c>
      <c r="BE210" s="4">
        <v>2.4304E-4</v>
      </c>
      <c r="BF210" s="4">
        <v>6.8207000000000001E-4</v>
      </c>
      <c r="BG210" s="4">
        <v>6.8546899999999997E-4</v>
      </c>
      <c r="BH210" s="4">
        <v>7.2812300000000001E-4</v>
      </c>
      <c r="BI210" s="4">
        <v>5.4199999999999995E-4</v>
      </c>
      <c r="BJ210" s="4">
        <v>4.7880699999999998E-4</v>
      </c>
      <c r="BK210" s="4">
        <v>4.7037400000000002E-4</v>
      </c>
      <c r="BL210" s="4">
        <v>6.2147999999999999E-4</v>
      </c>
      <c r="BM210" s="4">
        <v>6.5960900000000002E-4</v>
      </c>
      <c r="BN210" s="4">
        <v>5.1878700000000005E-4</v>
      </c>
      <c r="BO210" s="20">
        <f t="shared" si="2"/>
        <v>1.0110929268840091E-4</v>
      </c>
    </row>
    <row r="211" spans="1:67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4">
        <v>1.0965E-4</v>
      </c>
      <c r="H211" s="4">
        <v>1.06097E-4</v>
      </c>
      <c r="I211" s="4">
        <v>1.07303E-4</v>
      </c>
      <c r="J211" s="4">
        <v>1.06931E-4</v>
      </c>
      <c r="K211" s="4">
        <v>1.04378E-4</v>
      </c>
      <c r="L211" s="4">
        <v>1.08059E-4</v>
      </c>
      <c r="M211" s="4">
        <v>1.0487799999999999E-4</v>
      </c>
      <c r="N211" s="4">
        <v>1.03199E-4</v>
      </c>
      <c r="O211" s="4">
        <v>1.06125E-4</v>
      </c>
      <c r="P211" s="4">
        <v>1.11994E-4</v>
      </c>
      <c r="Q211" s="4">
        <v>1.0990800000000001E-4</v>
      </c>
      <c r="R211" s="4">
        <v>1.06525E-4</v>
      </c>
      <c r="S211" s="4">
        <v>1.09102E-4</v>
      </c>
      <c r="T211" s="4">
        <v>9.8590699999999998E-5</v>
      </c>
      <c r="U211" s="4">
        <v>1.16135E-4</v>
      </c>
      <c r="V211" s="4">
        <v>1.1201699999999999E-4</v>
      </c>
      <c r="W211" s="4">
        <v>1.1140400000000001E-4</v>
      </c>
      <c r="X211" s="4">
        <v>1.14428E-4</v>
      </c>
      <c r="Y211" s="4">
        <v>1.08731E-4</v>
      </c>
      <c r="Z211" s="4">
        <v>1.10684E-4</v>
      </c>
      <c r="AA211" s="4">
        <v>1.06581E-4</v>
      </c>
      <c r="AB211" s="4">
        <v>1.04415E-4</v>
      </c>
      <c r="AC211" s="4">
        <v>1.07611E-4</v>
      </c>
      <c r="AD211" s="4">
        <v>1.13677E-4</v>
      </c>
      <c r="AE211" s="4">
        <v>8.7344999999999998E-5</v>
      </c>
      <c r="AF211" s="4">
        <v>8.1655499999999998E-5</v>
      </c>
      <c r="AG211" s="4">
        <v>5.5776000000000003E-5</v>
      </c>
      <c r="AH211" s="4">
        <v>9.0150100000000003E-5</v>
      </c>
      <c r="AI211" s="4">
        <v>8.1281199999999997E-5</v>
      </c>
      <c r="AJ211" s="4">
        <v>8.0920400000000005E-5</v>
      </c>
      <c r="AK211" s="4">
        <v>7.2748000000000002E-5</v>
      </c>
      <c r="AL211" s="4">
        <v>7.7270399999999998E-5</v>
      </c>
      <c r="AM211" s="4">
        <v>9.1092499999999996E-5</v>
      </c>
      <c r="AN211" s="4">
        <v>8.9437000000000004E-5</v>
      </c>
      <c r="AO211" s="4">
        <v>9.4238800000000003E-5</v>
      </c>
      <c r="AP211" s="4">
        <v>7.9447200000000001E-5</v>
      </c>
      <c r="AQ211" s="4">
        <v>5.86583E-5</v>
      </c>
      <c r="AR211" s="4">
        <v>6.01013E-5</v>
      </c>
      <c r="AS211" s="4">
        <v>6.4583299999999995E-5</v>
      </c>
      <c r="AT211" s="4">
        <v>6.5822199999999995E-5</v>
      </c>
      <c r="AU211" s="4">
        <v>6.2587099999999996E-5</v>
      </c>
      <c r="AV211" s="4">
        <v>6.3712699999999997E-5</v>
      </c>
      <c r="AW211" s="4">
        <v>6.0384000000000003E-5</v>
      </c>
      <c r="AX211" s="4">
        <v>6.37203E-5</v>
      </c>
      <c r="AY211" s="4">
        <v>6.4283900000000003E-5</v>
      </c>
      <c r="AZ211" s="4">
        <v>6.1831399999999999E-5</v>
      </c>
      <c r="BA211" s="4">
        <v>6.1838499999999994E-5</v>
      </c>
      <c r="BB211" s="4">
        <v>6.8170900000000002E-5</v>
      </c>
      <c r="BC211" s="4">
        <v>4.7595500000000002E-5</v>
      </c>
      <c r="BD211" s="4">
        <v>5.2633899999999998E-5</v>
      </c>
      <c r="BE211" s="4">
        <v>3.8245699999999999E-5</v>
      </c>
      <c r="BF211" s="4">
        <v>5.7149299999999998E-5</v>
      </c>
      <c r="BG211" s="4">
        <v>5.1005399999999998E-5</v>
      </c>
      <c r="BH211" s="4">
        <v>5.1271099999999998E-5</v>
      </c>
      <c r="BI211" s="4">
        <v>4.6658500000000001E-5</v>
      </c>
      <c r="BJ211" s="4">
        <v>5.2036400000000002E-5</v>
      </c>
      <c r="BK211" s="4">
        <v>5.6658099999999999E-5</v>
      </c>
      <c r="BL211" s="4">
        <v>5.8290600000000001E-5</v>
      </c>
      <c r="BM211" s="4">
        <v>6.0435800000000002E-5</v>
      </c>
      <c r="BN211" s="4">
        <v>5.4098599999999997E-5</v>
      </c>
      <c r="BO211" s="20">
        <f t="shared" si="2"/>
        <v>8.1512616178142182E-6</v>
      </c>
    </row>
    <row r="212" spans="1:67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4">
        <v>6.8971499999999995E-5</v>
      </c>
      <c r="H212" s="4">
        <v>6.4178399999999995E-5</v>
      </c>
      <c r="I212" s="4">
        <v>7.3454999999999994E-5</v>
      </c>
      <c r="J212" s="4">
        <v>5.4364399999999997E-5</v>
      </c>
      <c r="K212" s="4">
        <v>6.9462300000000001E-5</v>
      </c>
      <c r="L212" s="4">
        <v>5.0573299999999999E-5</v>
      </c>
      <c r="M212" s="4">
        <v>5.7424699999999999E-5</v>
      </c>
      <c r="N212" s="4">
        <v>5.24154E-5</v>
      </c>
      <c r="O212" s="4">
        <v>5.2855600000000003E-5</v>
      </c>
      <c r="P212" s="4">
        <v>5.2516699999999998E-5</v>
      </c>
      <c r="Q212" s="4">
        <v>4.9966400000000003E-5</v>
      </c>
      <c r="R212" s="4">
        <v>5.2781999999999997E-5</v>
      </c>
      <c r="S212" s="4">
        <v>5.3202399999999997E-5</v>
      </c>
      <c r="T212" s="4">
        <v>6.0073199999999999E-5</v>
      </c>
      <c r="U212" s="4">
        <v>5.5940499999999997E-5</v>
      </c>
      <c r="V212" s="4">
        <v>5.1580699999999999E-5</v>
      </c>
      <c r="W212" s="4">
        <v>4.8677000000000002E-5</v>
      </c>
      <c r="X212" s="4">
        <v>5.4692099999999998E-5</v>
      </c>
      <c r="Y212" s="4">
        <v>5.4322600000000001E-5</v>
      </c>
      <c r="Z212" s="4">
        <v>5.3369299999999997E-5</v>
      </c>
      <c r="AA212" s="4">
        <v>4.8325799999999997E-5</v>
      </c>
      <c r="AB212" s="4">
        <v>5.3946300000000002E-5</v>
      </c>
      <c r="AC212" s="4">
        <v>5.0760799999999997E-5</v>
      </c>
      <c r="AD212" s="4">
        <v>5.2745899999999999E-5</v>
      </c>
      <c r="AE212" s="4">
        <v>5.4997400000000003E-5</v>
      </c>
      <c r="AF212" s="4">
        <v>5.5276099999999998E-5</v>
      </c>
      <c r="AG212" s="4">
        <v>3.9560800000000002E-5</v>
      </c>
      <c r="AH212" s="4">
        <v>5.4315099999999998E-5</v>
      </c>
      <c r="AI212" s="4">
        <v>4.8443299999999997E-5</v>
      </c>
      <c r="AJ212" s="4">
        <v>5.0082800000000001E-5</v>
      </c>
      <c r="AK212" s="4">
        <v>5.3575900000000003E-5</v>
      </c>
      <c r="AL212" s="4">
        <v>5.0622699999999999E-5</v>
      </c>
      <c r="AM212" s="4">
        <v>5.17977E-5</v>
      </c>
      <c r="AN212" s="4">
        <v>4.5782999999999999E-5</v>
      </c>
      <c r="AO212" s="4">
        <v>5.0645100000000001E-5</v>
      </c>
      <c r="AP212" s="4">
        <v>4.90534E-5</v>
      </c>
      <c r="AQ212" s="4">
        <v>3.1081100000000003E-5</v>
      </c>
      <c r="AR212" s="4">
        <v>3.0893499999999998E-5</v>
      </c>
      <c r="AS212" s="4">
        <v>3.4917299999999999E-5</v>
      </c>
      <c r="AT212" s="4">
        <v>3.0612499999999999E-5</v>
      </c>
      <c r="AU212" s="4">
        <v>2.93351E-5</v>
      </c>
      <c r="AV212" s="4">
        <v>3.1176200000000001E-5</v>
      </c>
      <c r="AW212" s="4">
        <v>2.98295E-5</v>
      </c>
      <c r="AX212" s="4">
        <v>3.1180599999999998E-5</v>
      </c>
      <c r="AY212" s="4">
        <v>2.9542900000000001E-5</v>
      </c>
      <c r="AZ212" s="4">
        <v>2.80405E-5</v>
      </c>
      <c r="BA212" s="4">
        <v>3.6536799999999999E-5</v>
      </c>
      <c r="BB212" s="4">
        <v>3.23468E-5</v>
      </c>
      <c r="BC212" s="4">
        <v>3.0403799999999998E-5</v>
      </c>
      <c r="BD212" s="4">
        <v>2.8358199999999999E-5</v>
      </c>
      <c r="BE212" s="4">
        <v>3.4564999999999999E-5</v>
      </c>
      <c r="BF212" s="4">
        <v>3.81256E-5</v>
      </c>
      <c r="BG212" s="4">
        <v>3.03597E-5</v>
      </c>
      <c r="BH212" s="4">
        <v>3.1596700000000002E-5</v>
      </c>
      <c r="BI212" s="4">
        <v>3.4433900000000002E-5</v>
      </c>
      <c r="BJ212" s="4">
        <v>3.2560400000000001E-5</v>
      </c>
      <c r="BK212" s="4">
        <v>3.1111200000000001E-5</v>
      </c>
      <c r="BL212" s="4">
        <v>3.4549799999999999E-5</v>
      </c>
      <c r="BM212" s="4">
        <v>3.4643200000000001E-5</v>
      </c>
      <c r="BN212" s="4">
        <v>3.4248800000000003E-5</v>
      </c>
      <c r="BO212" s="20">
        <f t="shared" si="2"/>
        <v>6.9704693705863197E-6</v>
      </c>
    </row>
    <row r="213" spans="1:67" ht="3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4">
        <v>7.2732000000000005E-4</v>
      </c>
      <c r="H213" s="4">
        <v>9.4844799999999996E-4</v>
      </c>
      <c r="I213" s="4">
        <v>9.5494700000000004E-4</v>
      </c>
      <c r="J213" s="4">
        <v>9.8972600000000002E-4</v>
      </c>
      <c r="K213" s="4">
        <v>1.00445E-3</v>
      </c>
      <c r="L213" s="4">
        <v>1.0471899999999999E-3</v>
      </c>
      <c r="M213" s="4">
        <v>1.8840700000000001E-3</v>
      </c>
      <c r="N213" s="4">
        <v>1.95199E-3</v>
      </c>
      <c r="O213" s="4">
        <v>1.83169E-3</v>
      </c>
      <c r="P213" s="4">
        <v>1.8985199999999999E-3</v>
      </c>
      <c r="Q213" s="4">
        <v>1.7956999999999999E-3</v>
      </c>
      <c r="R213" s="4">
        <v>2.0968800000000002E-3</v>
      </c>
      <c r="S213" s="4">
        <v>9.3230600000000004E-4</v>
      </c>
      <c r="T213" s="4">
        <v>8.9432599999999998E-4</v>
      </c>
      <c r="U213" s="4">
        <v>1.1433000000000001E-3</v>
      </c>
      <c r="V213" s="4">
        <v>1.81894E-3</v>
      </c>
      <c r="W213" s="4">
        <v>1.8617099999999999E-3</v>
      </c>
      <c r="X213" s="4">
        <v>1.97459E-3</v>
      </c>
      <c r="Y213" s="4">
        <v>1.1782299999999999E-3</v>
      </c>
      <c r="Z213" s="4">
        <v>1.04425E-3</v>
      </c>
      <c r="AA213" s="4">
        <v>1.20034E-3</v>
      </c>
      <c r="AB213" s="4">
        <v>1.22061E-3</v>
      </c>
      <c r="AC213" s="4">
        <v>1.1422100000000001E-3</v>
      </c>
      <c r="AD213" s="4">
        <v>1.14635E-3</v>
      </c>
      <c r="AE213" s="4">
        <v>1.20809E-3</v>
      </c>
      <c r="AF213" s="4">
        <v>1.0320500000000001E-3</v>
      </c>
      <c r="AG213" s="4">
        <v>1.07285E-3</v>
      </c>
      <c r="AH213" s="4">
        <v>2.1463599999999999E-3</v>
      </c>
      <c r="AI213" s="4">
        <v>1.9133799999999999E-3</v>
      </c>
      <c r="AJ213" s="4">
        <v>2.2349499999999999E-3</v>
      </c>
      <c r="AK213" s="4">
        <v>9.6654100000000001E-4</v>
      </c>
      <c r="AL213" s="4">
        <v>1.28853E-3</v>
      </c>
      <c r="AM213" s="4">
        <v>1.36177E-3</v>
      </c>
      <c r="AN213" s="4">
        <v>9.968729999999999E-4</v>
      </c>
      <c r="AO213" s="4">
        <v>1.2543299999999999E-3</v>
      </c>
      <c r="AP213" s="4">
        <v>1.2913099999999999E-3</v>
      </c>
      <c r="AQ213" s="4">
        <v>6.2928699999999997E-4</v>
      </c>
      <c r="AR213" s="4">
        <v>5.89027E-4</v>
      </c>
      <c r="AS213" s="4">
        <v>5.9641900000000005E-4</v>
      </c>
      <c r="AT213" s="4">
        <v>1.1597199999999999E-3</v>
      </c>
      <c r="AU213" s="4">
        <v>1.1653200000000001E-3</v>
      </c>
      <c r="AV213" s="4">
        <v>1.2533100000000001E-3</v>
      </c>
      <c r="AW213" s="4">
        <v>6.9892999999999995E-4</v>
      </c>
      <c r="AX213" s="4">
        <v>7.15886E-4</v>
      </c>
      <c r="AY213" s="4">
        <v>6.8533699999999995E-4</v>
      </c>
      <c r="AZ213" s="4">
        <v>7.6591199999999999E-4</v>
      </c>
      <c r="BA213" s="4">
        <v>7.9881799999999997E-4</v>
      </c>
      <c r="BB213" s="4">
        <v>7.45007E-4</v>
      </c>
      <c r="BC213" s="4">
        <v>6.7645800000000001E-4</v>
      </c>
      <c r="BD213" s="4">
        <v>7.2422999999999997E-4</v>
      </c>
      <c r="BE213" s="4">
        <v>7.2061399999999996E-4</v>
      </c>
      <c r="BF213" s="4">
        <v>1.49051E-3</v>
      </c>
      <c r="BG213" s="4">
        <v>1.4691699999999999E-3</v>
      </c>
      <c r="BH213" s="4">
        <v>1.46867E-3</v>
      </c>
      <c r="BI213" s="4">
        <v>9.0894399999999996E-4</v>
      </c>
      <c r="BJ213" s="4">
        <v>8.8435800000000002E-4</v>
      </c>
      <c r="BK213" s="4">
        <v>9.1086900000000002E-4</v>
      </c>
      <c r="BL213" s="4">
        <v>9.7608700000000005E-4</v>
      </c>
      <c r="BM213" s="4">
        <v>9.24405E-4</v>
      </c>
      <c r="BN213" s="4">
        <v>9.7339400000000004E-4</v>
      </c>
      <c r="BO213" s="20">
        <f t="shared" si="2"/>
        <v>9.5583364642987744E-5</v>
      </c>
    </row>
    <row r="214" spans="1:67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4">
        <v>1.8847499999999999E-4</v>
      </c>
      <c r="H214" s="4">
        <v>2.6722600000000002E-4</v>
      </c>
      <c r="I214" s="4">
        <v>2.4593800000000002E-4</v>
      </c>
      <c r="J214" s="4">
        <v>2.7337100000000001E-4</v>
      </c>
      <c r="K214" s="4">
        <v>2.7181800000000001E-4</v>
      </c>
      <c r="L214" s="4">
        <v>2.8795099999999999E-4</v>
      </c>
      <c r="M214" s="4">
        <v>2.9914200000000002E-4</v>
      </c>
      <c r="N214" s="4">
        <v>2.8349700000000001E-4</v>
      </c>
      <c r="O214" s="4">
        <v>2.7884200000000001E-4</v>
      </c>
      <c r="P214" s="4">
        <v>3.0293600000000001E-4</v>
      </c>
      <c r="Q214" s="4">
        <v>2.95574E-4</v>
      </c>
      <c r="R214" s="4">
        <v>2.9494200000000002E-4</v>
      </c>
      <c r="S214" s="4">
        <v>3.6905899999999998E-4</v>
      </c>
      <c r="T214" s="4">
        <v>3.8030900000000001E-4</v>
      </c>
      <c r="U214" s="4">
        <v>3.2185800000000001E-4</v>
      </c>
      <c r="V214" s="4">
        <v>2.6887900000000003E-4</v>
      </c>
      <c r="W214" s="4">
        <v>2.9924900000000002E-4</v>
      </c>
      <c r="X214" s="4">
        <v>3.0809499999999998E-4</v>
      </c>
      <c r="Y214" s="4">
        <v>3.4068199999999997E-4</v>
      </c>
      <c r="Z214" s="4">
        <v>2.5058099999999999E-4</v>
      </c>
      <c r="AA214" s="4">
        <v>2.9207700000000002E-4</v>
      </c>
      <c r="AB214" s="4">
        <v>2.8932399999999998E-4</v>
      </c>
      <c r="AC214" s="4">
        <v>3.0562100000000001E-4</v>
      </c>
      <c r="AD214" s="4">
        <v>2.93057E-4</v>
      </c>
      <c r="AE214" s="4">
        <v>3.8006599999999998E-4</v>
      </c>
      <c r="AF214" s="4">
        <v>3.61648E-4</v>
      </c>
      <c r="AG214" s="4">
        <v>3.4671700000000002E-4</v>
      </c>
      <c r="AH214" s="4">
        <v>3.9040400000000001E-4</v>
      </c>
      <c r="AI214" s="4">
        <v>4.63979E-4</v>
      </c>
      <c r="AJ214" s="4">
        <v>4.3675799999999998E-4</v>
      </c>
      <c r="AK214" s="4">
        <v>5.0574300000000001E-4</v>
      </c>
      <c r="AL214" s="4">
        <v>4.1253299999999998E-4</v>
      </c>
      <c r="AM214" s="4">
        <v>4.1041800000000001E-4</v>
      </c>
      <c r="AN214" s="4">
        <v>2.9669199999999998E-4</v>
      </c>
      <c r="AO214" s="4">
        <v>3.0039800000000001E-4</v>
      </c>
      <c r="AP214" s="4">
        <v>3.0175999999999998E-4</v>
      </c>
      <c r="AQ214" s="4">
        <v>1.05883E-4</v>
      </c>
      <c r="AR214" s="4">
        <v>1.09394E-4</v>
      </c>
      <c r="AS214" s="4">
        <v>1.13107E-4</v>
      </c>
      <c r="AT214" s="4">
        <v>1.5220500000000001E-4</v>
      </c>
      <c r="AU214" s="4">
        <v>1.4373200000000001E-4</v>
      </c>
      <c r="AV214" s="4">
        <v>1.43239E-4</v>
      </c>
      <c r="AW214" s="4">
        <v>1.3121899999999999E-4</v>
      </c>
      <c r="AX214" s="4">
        <v>1.2992799999999999E-4</v>
      </c>
      <c r="AY214" s="4">
        <v>1.2509899999999999E-4</v>
      </c>
      <c r="AZ214" s="4">
        <v>1.37615E-4</v>
      </c>
      <c r="BA214" s="4">
        <v>1.5266100000000001E-4</v>
      </c>
      <c r="BB214" s="4">
        <v>1.2753600000000001E-4</v>
      </c>
      <c r="BC214" s="4">
        <v>1.5307799999999999E-4</v>
      </c>
      <c r="BD214" s="4">
        <v>1.5532299999999999E-4</v>
      </c>
      <c r="BE214" s="4">
        <v>1.5196099999999999E-4</v>
      </c>
      <c r="BF214" s="4">
        <v>1.8112599999999999E-4</v>
      </c>
      <c r="BG214" s="4">
        <v>1.9937000000000001E-4</v>
      </c>
      <c r="BH214" s="4">
        <v>1.8309700000000001E-4</v>
      </c>
      <c r="BI214" s="4">
        <v>1.60202E-4</v>
      </c>
      <c r="BJ214" s="4">
        <v>1.78903E-4</v>
      </c>
      <c r="BK214" s="4">
        <v>2.06133E-4</v>
      </c>
      <c r="BL214" s="4">
        <v>1.71361E-4</v>
      </c>
      <c r="BM214" s="4">
        <v>1.75971E-4</v>
      </c>
      <c r="BN214" s="4">
        <v>1.9033400000000001E-4</v>
      </c>
      <c r="BO214" s="20">
        <f t="shared" si="2"/>
        <v>2.6125748044498463E-5</v>
      </c>
    </row>
    <row r="215" spans="1:67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4">
        <v>5.8000200000000003E-4</v>
      </c>
      <c r="H215" s="4">
        <v>5.17875E-4</v>
      </c>
      <c r="I215" s="4">
        <v>5.6089300000000003E-4</v>
      </c>
      <c r="J215" s="4">
        <v>5.6906299999999997E-4</v>
      </c>
      <c r="K215" s="4">
        <v>5.5975700000000003E-4</v>
      </c>
      <c r="L215" s="4">
        <v>5.7215499999999997E-4</v>
      </c>
      <c r="M215" s="4">
        <v>5.67192E-4</v>
      </c>
      <c r="N215" s="4">
        <v>5.8314800000000002E-4</v>
      </c>
      <c r="O215" s="4">
        <v>5.9349999999999995E-4</v>
      </c>
      <c r="P215" s="4">
        <v>5.8682999999999999E-4</v>
      </c>
      <c r="Q215" s="4">
        <v>5.6834599999999996E-4</v>
      </c>
      <c r="R215" s="4">
        <v>6.1009900000000001E-4</v>
      </c>
      <c r="S215" s="4">
        <v>5.1499E-4</v>
      </c>
      <c r="T215" s="4">
        <v>5.8659200000000004E-4</v>
      </c>
      <c r="U215" s="4">
        <v>6.2970500000000004E-4</v>
      </c>
      <c r="V215" s="4">
        <v>5.9047899999999998E-4</v>
      </c>
      <c r="W215" s="4">
        <v>5.9782499999999996E-4</v>
      </c>
      <c r="X215" s="4">
        <v>6.4028700000000002E-4</v>
      </c>
      <c r="Y215" s="4">
        <v>5.88745E-4</v>
      </c>
      <c r="Z215" s="4">
        <v>5.9130000000000001E-4</v>
      </c>
      <c r="AA215" s="4">
        <v>6.0331399999999998E-4</v>
      </c>
      <c r="AB215" s="4">
        <v>6.1019999999999998E-4</v>
      </c>
      <c r="AC215" s="4">
        <v>6.1694699999999996E-4</v>
      </c>
      <c r="AD215" s="4">
        <v>6.0536800000000001E-4</v>
      </c>
      <c r="AE215" s="4">
        <v>5.7164599999999998E-4</v>
      </c>
      <c r="AF215" s="4">
        <v>5.7708499999999997E-4</v>
      </c>
      <c r="AG215" s="4">
        <v>6.31217E-4</v>
      </c>
      <c r="AH215" s="4">
        <v>6.46552E-4</v>
      </c>
      <c r="AI215" s="4">
        <v>6.4044899999999997E-4</v>
      </c>
      <c r="AJ215" s="4">
        <v>6.6324999999999999E-4</v>
      </c>
      <c r="AK215" s="4">
        <v>6.19559E-4</v>
      </c>
      <c r="AL215" s="4">
        <v>6.7855300000000003E-4</v>
      </c>
      <c r="AM215" s="4">
        <v>6.5573499999999996E-4</v>
      </c>
      <c r="AN215" s="4">
        <v>6.33207E-4</v>
      </c>
      <c r="AO215" s="4">
        <v>6.3110200000000003E-4</v>
      </c>
      <c r="AP215" s="4">
        <v>6.4328599999999997E-4</v>
      </c>
      <c r="AQ215" s="4">
        <v>3.82023E-4</v>
      </c>
      <c r="AR215" s="4">
        <v>3.7168299999999999E-4</v>
      </c>
      <c r="AS215" s="4">
        <v>3.9027400000000002E-4</v>
      </c>
      <c r="AT215" s="4">
        <v>3.97644E-4</v>
      </c>
      <c r="AU215" s="4">
        <v>4.1319399999999997E-4</v>
      </c>
      <c r="AV215" s="4">
        <v>4.41056E-4</v>
      </c>
      <c r="AW215" s="4">
        <v>3.9966399999999999E-4</v>
      </c>
      <c r="AX215" s="4">
        <v>4.061E-4</v>
      </c>
      <c r="AY215" s="4">
        <v>4.1002699999999998E-4</v>
      </c>
      <c r="AZ215" s="4">
        <v>4.2805499999999999E-4</v>
      </c>
      <c r="BA215" s="4">
        <v>4.30149E-4</v>
      </c>
      <c r="BB215" s="4">
        <v>4.3969199999999999E-4</v>
      </c>
      <c r="BC215" s="4">
        <v>4.6478900000000001E-4</v>
      </c>
      <c r="BD215" s="4">
        <v>4.3352100000000003E-4</v>
      </c>
      <c r="BE215" s="4">
        <v>4.1104899999999997E-4</v>
      </c>
      <c r="BF215" s="4">
        <v>4.8974200000000004E-4</v>
      </c>
      <c r="BG215" s="4">
        <v>4.70042E-4</v>
      </c>
      <c r="BH215" s="4">
        <v>4.8605399999999998E-4</v>
      </c>
      <c r="BI215" s="4">
        <v>5.0229699999999996E-4</v>
      </c>
      <c r="BJ215" s="4">
        <v>5.09068E-4</v>
      </c>
      <c r="BK215" s="4">
        <v>5.1212100000000004E-4</v>
      </c>
      <c r="BL215" s="4">
        <v>5.0985899999999998E-4</v>
      </c>
      <c r="BM215" s="4">
        <v>4.9582700000000001E-4</v>
      </c>
      <c r="BN215" s="4">
        <v>5.1458999999999999E-4</v>
      </c>
      <c r="BO215" s="20">
        <f t="shared" si="2"/>
        <v>3.1525701571932778E-5</v>
      </c>
    </row>
    <row r="216" spans="1:67" ht="3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4">
        <v>2.04544E-4</v>
      </c>
      <c r="H216" s="4">
        <v>8.4399699999999998E-5</v>
      </c>
      <c r="I216" s="4">
        <v>1.71096E-4</v>
      </c>
      <c r="J216" s="4">
        <v>1.8260800000000001E-4</v>
      </c>
      <c r="K216" s="4">
        <v>1.9351700000000001E-4</v>
      </c>
      <c r="L216" s="4">
        <v>2.9250199999999999E-4</v>
      </c>
      <c r="M216" s="4">
        <v>2.7879899999999998E-4</v>
      </c>
      <c r="N216" s="4">
        <v>2.4079400000000001E-4</v>
      </c>
      <c r="O216" s="4">
        <v>1.59452E-4</v>
      </c>
      <c r="P216" s="4">
        <v>2.2707700000000001E-4</v>
      </c>
      <c r="Q216" s="4">
        <v>3.6036800000000002E-4</v>
      </c>
      <c r="R216" s="4">
        <v>2.2804999999999999E-4</v>
      </c>
      <c r="S216" s="4">
        <v>4.2447600000000002E-4</v>
      </c>
      <c r="T216" s="4">
        <v>4.6784700000000002E-4</v>
      </c>
      <c r="U216" s="4">
        <v>3.26037E-4</v>
      </c>
      <c r="V216" s="4">
        <v>3.8058699999999999E-4</v>
      </c>
      <c r="W216" s="4">
        <v>2.5263400000000001E-4</v>
      </c>
      <c r="X216" s="4">
        <v>3.3272E-4</v>
      </c>
      <c r="Y216" s="4">
        <v>3.7070899999999999E-4</v>
      </c>
      <c r="Z216" s="4">
        <v>3.7805400000000001E-4</v>
      </c>
      <c r="AA216" s="4">
        <v>3.1083E-4</v>
      </c>
      <c r="AB216" s="4">
        <v>2.9711899999999999E-4</v>
      </c>
      <c r="AC216" s="4">
        <v>2.5603699999999997E-4</v>
      </c>
      <c r="AD216" s="4">
        <v>2.63847E-4</v>
      </c>
      <c r="AE216" s="4">
        <v>2.2667099999999999E-3</v>
      </c>
      <c r="AF216" s="4">
        <v>2.8152300000000002E-3</v>
      </c>
      <c r="AG216" s="4">
        <v>2.5605799999999998E-3</v>
      </c>
      <c r="AH216" s="4">
        <v>3.3785199999999999E-3</v>
      </c>
      <c r="AI216" s="4">
        <v>1.9687699999999999E-3</v>
      </c>
      <c r="AJ216" s="4">
        <v>2.8287500000000001E-3</v>
      </c>
      <c r="AK216" s="4">
        <v>2.2315799999999999E-3</v>
      </c>
      <c r="AL216" s="4">
        <v>2.19937E-3</v>
      </c>
      <c r="AM216" s="4">
        <v>2.7744499999999999E-3</v>
      </c>
      <c r="AN216" s="4">
        <v>2.7634600000000001E-3</v>
      </c>
      <c r="AO216" s="4">
        <v>1.8381300000000001E-3</v>
      </c>
      <c r="AP216" s="4">
        <v>2.19725E-3</v>
      </c>
      <c r="AQ216" s="4">
        <v>4.1073599999999998E-4</v>
      </c>
      <c r="AR216" s="4">
        <v>4.6716200000000002E-4</v>
      </c>
      <c r="AS216" s="4">
        <v>3.79785E-4</v>
      </c>
      <c r="AT216" s="4">
        <v>4.1004799999999999E-4</v>
      </c>
      <c r="AU216" s="4">
        <v>3.3573899999999999E-4</v>
      </c>
      <c r="AV216" s="4">
        <v>3.4849700000000002E-4</v>
      </c>
      <c r="AW216" s="4">
        <v>4.6474500000000002E-4</v>
      </c>
      <c r="AX216" s="4">
        <v>3.6946499999999997E-4</v>
      </c>
      <c r="AY216" s="4">
        <v>3.6849000000000002E-4</v>
      </c>
      <c r="AZ216" s="4">
        <v>2.8661099999999998E-4</v>
      </c>
      <c r="BA216" s="4">
        <v>3.1612900000000001E-4</v>
      </c>
      <c r="BB216" s="4">
        <v>3.5951899999999998E-4</v>
      </c>
      <c r="BC216" s="4">
        <v>1.9602700000000001E-3</v>
      </c>
      <c r="BD216" s="4">
        <v>2.4146100000000002E-3</v>
      </c>
      <c r="BE216" s="4">
        <v>2.6139700000000002E-3</v>
      </c>
      <c r="BF216" s="4">
        <v>3.3397499999999998E-3</v>
      </c>
      <c r="BG216" s="4">
        <v>2.4180299999999998E-3</v>
      </c>
      <c r="BH216" s="4">
        <v>2.5578200000000001E-3</v>
      </c>
      <c r="BI216" s="4">
        <v>2.7316300000000001E-3</v>
      </c>
      <c r="BJ216" s="4">
        <v>2.1771E-3</v>
      </c>
      <c r="BK216" s="4">
        <v>2.9374000000000002E-3</v>
      </c>
      <c r="BL216" s="4">
        <v>2.6634100000000002E-3</v>
      </c>
      <c r="BM216" s="4">
        <v>1.8855499999999999E-3</v>
      </c>
      <c r="BN216" s="4">
        <v>2.4591700000000001E-3</v>
      </c>
      <c r="BO216" s="20">
        <f t="shared" si="2"/>
        <v>1.7801246052834196E-4</v>
      </c>
    </row>
    <row r="217" spans="1:67" ht="3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4">
        <v>2.9140200000000001E-4</v>
      </c>
      <c r="H217" s="4">
        <v>2.8998400000000002E-4</v>
      </c>
      <c r="I217" s="4">
        <v>3.27549E-4</v>
      </c>
      <c r="J217" s="4">
        <v>3.3420200000000002E-4</v>
      </c>
      <c r="K217" s="4">
        <v>3.1848E-4</v>
      </c>
      <c r="L217" s="4">
        <v>5.3454000000000002E-4</v>
      </c>
      <c r="M217" s="4">
        <v>4.7961800000000001E-4</v>
      </c>
      <c r="N217" s="4">
        <v>4.3922600000000003E-4</v>
      </c>
      <c r="O217" s="4">
        <v>4.53957E-4</v>
      </c>
      <c r="P217" s="4">
        <v>4.6160199999999998E-4</v>
      </c>
      <c r="Q217" s="4">
        <v>4.7772400000000001E-4</v>
      </c>
      <c r="R217" s="4">
        <v>4.9008199999999997E-4</v>
      </c>
      <c r="S217" s="4">
        <v>3.2911000000000003E-4</v>
      </c>
      <c r="T217" s="4">
        <v>3.5577500000000001E-4</v>
      </c>
      <c r="U217" s="4">
        <v>4.0675299999999999E-4</v>
      </c>
      <c r="V217" s="4">
        <v>4.6800100000000001E-4</v>
      </c>
      <c r="W217" s="4">
        <v>4.5245300000000001E-4</v>
      </c>
      <c r="X217" s="4">
        <v>4.8820599999999998E-4</v>
      </c>
      <c r="Y217" s="4">
        <v>4.1041500000000002E-4</v>
      </c>
      <c r="Z217" s="4">
        <v>3.0470600000000002E-4</v>
      </c>
      <c r="AA217" s="4">
        <v>4.0083600000000001E-4</v>
      </c>
      <c r="AB217" s="4">
        <v>3.84361E-4</v>
      </c>
      <c r="AC217" s="4">
        <v>3.5496099999999999E-4</v>
      </c>
      <c r="AD217" s="4">
        <v>3.9030299999999999E-4</v>
      </c>
      <c r="AE217" s="4">
        <v>6.5021100000000004E-4</v>
      </c>
      <c r="AF217" s="4">
        <v>5.6035899999999997E-4</v>
      </c>
      <c r="AG217" s="4">
        <v>5.8734300000000004E-4</v>
      </c>
      <c r="AH217" s="4">
        <v>7.7794699999999997E-4</v>
      </c>
      <c r="AI217" s="4">
        <v>6.7785399999999998E-4</v>
      </c>
      <c r="AJ217" s="4">
        <v>8.0937399999999997E-4</v>
      </c>
      <c r="AK217" s="4">
        <v>6.0277200000000001E-4</v>
      </c>
      <c r="AL217" s="4">
        <v>6.5649100000000004E-4</v>
      </c>
      <c r="AM217" s="4">
        <v>7.3485399999999995E-4</v>
      </c>
      <c r="AN217" s="4">
        <v>5.7446999999999999E-4</v>
      </c>
      <c r="AO217" s="4">
        <v>5.7885100000000002E-4</v>
      </c>
      <c r="AP217" s="4">
        <v>6.1751600000000003E-4</v>
      </c>
      <c r="AQ217" s="4">
        <v>2.51687E-4</v>
      </c>
      <c r="AR217" s="4">
        <v>2.6319899999999999E-4</v>
      </c>
      <c r="AS217" s="4">
        <v>2.5330200000000001E-4</v>
      </c>
      <c r="AT217" s="4">
        <v>3.1852900000000001E-4</v>
      </c>
      <c r="AU217" s="4">
        <v>3.24705E-4</v>
      </c>
      <c r="AV217" s="4">
        <v>3.81455E-4</v>
      </c>
      <c r="AW217" s="4">
        <v>2.9417199999999999E-4</v>
      </c>
      <c r="AX217" s="4">
        <v>2.8039299999999998E-4</v>
      </c>
      <c r="AY217" s="4">
        <v>3.6988E-4</v>
      </c>
      <c r="AZ217" s="4">
        <v>2.7483E-4</v>
      </c>
      <c r="BA217" s="4">
        <v>2.9446499999999999E-4</v>
      </c>
      <c r="BB217" s="4">
        <v>2.96218E-4</v>
      </c>
      <c r="BC217" s="4">
        <v>3.7001100000000001E-4</v>
      </c>
      <c r="BD217" s="4">
        <v>4.2996700000000001E-4</v>
      </c>
      <c r="BE217" s="4">
        <v>4.2249900000000001E-4</v>
      </c>
      <c r="BF217" s="4">
        <v>5.7200399999999998E-4</v>
      </c>
      <c r="BG217" s="4">
        <v>4.8944099999999996E-4</v>
      </c>
      <c r="BH217" s="4">
        <v>5.3650900000000001E-4</v>
      </c>
      <c r="BI217" s="4">
        <v>5.1585499999999996E-4</v>
      </c>
      <c r="BJ217" s="4">
        <v>4.7389600000000002E-4</v>
      </c>
      <c r="BK217" s="4">
        <v>5.3034899999999995E-4</v>
      </c>
      <c r="BL217" s="4">
        <v>5.0081500000000005E-4</v>
      </c>
      <c r="BM217" s="4">
        <v>4.5221299999999997E-4</v>
      </c>
      <c r="BN217" s="4">
        <v>4.8516999999999999E-4</v>
      </c>
      <c r="BO217" s="20">
        <f t="shared" si="2"/>
        <v>6.3495745404510049E-5</v>
      </c>
    </row>
    <row r="218" spans="1:67" ht="3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4">
        <v>9.5954299999999998E-4</v>
      </c>
      <c r="H218" s="4">
        <v>1.2092100000000001E-3</v>
      </c>
      <c r="I218" s="4">
        <v>1.16756E-3</v>
      </c>
      <c r="J218" s="4">
        <v>1.22401E-3</v>
      </c>
      <c r="K218" s="4">
        <v>1.2824500000000001E-3</v>
      </c>
      <c r="L218" s="4">
        <v>1.3727800000000001E-3</v>
      </c>
      <c r="M218" s="4">
        <v>4.1257100000000003E-3</v>
      </c>
      <c r="N218" s="4">
        <v>4.1095300000000001E-3</v>
      </c>
      <c r="O218" s="4">
        <v>4.2101100000000004E-3</v>
      </c>
      <c r="P218" s="4">
        <v>4.4856100000000001E-3</v>
      </c>
      <c r="Q218" s="4">
        <v>4.3035699999999996E-3</v>
      </c>
      <c r="R218" s="4">
        <v>4.1183699999999997E-3</v>
      </c>
      <c r="S218" s="4">
        <v>1.3685699999999999E-3</v>
      </c>
      <c r="T218" s="4">
        <v>2.1477800000000002E-3</v>
      </c>
      <c r="U218" s="4">
        <v>1.43709E-3</v>
      </c>
      <c r="V218" s="4">
        <v>4.1859200000000001E-3</v>
      </c>
      <c r="W218" s="4">
        <v>4.44401E-3</v>
      </c>
      <c r="X218" s="4">
        <v>4.5361999999999998E-3</v>
      </c>
      <c r="Y218" s="4">
        <v>1.7726899999999999E-3</v>
      </c>
      <c r="Z218" s="4">
        <v>1.46046E-3</v>
      </c>
      <c r="AA218" s="4">
        <v>1.70659E-3</v>
      </c>
      <c r="AB218" s="4">
        <v>1.95306E-3</v>
      </c>
      <c r="AC218" s="4">
        <v>1.9905499999999998E-3</v>
      </c>
      <c r="AD218" s="4">
        <v>1.84311E-3</v>
      </c>
      <c r="AE218" s="4">
        <v>1.4759300000000001E-3</v>
      </c>
      <c r="AF218" s="4">
        <v>1.54477E-3</v>
      </c>
      <c r="AG218" s="4">
        <v>1.6326400000000001E-3</v>
      </c>
      <c r="AH218" s="4">
        <v>5.0348199999999997E-3</v>
      </c>
      <c r="AI218" s="4">
        <v>4.5773899999999998E-3</v>
      </c>
      <c r="AJ218" s="4">
        <v>4.8213400000000003E-3</v>
      </c>
      <c r="AK218" s="4">
        <v>1.9146199999999999E-3</v>
      </c>
      <c r="AL218" s="4">
        <v>2.0316000000000002E-3</v>
      </c>
      <c r="AM218" s="4">
        <v>1.9814300000000002E-3</v>
      </c>
      <c r="AN218" s="4">
        <v>1.29744E-3</v>
      </c>
      <c r="AO218" s="4">
        <v>1.75683E-3</v>
      </c>
      <c r="AP218" s="4">
        <v>1.7409700000000001E-3</v>
      </c>
      <c r="AQ218" s="4">
        <v>3.8843699999999999E-4</v>
      </c>
      <c r="AR218" s="4">
        <v>3.9747300000000002E-4</v>
      </c>
      <c r="AS218" s="4">
        <v>4.11502E-4</v>
      </c>
      <c r="AT218" s="4">
        <v>1.3972699999999999E-3</v>
      </c>
      <c r="AU218" s="4">
        <v>1.47156E-3</v>
      </c>
      <c r="AV218" s="4">
        <v>1.54777E-3</v>
      </c>
      <c r="AW218" s="4">
        <v>5.6378999999999999E-4</v>
      </c>
      <c r="AX218" s="4">
        <v>5.8702500000000003E-4</v>
      </c>
      <c r="AY218" s="4">
        <v>5.6347999999999999E-4</v>
      </c>
      <c r="AZ218" s="4">
        <v>6.4667499999999998E-4</v>
      </c>
      <c r="BA218" s="4">
        <v>6.8278399999999997E-4</v>
      </c>
      <c r="BB218" s="4">
        <v>6.7521499999999995E-4</v>
      </c>
      <c r="BC218" s="4">
        <v>4.6047599999999997E-4</v>
      </c>
      <c r="BD218" s="4">
        <v>4.9531300000000005E-4</v>
      </c>
      <c r="BE218" s="4">
        <v>4.6129999999999999E-4</v>
      </c>
      <c r="BF218" s="4">
        <v>1.80291E-3</v>
      </c>
      <c r="BG218" s="4">
        <v>1.7250500000000001E-3</v>
      </c>
      <c r="BH218" s="4">
        <v>1.6975099999999999E-3</v>
      </c>
      <c r="BI218" s="4">
        <v>6.8822399999999998E-4</v>
      </c>
      <c r="BJ218" s="4">
        <v>6.7487500000000002E-4</v>
      </c>
      <c r="BK218" s="4">
        <v>6.9865599999999997E-4</v>
      </c>
      <c r="BL218" s="4">
        <v>8.3607199999999999E-4</v>
      </c>
      <c r="BM218" s="4">
        <v>8.0395E-4</v>
      </c>
      <c r="BN218" s="4">
        <v>7.9540700000000004E-4</v>
      </c>
      <c r="BO218" s="20">
        <f t="shared" si="2"/>
        <v>1.9252537348716354E-4</v>
      </c>
    </row>
    <row r="219" spans="1:67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4">
        <v>4.8786499999999998E-5</v>
      </c>
      <c r="H219" s="4">
        <v>3.2202300000000002E-5</v>
      </c>
      <c r="I219" s="4">
        <v>5.5016899999999998E-5</v>
      </c>
      <c r="J219" s="4">
        <v>5.1891999999999997E-5</v>
      </c>
      <c r="K219" s="4">
        <v>5.26814E-5</v>
      </c>
      <c r="L219" s="4">
        <v>6.0480399999999998E-5</v>
      </c>
      <c r="M219" s="4">
        <v>6.3675499999999997E-5</v>
      </c>
      <c r="N219" s="4">
        <v>6.81548E-5</v>
      </c>
      <c r="O219" s="4">
        <v>4.7170699999999999E-5</v>
      </c>
      <c r="P219" s="4">
        <v>6.9796799999999996E-5</v>
      </c>
      <c r="Q219" s="4">
        <v>6.2726500000000003E-5</v>
      </c>
      <c r="R219" s="4">
        <v>7.3090000000000007E-5</v>
      </c>
      <c r="S219" s="4">
        <v>5.0656499999999999E-5</v>
      </c>
      <c r="T219" s="4">
        <v>4.4869600000000002E-5</v>
      </c>
      <c r="U219" s="4">
        <v>6.2642600000000002E-5</v>
      </c>
      <c r="V219" s="4">
        <v>6.0139800000000003E-5</v>
      </c>
      <c r="W219" s="4">
        <v>6.7247499999999996E-5</v>
      </c>
      <c r="X219" s="4">
        <v>4.72608E-5</v>
      </c>
      <c r="Y219" s="4">
        <v>5.7367000000000001E-5</v>
      </c>
      <c r="Z219" s="4">
        <v>5.1037900000000001E-5</v>
      </c>
      <c r="AA219" s="4">
        <v>4.52334E-5</v>
      </c>
      <c r="AB219" s="4">
        <v>4.3600000000000003E-5</v>
      </c>
      <c r="AC219" s="4">
        <v>4.5315699999999997E-5</v>
      </c>
      <c r="AD219" s="4">
        <v>7.68171E-5</v>
      </c>
      <c r="AE219" s="4">
        <v>7.92585E-5</v>
      </c>
      <c r="AF219" s="4">
        <v>5.0408399999999997E-5</v>
      </c>
      <c r="AG219" s="4">
        <v>3.4493099999999997E-5</v>
      </c>
      <c r="AH219" s="4">
        <v>6.4014499999999995E-5</v>
      </c>
      <c r="AI219" s="4">
        <v>9.0288800000000002E-5</v>
      </c>
      <c r="AJ219" s="4">
        <v>5.5611500000000001E-5</v>
      </c>
      <c r="AK219" s="4">
        <v>8.4037799999999997E-5</v>
      </c>
      <c r="AL219" s="4">
        <v>8.4671299999999997E-5</v>
      </c>
      <c r="AM219" s="4">
        <v>4.7381099999999999E-5</v>
      </c>
      <c r="AN219" s="4">
        <v>5.4459200000000002E-5</v>
      </c>
      <c r="AO219" s="4">
        <v>5.2954500000000003E-5</v>
      </c>
      <c r="AP219" s="4">
        <v>7.0087399999999996E-5</v>
      </c>
      <c r="AQ219" s="4">
        <v>4.0186699999999999E-5</v>
      </c>
      <c r="AR219" s="4">
        <v>4.4923099999999997E-5</v>
      </c>
      <c r="AS219" s="4">
        <v>4.9382999999999998E-5</v>
      </c>
      <c r="AT219" s="4">
        <v>4.37068E-5</v>
      </c>
      <c r="AU219" s="4">
        <v>6.1387299999999994E-5</v>
      </c>
      <c r="AV219" s="4">
        <v>6.5596200000000001E-5</v>
      </c>
      <c r="AW219" s="4">
        <v>5.5337400000000003E-5</v>
      </c>
      <c r="AX219" s="4">
        <v>4.4689199999999999E-5</v>
      </c>
      <c r="AY219" s="4">
        <v>5.9936599999999998E-5</v>
      </c>
      <c r="AZ219" s="4">
        <v>5.9576200000000001E-5</v>
      </c>
      <c r="BA219" s="4">
        <v>4.5979000000000001E-5</v>
      </c>
      <c r="BB219" s="4">
        <v>5.8504100000000001E-5</v>
      </c>
      <c r="BC219" s="4">
        <v>5.1942099999999999E-5</v>
      </c>
      <c r="BD219" s="4">
        <v>8.6471900000000001E-5</v>
      </c>
      <c r="BE219" s="4">
        <v>8.3443999999999996E-5</v>
      </c>
      <c r="BF219" s="4">
        <v>9.7285600000000002E-5</v>
      </c>
      <c r="BG219" s="4">
        <v>7.32042E-5</v>
      </c>
      <c r="BH219" s="4">
        <v>6.7701199999999995E-5</v>
      </c>
      <c r="BI219" s="4">
        <v>7.6402099999999998E-5</v>
      </c>
      <c r="BJ219" s="4">
        <v>7.7265600000000001E-5</v>
      </c>
      <c r="BK219" s="4">
        <v>8.6980700000000006E-5</v>
      </c>
      <c r="BL219" s="4">
        <v>7.62483E-5</v>
      </c>
      <c r="BM219" s="4">
        <v>8.0750900000000006E-5</v>
      </c>
      <c r="BN219" s="4">
        <v>7.2055099999999994E-5</v>
      </c>
      <c r="BO219" s="20">
        <f t="shared" si="2"/>
        <v>1.3676486731618183E-5</v>
      </c>
    </row>
    <row r="220" spans="1:67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4">
        <v>3.8273099999999998E-4</v>
      </c>
      <c r="H220" s="4">
        <v>4.3101499999999998E-4</v>
      </c>
      <c r="I220" s="4">
        <v>4.8648000000000002E-4</v>
      </c>
      <c r="J220" s="4">
        <v>4.5500400000000001E-4</v>
      </c>
      <c r="K220" s="4">
        <v>4.9211700000000003E-4</v>
      </c>
      <c r="L220" s="4">
        <v>4.4404600000000002E-4</v>
      </c>
      <c r="M220" s="4">
        <v>4.8253E-4</v>
      </c>
      <c r="N220" s="4">
        <v>5.1104000000000004E-4</v>
      </c>
      <c r="O220" s="4">
        <v>5.29829E-4</v>
      </c>
      <c r="P220" s="4">
        <v>4.7711699999999999E-4</v>
      </c>
      <c r="Q220" s="4">
        <v>4.9247899999999999E-4</v>
      </c>
      <c r="R220" s="4">
        <v>5.1442199999999995E-4</v>
      </c>
      <c r="S220" s="4">
        <v>4.7273600000000002E-4</v>
      </c>
      <c r="T220" s="4">
        <v>3.7863600000000001E-4</v>
      </c>
      <c r="U220" s="4">
        <v>4.9898900000000003E-4</v>
      </c>
      <c r="V220" s="4">
        <v>4.8399400000000001E-4</v>
      </c>
      <c r="W220" s="4">
        <v>4.7134599999999998E-4</v>
      </c>
      <c r="X220" s="4">
        <v>5.0323000000000002E-4</v>
      </c>
      <c r="Y220" s="4">
        <v>5.2030299999999995E-4</v>
      </c>
      <c r="Z220" s="4">
        <v>5.0322799999999999E-4</v>
      </c>
      <c r="AA220" s="4">
        <v>4.8360800000000001E-4</v>
      </c>
      <c r="AB220" s="4">
        <v>4.9540299999999995E-4</v>
      </c>
      <c r="AC220" s="4">
        <v>5.1277500000000004E-4</v>
      </c>
      <c r="AD220" s="4">
        <v>5.0790299999999998E-4</v>
      </c>
      <c r="AE220" s="4">
        <v>5.4118600000000003E-4</v>
      </c>
      <c r="AF220" s="4">
        <v>5.0136600000000005E-4</v>
      </c>
      <c r="AG220" s="4">
        <v>4.4917399999999999E-4</v>
      </c>
      <c r="AH220" s="4">
        <v>5.8883600000000003E-4</v>
      </c>
      <c r="AI220" s="4">
        <v>5.4962900000000005E-4</v>
      </c>
      <c r="AJ220" s="4">
        <v>5.2003499999999996E-4</v>
      </c>
      <c r="AK220" s="4">
        <v>5.1361699999999996E-4</v>
      </c>
      <c r="AL220" s="4">
        <v>5.1908499999999997E-4</v>
      </c>
      <c r="AM220" s="4">
        <v>5.4660600000000004E-4</v>
      </c>
      <c r="AN220" s="4">
        <v>5.7277300000000005E-4</v>
      </c>
      <c r="AO220" s="4">
        <v>5.47629E-4</v>
      </c>
      <c r="AP220" s="4">
        <v>5.4117499999999997E-4</v>
      </c>
      <c r="AQ220" s="4">
        <v>4.26179E-4</v>
      </c>
      <c r="AR220" s="4">
        <v>3.6279800000000001E-4</v>
      </c>
      <c r="AS220" s="4">
        <v>4.49722E-4</v>
      </c>
      <c r="AT220" s="4">
        <v>4.1097399999999999E-4</v>
      </c>
      <c r="AU220" s="4">
        <v>4.5290100000000002E-4</v>
      </c>
      <c r="AV220" s="4">
        <v>4.7607500000000001E-4</v>
      </c>
      <c r="AW220" s="4">
        <v>4.7741400000000001E-4</v>
      </c>
      <c r="AX220" s="4">
        <v>4.4053400000000002E-4</v>
      </c>
      <c r="AY220" s="4">
        <v>5.0682400000000001E-4</v>
      </c>
      <c r="AZ220" s="4">
        <v>5.0136799999999997E-4</v>
      </c>
      <c r="BA220" s="4">
        <v>4.5209599999999998E-4</v>
      </c>
      <c r="BB220" s="4">
        <v>4.63394E-4</v>
      </c>
      <c r="BC220" s="4">
        <v>4.9032899999999996E-4</v>
      </c>
      <c r="BD220" s="4">
        <v>5.7080399999999995E-4</v>
      </c>
      <c r="BE220" s="4">
        <v>5.1412699999999997E-4</v>
      </c>
      <c r="BF220" s="4">
        <v>6.1515400000000003E-4</v>
      </c>
      <c r="BG220" s="4">
        <v>6.23147E-4</v>
      </c>
      <c r="BH220" s="4">
        <v>6.5665000000000005E-4</v>
      </c>
      <c r="BI220" s="4">
        <v>6.4677500000000004E-4</v>
      </c>
      <c r="BJ220" s="4">
        <v>7.0079300000000001E-4</v>
      </c>
      <c r="BK220" s="4">
        <v>7.1528399999999995E-4</v>
      </c>
      <c r="BL220" s="4">
        <v>6.6748899999999995E-4</v>
      </c>
      <c r="BM220" s="4">
        <v>7.3279699999999998E-4</v>
      </c>
      <c r="BN220" s="4">
        <v>7.4368199999999996E-4</v>
      </c>
      <c r="BO220" s="20">
        <f t="shared" si="2"/>
        <v>4.6216256093999596E-5</v>
      </c>
    </row>
    <row r="221" spans="1:67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4">
        <v>6.7943799999999998E-5</v>
      </c>
      <c r="H221" s="4">
        <v>8.8409400000000001E-5</v>
      </c>
      <c r="I221" s="4">
        <v>9.3545499999999994E-5</v>
      </c>
      <c r="J221" s="4">
        <v>9.7056E-5</v>
      </c>
      <c r="K221" s="4">
        <v>9.0639700000000006E-5</v>
      </c>
      <c r="L221" s="4">
        <v>8.2485900000000003E-5</v>
      </c>
      <c r="M221" s="4">
        <v>9.6755099999999998E-5</v>
      </c>
      <c r="N221" s="4">
        <v>9.65459E-5</v>
      </c>
      <c r="O221" s="4">
        <v>1.00307E-4</v>
      </c>
      <c r="P221" s="4">
        <v>9.7563699999999996E-5</v>
      </c>
      <c r="Q221" s="4">
        <v>9.6963600000000001E-5</v>
      </c>
      <c r="R221" s="4">
        <v>9.6299399999999995E-5</v>
      </c>
      <c r="S221" s="4">
        <v>9.57301E-5</v>
      </c>
      <c r="T221" s="4">
        <v>5.92914E-5</v>
      </c>
      <c r="U221" s="4">
        <v>9.5951899999999999E-5</v>
      </c>
      <c r="V221" s="4">
        <v>9.8141500000000002E-5</v>
      </c>
      <c r="W221" s="4">
        <v>9.6203600000000002E-5</v>
      </c>
      <c r="X221" s="4">
        <v>1.01424E-4</v>
      </c>
      <c r="Y221" s="4">
        <v>9.3600700000000007E-5</v>
      </c>
      <c r="Z221" s="4">
        <v>9.2398999999999994E-5</v>
      </c>
      <c r="AA221" s="4">
        <v>9.1034300000000004E-5</v>
      </c>
      <c r="AB221" s="4">
        <v>9.2468900000000005E-5</v>
      </c>
      <c r="AC221" s="4">
        <v>9.3979299999999997E-5</v>
      </c>
      <c r="AD221" s="4">
        <v>9.45555E-5</v>
      </c>
      <c r="AE221" s="4">
        <v>9.2261899999999998E-5</v>
      </c>
      <c r="AF221" s="4">
        <v>8.9202899999999999E-5</v>
      </c>
      <c r="AG221" s="4">
        <v>8.9608800000000002E-5</v>
      </c>
      <c r="AH221" s="4">
        <v>1.2725400000000001E-4</v>
      </c>
      <c r="AI221" s="4">
        <v>9.8885299999999993E-5</v>
      </c>
      <c r="AJ221" s="4">
        <v>9.4580799999999994E-5</v>
      </c>
      <c r="AK221" s="4">
        <v>8.3840399999999998E-5</v>
      </c>
      <c r="AL221" s="4">
        <v>8.9396399999999997E-5</v>
      </c>
      <c r="AM221" s="4">
        <v>9.6183300000000005E-5</v>
      </c>
      <c r="AN221" s="4">
        <v>1.1877E-4</v>
      </c>
      <c r="AO221" s="4">
        <v>1.11617E-4</v>
      </c>
      <c r="AP221" s="4">
        <v>1.0310999999999999E-4</v>
      </c>
      <c r="AQ221" s="4">
        <v>7.1835700000000001E-5</v>
      </c>
      <c r="AR221" s="4">
        <v>6.7846699999999995E-5</v>
      </c>
      <c r="AS221" s="4">
        <v>7.9869000000000004E-5</v>
      </c>
      <c r="AT221" s="4">
        <v>8.8202599999999995E-5</v>
      </c>
      <c r="AU221" s="4">
        <v>8.8299499999999997E-5</v>
      </c>
      <c r="AV221" s="4">
        <v>9.1467599999999998E-5</v>
      </c>
      <c r="AW221" s="4">
        <v>9.7880999999999993E-5</v>
      </c>
      <c r="AX221" s="4">
        <v>9.4772700000000001E-5</v>
      </c>
      <c r="AY221" s="4">
        <v>1.10884E-4</v>
      </c>
      <c r="AZ221" s="4">
        <v>9.1837599999999996E-5</v>
      </c>
      <c r="BA221" s="4">
        <v>9.7946699999999995E-5</v>
      </c>
      <c r="BB221" s="4">
        <v>1.00985E-4</v>
      </c>
      <c r="BC221" s="4">
        <v>9.5788199999999999E-5</v>
      </c>
      <c r="BD221" s="4">
        <v>1.05364E-4</v>
      </c>
      <c r="BE221" s="4">
        <v>1.0607000000000001E-4</v>
      </c>
      <c r="BF221" s="4">
        <v>1.21123E-4</v>
      </c>
      <c r="BG221" s="4">
        <v>1.2987799999999999E-4</v>
      </c>
      <c r="BH221" s="4">
        <v>1.33227E-4</v>
      </c>
      <c r="BI221" s="4">
        <v>1.14126E-4</v>
      </c>
      <c r="BJ221" s="4">
        <v>1.38617E-4</v>
      </c>
      <c r="BK221" s="4">
        <v>1.33301E-4</v>
      </c>
      <c r="BL221" s="4">
        <v>1.2287299999999999E-4</v>
      </c>
      <c r="BM221" s="4">
        <v>1.4590600000000001E-4</v>
      </c>
      <c r="BN221" s="4">
        <v>1.37682E-4</v>
      </c>
      <c r="BO221" s="20">
        <f t="shared" si="2"/>
        <v>1.1021633212849615E-5</v>
      </c>
    </row>
    <row r="222" spans="1:67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4">
        <v>5.5780399999999999E-5</v>
      </c>
      <c r="H222" s="4">
        <v>6.1605600000000005E-5</v>
      </c>
      <c r="I222" s="4">
        <v>6.1846200000000004E-5</v>
      </c>
      <c r="J222" s="4">
        <v>5.4695499999999998E-5</v>
      </c>
      <c r="K222" s="4">
        <v>5.9902699999999998E-5</v>
      </c>
      <c r="L222" s="4">
        <v>6.60625E-5</v>
      </c>
      <c r="M222" s="4">
        <v>6.1423199999999998E-5</v>
      </c>
      <c r="N222" s="4">
        <v>6.04909E-5</v>
      </c>
      <c r="O222" s="4">
        <v>6.2215899999999995E-5</v>
      </c>
      <c r="P222" s="4">
        <v>6.1891700000000002E-5</v>
      </c>
      <c r="Q222" s="4">
        <v>5.98817E-5</v>
      </c>
      <c r="R222" s="4">
        <v>5.9565899999999998E-5</v>
      </c>
      <c r="S222" s="4">
        <v>6.7233100000000005E-5</v>
      </c>
      <c r="T222" s="4">
        <v>3.0918799999999999E-5</v>
      </c>
      <c r="U222" s="4">
        <v>6.5357800000000006E-5</v>
      </c>
      <c r="V222" s="4">
        <v>6.0510700000000003E-5</v>
      </c>
      <c r="W222" s="4">
        <v>6.5057900000000006E-5</v>
      </c>
      <c r="X222" s="4">
        <v>6.1156100000000002E-5</v>
      </c>
      <c r="Y222" s="4">
        <v>6.7007099999999998E-5</v>
      </c>
      <c r="Z222" s="4">
        <v>6.5811399999999998E-5</v>
      </c>
      <c r="AA222" s="4">
        <v>6.5747799999999994E-5</v>
      </c>
      <c r="AB222" s="4">
        <v>6.3588899999999997E-5</v>
      </c>
      <c r="AC222" s="4">
        <v>6.1814600000000003E-5</v>
      </c>
      <c r="AD222" s="4">
        <v>6.2085499999999994E-5</v>
      </c>
      <c r="AE222" s="4">
        <v>6.6651300000000003E-5</v>
      </c>
      <c r="AF222" s="4">
        <v>6.4773900000000007E-5</v>
      </c>
      <c r="AG222" s="4">
        <v>5.6906500000000001E-5</v>
      </c>
      <c r="AH222" s="4">
        <v>8.2307300000000004E-5</v>
      </c>
      <c r="AI222" s="4">
        <v>6.8378499999999996E-5</v>
      </c>
      <c r="AJ222" s="4">
        <v>6.63684E-5</v>
      </c>
      <c r="AK222" s="4">
        <v>7.11555E-5</v>
      </c>
      <c r="AL222" s="4">
        <v>7.4389199999999996E-5</v>
      </c>
      <c r="AM222" s="4">
        <v>6.7855599999999995E-5</v>
      </c>
      <c r="AN222" s="4">
        <v>8.9975799999999993E-5</v>
      </c>
      <c r="AO222" s="4">
        <v>6.7629100000000006E-5</v>
      </c>
      <c r="AP222" s="4">
        <v>7.3734500000000004E-5</v>
      </c>
      <c r="AQ222" s="4">
        <v>5.7152799999999999E-5</v>
      </c>
      <c r="AR222" s="4">
        <v>5.6142900000000001E-5</v>
      </c>
      <c r="AS222" s="4">
        <v>6.1260999999999995E-5</v>
      </c>
      <c r="AT222" s="4">
        <v>5.6785800000000001E-5</v>
      </c>
      <c r="AU222" s="4">
        <v>6.2188100000000002E-5</v>
      </c>
      <c r="AV222" s="4">
        <v>6.4377300000000004E-5</v>
      </c>
      <c r="AW222" s="4">
        <v>7.0310700000000004E-5</v>
      </c>
      <c r="AX222" s="4">
        <v>6.4516800000000005E-5</v>
      </c>
      <c r="AY222" s="4">
        <v>7.8811200000000002E-5</v>
      </c>
      <c r="AZ222" s="4">
        <v>6.9893600000000005E-5</v>
      </c>
      <c r="BA222" s="4">
        <v>6.6403799999999996E-5</v>
      </c>
      <c r="BB222" s="4">
        <v>6.4469199999999996E-5</v>
      </c>
      <c r="BC222" s="4">
        <v>7.0546899999999994E-5</v>
      </c>
      <c r="BD222" s="4">
        <v>8.2388599999999999E-5</v>
      </c>
      <c r="BE222" s="4">
        <v>8.8157000000000003E-5</v>
      </c>
      <c r="BF222" s="4">
        <v>9.7632699999999998E-5</v>
      </c>
      <c r="BG222" s="4">
        <v>8.4677899999999998E-5</v>
      </c>
      <c r="BH222" s="4">
        <v>8.6451299999999997E-5</v>
      </c>
      <c r="BI222" s="4">
        <v>9.2922400000000003E-5</v>
      </c>
      <c r="BJ222" s="4">
        <v>1.0629E-4</v>
      </c>
      <c r="BK222" s="4">
        <v>1.05074E-4</v>
      </c>
      <c r="BL222" s="4">
        <v>9.9844099999999995E-5</v>
      </c>
      <c r="BM222" s="4">
        <v>1.04483E-4</v>
      </c>
      <c r="BN222" s="4">
        <v>9.9958999999999996E-5</v>
      </c>
      <c r="BO222" s="20">
        <f t="shared" si="2"/>
        <v>9.4223568074988849E-6</v>
      </c>
    </row>
    <row r="223" spans="1:67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4">
        <v>1.91802E-5</v>
      </c>
      <c r="H223" s="4">
        <v>2.3085300000000001E-5</v>
      </c>
      <c r="I223" s="4">
        <v>2.7525099999999998E-5</v>
      </c>
      <c r="J223" s="4">
        <v>2.4800400000000001E-5</v>
      </c>
      <c r="K223" s="4">
        <v>2.4255499999999998E-5</v>
      </c>
      <c r="L223" s="4">
        <v>2.3582900000000001E-5</v>
      </c>
      <c r="M223" s="4">
        <v>2.8457900000000001E-5</v>
      </c>
      <c r="N223" s="4">
        <v>2.9512299999999999E-5</v>
      </c>
      <c r="O223" s="4">
        <v>2.7291E-5</v>
      </c>
      <c r="P223" s="4">
        <v>2.8493899999999998E-5</v>
      </c>
      <c r="Q223" s="4">
        <v>3.21769E-5</v>
      </c>
      <c r="R223" s="4">
        <v>2.8804499999999998E-5</v>
      </c>
      <c r="S223" s="4">
        <v>2.1986600000000001E-5</v>
      </c>
      <c r="T223" s="4">
        <v>1.5395899999999999E-5</v>
      </c>
      <c r="U223" s="4">
        <v>2.5704700000000001E-5</v>
      </c>
      <c r="V223" s="4">
        <v>2.8512799999999999E-5</v>
      </c>
      <c r="W223" s="4">
        <v>2.5656500000000001E-5</v>
      </c>
      <c r="X223" s="4">
        <v>2.9085400000000001E-5</v>
      </c>
      <c r="Y223" s="4">
        <v>2.5838800000000001E-5</v>
      </c>
      <c r="Z223" s="4">
        <v>2.92362E-5</v>
      </c>
      <c r="AA223" s="4">
        <v>2.8379200000000001E-5</v>
      </c>
      <c r="AB223" s="4">
        <v>2.97384E-5</v>
      </c>
      <c r="AC223" s="4">
        <v>2.7188000000000001E-5</v>
      </c>
      <c r="AD223" s="4">
        <v>2.9630800000000001E-5</v>
      </c>
      <c r="AE223" s="4">
        <v>1.4920600000000001E-5</v>
      </c>
      <c r="AF223" s="4">
        <v>1.74019E-5</v>
      </c>
      <c r="AG223" s="4">
        <v>2.0550199999999999E-5</v>
      </c>
      <c r="AH223" s="4">
        <v>2.0825299999999999E-5</v>
      </c>
      <c r="AI223" s="4">
        <v>2.13682E-5</v>
      </c>
      <c r="AJ223" s="4">
        <v>1.5455300000000001E-5</v>
      </c>
      <c r="AK223" s="4">
        <v>1.85253E-5</v>
      </c>
      <c r="AL223" s="4">
        <v>2.2668999999999999E-5</v>
      </c>
      <c r="AM223" s="4">
        <v>2.25551E-5</v>
      </c>
      <c r="AN223" s="4">
        <v>1.7502600000000001E-5</v>
      </c>
      <c r="AO223" s="4">
        <v>3.3095300000000001E-5</v>
      </c>
      <c r="AP223" s="4">
        <v>3.55856E-5</v>
      </c>
      <c r="AQ223" s="4">
        <v>5.7122E-5</v>
      </c>
      <c r="AR223" s="4">
        <v>5.63434E-5</v>
      </c>
      <c r="AS223" s="4">
        <v>6.2056899999999999E-5</v>
      </c>
      <c r="AT223" s="4">
        <v>6.05709E-5</v>
      </c>
      <c r="AU223" s="4">
        <v>6.1525600000000006E-5</v>
      </c>
      <c r="AV223" s="4">
        <v>6.01011E-5</v>
      </c>
      <c r="AW223" s="4">
        <v>6.7377400000000003E-5</v>
      </c>
      <c r="AX223" s="4">
        <v>5.97242E-5</v>
      </c>
      <c r="AY223" s="4">
        <v>6.9182200000000003E-5</v>
      </c>
      <c r="AZ223" s="4">
        <v>6.53918E-5</v>
      </c>
      <c r="BA223" s="4">
        <v>6.2174200000000005E-5</v>
      </c>
      <c r="BB223" s="4">
        <v>6.6016299999999993E-5</v>
      </c>
      <c r="BC223" s="4">
        <v>5.4407100000000003E-5</v>
      </c>
      <c r="BD223" s="4">
        <v>6.6593699999999999E-5</v>
      </c>
      <c r="BE223" s="4">
        <v>6.3398600000000007E-5</v>
      </c>
      <c r="BF223" s="4">
        <v>6.4728500000000002E-5</v>
      </c>
      <c r="BG223" s="4">
        <v>8.19531E-5</v>
      </c>
      <c r="BH223" s="4">
        <v>8.02256E-5</v>
      </c>
      <c r="BI223" s="4">
        <v>8.48058E-5</v>
      </c>
      <c r="BJ223" s="4">
        <v>8.0991100000000005E-5</v>
      </c>
      <c r="BK223" s="4">
        <v>8.5535699999999995E-5</v>
      </c>
      <c r="BL223" s="4">
        <v>7.9768100000000006E-5</v>
      </c>
      <c r="BM223" s="4">
        <v>8.6073699999999996E-5</v>
      </c>
      <c r="BN223" s="4">
        <v>9.0060600000000003E-5</v>
      </c>
      <c r="BO223" s="20">
        <f t="shared" si="2"/>
        <v>3.9850785953063995E-6</v>
      </c>
    </row>
    <row r="224" spans="1:67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4">
        <v>6.5290300000000001E-5</v>
      </c>
      <c r="H224" s="4">
        <v>7.5289699999999998E-5</v>
      </c>
      <c r="I224" s="4">
        <v>8.6604800000000001E-5</v>
      </c>
      <c r="J224" s="4">
        <v>8.3888700000000002E-5</v>
      </c>
      <c r="K224" s="4">
        <v>8.6424700000000006E-5</v>
      </c>
      <c r="L224" s="4">
        <v>7.1144199999999996E-5</v>
      </c>
      <c r="M224" s="4">
        <v>9.1874999999999997E-5</v>
      </c>
      <c r="N224" s="4">
        <v>9.2356300000000002E-5</v>
      </c>
      <c r="O224" s="4">
        <v>8.02936E-5</v>
      </c>
      <c r="P224" s="4">
        <v>8.0236700000000004E-5</v>
      </c>
      <c r="Q224" s="4">
        <v>8.5921599999999994E-5</v>
      </c>
      <c r="R224" s="4">
        <v>9.2497900000000001E-5</v>
      </c>
      <c r="S224" s="4">
        <v>8.2686800000000003E-5</v>
      </c>
      <c r="T224" s="4">
        <v>4.5525999999999997E-5</v>
      </c>
      <c r="U224" s="4">
        <v>6.5618999999999996E-5</v>
      </c>
      <c r="V224" s="4">
        <v>7.3053399999999994E-5</v>
      </c>
      <c r="W224" s="4">
        <v>7.0855700000000007E-5</v>
      </c>
      <c r="X224" s="4">
        <v>8.0484300000000005E-5</v>
      </c>
      <c r="Y224" s="4">
        <v>7.7927000000000001E-5</v>
      </c>
      <c r="Z224" s="4">
        <v>6.8863399999999995E-5</v>
      </c>
      <c r="AA224" s="4">
        <v>7.2202399999999998E-5</v>
      </c>
      <c r="AB224" s="4">
        <v>7.0414700000000002E-5</v>
      </c>
      <c r="AC224" s="4">
        <v>8.4572400000000004E-5</v>
      </c>
      <c r="AD224" s="4">
        <v>7.4523099999999998E-5</v>
      </c>
      <c r="AE224" s="4">
        <v>6.6249799999999997E-5</v>
      </c>
      <c r="AF224" s="4">
        <v>7.1102700000000006E-5</v>
      </c>
      <c r="AG224" s="4">
        <v>9.3641399999999994E-5</v>
      </c>
      <c r="AH224" s="4">
        <v>9.9837100000000007E-5</v>
      </c>
      <c r="AI224" s="4">
        <v>8.4341300000000005E-5</v>
      </c>
      <c r="AJ224" s="4">
        <v>8.7585900000000005E-5</v>
      </c>
      <c r="AK224" s="4">
        <v>8.4758200000000004E-5</v>
      </c>
      <c r="AL224" s="4">
        <v>8.7409200000000003E-5</v>
      </c>
      <c r="AM224" s="4">
        <v>9.5178800000000004E-5</v>
      </c>
      <c r="AN224" s="4">
        <v>9.7056299999999994E-5</v>
      </c>
      <c r="AO224" s="4">
        <v>6.08461E-5</v>
      </c>
      <c r="AP224" s="4">
        <v>9.3841399999999999E-5</v>
      </c>
      <c r="AQ224" s="4">
        <v>1.01308E-4</v>
      </c>
      <c r="AR224" s="4">
        <v>6.6809600000000005E-5</v>
      </c>
      <c r="AS224" s="4">
        <v>8.74603E-5</v>
      </c>
      <c r="AT224" s="4">
        <v>8.4849099999999994E-5</v>
      </c>
      <c r="AU224" s="4">
        <v>9.0669799999999997E-5</v>
      </c>
      <c r="AV224" s="4">
        <v>9.6258499999999993E-5</v>
      </c>
      <c r="AW224" s="4">
        <v>9.4433599999999997E-5</v>
      </c>
      <c r="AX224" s="4">
        <v>8.4221200000000006E-5</v>
      </c>
      <c r="AY224" s="4">
        <v>1.02518E-4</v>
      </c>
      <c r="AZ224" s="4">
        <v>8.3311899999999998E-5</v>
      </c>
      <c r="BA224" s="4">
        <v>9.4022099999999996E-5</v>
      </c>
      <c r="BB224" s="4">
        <v>9.5236300000000002E-5</v>
      </c>
      <c r="BC224" s="4">
        <v>8.1532499999999999E-5</v>
      </c>
      <c r="BD224" s="4">
        <v>1.0370900000000001E-4</v>
      </c>
      <c r="BE224" s="4">
        <v>1.0969200000000001E-4</v>
      </c>
      <c r="BF224" s="4">
        <v>1.24363E-4</v>
      </c>
      <c r="BG224" s="4">
        <v>1.20414E-4</v>
      </c>
      <c r="BH224" s="4">
        <v>1.32564E-4</v>
      </c>
      <c r="BI224" s="4">
        <v>1.3544300000000001E-4</v>
      </c>
      <c r="BJ224" s="4">
        <v>1.40402E-4</v>
      </c>
      <c r="BK224" s="4">
        <v>1.4765000000000001E-4</v>
      </c>
      <c r="BL224" s="4">
        <v>1.2895300000000001E-4</v>
      </c>
      <c r="BM224" s="4">
        <v>8.8763299999999998E-5</v>
      </c>
      <c r="BN224" s="4">
        <v>1.6037000000000001E-4</v>
      </c>
      <c r="BO224" s="20">
        <f t="shared" si="2"/>
        <v>1.4026749759692215E-5</v>
      </c>
    </row>
    <row r="225" spans="1:67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4">
        <v>1.4250600000000001E-4</v>
      </c>
      <c r="H225" s="4">
        <v>1.6012700000000001E-4</v>
      </c>
      <c r="I225" s="4">
        <v>1.78118E-4</v>
      </c>
      <c r="J225" s="4">
        <v>1.7442900000000001E-4</v>
      </c>
      <c r="K225" s="4">
        <v>1.73349E-4</v>
      </c>
      <c r="L225" s="4">
        <v>1.7139499999999999E-4</v>
      </c>
      <c r="M225" s="4">
        <v>1.91017E-4</v>
      </c>
      <c r="N225" s="4">
        <v>1.86839E-4</v>
      </c>
      <c r="O225" s="4">
        <v>1.90452E-4</v>
      </c>
      <c r="P225" s="4">
        <v>1.8967699999999999E-4</v>
      </c>
      <c r="Q225" s="4">
        <v>1.92103E-4</v>
      </c>
      <c r="R225" s="4">
        <v>1.7336000000000001E-4</v>
      </c>
      <c r="S225" s="4">
        <v>1.9198300000000001E-4</v>
      </c>
      <c r="T225" s="4">
        <v>1.43812E-4</v>
      </c>
      <c r="U225" s="4">
        <v>1.8466199999999999E-4</v>
      </c>
      <c r="V225" s="4">
        <v>1.8152500000000001E-4</v>
      </c>
      <c r="W225" s="4">
        <v>1.8678799999999999E-4</v>
      </c>
      <c r="X225" s="4">
        <v>1.79667E-4</v>
      </c>
      <c r="Y225" s="4">
        <v>1.9978699999999999E-4</v>
      </c>
      <c r="Z225" s="4">
        <v>1.9186100000000001E-4</v>
      </c>
      <c r="AA225" s="4">
        <v>1.9049900000000001E-4</v>
      </c>
      <c r="AB225" s="4">
        <v>1.9187699999999999E-4</v>
      </c>
      <c r="AC225" s="4">
        <v>2.0156899999999999E-4</v>
      </c>
      <c r="AD225" s="4">
        <v>1.8161499999999999E-4</v>
      </c>
      <c r="AE225" s="4">
        <v>1.91378E-4</v>
      </c>
      <c r="AF225" s="4">
        <v>1.95441E-4</v>
      </c>
      <c r="AG225" s="4">
        <v>2.4027299999999999E-4</v>
      </c>
      <c r="AH225" s="4">
        <v>2.34878E-4</v>
      </c>
      <c r="AI225" s="4">
        <v>2.05033E-4</v>
      </c>
      <c r="AJ225" s="4">
        <v>1.9204899999999999E-4</v>
      </c>
      <c r="AK225" s="4">
        <v>1.9799800000000001E-4</v>
      </c>
      <c r="AL225" s="4">
        <v>1.99903E-4</v>
      </c>
      <c r="AM225" s="4">
        <v>2.09209E-4</v>
      </c>
      <c r="AN225" s="4">
        <v>2.4339199999999999E-4</v>
      </c>
      <c r="AO225" s="4">
        <v>1.99953E-4</v>
      </c>
      <c r="AP225" s="4">
        <v>2.1197100000000001E-4</v>
      </c>
      <c r="AQ225" s="4">
        <v>1.6191E-4</v>
      </c>
      <c r="AR225" s="4">
        <v>1.5980500000000001E-4</v>
      </c>
      <c r="AS225" s="4">
        <v>1.73439E-4</v>
      </c>
      <c r="AT225" s="4">
        <v>1.73227E-4</v>
      </c>
      <c r="AU225" s="4">
        <v>2.00788E-4</v>
      </c>
      <c r="AV225" s="4">
        <v>2.0006099999999999E-4</v>
      </c>
      <c r="AW225" s="4">
        <v>2.0823099999999999E-4</v>
      </c>
      <c r="AX225" s="4">
        <v>1.84723E-4</v>
      </c>
      <c r="AY225" s="4">
        <v>1.9212E-4</v>
      </c>
      <c r="AZ225" s="4">
        <v>2.1040499999999999E-4</v>
      </c>
      <c r="BA225" s="4">
        <v>2.0223999999999999E-4</v>
      </c>
      <c r="BB225" s="4">
        <v>2.1113100000000001E-4</v>
      </c>
      <c r="BC225" s="4">
        <v>2.1933900000000001E-4</v>
      </c>
      <c r="BD225" s="4">
        <v>2.4660099999999999E-4</v>
      </c>
      <c r="BE225" s="4">
        <v>2.18471E-4</v>
      </c>
      <c r="BF225" s="4">
        <v>2.5306699999999999E-4</v>
      </c>
      <c r="BG225" s="4">
        <v>2.5556800000000002E-4</v>
      </c>
      <c r="BH225" s="4">
        <v>2.7917799999999999E-4</v>
      </c>
      <c r="BI225" s="4">
        <v>2.6279500000000002E-4</v>
      </c>
      <c r="BJ225" s="4">
        <v>3.1934200000000002E-4</v>
      </c>
      <c r="BK225" s="4">
        <v>2.8951200000000002E-4</v>
      </c>
      <c r="BL225" s="4">
        <v>2.8132199999999997E-4</v>
      </c>
      <c r="BM225" s="4">
        <v>2.9089099999999999E-4</v>
      </c>
      <c r="BN225" s="4">
        <v>3.0859300000000002E-4</v>
      </c>
      <c r="BO225" s="20">
        <f t="shared" si="2"/>
        <v>1.8238525560345729E-5</v>
      </c>
    </row>
    <row r="226" spans="1:67" ht="3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4">
        <v>2.3925699999999999E-4</v>
      </c>
      <c r="H226" s="4">
        <v>2.7072499999999998E-4</v>
      </c>
      <c r="I226" s="4">
        <v>3.0633E-4</v>
      </c>
      <c r="J226" s="4">
        <v>2.9071499999999998E-4</v>
      </c>
      <c r="K226" s="4">
        <v>3.2140899999999999E-4</v>
      </c>
      <c r="L226" s="4">
        <v>2.8899200000000001E-4</v>
      </c>
      <c r="M226" s="4">
        <v>1.1865599999999999E-3</v>
      </c>
      <c r="N226" s="4">
        <v>1.25213E-3</v>
      </c>
      <c r="O226" s="4">
        <v>1.2929700000000001E-3</v>
      </c>
      <c r="P226" s="4">
        <v>1.2328E-3</v>
      </c>
      <c r="Q226" s="4">
        <v>1.2141400000000001E-3</v>
      </c>
      <c r="R226" s="4">
        <v>1.2024E-3</v>
      </c>
      <c r="S226" s="4">
        <v>2.00984E-4</v>
      </c>
      <c r="T226" s="4">
        <v>1.4960200000000001E-4</v>
      </c>
      <c r="U226" s="4">
        <v>3.1432299999999998E-4</v>
      </c>
      <c r="V226" s="4">
        <v>1.1872199999999999E-3</v>
      </c>
      <c r="W226" s="4">
        <v>1.20466E-3</v>
      </c>
      <c r="X226" s="4">
        <v>1.2238100000000001E-3</v>
      </c>
      <c r="Y226" s="4">
        <v>3.8282300000000002E-4</v>
      </c>
      <c r="Z226" s="4">
        <v>3.9416899999999999E-4</v>
      </c>
      <c r="AA226" s="4">
        <v>4.4255E-4</v>
      </c>
      <c r="AB226" s="4">
        <v>5.1016899999999999E-4</v>
      </c>
      <c r="AC226" s="4">
        <v>4.7100700000000001E-4</v>
      </c>
      <c r="AD226" s="4">
        <v>5.3567700000000003E-4</v>
      </c>
      <c r="AE226" s="4">
        <v>2.3108800000000001E-4</v>
      </c>
      <c r="AF226" s="4">
        <v>2.8471799999999999E-4</v>
      </c>
      <c r="AG226" s="4">
        <v>3.0370400000000002E-4</v>
      </c>
      <c r="AH226" s="4">
        <v>1.07347E-3</v>
      </c>
      <c r="AI226" s="4">
        <v>8.9912800000000001E-4</v>
      </c>
      <c r="AJ226" s="4">
        <v>7.8434200000000005E-4</v>
      </c>
      <c r="AK226" s="4">
        <v>2.8811199999999998E-4</v>
      </c>
      <c r="AL226" s="4">
        <v>3.4451099999999998E-4</v>
      </c>
      <c r="AM226" s="4">
        <v>3.4486899999999998E-4</v>
      </c>
      <c r="AN226" s="4">
        <v>5.2736099999999995E-4</v>
      </c>
      <c r="AO226" s="4">
        <v>5.53606E-4</v>
      </c>
      <c r="AP226" s="4">
        <v>6.53851E-4</v>
      </c>
      <c r="AQ226" s="4">
        <v>5.7514199999999995E-4</v>
      </c>
      <c r="AR226" s="4">
        <v>5.5267100000000002E-4</v>
      </c>
      <c r="AS226" s="4">
        <v>6.8115999999999999E-4</v>
      </c>
      <c r="AT226" s="4">
        <v>2.23406E-3</v>
      </c>
      <c r="AU226" s="4">
        <v>2.5848500000000001E-3</v>
      </c>
      <c r="AV226" s="4">
        <v>2.55353E-3</v>
      </c>
      <c r="AW226" s="4">
        <v>9.8303600000000007E-4</v>
      </c>
      <c r="AX226" s="4">
        <v>8.7994199999999999E-4</v>
      </c>
      <c r="AY226" s="4">
        <v>9.6628700000000003E-4</v>
      </c>
      <c r="AZ226" s="4">
        <v>1.19597E-3</v>
      </c>
      <c r="BA226" s="4">
        <v>1.12104E-3</v>
      </c>
      <c r="BB226" s="4">
        <v>1.2087999999999999E-3</v>
      </c>
      <c r="BC226" s="4">
        <v>6.3470699999999998E-4</v>
      </c>
      <c r="BD226" s="4">
        <v>7.8793899999999998E-4</v>
      </c>
      <c r="BE226" s="4">
        <v>7.8226800000000003E-4</v>
      </c>
      <c r="BF226" s="4">
        <v>3.0824200000000002E-3</v>
      </c>
      <c r="BG226" s="4">
        <v>3.2209999999999999E-3</v>
      </c>
      <c r="BH226" s="4">
        <v>3.3516900000000001E-3</v>
      </c>
      <c r="BI226" s="4">
        <v>1.2037700000000001E-3</v>
      </c>
      <c r="BJ226" s="4">
        <v>1.3276099999999999E-3</v>
      </c>
      <c r="BK226" s="4">
        <v>1.3457199999999999E-3</v>
      </c>
      <c r="BL226" s="4">
        <v>1.52929E-3</v>
      </c>
      <c r="BM226" s="4">
        <v>1.4149E-3</v>
      </c>
      <c r="BN226" s="4">
        <v>1.6528199999999999E-3</v>
      </c>
      <c r="BO226" s="20">
        <f t="shared" si="2"/>
        <v>5.9272894559715743E-5</v>
      </c>
    </row>
  </sheetData>
  <mergeCells count="12">
    <mergeCell ref="D47:F47"/>
    <mergeCell ref="D48:F48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000-000000000000}"/>
    <hyperlink ref="E225" r:id="rId2" location="2:S206(S206N)[AGC] (1 base change)" display="CSH_v401AMTFinal_details.htm - 2:S206(S206N)[AGC] (1 base change)" xr:uid="{00000000-0004-0000-0000-000001000000}"/>
    <hyperlink ref="E224" r:id="rId3" location="2:G205(G205D)[GGG] (2 base change)" display="CSH_v401AMTFinal_details.htm - 2:G205(G205D)[GGG] (2 base change)" xr:uid="{00000000-0004-0000-0000-000002000000}"/>
    <hyperlink ref="E223" r:id="rId4" location="2:H203(H203Q)[CAT] (1 base change)" display="CSH_v401AMTFinal_details.htm - 2:H203(H203Q)[CAT] (1 base change)" xr:uid="{00000000-0004-0000-0000-000003000000}"/>
    <hyperlink ref="E222" r:id="rId5" location="2:V201(V201M)[GTC] (2 base change)" display="CSH_v401AMTFinal_details.htm - 2:V201(V201M)[GTC] (2 base change)" xr:uid="{00000000-0004-0000-0000-000004000000}"/>
    <hyperlink ref="E221" r:id="rId6" location="2:V201(V201I)[GTC] (1 base change)" display="CSH_v401AMTFinal_details.htm - 2:V201(V201I)[GTC] (1 base change)" xr:uid="{00000000-0004-0000-0000-000005000000}"/>
    <hyperlink ref="E220" r:id="rId7" location="2:S198(S198N)[AGC] (1 base change)" display="CSH_v401AMTFinal_details.htm - 2:S198(S198N)[AGC] (1 base change)" xr:uid="{00000000-0004-0000-0000-000006000000}"/>
    <hyperlink ref="E219" r:id="rId8" location="2:S196(S196N)[AGC] (1 base change)" display="CSH_v401AMTFinal_details.htm - 2:S196(S196N)[AGC] (1 base change)" xr:uid="{00000000-0004-0000-0000-000007000000}"/>
    <hyperlink ref="E218" r:id="rId9" location="2:K192+Glycation" display="CSH_v401AMTFinal_details.htm - 2:K192+Glycation" xr:uid="{00000000-0004-0000-0000-000008000000}"/>
    <hyperlink ref="E217" r:id="rId10" location="2:W191+Oxidation" display="CSH_v401AMTFinal_details.htm - 2:W191+Oxidation" xr:uid="{00000000-0004-0000-0000-000009000000}"/>
    <hyperlink ref="E216" r:id="rId11" location="2:W191+Double Oxidation" display="CSH_v401AMTFinal_details.htm - 2:W191+Double Oxidation" xr:uid="{00000000-0004-0000-0000-00000A000000}"/>
    <hyperlink ref="E215" r:id="rId12" location="2:S185(S185N)[AGC] (1 base change)" display="CSH_v401AMTFinal_details.htm - 2:S185(S185N)[AGC] (1 base change)" xr:uid="{00000000-0004-0000-0000-00000B000000}"/>
    <hyperlink ref="E214" r:id="rId13" location="2:S185(S185R)[AGC] (1 base change)" display="CSH_v401AMTFinal_details.htm - 2:S185(S185R)[AGC] (1 base change)" xr:uid="{00000000-0004-0000-0000-00000C000000}"/>
    <hyperlink ref="E213" r:id="rId14" location="2:K177+Glycation" display="CSH_v401AMTFinal_details.htm - 2:K177+Glycation" xr:uid="{00000000-0004-0000-0000-00000D000000}"/>
    <hyperlink ref="E212" r:id="rId15" location="2:V165(V165M)[GTG] (1 base change)" display="CSH_v401AMTFinal_details.htm - 2:V165(V165M)[GTG] (1 base change)" xr:uid="{00000000-0004-0000-0000-00000E000000}"/>
    <hyperlink ref="E211" r:id="rId16" location="2:G164(G164E)[GGA] (1 base change)" display="CSH_v401AMTFinal_details.htm - 2:G164(G164E)[GGA] (1 base change)" xr:uid="{00000000-0004-0000-0000-00000F000000}"/>
    <hyperlink ref="E210" r:id="rId17" location="2:K162+Glycation" display="CSH_v401AMTFinal_details.htm - 2:K162+Glycation" xr:uid="{00000000-0004-0000-0000-000010000000}"/>
    <hyperlink ref="E209" r:id="rId18" location="2:K155+Glycation" display="CSH_v401AMTFinal_details.htm - 2:K155+Glycation" xr:uid="{00000000-0004-0000-0000-000011000000}"/>
    <hyperlink ref="E208" r:id="rId19" location="2:W154+Oxidation to kynurenine" display="CSH_v401AMTFinal_details.htm - 2:W154+Oxidation to kynurenine" xr:uid="{00000000-0004-0000-0000-000012000000}"/>
    <hyperlink ref="E207" r:id="rId20" location="2:W154+Oxidation" display="CSH_v401AMTFinal_details.htm - 2:W154+Oxidation" xr:uid="{00000000-0004-0000-0000-000013000000}"/>
    <hyperlink ref="E206" r:id="rId21" location="2:W154+Double Oxidation" display="CSH_v401AMTFinal_details.htm - 2:W154+Double Oxidation" xr:uid="{00000000-0004-0000-0000-000014000000}"/>
    <hyperlink ref="E205" r:id="rId22" location="2:D144(D144G)[GAC] (1 base change)" display="CSH_v401AMTFinal_details.htm - 2:D144(D144G)[GAC] (1 base change)" xr:uid="{00000000-0004-0000-0000-000015000000}"/>
    <hyperlink ref="E204" r:id="rId23" location="2:D144+H2O loss" display="CSH_v401AMTFinal_details.htm - 2:D144+H2O loss" xr:uid="{00000000-0004-0000-0000-000016000000}"/>
    <hyperlink ref="E203" r:id="rId24" location="2:Q114+Deamidation" display="CSH_v401AMTFinal_details.htm - 2:Q114+Deamidation" xr:uid="{00000000-0004-0000-0000-000017000000}"/>
    <hyperlink ref="E202" r:id="rId25" location="2:V111(V111I)[GTC] (1 base change)" display="CSH_v401AMTFinal_details.htm - 2:V111(V111I)[GTC] (1 base change)" xr:uid="{00000000-0004-0000-0000-000018000000}"/>
    <hyperlink ref="E201" r:id="rId26" location="2:V111(V111A)[GTC] (1 base change)" display="CSH_v401AMTFinal_details.htm - 2:V111(V111A)[GTC] (1 base change)" xr:uid="{00000000-0004-0000-0000-000019000000}"/>
    <hyperlink ref="E200" r:id="rId27" location="2:V109(V109I)[GTC] (1 base change)" display="CSH_v401AMTFinal_details.htm - 2:V109(V109I)[GTC] (1 base change)" xr:uid="{00000000-0004-0000-0000-00001A000000}"/>
    <hyperlink ref="E199" r:id="rId28" location="2:K108+Glycation" display="CSH_v401AMTFinal_details.htm - 2:K108+Glycation" xr:uid="{00000000-0004-0000-0000-00001B000000}"/>
    <hyperlink ref="E198" r:id="rId29" location="2:L100+N-term clip" display="CSH_v401AMTFinal_details.htm - 2:L100+N-term clip" xr:uid="{00000000-0004-0000-0000-00001C000000}"/>
    <hyperlink ref="E197" r:id="rId30" location="2:S98+N-term clip" display="CSH_v401AMTFinal_details.htm - 2:S98+N-term clip" xr:uid="{00000000-0004-0000-0000-00001D000000}"/>
    <hyperlink ref="E196" r:id="rId31" location="2:E83(E83K)[GAG] (1 base change)" display="CSH_v401AMTFinal_details.htm - 2:E83(E83K)[GAG] (1 base change)" xr:uid="{00000000-0004-0000-0000-00001E000000}"/>
    <hyperlink ref="E195" r:id="rId32" location="2:G59(G59E)[GGG] (1 base change)" display="CSH_v401AMTFinal_details.htm - 2:G59(G59E)[GGG] (1 base change)" xr:uid="{00000000-0004-0000-0000-00001F000000}"/>
    <hyperlink ref="E194" r:id="rId33" location="2:~S54+GalNAc-3SG" display="CSH_v401AMTFinal_details.htm - 2:~S54+GalNAc-3SG" xr:uid="{00000000-0004-0000-0000-000020000000}"/>
    <hyperlink ref="E193" r:id="rId34" location="2:N53+Deamidation" display="CSH_v401AMTFinal_details.htm - 2:N53+Deamidation" xr:uid="{00000000-0004-0000-0000-000021000000}"/>
    <hyperlink ref="E192" r:id="rId35" location="2:N53(N53K)[AAC] (1 base change)" display="CSH_v401AMTFinal_details.htm - 2:N53(N53K)[AAC] (1 base change)" xr:uid="{00000000-0004-0000-0000-000022000000}"/>
    <hyperlink ref="E191" r:id="rId36" location="2:G52(G52D)[GGT] (1 base change)" display="CSH_v401AMTFinal_details.htm - 2:G52(G52D)[GGT] (1 base change)" xr:uid="{00000000-0004-0000-0000-000023000000}"/>
    <hyperlink ref="E190" r:id="rId37" location="2:L48(L48F)[CTC] (1 base change)" display="CSH_v401AMTFinal_details.htm - 2:L48(L48F)[CTC] (1 base change)" xr:uid="{00000000-0004-0000-0000-000024000000}"/>
    <hyperlink ref="E189" r:id="rId38" location="2:W37+Oxidation" display="CSH_v401AMTFinal_details.htm - 2:W37+Oxidation" xr:uid="{00000000-0004-0000-0000-000025000000}"/>
    <hyperlink ref="E188" r:id="rId39" location="2:W37+Double Oxidation" display="CSH_v401AMTFinal_details.htm - 2:W37+Double Oxidation" xr:uid="{00000000-0004-0000-0000-000026000000}"/>
    <hyperlink ref="E187" r:id="rId40" location="2:H36(H36Q)[CAC] (1 base change)" display="CSH_v401AMTFinal_details.htm - 2:H36(H36Q)[CAC] (1 base change)" xr:uid="{00000000-0004-0000-0000-000027000000}"/>
    <hyperlink ref="E186" r:id="rId41" location="2:G32+N-term clip" display="CSH_v401AMTFinal_details.htm - 2:G32+N-term clip" xr:uid="{00000000-0004-0000-0000-000028000000}"/>
    <hyperlink ref="E185" r:id="rId42" location="2:G30(G30R)[GGG] (1 base change)" display="CSH_v401AMTFinal_details.htm - 2:G30(G30R)[GGG] (1 base change)" xr:uid="{00000000-0004-0000-0000-000029000000}"/>
    <hyperlink ref="E184" r:id="rId43" location="2:N28(N28K)[AAC] (1 base change)" display="CSH_v401AMTFinal_details.htm - 2:N28(N28K)[AAC] (1 base change)" xr:uid="{00000000-0004-0000-0000-00002A000000}"/>
    <hyperlink ref="E183" r:id="rId44" location="2:G24(G24R)[GGG] (1 base change)" display="CSH_v401AMTFinal_details.htm - 2:G24(G24R)[GGG] (1 base change)" xr:uid="{00000000-0004-0000-0000-00002B000000}"/>
    <hyperlink ref="E182" r:id="rId45" location="2:R17(R17K)[AGG] (1 base change)" display="CSH_v401AMTFinal_details.htm - 2:R17(R17K)[AGG] (1 base change)" xr:uid="{00000000-0004-0000-0000-00002C000000}"/>
    <hyperlink ref="E181" r:id="rId46" location="2:P14+Hydroxylation" display="CSH_v401AMTFinal_details.htm - 2:P14+Hydroxylation" xr:uid="{00000000-0004-0000-0000-00002D000000}"/>
    <hyperlink ref="E180" r:id="rId47" location="2:~T5+GalNAc" display="CSH_v401AMTFinal_details.htm - 2:~T5+GalNAc" xr:uid="{00000000-0004-0000-0000-00002E000000}"/>
    <hyperlink ref="E179" r:id="rId48" location="2:S2+N-term clip" display="CSH_v401AMTFinal_details.htm - 2:S2+N-term clip" xr:uid="{00000000-0004-0000-0000-00002F000000}"/>
    <hyperlink ref="E178" r:id="rId49" location="2:Q1+17.0265" display="CSH_v401AMTFinal_details.htm - 2:Q1+17.0265" xr:uid="{00000000-0004-0000-0000-000030000000}"/>
    <hyperlink ref="E177" r:id="rId50" location="1:G438+Lys" display="CSH_v401AMTFinal_details.htm - 1:G438+Lys" xr:uid="{00000000-0004-0000-0000-000031000000}"/>
    <hyperlink ref="E176" r:id="rId51" location="1:G438-58.0054" display="CSH_v401AMTFinal_details.htm - 1:G438-58.0054" xr:uid="{00000000-0004-0000-0000-000032000000}"/>
    <hyperlink ref="E175" r:id="rId52" location="1:S436(S436N)[TCT] (2 base change)" display="CSH_v401AMTFinal_details.htm - 1:S436(S436N)[TCT] (2 base change)" xr:uid="{00000000-0004-0000-0000-000033000000}"/>
    <hyperlink ref="E174" r:id="rId53" location="1:N426+NH3 loss" display="CSH_v401AMTFinal_details.htm - 1:N426+NH3 loss" xr:uid="{00000000-0004-0000-0000-000034000000}"/>
    <hyperlink ref="E173" r:id="rId54" location="1:N426+Deamidation" display="CSH_v401AMTFinal_details.htm - 1:N426+Deamidation" xr:uid="{00000000-0004-0000-0000-000035000000}"/>
    <hyperlink ref="E172" r:id="rId55" location="1:M420(M420I)[ATG] (1 base change)" display="CSH_v401AMTFinal_details.htm - 1:M420(M420I)[ATG] (1 base change)" xr:uid="{00000000-0004-0000-0000-000036000000}"/>
    <hyperlink ref="E171" r:id="rId56" location="1:M420+Oxidation" display="CSH_v401AMTFinal_details.htm - 1:M420+Oxidation" xr:uid="{00000000-0004-0000-0000-000037000000}"/>
    <hyperlink ref="E170" r:id="rId57" location="1:S400(S400N)[AGC] (1 base change)" display="CSH_v401AMTFinal_details.htm - 1:S400(S400N)[AGC] (1 base change)" xr:uid="{00000000-0004-0000-0000-000038000000}"/>
    <hyperlink ref="E169" r:id="rId58" location="1:D393+H2O loss" display="CSH_v401AMTFinal_details.htm - 1:D393+H2O loss" xr:uid="{00000000-0004-0000-0000-000039000000}"/>
    <hyperlink ref="E168" r:id="rId59" location="1:M389(M389I)[ATG] (1 base change)" display="CSH_v401AMTFinal_details.htm - 1:M389(M389I)[ATG] (1 base change)" xr:uid="{00000000-0004-0000-0000-00003A000000}"/>
    <hyperlink ref="E167" r:id="rId60" location="1:K384+Glycation" display="CSH_v401AMTFinal_details.htm - 1:K384+Glycation" xr:uid="{00000000-0004-0000-0000-00003B000000}"/>
    <hyperlink ref="E166" r:id="rId61" location="1:~N382+NH3 loss" display="CSH_v401AMTFinal_details.htm - 1:~N382+NH3 loss" xr:uid="{00000000-0004-0000-0000-00003C000000}"/>
    <hyperlink ref="E165" r:id="rId62" location="1:~N376+NH3 loss" display="CSH_v401AMTFinal_details.htm - 1:~N376+NH3 loss" xr:uid="{00000000-0004-0000-0000-00003D000000}"/>
    <hyperlink ref="E164" r:id="rId63" location="1:~N376+Deamidation" display="CSH_v401AMTFinal_details.htm - 1:~N376+Deamidation" xr:uid="{00000000-0004-0000-0000-00003E000000}"/>
    <hyperlink ref="E163" r:id="rId64" location="1:S375(S375N)[AGC] (1 base change)" display="CSH_v401AMTFinal_details.htm - 1:S375(S375N)[AGC] (1 base change)" xr:uid="{00000000-0004-0000-0000-00003F000000}"/>
    <hyperlink ref="E162" r:id="rId65" location="1:A370(A370T)[GCC] (1 base change)" display="CSH_v401AMTFinal_details.htm - 1:A370(A370T)[GCC] (1 base change)" xr:uid="{00000000-0004-0000-0000-000040000000}"/>
    <hyperlink ref="E161" r:id="rId66" location="1:D368(D368N)[GAC] (1 base change)" display="CSH_v401AMTFinal_details.htm - 1:D368(D368N)[GAC] (1 base change)" xr:uid="{00000000-0004-0000-0000-000041000000}"/>
    <hyperlink ref="E160" r:id="rId67" location="1:K362+Glycation" display="CSH_v401AMTFinal_details.htm - 1:K362+Glycation" xr:uid="{00000000-0004-0000-0000-000042000000}"/>
    <hyperlink ref="E159" r:id="rId68" location="1:K362+Hydroxylation" display="CSH_v401AMTFinal_details.htm - 1:K362+Hydroxylation" xr:uid="{00000000-0004-0000-0000-000043000000}"/>
    <hyperlink ref="E158" r:id="rId69" location="1:C359(C359Y)[TGC] (1 base change)" display="CSH_v401AMTFinal_details.htm - 1:C359(C359Y)[TGC] (1 base change)" xr:uid="{00000000-0004-0000-0000-000044000000}"/>
    <hyperlink ref="E157" r:id="rId70" location="1:N353(N353K)[AAC] (1 base change)" display="CSH_v401AMTFinal_details.htm - 1:N353(N353K)[AAC] (1 base change)" xr:uid="{00000000-0004-0000-0000-000045000000}"/>
    <hyperlink ref="E156" r:id="rId71" location="1:~N353+NH3 loss" display="CSH_v401AMTFinal_details.htm - 1:~N353+NH3 loss" xr:uid="{00000000-0004-0000-0000-000046000000}"/>
    <hyperlink ref="E155" r:id="rId72" location="1:K352+Glycation" display="CSH_v401AMTFinal_details.htm - 1:K352+Glycation" xr:uid="{00000000-0004-0000-0000-000047000000}"/>
    <hyperlink ref="E154" r:id="rId73" location="1:P321+Hydroxylation" display="CSH_v401AMTFinal_details.htm - 1:P321+Hydroxylation" xr:uid="{00000000-0004-0000-0000-000048000000}"/>
    <hyperlink ref="E153" r:id="rId74" location="1:G319(G319S)[GGC] (1 base change)" display="CSH_v401AMTFinal_details.htm - 1:G319(G319S)[GGC] (1 base change)" xr:uid="{00000000-0004-0000-0000-000049000000}"/>
    <hyperlink ref="E152" r:id="rId75" location="1:K318+Glycation" display="CSH_v401AMTFinal_details.htm - 1:K318+Glycation" xr:uid="{00000000-0004-0000-0000-00004A000000}"/>
    <hyperlink ref="E151" r:id="rId76" location="1:K309+Glycation" display="CSH_v401AMTFinal_details.htm - 1:K309+Glycation" xr:uid="{00000000-0004-0000-0000-00004B000000}"/>
    <hyperlink ref="E150" r:id="rId77" location="1:N307+NH3 loss" display="CSH_v401AMTFinal_details.htm - 1:N307+NH3 loss" xr:uid="{00000000-0004-0000-0000-00004C000000}"/>
    <hyperlink ref="E149" r:id="rId78" location="1:N307+Deamidation" display="CSH_v401AMTFinal_details.htm - 1:N307+Deamidation" xr:uid="{00000000-0004-0000-0000-00004D000000}"/>
    <hyperlink ref="E148" r:id="rId79" location="1:W305+Oxidation" display="CSH_v401AMTFinal_details.htm - 1:W305+Oxidation" xr:uid="{00000000-0004-0000-0000-00004E000000}"/>
    <hyperlink ref="E147" r:id="rId80" location="1:W305+Double Oxidation" display="CSH_v401AMTFinal_details.htm - 1:W305+Double Oxidation" xr:uid="{00000000-0004-0000-0000-00004F000000}"/>
    <hyperlink ref="E146" r:id="rId81" location="1:D304+H2O loss" display="CSH_v401AMTFinal_details.htm - 1:D304+H2O loss" xr:uid="{00000000-0004-0000-0000-000050000000}"/>
    <hyperlink ref="E145" r:id="rId82" location="1:H302(H302Q)[CAC] (1 base change)" display="CSH_v401AMTFinal_details.htm - 1:H302(H302Q)[CAC] (1 base change)" xr:uid="{00000000-0004-0000-0000-000051000000}"/>
    <hyperlink ref="E144" r:id="rId83" location="1:H302+Double Oxidation" display="CSH_v401AMTFinal_details.htm - 1:H302+Double Oxidation" xr:uid="{00000000-0004-0000-0000-000052000000}"/>
    <hyperlink ref="E143" r:id="rId84" location="1:V300(V300I)[GTT] (1 base change)" display="CSH_v401AMTFinal_details.htm - 1:V300(V300I)[GTT] (1 base change)" xr:uid="{00000000-0004-0000-0000-000053000000}"/>
    <hyperlink ref="E142" r:id="rId85" location="1:V297(V297I)[GTC] (1 base change)" display="CSH_v401AMTFinal_details.htm - 1:V297(V297I)[GTC] (1 base change)" xr:uid="{00000000-0004-0000-0000-000054000000}"/>
    <hyperlink ref="E141" r:id="rId86" location="1:V297(V297A)[GTC] (1 base change)" display="CSH_v401AMTFinal_details.htm - 1:V297(V297A)[GTC] (1 base change)" xr:uid="{00000000-0004-0000-0000-000055000000}"/>
    <hyperlink ref="E140" r:id="rId87" location="1:S296(S296N)[AGC] (1 base change)" display="CSH_v401AMTFinal_details.htm - 1:S296(S296N)[AGC] (1 base change)" xr:uid="{00000000-0004-0000-0000-000056000000}"/>
    <hyperlink ref="E139" r:id="rId88" location="1:V294(V294M)[GTG] (1 base change)" display="CSH_v401AMTFinal_details.htm - 1:V294(V294M)[GTG] (1 base change)" xr:uid="{00000000-0004-0000-0000-000057000000}"/>
    <hyperlink ref="E138" r:id="rId89" location="1:N289+Unglycosylated" display="CSH_v401AMTFinal_details.htm - 1:N289+Unglycosylated" xr:uid="{00000000-0004-0000-0000-000058000000}"/>
    <hyperlink ref="E137" r:id="rId90" location="1:N289+M9" display="CSH_v401AMTFinal_details.htm - 1:N289+M9" xr:uid="{00000000-0004-0000-0000-000059000000}"/>
    <hyperlink ref="E136" r:id="rId91" location="1:N289+M8" display="CSH_v401AMTFinal_details.htm - 1:N289+M8" xr:uid="{00000000-0004-0000-0000-00005A000000}"/>
    <hyperlink ref="E135" r:id="rId92" location="1:N289+M7" display="CSH_v401AMTFinal_details.htm - 1:N289+M7" xr:uid="{00000000-0004-0000-0000-00005B000000}"/>
    <hyperlink ref="E134" r:id="rId93" location="1:N289+M6" display="CSH_v401AMTFinal_details.htm - 1:N289+M6" xr:uid="{00000000-0004-0000-0000-00005C000000}"/>
    <hyperlink ref="E133" r:id="rId94" location="1:N289+M5" display="CSH_v401AMTFinal_details.htm - 1:N289+M5" xr:uid="{00000000-0004-0000-0000-00005D000000}"/>
    <hyperlink ref="E132" r:id="rId95" location="1:N289+Gn" display="CSH_v401AMTFinal_details.htm - 1:N289+Gn" xr:uid="{00000000-0004-0000-0000-00005E000000}"/>
    <hyperlink ref="E131" r:id="rId96" location="1:N289+Deamidation" display="CSH_v401AMTFinal_details.htm - 1:N289+Deamidation" xr:uid="{00000000-0004-0000-0000-00005F000000}"/>
    <hyperlink ref="E130" r:id="rId97" location="1:N289+A3G2F" display="CSH_v401AMTFinal_details.htm - 1:N289+A3G2F" xr:uid="{00000000-0004-0000-0000-000060000000}"/>
    <hyperlink ref="E129" r:id="rId98" location="1:N289+A3G1F" display="CSH_v401AMTFinal_details.htm - 1:N289+A3G1F" xr:uid="{00000000-0004-0000-0000-000061000000}"/>
    <hyperlink ref="E128" r:id="rId99" location="1:N289+A2S2F" display="CSH_v401AMTFinal_details.htm - 1:N289+A2S2F" xr:uid="{00000000-0004-0000-0000-000062000000}"/>
    <hyperlink ref="E127" r:id="rId100" location="1:N289+A2S1G1F" display="CSH_v401AMTFinal_details.htm - 1:N289+A2S1G1F" xr:uid="{00000000-0004-0000-0000-000063000000}"/>
    <hyperlink ref="E126" r:id="rId101" location="1:N289+A2S1G0F" display="CSH_v401AMTFinal_details.htm - 1:N289+A2S1G0F" xr:uid="{00000000-0004-0000-0000-000064000000}"/>
    <hyperlink ref="E125" r:id="rId102" location="1:N289+A2G2F" display="CSH_v401AMTFinal_details.htm - 1:N289+A2G2F" xr:uid="{00000000-0004-0000-0000-000065000000}"/>
    <hyperlink ref="E124" r:id="rId103" location="1:N289+A2G2" display="CSH_v401AMTFinal_details.htm - 1:N289+A2G2" xr:uid="{00000000-0004-0000-0000-000066000000}"/>
    <hyperlink ref="E123" r:id="rId104" location="1:N289+A2G1F" display="CSH_v401AMTFinal_details.htm - 1:N289+A2G1F" xr:uid="{00000000-0004-0000-0000-000067000000}"/>
    <hyperlink ref="E122" r:id="rId105" location="1:N289+A2G1" display="CSH_v401AMTFinal_details.htm - 1:N289+A2G1" xr:uid="{00000000-0004-0000-0000-000068000000}"/>
    <hyperlink ref="E121" r:id="rId106" location="1:N289+A2G0F" display="CSH_v401AMTFinal_details.htm - 1:N289+A2G0F" xr:uid="{00000000-0004-0000-0000-000069000000}"/>
    <hyperlink ref="E120" r:id="rId107" location="1:N289+A2G0" display="CSH_v401AMTFinal_details.htm - 1:N289+A2G0" xr:uid="{00000000-0004-0000-0000-00006A000000}"/>
    <hyperlink ref="E119" r:id="rId108" location="1:N289+A1S1M5F" display="CSH_v401AMTFinal_details.htm - 1:N289+A1S1M5F" xr:uid="{00000000-0004-0000-0000-00006B000000}"/>
    <hyperlink ref="E118" r:id="rId109" location="1:N289+A1S1M5" display="CSH_v401AMTFinal_details.htm - 1:N289+A1S1M5" xr:uid="{00000000-0004-0000-0000-00006C000000}"/>
    <hyperlink ref="E117" r:id="rId110" location="1:N289+A1S1M4F" display="CSH_v401AMTFinal_details.htm - 1:N289+A1S1M4F" xr:uid="{00000000-0004-0000-0000-00006D000000}"/>
    <hyperlink ref="E116" r:id="rId111" location="1:N289+A1S1M4" display="CSH_v401AMTFinal_details.htm - 1:N289+A1S1M4" xr:uid="{00000000-0004-0000-0000-00006E000000}"/>
    <hyperlink ref="E115" r:id="rId112" location="1:N289+A1S1F" display="CSH_v401AMTFinal_details.htm - 1:N289+A1S1F" xr:uid="{00000000-0004-0000-0000-00006F000000}"/>
    <hyperlink ref="E114" r:id="rId113" location="1:N289+A1S1" display="CSH_v401AMTFinal_details.htm - 1:N289+A1S1" xr:uid="{00000000-0004-0000-0000-000070000000}"/>
    <hyperlink ref="E113" r:id="rId114" location="1:N289+A1G1M5F" display="CSH_v401AMTFinal_details.htm - 1:N289+A1G1M5F" xr:uid="{00000000-0004-0000-0000-000071000000}"/>
    <hyperlink ref="E112" r:id="rId115" location="1:N289+A1G1M5" display="CSH_v401AMTFinal_details.htm - 1:N289+A1G1M5" xr:uid="{00000000-0004-0000-0000-000072000000}"/>
    <hyperlink ref="E111" r:id="rId116" location="1:N289+A1G1M4F" display="CSH_v401AMTFinal_details.htm - 1:N289+A1G1M4F" xr:uid="{00000000-0004-0000-0000-000073000000}"/>
    <hyperlink ref="E110" r:id="rId117" location="1:N289+A1G1M4" display="CSH_v401AMTFinal_details.htm - 1:N289+A1G1M4" xr:uid="{00000000-0004-0000-0000-000074000000}"/>
    <hyperlink ref="E109" r:id="rId118" location="1:N289+A1G1F" display="CSH_v401AMTFinal_details.htm - 1:N289+A1G1F" xr:uid="{00000000-0004-0000-0000-000075000000}"/>
    <hyperlink ref="E108" r:id="rId119" location="1:N289+A1G1" display="CSH_v401AMTFinal_details.htm - 1:N289+A1G1" xr:uid="{00000000-0004-0000-0000-000076000000}"/>
    <hyperlink ref="E107" r:id="rId120" location="1:N289+A1G0M5F" display="CSH_v401AMTFinal_details.htm - 1:N289+A1G0M5F" xr:uid="{00000000-0004-0000-0000-000077000000}"/>
    <hyperlink ref="E106" r:id="rId121" location="1:N289+A1G0M5" display="CSH_v401AMTFinal_details.htm - 1:N289+A1G0M5" xr:uid="{00000000-0004-0000-0000-000078000000}"/>
    <hyperlink ref="E105" r:id="rId122" location="1:N289+A1G0M4" display="CSH_v401AMTFinal_details.htm - 1:N289+A1G0M4" xr:uid="{00000000-0004-0000-0000-000079000000}"/>
    <hyperlink ref="E104" r:id="rId123" location="1:N289+A1G0F" display="CSH_v401AMTFinal_details.htm - 1:N289+A1G0F" xr:uid="{00000000-0004-0000-0000-00007A000000}"/>
    <hyperlink ref="E103" r:id="rId124" location="1:N289+A1G0" display="CSH_v401AMTFinal_details.htm - 1:N289+A1G0" xr:uid="{00000000-0004-0000-0000-00007B000000}"/>
    <hyperlink ref="E102" r:id="rId125" location="1:~K280+Glycation" display="CSH_v401AMTFinal_details.htm - 1:~K280+Glycation" xr:uid="{00000000-0004-0000-0000-00007C000000}"/>
    <hyperlink ref="E101" r:id="rId126" location="1:W269+Double Oxidation" display="CSH_v401AMTFinal_details.htm - 1:W269+Double Oxidation" xr:uid="{00000000-0004-0000-0000-00007D000000}"/>
    <hyperlink ref="E100" r:id="rId127" location="1:N268(N268K)[AAC] (1 base change)" display="CSH_v401AMTFinal_details.htm - 1:N268(N268K)[AAC] (1 base change)" xr:uid="{00000000-0004-0000-0000-00007E000000}"/>
    <hyperlink ref="E99" r:id="rId128" location="1:D262+C-term clip" display="CSH_v401AMTFinal_details.htm - 1:D262+C-term clip" xr:uid="{00000000-0004-0000-0000-00007F000000}"/>
    <hyperlink ref="E98" r:id="rId129" location="1:S259(S259R)[AGC] (1 base change)" display="CSH_v401AMTFinal_details.htm - 1:S259(S259R)[AGC] (1 base change)" xr:uid="{00000000-0004-0000-0000-000080000000}"/>
    <hyperlink ref="E97" r:id="rId130" location="1:M244(M244I)[ATG] (1 base change)" display="CSH_v401AMTFinal_details.htm - 1:M244(M244I)[ATG] (1 base change)" xr:uid="{00000000-0004-0000-0000-000081000000}"/>
    <hyperlink ref="E96" r:id="rId131" location="1:M244+Oxidation" display="CSH_v401AMTFinal_details.htm - 1:M244+Oxidation" xr:uid="{00000000-0004-0000-0000-000082000000}"/>
    <hyperlink ref="E95" r:id="rId132" location="1:M244+Double Oxidation" display="CSH_v401AMTFinal_details.htm - 1:M244+Double Oxidation" xr:uid="{00000000-0004-0000-0000-000083000000}"/>
    <hyperlink ref="E94" r:id="rId133" location="1:D241+H2O loss" display="CSH_v401AMTFinal_details.htm - 1:D241+H2O loss" xr:uid="{00000000-0004-0000-0000-000084000000}"/>
    <hyperlink ref="E93" r:id="rId134" location="1:K240+Glycation" display="CSH_v401AMTFinal_details.htm - 1:K240+Glycation" xr:uid="{00000000-0004-0000-0000-000085000000}"/>
    <hyperlink ref="E92" r:id="rId135" location="1:K238+Glycation" display="CSH_v401AMTFinal_details.htm - 1:K238+Glycation" xr:uid="{00000000-0004-0000-0000-000086000000}"/>
    <hyperlink ref="E91" r:id="rId136" location="1:D199+H2O loss" display="CSH_v401AMTFinal_details.htm - 1:D199+H2O loss" xr:uid="{00000000-0004-0000-0000-000087000000}"/>
    <hyperlink ref="E90" r:id="rId137" location="1:T191+N-term clip" display="CSH_v401AMTFinal_details.htm - 1:T191+N-term clip" xr:uid="{00000000-0004-0000-0000-000088000000}"/>
    <hyperlink ref="E89" r:id="rId138" location="1:S161+N-term clip" display="CSH_v401AMTFinal_details.htm - 1:S161+N-term clip" xr:uid="{00000000-0004-0000-0000-000089000000}"/>
    <hyperlink ref="E88" r:id="rId139" location="1:T160+C-term clip" display="CSH_v401AMTFinal_details.htm - 1:T160+C-term clip" xr:uid="{00000000-0004-0000-0000-00008A000000}"/>
    <hyperlink ref="E87" r:id="rId140" location="1:A158+N-term clip" display="CSH_v401AMTFinal_details.htm - 1:A158+N-term clip" xr:uid="{00000000-0004-0000-0000-00008B000000}"/>
    <hyperlink ref="E86" r:id="rId141" location="1:N155(N155K)[AAC] (1 base change)" display="CSH_v401AMTFinal_details.htm - 1:N155(N155K)[AAC] (1 base change)" xr:uid="{00000000-0004-0000-0000-00008C000000}"/>
    <hyperlink ref="E85" r:id="rId142" location="1:W154+Oxidation" display="CSH_v401AMTFinal_details.htm - 1:W154+Oxidation" xr:uid="{00000000-0004-0000-0000-00008D000000}"/>
    <hyperlink ref="E84" r:id="rId143" location="1:~W154+Double Oxidation" display="CSH_v401AMTFinal_details.htm - 1:~W154+Double Oxidation" xr:uid="{00000000-0004-0000-0000-00008E000000}"/>
    <hyperlink ref="E83" r:id="rId144" location="1:V142(V142I)[GTC] (1 base change)" display="CSH_v401AMTFinal_details.htm - 1:V142(V142I)[GTC] (1 base change)" xr:uid="{00000000-0004-0000-0000-00008F000000}"/>
    <hyperlink ref="E82" r:id="rId145" location="1:C140(C140Y)[TGC] (1 base change)" display="CSH_v401AMTFinal_details.htm - 1:C140(C140Y)[TGC] (1 base change)" xr:uid="{00000000-0004-0000-0000-000090000000}"/>
    <hyperlink ref="E81" r:id="rId146" location="1:A136(A136T)[GCG] (1 base change)" display="CSH_v401AMTFinal_details.htm - 1:A136(A136T)[GCG] (1 base change)" xr:uid="{00000000-0004-0000-0000-000091000000}"/>
    <hyperlink ref="E80" r:id="rId147" location="1:T135+N-term clip" display="CSH_v401AMTFinal_details.htm - 1:T135+N-term clip" xr:uid="{00000000-0004-0000-0000-000092000000}"/>
    <hyperlink ref="E79" r:id="rId148" location="1:S134+N-term clip" display="CSH_v401AMTFinal_details.htm - 1:S134+N-term clip" xr:uid="{00000000-0004-0000-0000-000093000000}"/>
    <hyperlink ref="E78" r:id="rId149" location="1:S134(S134N)[AGC] (1 base change)" display="CSH_v401AMTFinal_details.htm - 1:S134(S134N)[AGC] (1 base change)" xr:uid="{00000000-0004-0000-0000-000094000000}"/>
    <hyperlink ref="E77" r:id="rId150" location="1:S132+N-term clip" display="CSH_v401AMTFinal_details.htm - 1:S132+N-term clip" xr:uid="{00000000-0004-0000-0000-000095000000}"/>
    <hyperlink ref="E76" r:id="rId151" location="1:T131+N-term clip" display="CSH_v401AMTFinal_details.htm - 1:T131+N-term clip" xr:uid="{00000000-0004-0000-0000-000096000000}"/>
    <hyperlink ref="E75" r:id="rId152" location="1:R129(R129K)[AGG] (1 base change)" display="CSH_v401AMTFinal_details.htm - 1:R129(R129K)[AGG] (1 base change)" xr:uid="{00000000-0004-0000-0000-000097000000}"/>
    <hyperlink ref="E74" r:id="rId153" location="1:C127(C127Y)[TGC] (1 base change)" display="CSH_v401AMTFinal_details.htm - 1:C127(C127Y)[TGC] (1 base change)" xr:uid="{00000000-0004-0000-0000-000098000000}"/>
    <hyperlink ref="E73" r:id="rId154" location="1:C127+C-term clip" display="CSH_v401AMTFinal_details.htm - 1:C127+C-term clip" xr:uid="{00000000-0004-0000-0000-000099000000}"/>
    <hyperlink ref="E72" r:id="rId155" location="1:F122(F122Y)[TTC] (1 base change)" display="CSH_v401AMTFinal_details.htm - 1:F122(F122Y)[TTC] (1 base change)" xr:uid="{00000000-0004-0000-0000-00009A000000}"/>
    <hyperlink ref="E71" r:id="rId156" location="1:V121(V121I)[GTC] (1 base change)" display="CSH_v401AMTFinal_details.htm - 1:V121(V121I)[GTC] (1 base change)" xr:uid="{00000000-0004-0000-0000-00009B000000}"/>
    <hyperlink ref="E70" r:id="rId157" location="1:~S120+GalNAc-3SG" display="CSH_v401AMTFinal_details.htm - 1:~S120+GalNAc-3SG" xr:uid="{00000000-0004-0000-0000-00009C000000}"/>
    <hyperlink ref="E69" r:id="rId158" location="1:K117+Hydroxylation" display="CSH_v401AMTFinal_details.htm - 1:K117+Hydroxylation" xr:uid="{00000000-0004-0000-0000-00009D000000}"/>
    <hyperlink ref="E68" r:id="rId159" location="1:T107+N-term clip" display="CSH_v401AMTFinal_details.htm - 1:T107+N-term clip" xr:uid="{00000000-0004-0000-0000-00009E000000}"/>
    <hyperlink ref="E67" r:id="rId160" location="1:~T107+GalNAc-3SG" display="CSH_v401AMTFinal_details.htm - 1:~T107+GalNAc-3SG" xr:uid="{00000000-0004-0000-0000-00009F000000}"/>
    <hyperlink ref="E66" r:id="rId161" location="1:V68(V68I)[GTC] (1 base change)" display="CSH_v401AMTFinal_details.htm - 1:V68(V68I)[GTC] (1 base change)" xr:uid="{00000000-0004-0000-0000-0000A0000000}"/>
    <hyperlink ref="E65" r:id="rId162" location="1:R67(R67Q)[CGA] (1 base change)" display="CSH_v401AMTFinal_details.htm - 1:R67(R67Q)[CGA] (1 base change)" xr:uid="{00000000-0004-0000-0000-0000A1000000}"/>
    <hyperlink ref="E64" r:id="rId163" location="1:K65+Glycation" display="CSH_v401AMTFinal_details.htm - 1:K65+Glycation" xr:uid="{00000000-0004-0000-0000-0000A2000000}"/>
    <hyperlink ref="E63" r:id="rId164" location="1:N59(N59K)[AAC] (1 base change)" display="CSH_v401AMTFinal_details.htm - 1:N59(N59K)[AAC] (1 base change)" xr:uid="{00000000-0004-0000-0000-0000A3000000}"/>
    <hyperlink ref="E62" r:id="rId165" location="1:G56+N-term clip" display="CSH_v401AMTFinal_details.htm - 1:G56+N-term clip" xr:uid="{00000000-0004-0000-0000-0000A4000000}"/>
    <hyperlink ref="E61" r:id="rId166" location="1:G56(G56R)[GGG] (1 base change)" display="CSH_v401AMTFinal_details.htm - 1:G56(G56R)[GGG] (1 base change)" xr:uid="{00000000-0004-0000-0000-0000A5000000}"/>
    <hyperlink ref="E60" r:id="rId167" location="1:S55+C-term clip" display="CSH_v401AMTFinal_details.htm - 1:S55+C-term clip" xr:uid="{00000000-0004-0000-0000-0000A6000000}"/>
    <hyperlink ref="E59" r:id="rId168" location="1:W48+Oxidation" display="CSH_v401AMTFinal_details.htm - 1:W48+Oxidation" xr:uid="{00000000-0004-0000-0000-0000A7000000}"/>
    <hyperlink ref="E58" r:id="rId169" location="1:W48+Double Oxidation" display="CSH_v401AMTFinal_details.htm - 1:W48+Double Oxidation" xr:uid="{00000000-0004-0000-0000-0000A8000000}"/>
    <hyperlink ref="E57" r:id="rId170" location="1:K44+Glycation" display="CSH_v401AMTFinal_details.htm - 1:K44+Glycation" xr:uid="{00000000-0004-0000-0000-0000A9000000}"/>
    <hyperlink ref="E56" r:id="rId171" location="1:~W37+Double Oxidation" display="CSH_v401AMTFinal_details.htm - 1:~W37+Double Oxidation" xr:uid="{00000000-0004-0000-0000-0000AA000000}"/>
    <hyperlink ref="E55" r:id="rId172" location="1:~W34+Oxidation to kynurenine" display="CSH_v401AMTFinal_details.htm - 1:~W34+Oxidation to kynurenine" xr:uid="{00000000-0004-0000-0000-0000AB000000}"/>
    <hyperlink ref="E54" r:id="rId173" location="1:~W34+Double Oxidation" display="CSH_v401AMTFinal_details.htm - 1:~W34+Double Oxidation" xr:uid="{00000000-0004-0000-0000-0000AC000000}"/>
    <hyperlink ref="E53" r:id="rId174" location="1:S31+N-term clip" display="CSH_v401AMTFinal_details.htm - 1:S31+N-term clip" xr:uid="{00000000-0004-0000-0000-0000AD000000}"/>
    <hyperlink ref="E52" r:id="rId175" location="1:S30+C-term clip" display="CSH_v401AMTFinal_details.htm - 1:S30+C-term clip" xr:uid="{00000000-0004-0000-0000-0000AE000000}"/>
    <hyperlink ref="E51" r:id="rId176" location="1:K13+Glycation" display="CSH_v401AMTFinal_details.htm - 1:K13+Glycation" xr:uid="{00000000-0004-0000-0000-0000AF000000}"/>
    <hyperlink ref="E50" r:id="rId177" location="1:Q1+17.0265" display="CSH_v401AMTFinal_details.htm - 1:Q1+17.0265" xr:uid="{00000000-0004-0000-0000-0000B0000000}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591"/>
  <sheetViews>
    <sheetView topLeftCell="D214" workbookViewId="0">
      <selection activeCell="G233" sqref="G233"/>
    </sheetView>
  </sheetViews>
  <sheetFormatPr defaultColWidth="13.28515625" defaultRowHeight="15" x14ac:dyDescent="0.25"/>
  <cols>
    <col min="1" max="1" width="23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53.7109375" bestFit="1" customWidth="1"/>
    <col min="7" max="12" width="13.28515625" bestFit="1" customWidth="1"/>
    <col min="13" max="18" width="12.7109375" bestFit="1" customWidth="1"/>
  </cols>
  <sheetData>
    <row r="1" spans="1:1" ht="31.5" x14ac:dyDescent="0.5">
      <c r="A1" s="1" t="s">
        <v>594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ht="30" x14ac:dyDescent="0.25">
      <c r="A37" s="44" t="s">
        <v>17</v>
      </c>
      <c r="B37" s="45"/>
      <c r="C37" s="45"/>
      <c r="D37" s="45"/>
      <c r="E37" s="45"/>
      <c r="F37" s="46"/>
      <c r="G37" s="3" t="s">
        <v>39</v>
      </c>
      <c r="H37" s="3" t="s">
        <v>40</v>
      </c>
      <c r="I37" s="3" t="s">
        <v>41</v>
      </c>
      <c r="J37" s="3" t="s">
        <v>51</v>
      </c>
      <c r="K37" s="3" t="s">
        <v>52</v>
      </c>
      <c r="L37" s="3" t="s">
        <v>53</v>
      </c>
      <c r="M37" s="3" t="s">
        <v>63</v>
      </c>
      <c r="N37" s="3" t="s">
        <v>64</v>
      </c>
      <c r="O37" s="3" t="s">
        <v>65</v>
      </c>
      <c r="P37" s="3" t="s">
        <v>75</v>
      </c>
      <c r="Q37" s="3" t="s">
        <v>76</v>
      </c>
      <c r="R37" s="3" t="s">
        <v>77</v>
      </c>
    </row>
    <row r="38" spans="1:18" ht="45" x14ac:dyDescent="0.25">
      <c r="A38" s="44" t="s">
        <v>78</v>
      </c>
      <c r="B38" s="45"/>
      <c r="C38" s="45"/>
      <c r="D38" s="45"/>
      <c r="E38" s="45"/>
      <c r="F38" s="46"/>
      <c r="G38" s="3" t="s">
        <v>84</v>
      </c>
      <c r="H38" s="3" t="s">
        <v>84</v>
      </c>
      <c r="I38" s="3" t="s">
        <v>84</v>
      </c>
      <c r="J38" s="3" t="s">
        <v>84</v>
      </c>
      <c r="K38" s="3" t="s">
        <v>84</v>
      </c>
      <c r="L38" s="3" t="s">
        <v>84</v>
      </c>
      <c r="M38" s="3" t="s">
        <v>88</v>
      </c>
      <c r="N38" s="3" t="s">
        <v>88</v>
      </c>
      <c r="O38" s="3" t="s">
        <v>88</v>
      </c>
      <c r="P38" s="3" t="s">
        <v>88</v>
      </c>
      <c r="Q38" s="3" t="s">
        <v>88</v>
      </c>
      <c r="R38" s="3" t="s">
        <v>88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24</v>
      </c>
      <c r="H39" s="3">
        <v>32</v>
      </c>
      <c r="I39" s="3">
        <v>33</v>
      </c>
      <c r="J39" s="3">
        <v>24</v>
      </c>
      <c r="K39" s="3">
        <v>32</v>
      </c>
      <c r="L39" s="3">
        <v>33</v>
      </c>
      <c r="M39" s="3">
        <v>31</v>
      </c>
      <c r="N39" s="3">
        <v>32</v>
      </c>
      <c r="O39" s="3">
        <v>33</v>
      </c>
      <c r="P39" s="3">
        <v>31</v>
      </c>
      <c r="Q39" s="3">
        <v>32</v>
      </c>
      <c r="R39" s="3">
        <v>33</v>
      </c>
    </row>
    <row r="40" spans="1:18" ht="120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205.6275</v>
      </c>
      <c r="H41" s="3">
        <v>206.72138899999999</v>
      </c>
      <c r="I41" s="3">
        <v>207.815833</v>
      </c>
      <c r="J41" s="3">
        <v>252.404167</v>
      </c>
      <c r="K41" s="3">
        <v>253.49944400000001</v>
      </c>
      <c r="L41" s="3">
        <v>254.59444400000001</v>
      </c>
      <c r="M41" s="3">
        <v>369.23777799999999</v>
      </c>
      <c r="N41" s="3">
        <v>370.332222</v>
      </c>
      <c r="O41" s="3">
        <v>371.42666700000001</v>
      </c>
      <c r="P41" s="3">
        <v>390.55388900000003</v>
      </c>
      <c r="Q41" s="3">
        <v>391.648889</v>
      </c>
      <c r="R41" s="3">
        <v>392.744167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0.33100000000000002</v>
      </c>
      <c r="H43" s="4">
        <v>0.30499999999999999</v>
      </c>
      <c r="I43" s="4">
        <v>0.34300000000000003</v>
      </c>
      <c r="J43" s="4">
        <v>0.32100000000000001</v>
      </c>
      <c r="K43" s="4">
        <v>0.51300000000000001</v>
      </c>
      <c r="L43" s="4">
        <v>0.51900000000000002</v>
      </c>
      <c r="M43" s="4">
        <v>0.77900000000000003</v>
      </c>
      <c r="N43" s="4">
        <v>0.77800000000000002</v>
      </c>
      <c r="O43" s="4">
        <v>0.78700000000000003</v>
      </c>
      <c r="P43" s="4">
        <v>0.99399999999999999</v>
      </c>
      <c r="Q43" s="4">
        <v>1</v>
      </c>
      <c r="R43" s="4">
        <v>0.996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0.72370000000000001</v>
      </c>
      <c r="H44" s="4">
        <v>0.72599999999999998</v>
      </c>
      <c r="I44" s="4">
        <v>0.72509999999999997</v>
      </c>
      <c r="J44" s="4">
        <v>0.72289999999999999</v>
      </c>
      <c r="K44" s="4">
        <v>0.7429</v>
      </c>
      <c r="L44" s="4">
        <v>0.74319999999999997</v>
      </c>
      <c r="M44" s="4">
        <v>0.76160000000000005</v>
      </c>
      <c r="N44" s="4">
        <v>0.75739999999999996</v>
      </c>
      <c r="O44" s="4">
        <v>0.75800000000000001</v>
      </c>
      <c r="P44" s="4">
        <v>0.78390000000000004</v>
      </c>
      <c r="Q44" s="4">
        <v>0.77139999999999997</v>
      </c>
      <c r="R44" s="4">
        <v>0.78500000000000003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0.1043</v>
      </c>
      <c r="H45" s="4">
        <v>0.10150000000000001</v>
      </c>
      <c r="I45" s="4">
        <v>0.10299999999999999</v>
      </c>
      <c r="J45" s="4">
        <v>0.1096</v>
      </c>
      <c r="K45" s="4">
        <v>0.12820000000000001</v>
      </c>
      <c r="L45" s="4">
        <v>0.14510000000000001</v>
      </c>
      <c r="M45" s="4">
        <v>0.2172</v>
      </c>
      <c r="N45" s="4">
        <v>0.20899999999999999</v>
      </c>
      <c r="O45" s="4">
        <v>0.24110000000000001</v>
      </c>
      <c r="P45" s="4">
        <v>0.27750000000000002</v>
      </c>
      <c r="Q45" s="4">
        <v>0.28089999999999998</v>
      </c>
      <c r="R45" s="4">
        <v>0.24790000000000001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0.99929999999999997</v>
      </c>
      <c r="H46" s="4">
        <v>0.99909999999999999</v>
      </c>
      <c r="I46" s="4">
        <v>0.99890000000000001</v>
      </c>
      <c r="J46" s="4">
        <v>0.97840000000000005</v>
      </c>
      <c r="K46" s="4">
        <v>0.98009999999999997</v>
      </c>
      <c r="L46" s="4">
        <v>0.94930000000000003</v>
      </c>
      <c r="M46" s="4">
        <v>0.99890000000000001</v>
      </c>
      <c r="N46" s="4">
        <v>0.99890000000000001</v>
      </c>
      <c r="O46" s="4">
        <v>0.99890000000000001</v>
      </c>
      <c r="P46" s="4">
        <v>0.98129999999999995</v>
      </c>
      <c r="Q46" s="4">
        <v>0.98470000000000002</v>
      </c>
      <c r="R46" s="4">
        <v>0.96389999999999998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0.50649999999999995</v>
      </c>
      <c r="H47" s="4">
        <v>0.50049999999999994</v>
      </c>
      <c r="I47" s="4">
        <v>0.50070000000000003</v>
      </c>
      <c r="J47" s="4">
        <v>0.53349999999999997</v>
      </c>
      <c r="K47" s="4">
        <v>0.53849999999999998</v>
      </c>
      <c r="L47" s="4">
        <v>0.5454</v>
      </c>
      <c r="M47" s="4">
        <v>0.55620000000000003</v>
      </c>
      <c r="N47" s="4">
        <v>0.55300000000000005</v>
      </c>
      <c r="O47" s="4">
        <v>0.55830000000000002</v>
      </c>
      <c r="P47" s="4">
        <v>0.58579999999999999</v>
      </c>
      <c r="Q47" s="4">
        <v>0.58809999999999996</v>
      </c>
      <c r="R47" s="4">
        <v>0.59299999999999997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2772</v>
      </c>
      <c r="H48" s="3">
        <v>2766</v>
      </c>
      <c r="I48" s="3">
        <v>2771</v>
      </c>
      <c r="J48" s="3">
        <v>2779</v>
      </c>
      <c r="K48" s="3">
        <v>2778</v>
      </c>
      <c r="L48" s="3">
        <v>2792</v>
      </c>
      <c r="M48" s="3">
        <v>2770</v>
      </c>
      <c r="N48" s="3">
        <v>2769</v>
      </c>
      <c r="O48" s="3">
        <v>2768</v>
      </c>
      <c r="P48" s="3">
        <v>2775</v>
      </c>
      <c r="Q48" s="3">
        <v>2769</v>
      </c>
      <c r="R48" s="3">
        <v>2784</v>
      </c>
    </row>
    <row r="49" spans="1:18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599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6"/>
    </row>
    <row r="50" spans="1:18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7">
        <f>'20% stressed'!G50/a!G50</f>
        <v>1.5768334620478046E-2</v>
      </c>
      <c r="H50" s="7">
        <f>'20% stressed'!H50/a!H50</f>
        <v>1.7831314544948976E-2</v>
      </c>
      <c r="I50" s="7">
        <f>'20% stressed'!I50/a!I50</f>
        <v>1.5959552293642619E-2</v>
      </c>
      <c r="J50" s="7">
        <f>'20% stressed'!J50/a!J50</f>
        <v>1.5697752403494605E-2</v>
      </c>
      <c r="K50" s="7">
        <f>'20% stressed'!K50/a!K50</f>
        <v>1.324598193267317E-2</v>
      </c>
      <c r="L50" s="7">
        <f>'20% stressed'!L50/a!L50</f>
        <v>1.5058432970366402E-2</v>
      </c>
      <c r="M50" s="7">
        <f>'20% stressed'!M50/a!M50</f>
        <v>1.4191481286963887E-2</v>
      </c>
      <c r="N50" s="7">
        <f>'20% stressed'!N50/a!N50</f>
        <v>1.4857813961821781E-2</v>
      </c>
      <c r="O50" s="7">
        <f>'20% stressed'!O50/a!O50</f>
        <v>1.5216673310784154E-2</v>
      </c>
      <c r="P50" s="7">
        <f>'20% stressed'!P50/a!P50</f>
        <v>1.6808492594798483E-2</v>
      </c>
      <c r="Q50" s="7">
        <f>'20% stressed'!Q50/a!Q50</f>
        <v>1.5051834542209985E-2</v>
      </c>
      <c r="R50" s="7">
        <f>'20% stressed'!R50/a!R50</f>
        <v>1.6081355710775638E-2</v>
      </c>
    </row>
    <row r="51" spans="1:18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7">
        <f>'20% stressed'!G51/a!G51</f>
        <v>2.0375337612625957E-4</v>
      </c>
      <c r="H51" s="7">
        <f>'20% stressed'!H51/a!H51</f>
        <v>1.7851092982977733E-4</v>
      </c>
      <c r="I51" s="7">
        <f>'20% stressed'!I51/a!I51</f>
        <v>2.0829927423038759E-4</v>
      </c>
      <c r="J51" s="7">
        <f>'20% stressed'!J51/a!J51</f>
        <v>2.1697356070217832E-4</v>
      </c>
      <c r="K51" s="7">
        <f>'20% stressed'!K51/a!K51</f>
        <v>2.1216410345017248E-4</v>
      </c>
      <c r="L51" s="7">
        <f>'20% stressed'!L51/a!L51</f>
        <v>1.5621979617874918E-4</v>
      </c>
      <c r="M51" s="7">
        <f>'20% stressed'!M51/a!M51</f>
        <v>1.7931087088740463E-4</v>
      </c>
      <c r="N51" s="7">
        <f>'20% stressed'!N51/a!N51</f>
        <v>1.6708229948443219E-4</v>
      </c>
      <c r="O51" s="7">
        <f>'20% stressed'!O51/a!O51</f>
        <v>1.9132334773020476E-4</v>
      </c>
      <c r="P51" s="7">
        <f>'20% stressed'!P51/a!P51</f>
        <v>1.9200066517245776E-4</v>
      </c>
      <c r="Q51" s="7">
        <f>'20% stressed'!Q51/a!Q51</f>
        <v>1.8500625079403521E-4</v>
      </c>
      <c r="R51" s="7">
        <f>'20% stressed'!R51/a!R51</f>
        <v>1.6208678421351819E-4</v>
      </c>
    </row>
    <row r="52" spans="1:18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7">
        <f>'20% stressed'!G52/a!G52</f>
        <v>8.3645671565273257E-4</v>
      </c>
      <c r="H52" s="7">
        <f>'20% stressed'!H52/a!H52</f>
        <v>1.0067789272655146E-3</v>
      </c>
      <c r="I52" s="7">
        <f>'20% stressed'!I52/a!I52</f>
        <v>7.8016264019713948E-4</v>
      </c>
      <c r="J52" s="7">
        <f>'20% stressed'!J52/a!J52</f>
        <v>7.9026612790744112E-4</v>
      </c>
      <c r="K52" s="7">
        <f>'20% stressed'!K52/a!K52</f>
        <v>1.2013443223454917E-3</v>
      </c>
      <c r="L52" s="7">
        <f>'20% stressed'!L52/a!L52</f>
        <v>1.2681523429453818E-3</v>
      </c>
      <c r="M52" s="7">
        <f>'20% stressed'!M52/a!M52</f>
        <v>7.1403663642728037E-4</v>
      </c>
      <c r="N52" s="7">
        <f>'20% stressed'!N52/a!N52</f>
        <v>7.2041028110572734E-4</v>
      </c>
      <c r="O52" s="7">
        <f>'20% stressed'!O52/a!O52</f>
        <v>6.4916959499549288E-4</v>
      </c>
      <c r="P52" s="7">
        <f>'20% stressed'!P52/a!P52</f>
        <v>7.3781437540938635E-4</v>
      </c>
      <c r="Q52" s="7">
        <f>'20% stressed'!Q52/a!Q52</f>
        <v>1.1396230294323047E-3</v>
      </c>
      <c r="R52" s="7">
        <f>'20% stressed'!R52/a!R52</f>
        <v>1.0684559899248778E-3</v>
      </c>
    </row>
    <row r="53" spans="1:18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7">
        <f>'20% stressed'!G53/a!G53</f>
        <v>3.4875324440481652E-3</v>
      </c>
      <c r="H53" s="7">
        <f>'20% stressed'!H53/a!H53</f>
        <v>3.6747633397968141E-3</v>
      </c>
      <c r="I53" s="7">
        <f>'20% stressed'!I53/a!I53</f>
        <v>3.0853779436238612E-3</v>
      </c>
      <c r="J53" s="7">
        <f>'20% stressed'!J53/a!J53</f>
        <v>1.8188305229632359E-3</v>
      </c>
      <c r="K53" s="7">
        <f>'20% stressed'!K53/a!K53</f>
        <v>2.6191751599365615E-3</v>
      </c>
      <c r="L53" s="7">
        <f>'20% stressed'!L53/a!L53</f>
        <v>2.6856401304460064E-3</v>
      </c>
      <c r="M53" s="7">
        <f>'20% stressed'!M53/a!M53</f>
        <v>2.8265269453092638E-3</v>
      </c>
      <c r="N53" s="7">
        <f>'20% stressed'!N53/a!N53</f>
        <v>2.8227438772815213E-3</v>
      </c>
      <c r="O53" s="7">
        <f>'20% stressed'!O53/a!O53</f>
        <v>2.672895189434866E-3</v>
      </c>
      <c r="P53" s="7">
        <f>'20% stressed'!P53/a!P53</f>
        <v>3.0758875644609856E-3</v>
      </c>
      <c r="Q53" s="7">
        <f>'20% stressed'!Q53/a!Q53</f>
        <v>3.4042253395533528E-3</v>
      </c>
      <c r="R53" s="7">
        <f>'20% stressed'!R53/a!R53</f>
        <v>3.7028447035889998E-3</v>
      </c>
    </row>
    <row r="54" spans="1:18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7">
        <f>'20% stressed'!G54/a!G54</f>
        <v>1.2738969828638743E-3</v>
      </c>
      <c r="H54" s="7">
        <f>'20% stressed'!H54/a!H54</f>
        <v>9.9650551141107209E-4</v>
      </c>
      <c r="I54" s="7">
        <f>'20% stressed'!I54/a!I54</f>
        <v>1.2006311377578921E-3</v>
      </c>
      <c r="J54" s="7">
        <f>'20% stressed'!J54/a!J54</f>
        <v>1.1200619280002742E-3</v>
      </c>
      <c r="K54" s="7">
        <f>'20% stressed'!K54/a!K54</f>
        <v>8.759136751882705E-4</v>
      </c>
      <c r="L54" s="7">
        <f>'20% stressed'!L54/a!L54</f>
        <v>6.6841570347960617E-4</v>
      </c>
      <c r="M54" s="7">
        <f>'20% stressed'!M54/a!M54</f>
        <v>1.0119847182342239E-3</v>
      </c>
      <c r="N54" s="7">
        <f>'20% stressed'!N54/a!N54</f>
        <v>9.6919918501852818E-4</v>
      </c>
      <c r="O54" s="7">
        <f>'20% stressed'!O54/a!O54</f>
        <v>9.5607904301027479E-4</v>
      </c>
      <c r="P54" s="7">
        <f>'20% stressed'!P54/a!P54</f>
        <v>7.5116050943735738E-4</v>
      </c>
      <c r="Q54" s="7">
        <f>'20% stressed'!Q54/a!Q54</f>
        <v>7.7990193206318613E-4</v>
      </c>
      <c r="R54" s="7">
        <f>'20% stressed'!R54/a!R54</f>
        <v>8.9164888617230436E-4</v>
      </c>
    </row>
    <row r="55" spans="1:18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7">
        <f>'20% stressed'!G55/a!G55</f>
        <v>2.5312651642902632E-3</v>
      </c>
      <c r="H55" s="7">
        <f>'20% stressed'!H55/a!H55</f>
        <v>2.132423628133115E-3</v>
      </c>
      <c r="I55" s="7">
        <f>'20% stressed'!I55/a!I55</f>
        <v>2.9430831676981379E-3</v>
      </c>
      <c r="J55" s="7">
        <f>'20% stressed'!J55/a!J55</f>
        <v>2.0314477100935148E-3</v>
      </c>
      <c r="K55" s="7">
        <f>'20% stressed'!K55/a!K55</f>
        <v>2.2233042721298488E-3</v>
      </c>
      <c r="L55" s="7">
        <f>'20% stressed'!L55/a!L55</f>
        <v>1.797808036000829E-3</v>
      </c>
      <c r="M55" s="7">
        <f>'20% stressed'!M55/a!M55</f>
        <v>1.7970540084015156E-3</v>
      </c>
      <c r="N55" s="7">
        <f>'20% stressed'!N55/a!N55</f>
        <v>1.9500079207298267E-3</v>
      </c>
      <c r="O55" s="7">
        <f>'20% stressed'!O55/a!O55</f>
        <v>2.0930021583662152E-3</v>
      </c>
      <c r="P55" s="7">
        <f>'20% stressed'!P55/a!P55</f>
        <v>2.0415900338054873E-3</v>
      </c>
      <c r="Q55" s="7">
        <f>'20% stressed'!Q55/a!Q55</f>
        <v>1.9426680670439754E-3</v>
      </c>
      <c r="R55" s="7">
        <f>'20% stressed'!R55/a!R55</f>
        <v>2.2294436842365466E-3</v>
      </c>
    </row>
    <row r="56" spans="1:18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7">
        <f>'20% stressed'!G56/a!G56</f>
        <v>9.2604584086248361E-4</v>
      </c>
      <c r="H56" s="7">
        <f>'20% stressed'!H56/a!H56</f>
        <v>7.9097744233423434E-4</v>
      </c>
      <c r="I56" s="7">
        <f>'20% stressed'!I56/a!I56</f>
        <v>6.8059234820065217E-4</v>
      </c>
      <c r="J56" s="7">
        <f>'20% stressed'!J56/a!J56</f>
        <v>6.5002545957050376E-4</v>
      </c>
      <c r="K56" s="7">
        <f>'20% stressed'!K56/a!K56</f>
        <v>6.1360674851950771E-4</v>
      </c>
      <c r="L56" s="7">
        <f>'20% stressed'!L56/a!L56</f>
        <v>6.2289102465402609E-4</v>
      </c>
      <c r="M56" s="7">
        <f>'20% stressed'!M56/a!M56</f>
        <v>9.8172734533497107E-4</v>
      </c>
      <c r="N56" s="7">
        <f>'20% stressed'!N56/a!N56</f>
        <v>6.9191091766694331E-4</v>
      </c>
      <c r="O56" s="7">
        <f>'20% stressed'!O56/a!O56</f>
        <v>7.0552738061809429E-4</v>
      </c>
      <c r="P56" s="7">
        <f>'20% stressed'!P56/a!P56</f>
        <v>5.4032188526430085E-4</v>
      </c>
      <c r="Q56" s="7">
        <f>'20% stressed'!Q56/a!Q56</f>
        <v>6.0026377075263931E-4</v>
      </c>
      <c r="R56" s="7">
        <f>'20% stressed'!R56/a!R56</f>
        <v>6.7071089775699204E-4</v>
      </c>
    </row>
    <row r="57" spans="1:18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7">
        <f>'20% stressed'!G57/a!G57</f>
        <v>5.0753811548895995E-4</v>
      </c>
      <c r="H57" s="7">
        <f>'20% stressed'!H57/a!H57</f>
        <v>3.9643038569961452E-4</v>
      </c>
      <c r="I57" s="7">
        <f>'20% stressed'!I57/a!I57</f>
        <v>4.8559862431259555E-4</v>
      </c>
      <c r="J57" s="7">
        <f>'20% stressed'!J57/a!J57</f>
        <v>2.2850904913045746E-4</v>
      </c>
      <c r="K57" s="7">
        <f>'20% stressed'!K57/a!K57</f>
        <v>4.9965806784391001E-4</v>
      </c>
      <c r="L57" s="7">
        <f>'20% stressed'!L57/a!L57</f>
        <v>4.918123134406389E-4</v>
      </c>
      <c r="M57" s="7">
        <f>'20% stressed'!M57/a!M57</f>
        <v>5.275850561528028E-4</v>
      </c>
      <c r="N57" s="7">
        <f>'20% stressed'!N57/a!N57</f>
        <v>4.7861390729807577E-4</v>
      </c>
      <c r="O57" s="7">
        <f>'20% stressed'!O57/a!O57</f>
        <v>5.2796692983432807E-4</v>
      </c>
      <c r="P57" s="7">
        <f>'20% stressed'!P57/a!P57</f>
        <v>4.6787693976839173E-4</v>
      </c>
      <c r="Q57" s="7">
        <f>'20% stressed'!Q57/a!Q57</f>
        <v>5.1810392387999736E-4</v>
      </c>
      <c r="R57" s="7">
        <f>'20% stressed'!R57/a!R57</f>
        <v>5.0325717516311135E-4</v>
      </c>
    </row>
    <row r="58" spans="1:18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7">
        <f>'20% stressed'!G58/a!G58</f>
        <v>2.6035781053623949E-4</v>
      </c>
      <c r="H58" s="7">
        <f>'20% stressed'!H58/a!H58</f>
        <v>2.0556148631436087E-4</v>
      </c>
      <c r="I58" s="7">
        <f>'20% stressed'!I58/a!I58</f>
        <v>2.6462930036312142E-4</v>
      </c>
      <c r="J58" s="7">
        <f>'20% stressed'!J58/a!J58</f>
        <v>1.0285866956952912E-4</v>
      </c>
      <c r="K58" s="7">
        <f>'20% stressed'!K58/a!K58</f>
        <v>1.7915135111249323E-4</v>
      </c>
      <c r="L58" s="7">
        <f>'20% stressed'!L58/a!L58</f>
        <v>2.3036240494436909E-4</v>
      </c>
      <c r="M58" s="7">
        <f>'20% stressed'!M58/a!M58</f>
        <v>2.7177766785230125E-4</v>
      </c>
      <c r="N58" s="7">
        <f>'20% stressed'!N58/a!N58</f>
        <v>2.3283730454514177E-4</v>
      </c>
      <c r="O58" s="7">
        <f>'20% stressed'!O58/a!O58</f>
        <v>2.7706431573354536E-4</v>
      </c>
      <c r="P58" s="7">
        <f>'20% stressed'!P58/a!P58</f>
        <v>2.1117751434974669E-4</v>
      </c>
      <c r="Q58" s="7">
        <f>'20% stressed'!Q58/a!Q58</f>
        <v>1.9531702824688769E-4</v>
      </c>
      <c r="R58" s="7">
        <f>'20% stressed'!R58/a!R58</f>
        <v>2.4034518544471231E-4</v>
      </c>
    </row>
    <row r="59" spans="1:18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7">
        <f>'20% stressed'!G59/a!G59</f>
        <v>1.0813644040888915E-4</v>
      </c>
      <c r="H59" s="7">
        <f>'20% stressed'!H59/a!H59</f>
        <v>1.086057509124624E-4</v>
      </c>
      <c r="I59" s="7">
        <f>'20% stressed'!I59/a!I59</f>
        <v>1.0724683627656029E-4</v>
      </c>
      <c r="J59" s="7">
        <f>'20% stressed'!J59/a!J59</f>
        <v>6.36626138556318E-5</v>
      </c>
      <c r="K59" s="7">
        <f>'20% stressed'!K59/a!K59</f>
        <v>1.1469606456753232E-4</v>
      </c>
      <c r="L59" s="7">
        <f>'20% stressed'!L59/a!L59</f>
        <v>1.0782328255742555E-4</v>
      </c>
      <c r="M59" s="7">
        <f>'20% stressed'!M59/a!M59</f>
        <v>1.1157971671664945E-4</v>
      </c>
      <c r="N59" s="7">
        <f>'20% stressed'!N59/a!N59</f>
        <v>9.8744454523249823E-5</v>
      </c>
      <c r="O59" s="7">
        <f>'20% stressed'!O59/a!O59</f>
        <v>1.0970456312707627E-4</v>
      </c>
      <c r="P59" s="7">
        <f>'20% stressed'!P59/a!P59</f>
        <v>9.831662064892315E-5</v>
      </c>
      <c r="Q59" s="7">
        <f>'20% stressed'!Q59/a!Q59</f>
        <v>1.112719748483919E-4</v>
      </c>
      <c r="R59" s="7">
        <f>'20% stressed'!R59/a!R59</f>
        <v>1.0350616564620852E-4</v>
      </c>
    </row>
    <row r="60" spans="1:18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7">
        <f>'20% stressed'!G60/a!G60</f>
        <v>9.8830959735807185E-5</v>
      </c>
      <c r="H60" s="7">
        <f>'20% stressed'!H60/a!H60</f>
        <v>9.909129687208787E-5</v>
      </c>
      <c r="I60" s="7">
        <f>'20% stressed'!I60/a!I60</f>
        <v>7.8729340213056889E-5</v>
      </c>
      <c r="J60" s="7">
        <f>'20% stressed'!J60/a!J60</f>
        <v>7.8053199738238068E-5</v>
      </c>
      <c r="K60" s="7">
        <f>'20% stressed'!K60/a!K60</f>
        <v>6.9663677859021153E-5</v>
      </c>
      <c r="L60" s="7">
        <f>'20% stressed'!L60/a!L60</f>
        <v>6.722189342603812E-5</v>
      </c>
      <c r="M60" s="7">
        <f>'20% stressed'!M60/a!M60</f>
        <v>2.4378026940646196E-4</v>
      </c>
      <c r="N60" s="7">
        <f>'20% stressed'!N60/a!N60</f>
        <v>4.1552752330716908E-5</v>
      </c>
      <c r="O60" s="7">
        <f>'20% stressed'!O60/a!O60</f>
        <v>9.9009337651755195E-6</v>
      </c>
      <c r="P60" s="7">
        <f>'20% stressed'!P60/a!P60</f>
        <v>8.5781463650175325E-5</v>
      </c>
      <c r="Q60" s="7">
        <f>'20% stressed'!Q60/a!Q60</f>
        <v>8.764377708549876E-5</v>
      </c>
      <c r="R60" s="7">
        <f>'20% stressed'!R60/a!R60</f>
        <v>3.4720809317408012E-5</v>
      </c>
    </row>
    <row r="61" spans="1:18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7">
        <f>'20% stressed'!G61/a!G61</f>
        <v>4.3236816854172462E-5</v>
      </c>
      <c r="H61" s="7">
        <f>'20% stressed'!H61/a!H61</f>
        <v>3.833965334222065E-5</v>
      </c>
      <c r="I61" s="7">
        <f>'20% stressed'!I61/a!I61</f>
        <v>4.1804711191086187E-5</v>
      </c>
      <c r="J61" s="7">
        <f>'20% stressed'!J61/a!J61</f>
        <v>3.3868305184386682E-5</v>
      </c>
      <c r="K61" s="7">
        <f>'20% stressed'!K61/a!K61</f>
        <v>3.3640692079461634E-5</v>
      </c>
      <c r="L61" s="7">
        <f>'20% stressed'!L61/a!L61</f>
        <v>3.4191886922077277E-5</v>
      </c>
      <c r="M61" s="7">
        <f>'20% stressed'!M61/a!M61</f>
        <v>5.1699297293664541E-5</v>
      </c>
      <c r="N61" s="7">
        <f>'20% stressed'!N61/a!N61</f>
        <v>3.4532470933771791E-5</v>
      </c>
      <c r="O61" s="7">
        <f>'20% stressed'!O61/a!O61</f>
        <v>3.8524145747028032E-5</v>
      </c>
      <c r="P61" s="7">
        <f>'20% stressed'!P61/a!P61</f>
        <v>4.1956391855360202E-5</v>
      </c>
      <c r="Q61" s="7">
        <f>'20% stressed'!Q61/a!Q61</f>
        <v>5.395074701550649E-5</v>
      </c>
      <c r="R61" s="7">
        <f>'20% stressed'!R61/a!R61</f>
        <v>5.4323878324571685E-5</v>
      </c>
    </row>
    <row r="62" spans="1:18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7">
        <f>'20% stressed'!G62/a!G62</f>
        <v>1.0702647322254634E-4</v>
      </c>
      <c r="H62" s="7">
        <f>'20% stressed'!H62/a!H62</f>
        <v>1.1024042727787182E-4</v>
      </c>
      <c r="I62" s="7">
        <f>'20% stressed'!I62/a!I62</f>
        <v>9.2534914955987865E-5</v>
      </c>
      <c r="J62" s="7">
        <f>'20% stressed'!J62/a!J62</f>
        <v>9.0424919241431875E-5</v>
      </c>
      <c r="K62" s="7">
        <f>'20% stressed'!K62/a!K62</f>
        <v>1.2346801617411308E-4</v>
      </c>
      <c r="L62" s="7">
        <f>'20% stressed'!L62/a!L62</f>
        <v>1.2215508147623411E-4</v>
      </c>
      <c r="M62" s="7">
        <f>'20% stressed'!M62/a!M62</f>
        <v>1.4784842744522384E-4</v>
      </c>
      <c r="N62" s="7">
        <f>'20% stressed'!N62/a!N62</f>
        <v>1.3341605656724343E-4</v>
      </c>
      <c r="O62" s="7">
        <f>'20% stressed'!O62/a!O62</f>
        <v>1.1721078432864196E-4</v>
      </c>
      <c r="P62" s="7">
        <f>'20% stressed'!P62/a!P62</f>
        <v>1.2137188039265061E-4</v>
      </c>
      <c r="Q62" s="7">
        <f>'20% stressed'!Q62/a!Q62</f>
        <v>1.5571248891732006E-4</v>
      </c>
      <c r="R62" s="7">
        <f>'20% stressed'!R62/a!R62</f>
        <v>1.3490555096216291E-4</v>
      </c>
    </row>
    <row r="63" spans="1:18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7">
        <f>'20% stressed'!G63/a!G63</f>
        <v>8.5596021139756326E-5</v>
      </c>
      <c r="H63" s="7">
        <f>'20% stressed'!H63/a!H63</f>
        <v>8.361368138683289E-5</v>
      </c>
      <c r="I63" s="7">
        <f>'20% stressed'!I63/a!I63</f>
        <v>7.9421878345451368E-5</v>
      </c>
      <c r="J63" s="7">
        <f>'20% stressed'!J63/a!J63</f>
        <v>3.7051811494856685E-5</v>
      </c>
      <c r="K63" s="7">
        <f>'20% stressed'!K63/a!K63</f>
        <v>6.3520616754804917E-5</v>
      </c>
      <c r="L63" s="7">
        <f>'20% stressed'!L63/a!L63</f>
        <v>6.1706519120137171E-5</v>
      </c>
      <c r="M63" s="7">
        <f>'20% stressed'!M63/a!M63</f>
        <v>1.0041503826754398E-4</v>
      </c>
      <c r="N63" s="7">
        <f>'20% stressed'!N63/a!N63</f>
        <v>8.3304903709174782E-5</v>
      </c>
      <c r="O63" s="7">
        <f>'20% stressed'!O63/a!O63</f>
        <v>9.3641102292699939E-5</v>
      </c>
      <c r="P63" s="7">
        <f>'20% stressed'!P63/a!P63</f>
        <v>8.627020053705239E-5</v>
      </c>
      <c r="Q63" s="7">
        <f>'20% stressed'!Q63/a!Q63</f>
        <v>1.0232195408407512E-4</v>
      </c>
      <c r="R63" s="7">
        <f>'20% stressed'!R63/a!R63</f>
        <v>8.8942126221858503E-5</v>
      </c>
    </row>
    <row r="64" spans="1:18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7">
        <f>'20% stressed'!G64/a!G64</f>
        <v>4.5053581772217877E-4</v>
      </c>
      <c r="H64" s="7">
        <f>'20% stressed'!H64/a!H64</f>
        <v>4.218303901707477E-4</v>
      </c>
      <c r="I64" s="7">
        <f>'20% stressed'!I64/a!I64</f>
        <v>4.2658197502471487E-4</v>
      </c>
      <c r="J64" s="7">
        <f>'20% stressed'!J64/a!J64</f>
        <v>1.7489561719629532E-4</v>
      </c>
      <c r="K64" s="7">
        <f>'20% stressed'!K64/a!K64</f>
        <v>4.1094086612124541E-4</v>
      </c>
      <c r="L64" s="7">
        <f>'20% stressed'!L64/a!L64</f>
        <v>4.0025805554048168E-4</v>
      </c>
      <c r="M64" s="7">
        <f>'20% stressed'!M64/a!M64</f>
        <v>5.1035424395730051E-4</v>
      </c>
      <c r="N64" s="7">
        <f>'20% stressed'!N64/a!N64</f>
        <v>4.4530993835021926E-4</v>
      </c>
      <c r="O64" s="7">
        <f>'20% stressed'!O64/a!O64</f>
        <v>4.7896882843349853E-4</v>
      </c>
      <c r="P64" s="7">
        <f>'20% stressed'!P64/a!P64</f>
        <v>4.3924744324663496E-4</v>
      </c>
      <c r="Q64" s="7">
        <f>'20% stressed'!Q64/a!Q64</f>
        <v>4.7154312361012522E-4</v>
      </c>
      <c r="R64" s="7">
        <f>'20% stressed'!R64/a!R64</f>
        <v>4.4364285934358761E-4</v>
      </c>
    </row>
    <row r="65" spans="1:18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7">
        <f>'20% stressed'!G65/a!G65</f>
        <v>9.0504922150539522E-5</v>
      </c>
      <c r="H65" s="7">
        <f>'20% stressed'!H65/a!H65</f>
        <v>8.1746915146299289E-5</v>
      </c>
      <c r="I65" s="7">
        <f>'20% stressed'!I65/a!I65</f>
        <v>1.9104535205270414E-4</v>
      </c>
      <c r="J65" s="7">
        <f>'20% stressed'!J65/a!J65</f>
        <v>7.7658008973503859E-5</v>
      </c>
      <c r="K65" s="7">
        <f>'20% stressed'!K65/a!K65</f>
        <v>8.6599002369551131E-5</v>
      </c>
      <c r="L65" s="7">
        <f>'20% stressed'!L65/a!L65</f>
        <v>9.7187635634247971E-5</v>
      </c>
      <c r="M65" s="7">
        <f>'20% stressed'!M65/a!M65</f>
        <v>2.2032327636888088E-4</v>
      </c>
      <c r="N65" s="7">
        <f>'20% stressed'!N65/a!N65</f>
        <v>5.5493850557621797E-5</v>
      </c>
      <c r="O65" s="7">
        <f>'20% stressed'!O65/a!O65</f>
        <v>9.0208745255443187E-5</v>
      </c>
      <c r="P65" s="7">
        <f>'20% stressed'!P65/a!P65</f>
        <v>2.740297569035232E-5</v>
      </c>
      <c r="Q65" s="7">
        <f>'20% stressed'!Q65/a!Q65</f>
        <v>1.8833695331505513E-5</v>
      </c>
      <c r="R65" s="7">
        <f>'20% stressed'!R65/a!R65</f>
        <v>1.6595217102596574E-5</v>
      </c>
    </row>
    <row r="66" spans="1:18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7">
        <f>'20% stressed'!G66/a!G66</f>
        <v>9.6948212089754607E-5</v>
      </c>
      <c r="H66" s="7">
        <f>'20% stressed'!H66/a!H66</f>
        <v>9.5965835096856596E-5</v>
      </c>
      <c r="I66" s="7">
        <f>'20% stressed'!I66/a!I66</f>
        <v>2.030195695992141E-4</v>
      </c>
      <c r="J66" s="7">
        <f>'20% stressed'!J66/a!J66</f>
        <v>7.5705260019862813E-5</v>
      </c>
      <c r="K66" s="7">
        <f>'20% stressed'!K66/a!K66</f>
        <v>7.6450138162536331E-5</v>
      </c>
      <c r="L66" s="7">
        <f>'20% stressed'!L66/a!L66</f>
        <v>7.9648565301878706E-5</v>
      </c>
      <c r="M66" s="7">
        <f>'20% stressed'!M66/a!M66</f>
        <v>2.473076734037304E-4</v>
      </c>
      <c r="N66" s="7">
        <f>'20% stressed'!N66/a!N66</f>
        <v>6.3877116632492549E-5</v>
      </c>
      <c r="O66" s="7">
        <f>'20% stressed'!O66/a!O66</f>
        <v>1.0750680445913513E-4</v>
      </c>
      <c r="P66" s="7">
        <f>'20% stressed'!P66/a!P66</f>
        <v>3.5568210858038768E-5</v>
      </c>
      <c r="Q66" s="7">
        <f>'20% stressed'!Q66/a!Q66</f>
        <v>2.1550892596331367E-5</v>
      </c>
      <c r="R66" s="7">
        <f>'20% stressed'!R66/a!R66</f>
        <v>2.0823736799526126E-5</v>
      </c>
    </row>
    <row r="67" spans="1:18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7">
        <f>'20% stressed'!G67/a!G67</f>
        <v>1.839636206244167E-4</v>
      </c>
      <c r="H67" s="7">
        <f>'20% stressed'!H67/a!H67</f>
        <v>1.7146908733949693E-4</v>
      </c>
      <c r="I67" s="7">
        <f>'20% stressed'!I67/a!I67</f>
        <v>1.8871420751935718E-4</v>
      </c>
      <c r="J67" s="7">
        <f>'20% stressed'!J67/a!J67</f>
        <v>1.4555752698146491E-3</v>
      </c>
      <c r="K67" s="7">
        <f>'20% stressed'!K67/a!K67</f>
        <v>7.3970023941703615E-4</v>
      </c>
      <c r="L67" s="7">
        <f>'20% stressed'!L67/a!L67</f>
        <v>1.1217330552905039E-3</v>
      </c>
      <c r="M67" s="7">
        <f>'20% stressed'!M67/a!M67</f>
        <v>2.6625282255850311E-4</v>
      </c>
      <c r="N67" s="7">
        <f>'20% stressed'!N67/a!N67</f>
        <v>2.4048257739089828E-4</v>
      </c>
      <c r="O67" s="7">
        <f>'20% stressed'!O67/a!O67</f>
        <v>2.8891099189037682E-4</v>
      </c>
      <c r="P67" s="7">
        <f>'20% stressed'!P67/a!P67</f>
        <v>5.4463579296292668E-4</v>
      </c>
      <c r="Q67" s="7">
        <f>'20% stressed'!Q67/a!Q67</f>
        <v>5.8097852717142577E-4</v>
      </c>
      <c r="R67" s="7">
        <f>'20% stressed'!R67/a!R67</f>
        <v>5.1726300672492206E-4</v>
      </c>
    </row>
    <row r="68" spans="1:18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7">
        <f>'20% stressed'!G68/a!G68</f>
        <v>8.5171086820587952E-5</v>
      </c>
      <c r="H68" s="7">
        <f>'20% stressed'!H68/a!H68</f>
        <v>9.1363264159975211E-5</v>
      </c>
      <c r="I68" s="7">
        <f>'20% stressed'!I68/a!I68</f>
        <v>6.120824264067856E-5</v>
      </c>
      <c r="J68" s="7">
        <f>'20% stressed'!J68/a!J68</f>
        <v>8.8574739164902554E-5</v>
      </c>
      <c r="K68" s="7">
        <f>'20% stressed'!K68/a!K68</f>
        <v>7.2407439055071664E-5</v>
      </c>
      <c r="L68" s="7">
        <f>'20% stressed'!L68/a!L68</f>
        <v>6.1835418625793867E-5</v>
      </c>
      <c r="M68" s="7">
        <f>'20% stressed'!M68/a!M68</f>
        <v>9.0418399224788807E-5</v>
      </c>
      <c r="N68" s="7">
        <f>'20% stressed'!N68/a!N68</f>
        <v>8.3048443759672544E-5</v>
      </c>
      <c r="O68" s="7">
        <f>'20% stressed'!O68/a!O68</f>
        <v>7.1903640326498346E-5</v>
      </c>
      <c r="P68" s="7">
        <f>'20% stressed'!P68/a!P68</f>
        <v>9.4728453265258706E-5</v>
      </c>
      <c r="Q68" s="7">
        <f>'20% stressed'!Q68/a!Q68</f>
        <v>9.3601015025778392E-5</v>
      </c>
      <c r="R68" s="7">
        <f>'20% stressed'!R68/a!R68</f>
        <v>1.1134777334419259E-4</v>
      </c>
    </row>
    <row r="69" spans="1:18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7">
        <f>'20% stressed'!G69/a!G69</f>
        <v>4.7257956387048557E-2</v>
      </c>
      <c r="H69" s="7">
        <f>'20% stressed'!H69/a!H69</f>
        <v>4.2901295805250955E-2</v>
      </c>
      <c r="I69" s="7">
        <f>'20% stressed'!I69/a!I69</f>
        <v>4.5534317635235598E-2</v>
      </c>
      <c r="J69" s="7">
        <f>'20% stressed'!J69/a!J69</f>
        <v>4.5775865501020356E-2</v>
      </c>
      <c r="K69" s="7">
        <f>'20% stressed'!K69/a!K69</f>
        <v>5.0216127267210912E-2</v>
      </c>
      <c r="L69" s="7">
        <f>'20% stressed'!L69/a!L69</f>
        <v>4.8315987272040457E-2</v>
      </c>
      <c r="M69" s="7">
        <f>'20% stressed'!M69/a!M69</f>
        <v>4.4664399652354178E-2</v>
      </c>
      <c r="N69" s="7">
        <f>'20% stressed'!N69/a!N69</f>
        <v>4.6219321568798828E-2</v>
      </c>
      <c r="O69" s="7">
        <f>'20% stressed'!O69/a!O69</f>
        <v>4.675700397636337E-2</v>
      </c>
      <c r="P69" s="7">
        <f>'20% stressed'!P69/a!P69</f>
        <v>5.14737167821534E-2</v>
      </c>
      <c r="Q69" s="7">
        <f>'20% stressed'!Q69/a!Q69</f>
        <v>4.924568610207819E-2</v>
      </c>
      <c r="R69" s="7">
        <f>'20% stressed'!R69/a!R69</f>
        <v>5.0054656580898388E-2</v>
      </c>
    </row>
    <row r="70" spans="1:18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7">
        <f>'20% stressed'!G70/a!G70</f>
        <v>1.184386986879017E-4</v>
      </c>
      <c r="H70" s="7">
        <f>'20% stressed'!H70/a!H70</f>
        <v>1.4119945800480577E-4</v>
      </c>
      <c r="I70" s="7">
        <f>'20% stressed'!I70/a!I70</f>
        <v>1.4141247583677192E-4</v>
      </c>
      <c r="J70" s="7">
        <f>'20% stressed'!J70/a!J70</f>
        <v>1.0084127621167257E-4</v>
      </c>
      <c r="K70" s="7">
        <f>'20% stressed'!K70/a!K70</f>
        <v>1.2134400561209936E-4</v>
      </c>
      <c r="L70" s="7">
        <f>'20% stressed'!L70/a!L70</f>
        <v>1.4404310915077314E-4</v>
      </c>
      <c r="M70" s="7">
        <f>'20% stressed'!M70/a!M70</f>
        <v>8.2409699080007319E-5</v>
      </c>
      <c r="N70" s="7">
        <f>'20% stressed'!N70/a!N70</f>
        <v>8.9343566329720222E-5</v>
      </c>
      <c r="O70" s="7">
        <f>'20% stressed'!O70/a!O70</f>
        <v>7.7739342327832052E-5</v>
      </c>
      <c r="P70" s="7">
        <f>'20% stressed'!P70/a!P70</f>
        <v>1.1521022214315816E-4</v>
      </c>
      <c r="Q70" s="7">
        <f>'20% stressed'!Q70/a!Q70</f>
        <v>1.0968750557423922E-4</v>
      </c>
      <c r="R70" s="7">
        <f>'20% stressed'!R70/a!R70</f>
        <v>1.0963395628624065E-4</v>
      </c>
    </row>
    <row r="71" spans="1:18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7">
        <f>'20% stressed'!G71/a!G71</f>
        <v>8.6183247139175537E-5</v>
      </c>
      <c r="H71" s="7">
        <f>'20% stressed'!H71/a!H71</f>
        <v>9.1047227525538812E-5</v>
      </c>
      <c r="I71" s="7">
        <f>'20% stressed'!I71/a!I71</f>
        <v>8.8435024402486667E-5</v>
      </c>
      <c r="J71" s="7">
        <f>'20% stressed'!J71/a!J71</f>
        <v>9.6569562336727886E-5</v>
      </c>
      <c r="K71" s="7">
        <f>'20% stressed'!K71/a!K71</f>
        <v>8.6724093597975323E-5</v>
      </c>
      <c r="L71" s="7">
        <f>'20% stressed'!L71/a!L71</f>
        <v>8.2052431193329177E-5</v>
      </c>
      <c r="M71" s="7">
        <f>'20% stressed'!M71/a!M71</f>
        <v>9.712128650357425E-5</v>
      </c>
      <c r="N71" s="7">
        <f>'20% stressed'!N71/a!N71</f>
        <v>9.6774096891255888E-5</v>
      </c>
      <c r="O71" s="7">
        <f>'20% stressed'!O71/a!O71</f>
        <v>8.9729041007962631E-5</v>
      </c>
      <c r="P71" s="7">
        <f>'20% stressed'!P71/a!P71</f>
        <v>9.7537890867518303E-5</v>
      </c>
      <c r="Q71" s="7">
        <f>'20% stressed'!Q71/a!Q71</f>
        <v>9.8262800289164258E-5</v>
      </c>
      <c r="R71" s="7">
        <f>'20% stressed'!R71/a!R71</f>
        <v>9.3902159043043231E-5</v>
      </c>
    </row>
    <row r="72" spans="1:18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7">
        <f>'20% stressed'!G72/a!G72</f>
        <v>8.1289919816300411E-5</v>
      </c>
      <c r="H72" s="7">
        <f>'20% stressed'!H72/a!H72</f>
        <v>9.3235753128592176E-5</v>
      </c>
      <c r="I72" s="7">
        <f>'20% stressed'!I72/a!I72</f>
        <v>9.3580465669187843E-5</v>
      </c>
      <c r="J72" s="7">
        <f>'20% stressed'!J72/a!J72</f>
        <v>5.1668873942636596E-5</v>
      </c>
      <c r="K72" s="7">
        <f>'20% stressed'!K72/a!K72</f>
        <v>9.6563692590245006E-5</v>
      </c>
      <c r="L72" s="7">
        <f>'20% stressed'!L72/a!L72</f>
        <v>9.328771005119841E-5</v>
      </c>
      <c r="M72" s="7">
        <f>'20% stressed'!M72/a!M72</f>
        <v>8.3672257871932027E-5</v>
      </c>
      <c r="N72" s="7">
        <f>'20% stressed'!N72/a!N72</f>
        <v>9.6930858582323329E-5</v>
      </c>
      <c r="O72" s="7">
        <f>'20% stressed'!O72/a!O72</f>
        <v>9.3123975749824956E-5</v>
      </c>
      <c r="P72" s="7">
        <f>'20% stressed'!P72/a!P72</f>
        <v>1.1765319901586796E-4</v>
      </c>
      <c r="Q72" s="7">
        <f>'20% stressed'!Q72/a!Q72</f>
        <v>1.0519916310961529E-4</v>
      </c>
      <c r="R72" s="7">
        <f>'20% stressed'!R72/a!R72</f>
        <v>1.0543133613124763E-4</v>
      </c>
    </row>
    <row r="73" spans="1:18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7">
        <f>'20% stressed'!G73/a!G73</f>
        <v>3.4537655505149554E-4</v>
      </c>
      <c r="H73" s="7">
        <f>'20% stressed'!H73/a!H73</f>
        <v>3.814573469256903E-4</v>
      </c>
      <c r="I73" s="7">
        <f>'20% stressed'!I73/a!I73</f>
        <v>3.0028317989580071E-4</v>
      </c>
      <c r="J73" s="7">
        <f>'20% stressed'!J73/a!J73</f>
        <v>5.6405246949581636E-4</v>
      </c>
      <c r="K73" s="7">
        <f>'20% stressed'!K73/a!K73</f>
        <v>3.4980691510647202E-4</v>
      </c>
      <c r="L73" s="7">
        <f>'20% stressed'!L73/a!L73</f>
        <v>5.5115107699070715E-4</v>
      </c>
      <c r="M73" s="7">
        <f>'20% stressed'!M73/a!M73</f>
        <v>4.1158678762411456E-4</v>
      </c>
      <c r="N73" s="7">
        <f>'20% stressed'!N73/a!N73</f>
        <v>4.8458904088002918E-4</v>
      </c>
      <c r="O73" s="7">
        <f>'20% stressed'!O73/a!O73</f>
        <v>3.4855329948076997E-4</v>
      </c>
      <c r="P73" s="7">
        <f>'20% stressed'!P73/a!P73</f>
        <v>7.9332914808253924E-4</v>
      </c>
      <c r="Q73" s="7">
        <f>'20% stressed'!Q73/a!Q73</f>
        <v>6.1291431966803086E-4</v>
      </c>
      <c r="R73" s="7">
        <f>'20% stressed'!R73/a!R73</f>
        <v>7.3244838125645839E-4</v>
      </c>
    </row>
    <row r="74" spans="1:18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7">
        <f>'20% stressed'!G74/a!G74</f>
        <v>3.0493030211401985E-5</v>
      </c>
      <c r="H74" s="7">
        <f>'20% stressed'!H74/a!H74</f>
        <v>3.2468962415876887E-5</v>
      </c>
      <c r="I74" s="7">
        <f>'20% stressed'!I74/a!I74</f>
        <v>2.68915161325651E-5</v>
      </c>
      <c r="J74" s="7">
        <f>'20% stressed'!J74/a!J74</f>
        <v>3.3331062500387166E-5</v>
      </c>
      <c r="K74" s="7">
        <f>'20% stressed'!K74/a!K74</f>
        <v>3.0092556411324475E-5</v>
      </c>
      <c r="L74" s="7">
        <f>'20% stressed'!L74/a!L74</f>
        <v>3.2257116731146525E-5</v>
      </c>
      <c r="M74" s="7">
        <f>'20% stressed'!M74/a!M74</f>
        <v>4.0743433841175922E-5</v>
      </c>
      <c r="N74" s="7">
        <f>'20% stressed'!N74/a!N74</f>
        <v>3.7094976144249979E-5</v>
      </c>
      <c r="O74" s="7">
        <f>'20% stressed'!O74/a!O74</f>
        <v>3.1085701507705615E-5</v>
      </c>
      <c r="P74" s="7">
        <f>'20% stressed'!P74/a!P74</f>
        <v>3.6259168004571409E-5</v>
      </c>
      <c r="Q74" s="7">
        <f>'20% stressed'!Q74/a!Q74</f>
        <v>3.7438384998703297E-5</v>
      </c>
      <c r="R74" s="7">
        <f>'20% stressed'!R74/a!R74</f>
        <v>3.2280561243567208E-5</v>
      </c>
    </row>
    <row r="75" spans="1:18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7">
        <f>'20% stressed'!G75/a!G75</f>
        <v>6.7261184043063035E-5</v>
      </c>
      <c r="H75" s="7">
        <f>'20% stressed'!H75/a!H75</f>
        <v>6.59765744579921E-5</v>
      </c>
      <c r="I75" s="7">
        <f>'20% stressed'!I75/a!I75</f>
        <v>7.1990672397276103E-5</v>
      </c>
      <c r="J75" s="7">
        <f>'20% stressed'!J75/a!J75</f>
        <v>4.714734800182646E-5</v>
      </c>
      <c r="K75" s="7">
        <f>'20% stressed'!K75/a!K75</f>
        <v>7.4585576694003388E-5</v>
      </c>
      <c r="L75" s="7">
        <f>'20% stressed'!L75/a!L75</f>
        <v>6.6346753862987963E-5</v>
      </c>
      <c r="M75" s="7">
        <f>'20% stressed'!M75/a!M75</f>
        <v>7.4190165483119632E-5</v>
      </c>
      <c r="N75" s="7">
        <f>'20% stressed'!N75/a!N75</f>
        <v>7.2586342334107282E-5</v>
      </c>
      <c r="O75" s="7">
        <f>'20% stressed'!O75/a!O75</f>
        <v>6.6766421546582937E-5</v>
      </c>
      <c r="P75" s="7">
        <f>'20% stressed'!P75/a!P75</f>
        <v>8.0588892581551851E-5</v>
      </c>
      <c r="Q75" s="7">
        <f>'20% stressed'!Q75/a!Q75</f>
        <v>8.3580581598278458E-5</v>
      </c>
      <c r="R75" s="7">
        <f>'20% stressed'!R75/a!R75</f>
        <v>7.4528008791368853E-5</v>
      </c>
    </row>
    <row r="76" spans="1:18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7">
        <f>'20% stressed'!G76/a!G76</f>
        <v>1.7406444665904344E-4</v>
      </c>
      <c r="H76" s="7">
        <f>'20% stressed'!H76/a!H76</f>
        <v>1.8753854843433742E-4</v>
      </c>
      <c r="I76" s="7">
        <f>'20% stressed'!I76/a!I76</f>
        <v>1.7824300244811652E-4</v>
      </c>
      <c r="J76" s="7">
        <f>'20% stressed'!J76/a!J76</f>
        <v>2.2326722756810713E-4</v>
      </c>
      <c r="K76" s="7">
        <f>'20% stressed'!K76/a!K76</f>
        <v>1.9603513125002956E-4</v>
      </c>
      <c r="L76" s="7">
        <f>'20% stressed'!L76/a!L76</f>
        <v>1.9476777230480758E-4</v>
      </c>
      <c r="M76" s="7">
        <f>'20% stressed'!M76/a!M76</f>
        <v>1.7590991688644649E-4</v>
      </c>
      <c r="N76" s="7">
        <f>'20% stressed'!N76/a!N76</f>
        <v>1.7497576363526904E-4</v>
      </c>
      <c r="O76" s="7">
        <f>'20% stressed'!O76/a!O76</f>
        <v>1.8078740923618819E-4</v>
      </c>
      <c r="P76" s="7">
        <f>'20% stressed'!P76/a!P76</f>
        <v>2.1445170171494301E-4</v>
      </c>
      <c r="Q76" s="7">
        <f>'20% stressed'!Q76/a!Q76</f>
        <v>2.2122941694750458E-4</v>
      </c>
      <c r="R76" s="7">
        <f>'20% stressed'!R76/a!R76</f>
        <v>2.2210540996844873E-4</v>
      </c>
    </row>
    <row r="77" spans="1:18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7">
        <f>'20% stressed'!G77/a!G77</f>
        <v>9.1356450842767405E-4</v>
      </c>
      <c r="H77" s="7">
        <f>'20% stressed'!H77/a!H77</f>
        <v>8.8378195448822125E-4</v>
      </c>
      <c r="I77" s="7">
        <f>'20% stressed'!I77/a!I77</f>
        <v>9.1311422996195337E-4</v>
      </c>
      <c r="J77" s="7">
        <f>'20% stressed'!J77/a!J77</f>
        <v>7.2655491810451908E-4</v>
      </c>
      <c r="K77" s="7">
        <f>'20% stressed'!K77/a!K77</f>
        <v>8.0407073530956773E-4</v>
      </c>
      <c r="L77" s="7">
        <f>'20% stressed'!L77/a!L77</f>
        <v>7.0621017291235206E-4</v>
      </c>
      <c r="M77" s="7">
        <f>'20% stressed'!M77/a!M77</f>
        <v>9.0032664255050988E-4</v>
      </c>
      <c r="N77" s="7">
        <f>'20% stressed'!N77/a!N77</f>
        <v>8.3319877707627643E-4</v>
      </c>
      <c r="O77" s="7">
        <f>'20% stressed'!O77/a!O77</f>
        <v>8.7139732556400554E-4</v>
      </c>
      <c r="P77" s="7">
        <f>'20% stressed'!P77/a!P77</f>
        <v>8.9902738595490632E-4</v>
      </c>
      <c r="Q77" s="7">
        <f>'20% stressed'!Q77/a!Q77</f>
        <v>1.0373121226656249E-3</v>
      </c>
      <c r="R77" s="7">
        <f>'20% stressed'!R77/a!R77</f>
        <v>8.8567172909087316E-4</v>
      </c>
    </row>
    <row r="78" spans="1:18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7">
        <f>'20% stressed'!G78/a!G78</f>
        <v>2.3953527308272191E-4</v>
      </c>
      <c r="H78" s="7">
        <f>'20% stressed'!H78/a!H78</f>
        <v>2.3896701322030292E-4</v>
      </c>
      <c r="I78" s="7">
        <f>'20% stressed'!I78/a!I78</f>
        <v>2.4959373860379195E-4</v>
      </c>
      <c r="J78" s="7">
        <f>'20% stressed'!J78/a!J78</f>
        <v>2.8195949021178363E-4</v>
      </c>
      <c r="K78" s="7">
        <f>'20% stressed'!K78/a!K78</f>
        <v>2.8173866513917363E-4</v>
      </c>
      <c r="L78" s="7">
        <f>'20% stressed'!L78/a!L78</f>
        <v>2.7913794803402557E-4</v>
      </c>
      <c r="M78" s="7">
        <f>'20% stressed'!M78/a!M78</f>
        <v>2.8732485641817286E-4</v>
      </c>
      <c r="N78" s="7">
        <f>'20% stressed'!N78/a!N78</f>
        <v>2.6888206249953074E-4</v>
      </c>
      <c r="O78" s="7">
        <f>'20% stressed'!O78/a!O78</f>
        <v>2.9668541434497764E-4</v>
      </c>
      <c r="P78" s="7">
        <f>'20% stressed'!P78/a!P78</f>
        <v>2.9990583829026278E-4</v>
      </c>
      <c r="Q78" s="7">
        <f>'20% stressed'!Q78/a!Q78</f>
        <v>2.9889044814373773E-4</v>
      </c>
      <c r="R78" s="7">
        <f>'20% stressed'!R78/a!R78</f>
        <v>3.0481654126590034E-4</v>
      </c>
    </row>
    <row r="79" spans="1:18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7">
        <f>'20% stressed'!G79/a!G79</f>
        <v>8.1732320943280336E-4</v>
      </c>
      <c r="H79" s="7">
        <f>'20% stressed'!H79/a!H79</f>
        <v>8.0861508874520481E-4</v>
      </c>
      <c r="I79" s="7">
        <f>'20% stressed'!I79/a!I79</f>
        <v>8.1001250536996651E-4</v>
      </c>
      <c r="J79" s="7">
        <f>'20% stressed'!J79/a!J79</f>
        <v>1.4216447204013455E-3</v>
      </c>
      <c r="K79" s="7">
        <f>'20% stressed'!K79/a!K79</f>
        <v>8.6256363854220371E-4</v>
      </c>
      <c r="L79" s="7">
        <f>'20% stressed'!L79/a!L79</f>
        <v>8.2615757972589771E-4</v>
      </c>
      <c r="M79" s="7">
        <f>'20% stressed'!M79/a!M79</f>
        <v>1.0656798383687314E-3</v>
      </c>
      <c r="N79" s="7">
        <f>'20% stressed'!N79/a!N79</f>
        <v>1.0288611800905814E-3</v>
      </c>
      <c r="O79" s="7">
        <f>'20% stressed'!O79/a!O79</f>
        <v>1.0837099649858393E-3</v>
      </c>
      <c r="P79" s="7">
        <f>'20% stressed'!P79/a!P79</f>
        <v>1.0635136925305527E-3</v>
      </c>
      <c r="Q79" s="7">
        <f>'20% stressed'!Q79/a!Q79</f>
        <v>1.0882321191046278E-3</v>
      </c>
      <c r="R79" s="7">
        <f>'20% stressed'!R79/a!R79</f>
        <v>1.0955828760626709E-3</v>
      </c>
    </row>
    <row r="80" spans="1:18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7">
        <f>'20% stressed'!G80/a!G80</f>
        <v>1.799100641867204E-4</v>
      </c>
      <c r="H80" s="7">
        <f>'20% stressed'!H80/a!H80</f>
        <v>1.8489850036373636E-4</v>
      </c>
      <c r="I80" s="7">
        <f>'20% stressed'!I80/a!I80</f>
        <v>1.5680231904577699E-4</v>
      </c>
      <c r="J80" s="7">
        <f>'20% stressed'!J80/a!J80</f>
        <v>3.3049917578781865E-4</v>
      </c>
      <c r="K80" s="7">
        <f>'20% stressed'!K80/a!K80</f>
        <v>1.8850689577982099E-4</v>
      </c>
      <c r="L80" s="7">
        <f>'20% stressed'!L80/a!L80</f>
        <v>1.7754724467993561E-4</v>
      </c>
      <c r="M80" s="7">
        <f>'20% stressed'!M80/a!M80</f>
        <v>2.6180548976217184E-4</v>
      </c>
      <c r="N80" s="7">
        <f>'20% stressed'!N80/a!N80</f>
        <v>2.6405577908108325E-4</v>
      </c>
      <c r="O80" s="7">
        <f>'20% stressed'!O80/a!O80</f>
        <v>2.4181721301570766E-4</v>
      </c>
      <c r="P80" s="7">
        <f>'20% stressed'!P80/a!P80</f>
        <v>2.554387281306205E-4</v>
      </c>
      <c r="Q80" s="7">
        <f>'20% stressed'!Q80/a!Q80</f>
        <v>2.8431795132355338E-4</v>
      </c>
      <c r="R80" s="7">
        <f>'20% stressed'!R80/a!R80</f>
        <v>2.6815575403330233E-4</v>
      </c>
    </row>
    <row r="81" spans="1:18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7">
        <f>'20% stressed'!G81/a!G81</f>
        <v>3.3348496650298137E-5</v>
      </c>
      <c r="H81" s="7">
        <f>'20% stressed'!H81/a!H81</f>
        <v>3.9776296247691553E-5</v>
      </c>
      <c r="I81" s="7">
        <f>'20% stressed'!I81/a!I81</f>
        <v>3.5368191865088966E-5</v>
      </c>
      <c r="J81" s="7">
        <f>'20% stressed'!J81/a!J81</f>
        <v>3.8613830683210224E-5</v>
      </c>
      <c r="K81" s="7">
        <f>'20% stressed'!K81/a!K81</f>
        <v>4.1860900646926581E-5</v>
      </c>
      <c r="L81" s="7">
        <f>'20% stressed'!L81/a!L81</f>
        <v>3.7887556209122798E-5</v>
      </c>
      <c r="M81" s="7">
        <f>'20% stressed'!M81/a!M81</f>
        <v>3.2417636848848564E-5</v>
      </c>
      <c r="N81" s="7">
        <f>'20% stressed'!N81/a!N81</f>
        <v>3.4475599817121418E-5</v>
      </c>
      <c r="O81" s="7">
        <f>'20% stressed'!O81/a!O81</f>
        <v>3.6048145114111724E-5</v>
      </c>
      <c r="P81" s="7">
        <f>'20% stressed'!P81/a!P81</f>
        <v>3.5394701946852214E-5</v>
      </c>
      <c r="Q81" s="7">
        <f>'20% stressed'!Q81/a!Q81</f>
        <v>3.4631035896119025E-5</v>
      </c>
      <c r="R81" s="7">
        <f>'20% stressed'!R81/a!R81</f>
        <v>3.5820581920310535E-5</v>
      </c>
    </row>
    <row r="82" spans="1:18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7">
        <f>'20% stressed'!G82/a!G82</f>
        <v>2.2722927346254185E-4</v>
      </c>
      <c r="H82" s="7">
        <f>'20% stressed'!H82/a!H82</f>
        <v>2.1522784619969304E-4</v>
      </c>
      <c r="I82" s="7">
        <f>'20% stressed'!I82/a!I82</f>
        <v>2.1742670122750426E-4</v>
      </c>
      <c r="J82" s="7">
        <f>'20% stressed'!J82/a!J82</f>
        <v>2.7350992639538403E-4</v>
      </c>
      <c r="K82" s="7">
        <f>'20% stressed'!K82/a!K82</f>
        <v>2.1110834526745135E-4</v>
      </c>
      <c r="L82" s="7">
        <f>'20% stressed'!L82/a!L82</f>
        <v>2.0047083171441667E-4</v>
      </c>
      <c r="M82" s="7">
        <f>'20% stressed'!M82/a!M82</f>
        <v>2.2368961154445972E-4</v>
      </c>
      <c r="N82" s="7">
        <f>'20% stressed'!N82/a!N82</f>
        <v>2.3886766261973038E-4</v>
      </c>
      <c r="O82" s="7">
        <f>'20% stressed'!O82/a!O82</f>
        <v>2.3101016310950046E-4</v>
      </c>
      <c r="P82" s="7">
        <f>'20% stressed'!P82/a!P82</f>
        <v>2.5002607404766121E-4</v>
      </c>
      <c r="Q82" s="7">
        <f>'20% stressed'!Q82/a!Q82</f>
        <v>2.6059923911402061E-4</v>
      </c>
      <c r="R82" s="7">
        <f>'20% stressed'!R82/a!R82</f>
        <v>2.4463828702641396E-4</v>
      </c>
    </row>
    <row r="83" spans="1:18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7">
        <f>'20% stressed'!G83/a!G83</f>
        <v>5.5794102917359268E-5</v>
      </c>
      <c r="H83" s="7">
        <f>'20% stressed'!H83/a!H83</f>
        <v>5.5830898251333556E-5</v>
      </c>
      <c r="I83" s="7">
        <f>'20% stressed'!I83/a!I83</f>
        <v>5.5300376436031532E-5</v>
      </c>
      <c r="J83" s="7">
        <f>'20% stressed'!J83/a!J83</f>
        <v>5.4212922247179411E-5</v>
      </c>
      <c r="K83" s="7">
        <f>'20% stressed'!K83/a!K83</f>
        <v>5.3856280182331587E-5</v>
      </c>
      <c r="L83" s="7">
        <f>'20% stressed'!L83/a!L83</f>
        <v>5.1873971601302454E-5</v>
      </c>
      <c r="M83" s="7">
        <f>'20% stressed'!M83/a!M83</f>
        <v>6.2150175827295438E-5</v>
      </c>
      <c r="N83" s="7">
        <f>'20% stressed'!N83/a!N83</f>
        <v>5.0499528275678518E-5</v>
      </c>
      <c r="O83" s="7">
        <f>'20% stressed'!O83/a!O83</f>
        <v>5.928474838199423E-5</v>
      </c>
      <c r="P83" s="7">
        <f>'20% stressed'!P83/a!P83</f>
        <v>5.5096183878770624E-5</v>
      </c>
      <c r="Q83" s="7">
        <f>'20% stressed'!Q83/a!Q83</f>
        <v>5.7237312250670654E-5</v>
      </c>
      <c r="R83" s="7">
        <f>'20% stressed'!R83/a!R83</f>
        <v>6.0129236241290507E-5</v>
      </c>
    </row>
    <row r="84" spans="1:18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7">
        <f>'20% stressed'!G84/a!G84</f>
        <v>7.1165191291905144E-4</v>
      </c>
      <c r="H84" s="7">
        <f>'20% stressed'!H84/a!H84</f>
        <v>6.5817575338201323E-4</v>
      </c>
      <c r="I84" s="7">
        <f>'20% stressed'!I84/a!I84</f>
        <v>5.9571883424813842E-4</v>
      </c>
      <c r="J84" s="7">
        <f>'20% stressed'!J84/a!J84</f>
        <v>7.0834437857071034E-4</v>
      </c>
      <c r="K84" s="7">
        <f>'20% stressed'!K84/a!K84</f>
        <v>3.1175691089844381E-4</v>
      </c>
      <c r="L84" s="7">
        <f>'20% stressed'!L84/a!L84</f>
        <v>6.8674368958504008E-4</v>
      </c>
      <c r="M84" s="7">
        <f>'20% stressed'!M84/a!M84</f>
        <v>1.3307120419546077E-3</v>
      </c>
      <c r="N84" s="7">
        <f>'20% stressed'!N84/a!N84</f>
        <v>7.2257872514248846E-4</v>
      </c>
      <c r="O84" s="7">
        <f>'20% stressed'!O84/a!O84</f>
        <v>8.515753433108739E-4</v>
      </c>
      <c r="P84" s="7">
        <f>'20% stressed'!P84/a!P84</f>
        <v>4.0143337418052541E-4</v>
      </c>
      <c r="Q84" s="7">
        <f>'20% stressed'!Q84/a!Q84</f>
        <v>4.9511366447306624E-4</v>
      </c>
      <c r="R84" s="7">
        <f>'20% stressed'!R84/a!R84</f>
        <v>5.0881678492847849E-4</v>
      </c>
    </row>
    <row r="85" spans="1:18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7">
        <f>'20% stressed'!G85/a!G85</f>
        <v>1.5501103437237448E-2</v>
      </c>
      <c r="H85" s="7">
        <f>'20% stressed'!H85/a!H85</f>
        <v>1.5255446106675926E-2</v>
      </c>
      <c r="I85" s="7">
        <f>'20% stressed'!I85/a!I85</f>
        <v>1.6052743095183435E-2</v>
      </c>
      <c r="J85" s="7">
        <f>'20% stressed'!J85/a!J85</f>
        <v>1.5025743713480581E-2</v>
      </c>
      <c r="K85" s="7">
        <f>'20% stressed'!K85/a!K85</f>
        <v>8.9330942653298388E-3</v>
      </c>
      <c r="L85" s="7">
        <f>'20% stressed'!L85/a!L85</f>
        <v>1.4470634048285873E-2</v>
      </c>
      <c r="M85" s="7">
        <f>'20% stressed'!M85/a!M85</f>
        <v>1.5174194724125284E-2</v>
      </c>
      <c r="N85" s="7">
        <f>'20% stressed'!N85/a!N85</f>
        <v>1.4332497325693022E-2</v>
      </c>
      <c r="O85" s="7">
        <f>'20% stressed'!O85/a!O85</f>
        <v>1.665683010927671E-2</v>
      </c>
      <c r="P85" s="7">
        <f>'20% stressed'!P85/a!P85</f>
        <v>1.5352870430386007E-2</v>
      </c>
      <c r="Q85" s="7">
        <f>'20% stressed'!Q85/a!Q85</f>
        <v>1.4175504020940597E-2</v>
      </c>
      <c r="R85" s="7">
        <f>'20% stressed'!R85/a!R85</f>
        <v>1.2956114751195074E-2</v>
      </c>
    </row>
    <row r="86" spans="1:18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7">
        <f>'20% stressed'!G86/a!G86</f>
        <v>1.0389362524725989E-4</v>
      </c>
      <c r="H86" s="7">
        <f>'20% stressed'!H86/a!H86</f>
        <v>9.4091752382616446E-5</v>
      </c>
      <c r="I86" s="7">
        <f>'20% stressed'!I86/a!I86</f>
        <v>8.8199990670647947E-5</v>
      </c>
      <c r="J86" s="7">
        <f>'20% stressed'!J86/a!J86</f>
        <v>8.7039656160594749E-5</v>
      </c>
      <c r="K86" s="7">
        <f>'20% stressed'!K86/a!K86</f>
        <v>1.4226952101448689E-4</v>
      </c>
      <c r="L86" s="7">
        <f>'20% stressed'!L86/a!L86</f>
        <v>1.8331093433213635E-4</v>
      </c>
      <c r="M86" s="7">
        <f>'20% stressed'!M86/a!M86</f>
        <v>1.1877704275761772E-4</v>
      </c>
      <c r="N86" s="7">
        <f>'20% stressed'!N86/a!N86</f>
        <v>8.8556370630760332E-5</v>
      </c>
      <c r="O86" s="7">
        <f>'20% stressed'!O86/a!O86</f>
        <v>8.7457458313807654E-5</v>
      </c>
      <c r="P86" s="7">
        <f>'20% stressed'!P86/a!P86</f>
        <v>1.2561025402856043E-4</v>
      </c>
      <c r="Q86" s="7">
        <f>'20% stressed'!Q86/a!Q86</f>
        <v>2.3438865784935529E-4</v>
      </c>
      <c r="R86" s="7">
        <f>'20% stressed'!R86/a!R86</f>
        <v>2.4525602118927338E-4</v>
      </c>
    </row>
    <row r="87" spans="1:18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7">
        <f>'20% stressed'!G87/a!G87</f>
        <v>1.2377029027641371E-4</v>
      </c>
      <c r="H87" s="7">
        <f>'20% stressed'!H87/a!H87</f>
        <v>1.0932982456928661E-4</v>
      </c>
      <c r="I87" s="7">
        <f>'20% stressed'!I87/a!I87</f>
        <v>5.9532513683326363E-5</v>
      </c>
      <c r="J87" s="7">
        <f>'20% stressed'!J87/a!J87</f>
        <v>1.5544505192668153E-4</v>
      </c>
      <c r="K87" s="7">
        <f>'20% stressed'!K87/a!K87</f>
        <v>6.4765864188868165E-5</v>
      </c>
      <c r="L87" s="7">
        <f>'20% stressed'!L87/a!L87</f>
        <v>6.2022418501228013E-5</v>
      </c>
      <c r="M87" s="7">
        <f>'20% stressed'!M87/a!M87</f>
        <v>9.074487047328789E-5</v>
      </c>
      <c r="N87" s="7">
        <f>'20% stressed'!N87/a!N87</f>
        <v>7.8454877254892729E-5</v>
      </c>
      <c r="O87" s="7">
        <f>'20% stressed'!O87/a!O87</f>
        <v>7.3996460032190321E-5</v>
      </c>
      <c r="P87" s="7">
        <f>'20% stressed'!P87/a!P87</f>
        <v>3.3174349097267564E-5</v>
      </c>
      <c r="Q87" s="7">
        <f>'20% stressed'!Q87/a!Q87</f>
        <v>5.8191089221230921E-5</v>
      </c>
      <c r="R87" s="7">
        <f>'20% stressed'!R87/a!R87</f>
        <v>5.4167885515264784E-5</v>
      </c>
    </row>
    <row r="88" spans="1:18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7">
        <f>'20% stressed'!G88/a!G88</f>
        <v>5.8027370580765502E-5</v>
      </c>
      <c r="H88" s="7">
        <f>'20% stressed'!H88/a!H88</f>
        <v>5.8673005454522087E-5</v>
      </c>
      <c r="I88" s="7">
        <f>'20% stressed'!I88/a!I88</f>
        <v>4.1637077640525439E-5</v>
      </c>
      <c r="J88" s="7">
        <f>'20% stressed'!J88/a!J88</f>
        <v>4.2293195601171839E-5</v>
      </c>
      <c r="K88" s="7">
        <f>'20% stressed'!K88/a!K88</f>
        <v>1.044432569454243E-4</v>
      </c>
      <c r="L88" s="7">
        <f>'20% stressed'!L88/a!L88</f>
        <v>8.6632920540767047E-5</v>
      </c>
      <c r="M88" s="7">
        <f>'20% stressed'!M88/a!M88</f>
        <v>5.2114420924961413E-5</v>
      </c>
      <c r="N88" s="7">
        <f>'20% stressed'!N88/a!N88</f>
        <v>5.1386983679071282E-5</v>
      </c>
      <c r="O88" s="7">
        <f>'20% stressed'!O88/a!O88</f>
        <v>4.6816175761424038E-5</v>
      </c>
      <c r="P88" s="7">
        <f>'20% stressed'!P88/a!P88</f>
        <v>5.0989239555083333E-5</v>
      </c>
      <c r="Q88" s="7">
        <f>'20% stressed'!Q88/a!Q88</f>
        <v>9.1995709363819328E-5</v>
      </c>
      <c r="R88" s="7">
        <f>'20% stressed'!R88/a!R88</f>
        <v>6.8606554750421164E-5</v>
      </c>
    </row>
    <row r="89" spans="1:18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7">
        <f>'20% stressed'!G89/a!G89</f>
        <v>3.8772288237439015E-4</v>
      </c>
      <c r="H89" s="7">
        <f>'20% stressed'!H89/a!H89</f>
        <v>3.6067888851266402E-4</v>
      </c>
      <c r="I89" s="7">
        <f>'20% stressed'!I89/a!I89</f>
        <v>2.9727217695567706E-4</v>
      </c>
      <c r="J89" s="7">
        <f>'20% stressed'!J89/a!J89</f>
        <v>1.354703910041299E-4</v>
      </c>
      <c r="K89" s="7">
        <f>'20% stressed'!K89/a!K89</f>
        <v>2.6765140291495118E-4</v>
      </c>
      <c r="L89" s="7">
        <f>'20% stressed'!L89/a!L89</f>
        <v>3.41636760981409E-4</v>
      </c>
      <c r="M89" s="7">
        <f>'20% stressed'!M89/a!M89</f>
        <v>3.849868848318472E-4</v>
      </c>
      <c r="N89" s="7">
        <f>'20% stressed'!N89/a!N89</f>
        <v>4.2116610223526458E-4</v>
      </c>
      <c r="O89" s="7">
        <f>'20% stressed'!O89/a!O89</f>
        <v>3.582754866130151E-4</v>
      </c>
      <c r="P89" s="7">
        <f>'20% stressed'!P89/a!P89</f>
        <v>2.9960360825579503E-4</v>
      </c>
      <c r="Q89" s="7">
        <f>'20% stressed'!Q89/a!Q89</f>
        <v>2.8634477509914194E-4</v>
      </c>
      <c r="R89" s="7">
        <f>'20% stressed'!R89/a!R89</f>
        <v>2.8136021556053657E-4</v>
      </c>
    </row>
    <row r="90" spans="1:18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7">
        <f>'20% stressed'!G90/a!G90</f>
        <v>5.4892658661262201E-4</v>
      </c>
      <c r="H90" s="7">
        <f>'20% stressed'!H90/a!H90</f>
        <v>6.5192947941222529E-4</v>
      </c>
      <c r="I90" s="7">
        <f>'20% stressed'!I90/a!I90</f>
        <v>5.0835252712338346E-4</v>
      </c>
      <c r="J90" s="7">
        <f>'20% stressed'!J90/a!J90</f>
        <v>4.3596424029365818E-4</v>
      </c>
      <c r="K90" s="7">
        <f>'20% stressed'!K90/a!K90</f>
        <v>4.7821642563625687E-4</v>
      </c>
      <c r="L90" s="7">
        <f>'20% stressed'!L90/a!L90</f>
        <v>6.8660620839458781E-4</v>
      </c>
      <c r="M90" s="7">
        <f>'20% stressed'!M90/a!M90</f>
        <v>6.4711657640103301E-4</v>
      </c>
      <c r="N90" s="7">
        <f>'20% stressed'!N90/a!N90</f>
        <v>6.3880470647824741E-4</v>
      </c>
      <c r="O90" s="7">
        <f>'20% stressed'!O90/a!O90</f>
        <v>7.9144921268454191E-4</v>
      </c>
      <c r="P90" s="7">
        <f>'20% stressed'!P90/a!P90</f>
        <v>7.3238939891204159E-4</v>
      </c>
      <c r="Q90" s="7">
        <f>'20% stressed'!Q90/a!Q90</f>
        <v>7.5520175524273776E-4</v>
      </c>
      <c r="R90" s="7">
        <f>'20% stressed'!R90/a!R90</f>
        <v>8.6374693665807346E-4</v>
      </c>
    </row>
    <row r="91" spans="1:18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7">
        <f>'20% stressed'!G91/a!G91</f>
        <v>5.8598944520542491E-3</v>
      </c>
      <c r="H91" s="7">
        <f>'20% stressed'!H91/a!H91</f>
        <v>5.4483679399322466E-3</v>
      </c>
      <c r="I91" s="7">
        <f>'20% stressed'!I91/a!I91</f>
        <v>5.50327487226057E-3</v>
      </c>
      <c r="J91" s="7">
        <f>'20% stressed'!J91/a!J91</f>
        <v>6.7065508397368785E-3</v>
      </c>
      <c r="K91" s="7">
        <f>'20% stressed'!K91/a!K91</f>
        <v>7.2245165297333339E-3</v>
      </c>
      <c r="L91" s="7">
        <f>'20% stressed'!L91/a!L91</f>
        <v>6.6280419143180287E-3</v>
      </c>
      <c r="M91" s="7">
        <f>'20% stressed'!M91/a!M91</f>
        <v>5.7834993290586424E-3</v>
      </c>
      <c r="N91" s="7">
        <f>'20% stressed'!N91/a!N91</f>
        <v>5.6255137451980772E-3</v>
      </c>
      <c r="O91" s="7">
        <f>'20% stressed'!O91/a!O91</f>
        <v>6.7352446623934539E-3</v>
      </c>
      <c r="P91" s="7">
        <f>'20% stressed'!P91/a!P91</f>
        <v>6.5534019106118701E-3</v>
      </c>
      <c r="Q91" s="7">
        <f>'20% stressed'!Q91/a!Q91</f>
        <v>7.1622564209265953E-3</v>
      </c>
      <c r="R91" s="7">
        <f>'20% stressed'!R91/a!R91</f>
        <v>5.6575669657922701E-3</v>
      </c>
    </row>
    <row r="92" spans="1:18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7">
        <f>'20% stressed'!G92/a!G92</f>
        <v>1.5441104607898843E-3</v>
      </c>
      <c r="H92" s="7">
        <f>'20% stressed'!H92/a!H92</f>
        <v>1.4166186369703629E-3</v>
      </c>
      <c r="I92" s="7">
        <f>'20% stressed'!I92/a!I92</f>
        <v>1.674694971647731E-3</v>
      </c>
      <c r="J92" s="7">
        <f>'20% stressed'!J92/a!J92</f>
        <v>1.5732069897833958E-3</v>
      </c>
      <c r="K92" s="7">
        <f>'20% stressed'!K92/a!K92</f>
        <v>1.4035638728675227E-3</v>
      </c>
      <c r="L92" s="7">
        <f>'20% stressed'!L92/a!L92</f>
        <v>1.6874637641226735E-3</v>
      </c>
      <c r="M92" s="7">
        <f>'20% stressed'!M92/a!M92</f>
        <v>1.3058960129486642E-3</v>
      </c>
      <c r="N92" s="7">
        <f>'20% stressed'!N92/a!N92</f>
        <v>1.3919686678928245E-3</v>
      </c>
      <c r="O92" s="7">
        <f>'20% stressed'!O92/a!O92</f>
        <v>1.3276379911663569E-3</v>
      </c>
      <c r="P92" s="7">
        <f>'20% stressed'!P92/a!P92</f>
        <v>1.3002492354274764E-3</v>
      </c>
      <c r="Q92" s="7">
        <f>'20% stressed'!Q92/a!Q92</f>
        <v>1.2097599492002832E-3</v>
      </c>
      <c r="R92" s="7">
        <f>'20% stressed'!R92/a!R92</f>
        <v>1.342280006290384E-3</v>
      </c>
    </row>
    <row r="93" spans="1:18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7">
        <f>'20% stressed'!G93/a!G93</f>
        <v>1.6914423356014609E-3</v>
      </c>
      <c r="H93" s="7">
        <f>'20% stressed'!H93/a!H93</f>
        <v>1.4221404640656753E-3</v>
      </c>
      <c r="I93" s="7">
        <f>'20% stressed'!I93/a!I93</f>
        <v>1.8806587740047528E-3</v>
      </c>
      <c r="J93" s="7">
        <f>'20% stressed'!J93/a!J93</f>
        <v>2.8463472081617473E-3</v>
      </c>
      <c r="K93" s="7">
        <f>'20% stressed'!K93/a!K93</f>
        <v>2.9393168972437012E-3</v>
      </c>
      <c r="L93" s="7">
        <f>'20% stressed'!L93/a!L93</f>
        <v>3.1636123798138528E-3</v>
      </c>
      <c r="M93" s="7">
        <f>'20% stressed'!M93/a!M93</f>
        <v>1.7761129717187006E-3</v>
      </c>
      <c r="N93" s="7">
        <f>'20% stressed'!N93/a!N93</f>
        <v>1.6543565102055356E-3</v>
      </c>
      <c r="O93" s="7">
        <f>'20% stressed'!O93/a!O93</f>
        <v>2.0164842374363629E-3</v>
      </c>
      <c r="P93" s="7">
        <f>'20% stressed'!P93/a!P93</f>
        <v>7.62513280695636E-3</v>
      </c>
      <c r="Q93" s="7">
        <f>'20% stressed'!Q93/a!Q93</f>
        <v>6.0642197578242981E-3</v>
      </c>
      <c r="R93" s="7">
        <f>'20% stressed'!R93/a!R93</f>
        <v>5.8691786379290083E-3</v>
      </c>
    </row>
    <row r="94" spans="1:18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7">
        <f>'20% stressed'!G94/a!G94</f>
        <v>4.4503367944021804E-3</v>
      </c>
      <c r="H94" s="7">
        <f>'20% stressed'!H94/a!H94</f>
        <v>4.3809918463332377E-3</v>
      </c>
      <c r="I94" s="7">
        <f>'20% stressed'!I94/a!I94</f>
        <v>4.6828703656097911E-3</v>
      </c>
      <c r="J94" s="7">
        <f>'20% stressed'!J94/a!J94</f>
        <v>4.0411000804225277E-3</v>
      </c>
      <c r="K94" s="7">
        <f>'20% stressed'!K94/a!K94</f>
        <v>5.0798541122401598E-3</v>
      </c>
      <c r="L94" s="7">
        <f>'20% stressed'!L94/a!L94</f>
        <v>5.6574605827407172E-3</v>
      </c>
      <c r="M94" s="7">
        <f>'20% stressed'!M94/a!M94</f>
        <v>4.4407568877866321E-3</v>
      </c>
      <c r="N94" s="7">
        <f>'20% stressed'!N94/a!N94</f>
        <v>4.5685977062707127E-3</v>
      </c>
      <c r="O94" s="7">
        <f>'20% stressed'!O94/a!O94</f>
        <v>4.6512892822450141E-3</v>
      </c>
      <c r="P94" s="7">
        <f>'20% stressed'!P94/a!P94</f>
        <v>4.7362151143783022E-3</v>
      </c>
      <c r="Q94" s="7">
        <f>'20% stressed'!Q94/a!Q94</f>
        <v>4.5875165707436119E-3</v>
      </c>
      <c r="R94" s="7">
        <f>'20% stressed'!R94/a!R94</f>
        <v>4.6871285616827485E-3</v>
      </c>
    </row>
    <row r="95" spans="1:18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7">
        <f>'20% stressed'!G95/a!G95</f>
        <v>2.1796373058272065E-5</v>
      </c>
      <c r="H95" s="7">
        <f>'20% stressed'!H95/a!H95</f>
        <v>2.0271714137311531E-5</v>
      </c>
      <c r="I95" s="7">
        <f>'20% stressed'!I95/a!I95</f>
        <v>1.9585007463476045E-5</v>
      </c>
      <c r="J95" s="7">
        <f>'20% stressed'!J95/a!J95</f>
        <v>2.8258616845807302E-5</v>
      </c>
      <c r="K95" s="7">
        <f>'20% stressed'!K95/a!K95</f>
        <v>2.1719914890853289E-5</v>
      </c>
      <c r="L95" s="7">
        <f>'20% stressed'!L95/a!L95</f>
        <v>2.1721487468255791E-5</v>
      </c>
      <c r="M95" s="7">
        <f>'20% stressed'!M95/a!M95</f>
        <v>4.3400280503941653E-5</v>
      </c>
      <c r="N95" s="7">
        <f>'20% stressed'!N95/a!N95</f>
        <v>3.9757748974923225E-5</v>
      </c>
      <c r="O95" s="7">
        <f>'20% stressed'!O95/a!O95</f>
        <v>4.7834083335129944E-5</v>
      </c>
      <c r="P95" s="7">
        <f>'20% stressed'!P95/a!P95</f>
        <v>2.3794354235946938E-5</v>
      </c>
      <c r="Q95" s="7">
        <f>'20% stressed'!Q95/a!Q95</f>
        <v>3.4456718977896482E-5</v>
      </c>
      <c r="R95" s="7">
        <f>'20% stressed'!R95/a!R95</f>
        <v>2.9727884107421186E-5</v>
      </c>
    </row>
    <row r="96" spans="1:18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7">
        <f>'20% stressed'!G96/a!G96</f>
        <v>2.3407705502508085E-2</v>
      </c>
      <c r="H96" s="7">
        <f>'20% stressed'!H96/a!H96</f>
        <v>2.3622915513884027E-2</v>
      </c>
      <c r="I96" s="7">
        <f>'20% stressed'!I96/a!I96</f>
        <v>2.302128530127534E-2</v>
      </c>
      <c r="J96" s="7">
        <f>'20% stressed'!J96/a!J96</f>
        <v>2.2985425375971338E-2</v>
      </c>
      <c r="K96" s="7">
        <f>'20% stressed'!K96/a!K96</f>
        <v>2.4730723661469233E-2</v>
      </c>
      <c r="L96" s="7">
        <f>'20% stressed'!L96/a!L96</f>
        <v>2.4382896306996929E-2</v>
      </c>
      <c r="M96" s="7">
        <f>'20% stressed'!M96/a!M96</f>
        <v>2.5531098470834328E-2</v>
      </c>
      <c r="N96" s="7">
        <f>'20% stressed'!N96/a!N96</f>
        <v>2.6017712517103907E-2</v>
      </c>
      <c r="O96" s="7">
        <f>'20% stressed'!O96/a!O96</f>
        <v>2.5784675740171792E-2</v>
      </c>
      <c r="P96" s="7">
        <f>'20% stressed'!P96/a!P96</f>
        <v>2.7329437219372029E-2</v>
      </c>
      <c r="Q96" s="7">
        <f>'20% stressed'!Q96/a!Q96</f>
        <v>2.592667634851846E-2</v>
      </c>
      <c r="R96" s="7">
        <f>'20% stressed'!R96/a!R96</f>
        <v>2.7815127764484335E-2</v>
      </c>
    </row>
    <row r="97" spans="1:18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7">
        <f>'20% stressed'!G97/a!G97</f>
        <v>1.3230423899898185E-4</v>
      </c>
      <c r="H97" s="7">
        <f>'20% stressed'!H97/a!H97</f>
        <v>1.3261893035682558E-4</v>
      </c>
      <c r="I97" s="7">
        <f>'20% stressed'!I97/a!I97</f>
        <v>1.2871875555993032E-4</v>
      </c>
      <c r="J97" s="7">
        <f>'20% stressed'!J97/a!J97</f>
        <v>1.4093030190807465E-4</v>
      </c>
      <c r="K97" s="7">
        <f>'20% stressed'!K97/a!K97</f>
        <v>1.4050901402941398E-4</v>
      </c>
      <c r="L97" s="7">
        <f>'20% stressed'!L97/a!L97</f>
        <v>1.2917226728987254E-4</v>
      </c>
      <c r="M97" s="7">
        <f>'20% stressed'!M97/a!M97</f>
        <v>1.4449856169052131E-4</v>
      </c>
      <c r="N97" s="7">
        <f>'20% stressed'!N97/a!N97</f>
        <v>1.4017056703585431E-4</v>
      </c>
      <c r="O97" s="7">
        <f>'20% stressed'!O97/a!O97</f>
        <v>1.4019685611875465E-4</v>
      </c>
      <c r="P97" s="7">
        <f>'20% stressed'!P97/a!P97</f>
        <v>1.7475194349112649E-4</v>
      </c>
      <c r="Q97" s="7">
        <f>'20% stressed'!Q97/a!Q97</f>
        <v>1.6171299980811385E-4</v>
      </c>
      <c r="R97" s="7">
        <f>'20% stressed'!R97/a!R97</f>
        <v>1.637599803674656E-4</v>
      </c>
    </row>
    <row r="98" spans="1:18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7">
        <f>'20% stressed'!G98/a!G98</f>
        <v>1.4748173833036875E-4</v>
      </c>
      <c r="H98" s="7">
        <f>'20% stressed'!H98/a!H98</f>
        <v>1.8422474123115662E-4</v>
      </c>
      <c r="I98" s="7">
        <f>'20% stressed'!I98/a!I98</f>
        <v>1.5761507345722918E-4</v>
      </c>
      <c r="J98" s="7">
        <f>'20% stressed'!J98/a!J98</f>
        <v>4.6664081649540433E-5</v>
      </c>
      <c r="K98" s="7">
        <f>'20% stressed'!K98/a!K98</f>
        <v>1.5951041648883476E-4</v>
      </c>
      <c r="L98" s="7">
        <f>'20% stressed'!L98/a!L98</f>
        <v>1.3546080704580763E-4</v>
      </c>
      <c r="M98" s="7">
        <f>'20% stressed'!M98/a!M98</f>
        <v>1.8149453778835574E-4</v>
      </c>
      <c r="N98" s="7">
        <f>'20% stressed'!N98/a!N98</f>
        <v>1.8157914825975903E-4</v>
      </c>
      <c r="O98" s="7">
        <f>'20% stressed'!O98/a!O98</f>
        <v>1.864984010671467E-4</v>
      </c>
      <c r="P98" s="7">
        <f>'20% stressed'!P98/a!P98</f>
        <v>2.0384077933373359E-4</v>
      </c>
      <c r="Q98" s="7">
        <f>'20% stressed'!Q98/a!Q98</f>
        <v>1.8093708068659913E-4</v>
      </c>
      <c r="R98" s="7">
        <f>'20% stressed'!R98/a!R98</f>
        <v>2.1574776263436681E-4</v>
      </c>
    </row>
    <row r="99" spans="1:18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7">
        <f>'20% stressed'!G99/a!G99</f>
        <v>6.6753284525466455E-3</v>
      </c>
      <c r="H99" s="7">
        <f>'20% stressed'!H99/a!H99</f>
        <v>8.4706747130749351E-3</v>
      </c>
      <c r="I99" s="7">
        <f>'20% stressed'!I99/a!I99</f>
        <v>7.4286260198687696E-3</v>
      </c>
      <c r="J99" s="7">
        <f>'20% stressed'!J99/a!J99</f>
        <v>4.818526065418432E-3</v>
      </c>
      <c r="K99" s="7">
        <f>'20% stressed'!K99/a!K99</f>
        <v>7.6490938380784383E-3</v>
      </c>
      <c r="L99" s="7">
        <f>'20% stressed'!L99/a!L99</f>
        <v>7.1516853880829578E-3</v>
      </c>
      <c r="M99" s="7">
        <f>'20% stressed'!M99/a!M99</f>
        <v>8.6210017973666845E-3</v>
      </c>
      <c r="N99" s="7">
        <f>'20% stressed'!N99/a!N99</f>
        <v>7.9454735351733464E-3</v>
      </c>
      <c r="O99" s="7">
        <f>'20% stressed'!O99/a!O99</f>
        <v>8.101362038282869E-3</v>
      </c>
      <c r="P99" s="7">
        <f>'20% stressed'!P99/a!P99</f>
        <v>7.2157966336679818E-3</v>
      </c>
      <c r="Q99" s="7">
        <f>'20% stressed'!Q99/a!Q99</f>
        <v>6.9431112040391442E-3</v>
      </c>
      <c r="R99" s="7">
        <f>'20% stressed'!R99/a!R99</f>
        <v>7.8578595642370651E-3</v>
      </c>
    </row>
    <row r="100" spans="1:18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7">
        <f>'20% stressed'!G100/a!G100</f>
        <v>4.3445583181352262E-4</v>
      </c>
      <c r="H100" s="7">
        <f>'20% stressed'!H100/a!H100</f>
        <v>4.5033735303505115E-4</v>
      </c>
      <c r="I100" s="7">
        <f>'20% stressed'!I100/a!I100</f>
        <v>7.9883685273272496E-4</v>
      </c>
      <c r="J100" s="7">
        <f>'20% stressed'!J100/a!J100</f>
        <v>3.524731122495571E-4</v>
      </c>
      <c r="K100" s="7">
        <f>'20% stressed'!K100/a!K100</f>
        <v>4.9058759649138462E-4</v>
      </c>
      <c r="L100" s="7">
        <f>'20% stressed'!L100/a!L100</f>
        <v>6.3969077259669565E-4</v>
      </c>
      <c r="M100" s="7">
        <f>'20% stressed'!M100/a!M100</f>
        <v>6.2883387499339043E-4</v>
      </c>
      <c r="N100" s="7">
        <f>'20% stressed'!N100/a!N100</f>
        <v>5.8591366238788768E-4</v>
      </c>
      <c r="O100" s="7">
        <f>'20% stressed'!O100/a!O100</f>
        <v>7.1926317577329277E-4</v>
      </c>
      <c r="P100" s="7">
        <f>'20% stressed'!P100/a!P100</f>
        <v>6.757384885296673E-4</v>
      </c>
      <c r="Q100" s="7">
        <f>'20% stressed'!Q100/a!Q100</f>
        <v>5.2293152063707905E-4</v>
      </c>
      <c r="R100" s="7">
        <f>'20% stressed'!R100/a!R100</f>
        <v>6.151316261542723E-4</v>
      </c>
    </row>
    <row r="101" spans="1:18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7">
        <f>'20% stressed'!G101/a!G101</f>
        <v>2.6099644786871113E-4</v>
      </c>
      <c r="H101" s="7">
        <f>'20% stressed'!H101/a!H101</f>
        <v>2.6246389828380015E-4</v>
      </c>
      <c r="I101" s="7">
        <f>'20% stressed'!I101/a!I101</f>
        <v>3.2809866607465932E-4</v>
      </c>
      <c r="J101" s="7">
        <f>'20% stressed'!J101/a!J101</f>
        <v>4.3592909739679434E-4</v>
      </c>
      <c r="K101" s="7">
        <f>'20% stressed'!K101/a!K101</f>
        <v>2.136058671562899E-4</v>
      </c>
      <c r="L101" s="7">
        <f>'20% stressed'!L101/a!L101</f>
        <v>2.9343211286218275E-4</v>
      </c>
      <c r="M101" s="7">
        <f>'20% stressed'!M101/a!M101</f>
        <v>4.7322800307062136E-4</v>
      </c>
      <c r="N101" s="7">
        <f>'20% stressed'!N101/a!N101</f>
        <v>3.5664806775599395E-4</v>
      </c>
      <c r="O101" s="7">
        <f>'20% stressed'!O101/a!O101</f>
        <v>3.7159605459629951E-4</v>
      </c>
      <c r="P101" s="7">
        <f>'20% stressed'!P101/a!P101</f>
        <v>2.0050774432579799E-4</v>
      </c>
      <c r="Q101" s="7">
        <f>'20% stressed'!Q101/a!Q101</f>
        <v>1.8600437403199478E-4</v>
      </c>
      <c r="R101" s="7">
        <f>'20% stressed'!R101/a!R101</f>
        <v>2.7327382398524959E-4</v>
      </c>
    </row>
    <row r="102" spans="1:18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7">
        <f>'20% stressed'!G102/a!G102</f>
        <v>3.9213269716443875E-3</v>
      </c>
      <c r="H102" s="7">
        <f>'20% stressed'!H102/a!H102</f>
        <v>4.8857744897176005E-3</v>
      </c>
      <c r="I102" s="7">
        <f>'20% stressed'!I102/a!I102</f>
        <v>3.9307789150003674E-3</v>
      </c>
      <c r="J102" s="7">
        <f>'20% stressed'!J102/a!J102</f>
        <v>3.5909712752850722E-3</v>
      </c>
      <c r="K102" s="7">
        <f>'20% stressed'!K102/a!K102</f>
        <v>6.1357540687941789E-3</v>
      </c>
      <c r="L102" s="7">
        <f>'20% stressed'!L102/a!L102</f>
        <v>6.2456665754144136E-3</v>
      </c>
      <c r="M102" s="7">
        <f>'20% stressed'!M102/a!M102</f>
        <v>6.5551633606825404E-3</v>
      </c>
      <c r="N102" s="7">
        <f>'20% stressed'!N102/a!N102</f>
        <v>6.5995715343962402E-3</v>
      </c>
      <c r="O102" s="7">
        <f>'20% stressed'!O102/a!O102</f>
        <v>6.4035176711861319E-3</v>
      </c>
      <c r="P102" s="7">
        <f>'20% stressed'!P102/a!P102</f>
        <v>5.9994099718969716E-3</v>
      </c>
      <c r="Q102" s="7">
        <f>'20% stressed'!Q102/a!Q102</f>
        <v>6.4432078570784796E-3</v>
      </c>
      <c r="R102" s="7">
        <f>'20% stressed'!R102/a!R102</f>
        <v>6.3619254399948149E-3</v>
      </c>
    </row>
    <row r="103" spans="1:18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7">
        <f>'20% stressed'!G103/a!G103</f>
        <v>3.8979290786523881E-3</v>
      </c>
      <c r="H103" s="7">
        <f>'20% stressed'!H103/a!H103</f>
        <v>3.5492289316295432E-3</v>
      </c>
      <c r="I103" s="7">
        <f>'20% stressed'!I103/a!I103</f>
        <v>3.6903809402389774E-3</v>
      </c>
      <c r="J103" s="7">
        <f>'20% stressed'!J103/a!J103</f>
        <v>3.4314196246912035E-3</v>
      </c>
      <c r="K103" s="7">
        <f>'20% stressed'!K103/a!K103</f>
        <v>3.7345508625012147E-3</v>
      </c>
      <c r="L103" s="7">
        <f>'20% stressed'!L103/a!L103</f>
        <v>3.7127756555272577E-3</v>
      </c>
      <c r="M103" s="7">
        <f>'20% stressed'!M103/a!M103</f>
        <v>3.301757857769877E-3</v>
      </c>
      <c r="N103" s="7">
        <f>'20% stressed'!N103/a!N103</f>
        <v>3.1400836204255908E-3</v>
      </c>
      <c r="O103" s="7">
        <f>'20% stressed'!O103/a!O103</f>
        <v>3.2179707165705409E-3</v>
      </c>
      <c r="P103" s="7">
        <f>'20% stressed'!P103/a!P103</f>
        <v>2.8872487416981558E-3</v>
      </c>
      <c r="Q103" s="7">
        <f>'20% stressed'!Q103/a!Q103</f>
        <v>3.0299817581358138E-3</v>
      </c>
      <c r="R103" s="7">
        <f>'20% stressed'!R103/a!R103</f>
        <v>3.0757034073041782E-3</v>
      </c>
    </row>
    <row r="104" spans="1:18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7">
        <f>'20% stressed'!G104/a!G104</f>
        <v>1.0216481747471581E-2</v>
      </c>
      <c r="H104" s="7">
        <f>'20% stressed'!H104/a!H104</f>
        <v>1.1072012877157185E-2</v>
      </c>
      <c r="I104" s="7">
        <f>'20% stressed'!I104/a!I104</f>
        <v>1.0646609613865316E-2</v>
      </c>
      <c r="J104" s="7">
        <f>'20% stressed'!J104/a!J104</f>
        <v>1.1588889827549022E-2</v>
      </c>
      <c r="K104" s="7">
        <f>'20% stressed'!K104/a!K104</f>
        <v>1.0147423414042232E-2</v>
      </c>
      <c r="L104" s="7">
        <f>'20% stressed'!L104/a!L104</f>
        <v>1.0083388010170832E-2</v>
      </c>
      <c r="M104" s="7">
        <f>'20% stressed'!M104/a!M104</f>
        <v>1.0615409155180456E-2</v>
      </c>
      <c r="N104" s="7">
        <f>'20% stressed'!N104/a!N104</f>
        <v>9.8039364107721551E-3</v>
      </c>
      <c r="O104" s="7">
        <f>'20% stressed'!O104/a!O104</f>
        <v>1.0902336662878025E-2</v>
      </c>
      <c r="P104" s="7">
        <f>'20% stressed'!P104/a!P104</f>
        <v>1.0458678139353979E-2</v>
      </c>
      <c r="Q104" s="7">
        <f>'20% stressed'!Q104/a!Q104</f>
        <v>9.9325532582623926E-3</v>
      </c>
      <c r="R104" s="7">
        <f>'20% stressed'!R104/a!R104</f>
        <v>9.818091048606847E-3</v>
      </c>
    </row>
    <row r="105" spans="1:18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7">
        <f>'20% stressed'!G105/a!G105</f>
        <v>6.5731153309902949E-4</v>
      </c>
      <c r="H105" s="7">
        <f>'20% stressed'!H105/a!H105</f>
        <v>6.7719232779676669E-4</v>
      </c>
      <c r="I105" s="7">
        <f>'20% stressed'!I105/a!I105</f>
        <v>7.6117547487083981E-4</v>
      </c>
      <c r="J105" s="7">
        <f>'20% stressed'!J105/a!J105</f>
        <v>3.9458134717303465E-4</v>
      </c>
      <c r="K105" s="7">
        <f>'20% stressed'!K105/a!K105</f>
        <v>7.3290840560409415E-4</v>
      </c>
      <c r="L105" s="7">
        <f>'20% stressed'!L105/a!L105</f>
        <v>7.399407941975773E-4</v>
      </c>
      <c r="M105" s="7">
        <f>'20% stressed'!M105/a!M105</f>
        <v>5.1424605071793744E-4</v>
      </c>
      <c r="N105" s="7">
        <f>'20% stressed'!N105/a!N105</f>
        <v>5.198249529399405E-4</v>
      </c>
      <c r="O105" s="7">
        <f>'20% stressed'!O105/a!O105</f>
        <v>5.2573139234667857E-4</v>
      </c>
      <c r="P105" s="7">
        <f>'20% stressed'!P105/a!P105</f>
        <v>5.2373523450895696E-4</v>
      </c>
      <c r="Q105" s="7">
        <f>'20% stressed'!Q105/a!Q105</f>
        <v>5.7083155668285167E-4</v>
      </c>
      <c r="R105" s="7">
        <f>'20% stressed'!R105/a!R105</f>
        <v>5.7200756550147131E-4</v>
      </c>
    </row>
    <row r="106" spans="1:18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7">
        <f>'20% stressed'!G106/a!G106</f>
        <v>1.3025987070795276E-3</v>
      </c>
      <c r="H106" s="7">
        <f>'20% stressed'!H106/a!H106</f>
        <v>1.3081846352833459E-3</v>
      </c>
      <c r="I106" s="7">
        <f>'20% stressed'!I106/a!I106</f>
        <v>1.2355989502528314E-3</v>
      </c>
      <c r="J106" s="7">
        <f>'20% stressed'!J106/a!J106</f>
        <v>1.3781983345013678E-3</v>
      </c>
      <c r="K106" s="7">
        <f>'20% stressed'!K106/a!K106</f>
        <v>1.5210363058347062E-3</v>
      </c>
      <c r="L106" s="7">
        <f>'20% stressed'!L106/a!L106</f>
        <v>1.4605313439727194E-3</v>
      </c>
      <c r="M106" s="7">
        <f>'20% stressed'!M106/a!M106</f>
        <v>1.1464189892234865E-3</v>
      </c>
      <c r="N106" s="7">
        <f>'20% stressed'!N106/a!N106</f>
        <v>1.0702012198298724E-3</v>
      </c>
      <c r="O106" s="7">
        <f>'20% stressed'!O106/a!O106</f>
        <v>1.2385456257166937E-3</v>
      </c>
      <c r="P106" s="7">
        <f>'20% stressed'!P106/a!P106</f>
        <v>1.2355298666024111E-3</v>
      </c>
      <c r="Q106" s="7">
        <f>'20% stressed'!Q106/a!Q106</f>
        <v>1.1383859624207321E-3</v>
      </c>
      <c r="R106" s="7">
        <f>'20% stressed'!R106/a!R106</f>
        <v>1.139942022319996E-3</v>
      </c>
    </row>
    <row r="107" spans="1:18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7">
        <f>'20% stressed'!G107/a!G107</f>
        <v>9.9826020549806664E-4</v>
      </c>
      <c r="H107" s="7">
        <f>'20% stressed'!H107/a!H107</f>
        <v>9.6835432071160131E-4</v>
      </c>
      <c r="I107" s="7">
        <f>'20% stressed'!I107/a!I107</f>
        <v>1.0211591731389678E-3</v>
      </c>
      <c r="J107" s="7">
        <f>'20% stressed'!J107/a!J107</f>
        <v>9.6441726813122899E-4</v>
      </c>
      <c r="K107" s="7">
        <f>'20% stressed'!K107/a!K107</f>
        <v>1.1156526463516514E-3</v>
      </c>
      <c r="L107" s="7">
        <f>'20% stressed'!L107/a!L107</f>
        <v>1.0636621220858628E-3</v>
      </c>
      <c r="M107" s="7">
        <f>'20% stressed'!M107/a!M107</f>
        <v>1.061297116363187E-3</v>
      </c>
      <c r="N107" s="7">
        <f>'20% stressed'!N107/a!N107</f>
        <v>9.8463956176281947E-4</v>
      </c>
      <c r="O107" s="7">
        <f>'20% stressed'!O107/a!O107</f>
        <v>1.0164674949411868E-3</v>
      </c>
      <c r="P107" s="7">
        <f>'20% stressed'!P107/a!P107</f>
        <v>1.0587146738673902E-3</v>
      </c>
      <c r="Q107" s="7">
        <f>'20% stressed'!Q107/a!Q107</f>
        <v>9.5874021523231182E-4</v>
      </c>
      <c r="R107" s="7">
        <f>'20% stressed'!R107/a!R107</f>
        <v>9.7172030553229817E-4</v>
      </c>
    </row>
    <row r="108" spans="1:18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7">
        <f>'20% stressed'!G108/a!G108</f>
        <v>2.4008009656339272E-3</v>
      </c>
      <c r="H108" s="7">
        <f>'20% stressed'!H108/a!H108</f>
        <v>2.4953415408446281E-3</v>
      </c>
      <c r="I108" s="7">
        <f>'20% stressed'!I108/a!I108</f>
        <v>2.5073441359720274E-3</v>
      </c>
      <c r="J108" s="7">
        <f>'20% stressed'!J108/a!J108</f>
        <v>2.9855435576712475E-3</v>
      </c>
      <c r="K108" s="7">
        <f>'20% stressed'!K108/a!K108</f>
        <v>2.5370054822431215E-3</v>
      </c>
      <c r="L108" s="7">
        <f>'20% stressed'!L108/a!L108</f>
        <v>2.6585141768343751E-3</v>
      </c>
      <c r="M108" s="7">
        <f>'20% stressed'!M108/a!M108</f>
        <v>2.4301605769701229E-3</v>
      </c>
      <c r="N108" s="7">
        <f>'20% stressed'!N108/a!N108</f>
        <v>2.3090842033835243E-3</v>
      </c>
      <c r="O108" s="7">
        <f>'20% stressed'!O108/a!O108</f>
        <v>2.317589568470186E-3</v>
      </c>
      <c r="P108" s="7">
        <f>'20% stressed'!P108/a!P108</f>
        <v>2.3007701747485738E-3</v>
      </c>
      <c r="Q108" s="7">
        <f>'20% stressed'!Q108/a!Q108</f>
        <v>2.1614019365024041E-3</v>
      </c>
      <c r="R108" s="7">
        <f>'20% stressed'!R108/a!R108</f>
        <v>2.2864292984765993E-3</v>
      </c>
    </row>
    <row r="109" spans="1:18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7">
        <f>'20% stressed'!G109/a!G109</f>
        <v>3.5316204086814296E-2</v>
      </c>
      <c r="H109" s="7">
        <f>'20% stressed'!H109/a!H109</f>
        <v>3.4549591909544722E-2</v>
      </c>
      <c r="I109" s="7">
        <f>'20% stressed'!I109/a!I109</f>
        <v>3.5300035098103096E-2</v>
      </c>
      <c r="J109" s="7">
        <f>'20% stressed'!J109/a!J109</f>
        <v>3.6327214685450374E-2</v>
      </c>
      <c r="K109" s="7">
        <f>'20% stressed'!K109/a!K109</f>
        <v>3.4546478681024687E-2</v>
      </c>
      <c r="L109" s="7">
        <f>'20% stressed'!L109/a!L109</f>
        <v>3.5183900090590893E-2</v>
      </c>
      <c r="M109" s="7">
        <f>'20% stressed'!M109/a!M109</f>
        <v>3.2738265668764588E-2</v>
      </c>
      <c r="N109" s="7">
        <f>'20% stressed'!N109/a!N109</f>
        <v>3.1665523817995568E-2</v>
      </c>
      <c r="O109" s="7">
        <f>'20% stressed'!O109/a!O109</f>
        <v>3.1557485635789924E-2</v>
      </c>
      <c r="P109" s="7">
        <f>'20% stressed'!P109/a!P109</f>
        <v>3.1258696710751648E-2</v>
      </c>
      <c r="Q109" s="7">
        <f>'20% stressed'!Q109/a!Q109</f>
        <v>3.1938854890591228E-2</v>
      </c>
      <c r="R109" s="7">
        <f>'20% stressed'!R109/a!R109</f>
        <v>3.1530158307700763E-2</v>
      </c>
    </row>
    <row r="110" spans="1:18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7">
        <f>'20% stressed'!G110/a!G110</f>
        <v>2.6481303330662662E-3</v>
      </c>
      <c r="H110" s="7">
        <f>'20% stressed'!H110/a!H110</f>
        <v>2.7623966822867131E-3</v>
      </c>
      <c r="I110" s="7">
        <f>'20% stressed'!I110/a!I110</f>
        <v>2.5947360323166396E-3</v>
      </c>
      <c r="J110" s="7">
        <f>'20% stressed'!J110/a!J110</f>
        <v>2.185737930535826E-3</v>
      </c>
      <c r="K110" s="7">
        <f>'20% stressed'!K110/a!K110</f>
        <v>2.6474036422867923E-3</v>
      </c>
      <c r="L110" s="7">
        <f>'20% stressed'!L110/a!L110</f>
        <v>2.6819767058073657E-3</v>
      </c>
      <c r="M110" s="7">
        <f>'20% stressed'!M110/a!M110</f>
        <v>2.337117121348081E-3</v>
      </c>
      <c r="N110" s="7">
        <f>'20% stressed'!N110/a!N110</f>
        <v>2.2443714022663632E-3</v>
      </c>
      <c r="O110" s="7">
        <f>'20% stressed'!O110/a!O110</f>
        <v>2.1755924387518439E-3</v>
      </c>
      <c r="P110" s="7">
        <f>'20% stressed'!P110/a!P110</f>
        <v>2.3063522448360262E-3</v>
      </c>
      <c r="Q110" s="7">
        <f>'20% stressed'!Q110/a!Q110</f>
        <v>2.2439760349005373E-3</v>
      </c>
      <c r="R110" s="7">
        <f>'20% stressed'!R110/a!R110</f>
        <v>2.3320484217884485E-3</v>
      </c>
    </row>
    <row r="111" spans="1:18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7">
        <f>'20% stressed'!G111/a!G111</f>
        <v>9.5644711260505673E-3</v>
      </c>
      <c r="H111" s="7">
        <f>'20% stressed'!H111/a!H111</f>
        <v>9.3668837710946147E-3</v>
      </c>
      <c r="I111" s="7">
        <f>'20% stressed'!I111/a!I111</f>
        <v>9.1910514743311165E-3</v>
      </c>
      <c r="J111" s="7">
        <f>'20% stressed'!J111/a!J111</f>
        <v>1.1163713962846477E-2</v>
      </c>
      <c r="K111" s="7">
        <f>'20% stressed'!K111/a!K111</f>
        <v>9.8470155116435996E-3</v>
      </c>
      <c r="L111" s="7">
        <f>'20% stressed'!L111/a!L111</f>
        <v>1.0147582049463715E-2</v>
      </c>
      <c r="M111" s="7">
        <f>'20% stressed'!M111/a!M111</f>
        <v>8.9559556160067316E-3</v>
      </c>
      <c r="N111" s="7">
        <f>'20% stressed'!N111/a!N111</f>
        <v>8.9198027646762591E-3</v>
      </c>
      <c r="O111" s="7">
        <f>'20% stressed'!O111/a!O111</f>
        <v>8.8189280781934103E-3</v>
      </c>
      <c r="P111" s="7">
        <f>'20% stressed'!P111/a!P111</f>
        <v>8.853449114503073E-3</v>
      </c>
      <c r="Q111" s="7">
        <f>'20% stressed'!Q111/a!Q111</f>
        <v>8.590794178616969E-3</v>
      </c>
      <c r="R111" s="7">
        <f>'20% stressed'!R111/a!R111</f>
        <v>8.8440400225233903E-3</v>
      </c>
    </row>
    <row r="112" spans="1:18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7">
        <f>'20% stressed'!G112/a!G112</f>
        <v>7.4694524558352035E-3</v>
      </c>
      <c r="H112" s="7">
        <f>'20% stressed'!H112/a!H112</f>
        <v>7.702544048345826E-3</v>
      </c>
      <c r="I112" s="7">
        <f>'20% stressed'!I112/a!I112</f>
        <v>7.3179698988968759E-3</v>
      </c>
      <c r="J112" s="7">
        <f>'20% stressed'!J112/a!J112</f>
        <v>7.7616637933084773E-3</v>
      </c>
      <c r="K112" s="7">
        <f>'20% stressed'!K112/a!K112</f>
        <v>9.1330098968855529E-3</v>
      </c>
      <c r="L112" s="7">
        <f>'20% stressed'!L112/a!L112</f>
        <v>8.9799783868192064E-3</v>
      </c>
      <c r="M112" s="7">
        <f>'20% stressed'!M112/a!M112</f>
        <v>6.8099956419842974E-3</v>
      </c>
      <c r="N112" s="7">
        <f>'20% stressed'!N112/a!N112</f>
        <v>6.6009639513332991E-3</v>
      </c>
      <c r="O112" s="7">
        <f>'20% stressed'!O112/a!O112</f>
        <v>6.8346987267327644E-3</v>
      </c>
      <c r="P112" s="7">
        <f>'20% stressed'!P112/a!P112</f>
        <v>6.7499138794754063E-3</v>
      </c>
      <c r="Q112" s="7">
        <f>'20% stressed'!Q112/a!Q112</f>
        <v>6.4017120790793268E-3</v>
      </c>
      <c r="R112" s="7">
        <f>'20% stressed'!R112/a!R112</f>
        <v>6.5539512820101562E-3</v>
      </c>
    </row>
    <row r="113" spans="1:18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7">
        <f>'20% stressed'!G113/a!G113</f>
        <v>9.5472100723994497E-3</v>
      </c>
      <c r="H113" s="7">
        <f>'20% stressed'!H113/a!H113</f>
        <v>9.7741342435542361E-3</v>
      </c>
      <c r="I113" s="7">
        <f>'20% stressed'!I113/a!I113</f>
        <v>9.634962238757358E-3</v>
      </c>
      <c r="J113" s="7">
        <f>'20% stressed'!J113/a!J113</f>
        <v>8.1376776609888169E-3</v>
      </c>
      <c r="K113" s="7">
        <f>'20% stressed'!K113/a!K113</f>
        <v>1.0372360911170263E-2</v>
      </c>
      <c r="L113" s="7">
        <f>'20% stressed'!L113/a!L113</f>
        <v>1.0956979479129013E-2</v>
      </c>
      <c r="M113" s="7">
        <f>'20% stressed'!M113/a!M113</f>
        <v>8.6842296561780389E-3</v>
      </c>
      <c r="N113" s="7">
        <f>'20% stressed'!N113/a!N113</f>
        <v>8.5047438211451071E-3</v>
      </c>
      <c r="O113" s="7">
        <f>'20% stressed'!O113/a!O113</f>
        <v>8.675111590243291E-3</v>
      </c>
      <c r="P113" s="7">
        <f>'20% stressed'!P113/a!P113</f>
        <v>8.5533459443702595E-3</v>
      </c>
      <c r="Q113" s="7">
        <f>'20% stressed'!Q113/a!Q113</f>
        <v>7.9394883987655481E-3</v>
      </c>
      <c r="R113" s="7">
        <f>'20% stressed'!R113/a!R113</f>
        <v>8.2065635668376793E-3</v>
      </c>
    </row>
    <row r="114" spans="1:18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7">
        <f>'20% stressed'!G114/a!G114</f>
        <v>3.5938633481032189E-4</v>
      </c>
      <c r="H114" s="7">
        <f>'20% stressed'!H114/a!H114</f>
        <v>3.7362208718600732E-4</v>
      </c>
      <c r="I114" s="7">
        <f>'20% stressed'!I114/a!I114</f>
        <v>3.91622712759371E-4</v>
      </c>
      <c r="J114" s="7">
        <f>'20% stressed'!J114/a!J114</f>
        <v>2.668282009002644E-4</v>
      </c>
      <c r="K114" s="7">
        <f>'20% stressed'!K114/a!K114</f>
        <v>3.5172986275537436E-4</v>
      </c>
      <c r="L114" s="7">
        <f>'20% stressed'!L114/a!L114</f>
        <v>3.2813633354924397E-4</v>
      </c>
      <c r="M114" s="7">
        <f>'20% stressed'!M114/a!M114</f>
        <v>2.6943710101476933E-4</v>
      </c>
      <c r="N114" s="7">
        <f>'20% stressed'!N114/a!N114</f>
        <v>2.6968768345982206E-4</v>
      </c>
      <c r="O114" s="7">
        <f>'20% stressed'!O114/a!O114</f>
        <v>2.6937241059126908E-4</v>
      </c>
      <c r="P114" s="7">
        <f>'20% stressed'!P114/a!P114</f>
        <v>2.7269328240614872E-4</v>
      </c>
      <c r="Q114" s="7">
        <f>'20% stressed'!Q114/a!Q114</f>
        <v>2.4341793444292951E-4</v>
      </c>
      <c r="R114" s="7">
        <f>'20% stressed'!R114/a!R114</f>
        <v>2.5907249698052504E-4</v>
      </c>
    </row>
    <row r="115" spans="1:18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7">
        <f>'20% stressed'!G115/a!G115</f>
        <v>7.4708673035789744E-3</v>
      </c>
      <c r="H115" s="7">
        <f>'20% stressed'!H115/a!H115</f>
        <v>7.4105947733487968E-3</v>
      </c>
      <c r="I115" s="7">
        <f>'20% stressed'!I115/a!I115</f>
        <v>7.6896878920986152E-3</v>
      </c>
      <c r="J115" s="7">
        <f>'20% stressed'!J115/a!J115</f>
        <v>5.9155338861755901E-3</v>
      </c>
      <c r="K115" s="7">
        <f>'20% stressed'!K115/a!K115</f>
        <v>7.2073949827400393E-3</v>
      </c>
      <c r="L115" s="7">
        <f>'20% stressed'!L115/a!L115</f>
        <v>6.9963301156391556E-3</v>
      </c>
      <c r="M115" s="7">
        <f>'20% stressed'!M115/a!M115</f>
        <v>6.3749153443329442E-3</v>
      </c>
      <c r="N115" s="7">
        <f>'20% stressed'!N115/a!N115</f>
        <v>6.4428208230524701E-3</v>
      </c>
      <c r="O115" s="7">
        <f>'20% stressed'!O115/a!O115</f>
        <v>6.2429125601390538E-3</v>
      </c>
      <c r="P115" s="7">
        <f>'20% stressed'!P115/a!P115</f>
        <v>6.1281653968938456E-3</v>
      </c>
      <c r="Q115" s="7">
        <f>'20% stressed'!Q115/a!Q115</f>
        <v>5.8405167484624348E-3</v>
      </c>
      <c r="R115" s="7">
        <f>'20% stressed'!R115/a!R115</f>
        <v>6.2657773974182148E-3</v>
      </c>
    </row>
    <row r="116" spans="1:18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7">
        <f>'20% stressed'!G116/a!G116</f>
        <v>8.9912744815749267E-4</v>
      </c>
      <c r="H116" s="7">
        <f>'20% stressed'!H116/a!H116</f>
        <v>8.8208072787275386E-4</v>
      </c>
      <c r="I116" s="7">
        <f>'20% stressed'!I116/a!I116</f>
        <v>9.619840650411008E-4</v>
      </c>
      <c r="J116" s="7">
        <f>'20% stressed'!J116/a!J116</f>
        <v>1.2382529576548376E-3</v>
      </c>
      <c r="K116" s="7">
        <f>'20% stressed'!K116/a!K116</f>
        <v>1.2570324652878598E-3</v>
      </c>
      <c r="L116" s="7">
        <f>'20% stressed'!L116/a!L116</f>
        <v>1.3576115545897724E-3</v>
      </c>
      <c r="M116" s="7">
        <f>'20% stressed'!M116/a!M116</f>
        <v>7.397667155933799E-4</v>
      </c>
      <c r="N116" s="7">
        <f>'20% stressed'!N116/a!N116</f>
        <v>7.1829206077715277E-4</v>
      </c>
      <c r="O116" s="7">
        <f>'20% stressed'!O116/a!O116</f>
        <v>7.593716356083213E-4</v>
      </c>
      <c r="P116" s="7">
        <f>'20% stressed'!P116/a!P116</f>
        <v>7.2914528741305467E-4</v>
      </c>
      <c r="Q116" s="7">
        <f>'20% stressed'!Q116/a!Q116</f>
        <v>7.7569148403509685E-4</v>
      </c>
      <c r="R116" s="7">
        <f>'20% stressed'!R116/a!R116</f>
        <v>7.2537922346386282E-4</v>
      </c>
    </row>
    <row r="117" spans="1:18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7">
        <f>'20% stressed'!G117/a!G117</f>
        <v>5.7395060554389695E-3</v>
      </c>
      <c r="H117" s="7">
        <f>'20% stressed'!H117/a!H117</f>
        <v>5.6182423061314083E-3</v>
      </c>
      <c r="I117" s="7">
        <f>'20% stressed'!I117/a!I117</f>
        <v>5.6092528859207989E-3</v>
      </c>
      <c r="J117" s="7">
        <f>'20% stressed'!J117/a!J117</f>
        <v>6.6701713852563025E-3</v>
      </c>
      <c r="K117" s="7">
        <f>'20% stressed'!K117/a!K117</f>
        <v>6.444479158419416E-3</v>
      </c>
      <c r="L117" s="7">
        <f>'20% stressed'!L117/a!L117</f>
        <v>7.060001223263097E-3</v>
      </c>
      <c r="M117" s="7">
        <f>'20% stressed'!M117/a!M117</f>
        <v>4.801415755580055E-3</v>
      </c>
      <c r="N117" s="7">
        <f>'20% stressed'!N117/a!N117</f>
        <v>4.8486068459140412E-3</v>
      </c>
      <c r="O117" s="7">
        <f>'20% stressed'!O117/a!O117</f>
        <v>4.8233886222299755E-3</v>
      </c>
      <c r="P117" s="7">
        <f>'20% stressed'!P117/a!P117</f>
        <v>4.8281367781349751E-3</v>
      </c>
      <c r="Q117" s="7">
        <f>'20% stressed'!Q117/a!Q117</f>
        <v>4.785130638280264E-3</v>
      </c>
      <c r="R117" s="7">
        <f>'20% stressed'!R117/a!R117</f>
        <v>4.6033311551190066E-3</v>
      </c>
    </row>
    <row r="118" spans="1:18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7">
        <f>'20% stressed'!G118/a!G118</f>
        <v>1.807981185709574E-3</v>
      </c>
      <c r="H118" s="7">
        <f>'20% stressed'!H118/a!H118</f>
        <v>1.7186154493776054E-3</v>
      </c>
      <c r="I118" s="7">
        <f>'20% stressed'!I118/a!I118</f>
        <v>1.81068341125891E-3</v>
      </c>
      <c r="J118" s="7">
        <f>'20% stressed'!J118/a!J118</f>
        <v>2.2404578878277401E-3</v>
      </c>
      <c r="K118" s="7">
        <f>'20% stressed'!K118/a!K118</f>
        <v>2.1706829726635597E-3</v>
      </c>
      <c r="L118" s="7">
        <f>'20% stressed'!L118/a!L118</f>
        <v>2.39453602654081E-3</v>
      </c>
      <c r="M118" s="7">
        <f>'20% stressed'!M118/a!M118</f>
        <v>1.4831510040709409E-3</v>
      </c>
      <c r="N118" s="7">
        <f>'20% stressed'!N118/a!N118</f>
        <v>1.5103247975906387E-3</v>
      </c>
      <c r="O118" s="7">
        <f>'20% stressed'!O118/a!O118</f>
        <v>1.4921425851547512E-3</v>
      </c>
      <c r="P118" s="7">
        <f>'20% stressed'!P118/a!P118</f>
        <v>1.503956107100219E-3</v>
      </c>
      <c r="Q118" s="7">
        <f>'20% stressed'!Q118/a!Q118</f>
        <v>1.4569858381609983E-3</v>
      </c>
      <c r="R118" s="7">
        <f>'20% stressed'!R118/a!R118</f>
        <v>1.4640402408167758E-3</v>
      </c>
    </row>
    <row r="119" spans="1:18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7">
        <f>'20% stressed'!G119/a!G119</f>
        <v>3.2298028098582668E-3</v>
      </c>
      <c r="H119" s="7">
        <f>'20% stressed'!H119/a!H119</f>
        <v>3.0209936373440435E-3</v>
      </c>
      <c r="I119" s="7">
        <f>'20% stressed'!I119/a!I119</f>
        <v>3.2064203565944464E-3</v>
      </c>
      <c r="J119" s="7">
        <f>'20% stressed'!J119/a!J119</f>
        <v>3.5682991698208441E-3</v>
      </c>
      <c r="K119" s="7">
        <f>'20% stressed'!K119/a!K119</f>
        <v>3.7992692746573139E-3</v>
      </c>
      <c r="L119" s="7">
        <f>'20% stressed'!L119/a!L119</f>
        <v>4.1097449862770525E-3</v>
      </c>
      <c r="M119" s="7">
        <f>'20% stressed'!M119/a!M119</f>
        <v>2.6997663263225299E-3</v>
      </c>
      <c r="N119" s="7">
        <f>'20% stressed'!N119/a!N119</f>
        <v>2.6780861728561483E-3</v>
      </c>
      <c r="O119" s="7">
        <f>'20% stressed'!O119/a!O119</f>
        <v>2.6123821541304327E-3</v>
      </c>
      <c r="P119" s="7">
        <f>'20% stressed'!P119/a!P119</f>
        <v>2.6565856140264858E-3</v>
      </c>
      <c r="Q119" s="7">
        <f>'20% stressed'!Q119/a!Q119</f>
        <v>2.4865130340070403E-3</v>
      </c>
      <c r="R119" s="7">
        <f>'20% stressed'!R119/a!R119</f>
        <v>2.5679129430682536E-3</v>
      </c>
    </row>
    <row r="120" spans="1:18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7">
        <f>'20% stressed'!G120/a!G120</f>
        <v>1.6055739034243979E-2</v>
      </c>
      <c r="H120" s="7">
        <f>'20% stressed'!H120/a!H120</f>
        <v>1.5902305781048211E-2</v>
      </c>
      <c r="I120" s="7">
        <f>'20% stressed'!I120/a!I120</f>
        <v>1.6117532700599534E-2</v>
      </c>
      <c r="J120" s="7">
        <f>'20% stressed'!J120/a!J120</f>
        <v>1.7367016691546611E-2</v>
      </c>
      <c r="K120" s="7">
        <f>'20% stressed'!K120/a!K120</f>
        <v>1.5514186240138844E-2</v>
      </c>
      <c r="L120" s="7">
        <f>'20% stressed'!L120/a!L120</f>
        <v>1.6377680586120109E-2</v>
      </c>
      <c r="M120" s="7">
        <f>'20% stressed'!M120/a!M120</f>
        <v>1.4245345945359453E-2</v>
      </c>
      <c r="N120" s="7">
        <f>'20% stressed'!N120/a!N120</f>
        <v>1.418525170617301E-2</v>
      </c>
      <c r="O120" s="7">
        <f>'20% stressed'!O120/a!O120</f>
        <v>1.4555636461420166E-2</v>
      </c>
      <c r="P120" s="7">
        <f>'20% stressed'!P120/a!P120</f>
        <v>1.445512775061461E-2</v>
      </c>
      <c r="Q120" s="7">
        <f>'20% stressed'!Q120/a!Q120</f>
        <v>1.432435226270507E-2</v>
      </c>
      <c r="R120" s="7">
        <f>'20% stressed'!R120/a!R120</f>
        <v>1.4524566062778967E-2</v>
      </c>
    </row>
    <row r="121" spans="1:18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7">
        <f>'20% stressed'!G121/a!G121</f>
        <v>0.39773700000000001</v>
      </c>
      <c r="H121" s="7">
        <f>'20% stressed'!H121/a!H121</f>
        <v>0.397615</v>
      </c>
      <c r="I121" s="7">
        <f>'20% stressed'!I121/a!I121</f>
        <v>0.39964300000000003</v>
      </c>
      <c r="J121" s="7">
        <f>'20% stressed'!J121/a!J121</f>
        <v>0.42108499999999999</v>
      </c>
      <c r="K121" s="7">
        <f>'20% stressed'!K121/a!K121</f>
        <v>0.39820299999999997</v>
      </c>
      <c r="L121" s="7">
        <f>'20% stressed'!L121/a!L121</f>
        <v>0.39867399999999997</v>
      </c>
      <c r="M121" s="7">
        <f>'20% stressed'!M121/a!M121</f>
        <v>0.36676199999999998</v>
      </c>
      <c r="N121" s="7">
        <f>'20% stressed'!N121/a!N121</f>
        <v>0.36439500000000002</v>
      </c>
      <c r="O121" s="7">
        <f>'20% stressed'!O121/a!O121</f>
        <v>0.36469699999999999</v>
      </c>
      <c r="P121" s="7">
        <f>'20% stressed'!P121/a!P121</f>
        <v>0.36434299999999997</v>
      </c>
      <c r="Q121" s="7">
        <f>'20% stressed'!Q121/a!Q121</f>
        <v>0.36759700000000001</v>
      </c>
      <c r="R121" s="7">
        <f>'20% stressed'!R121/a!R121</f>
        <v>0.36637999999999998</v>
      </c>
    </row>
    <row r="122" spans="1:18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7">
        <f>'20% stressed'!G122/a!G122</f>
        <v>9.2726636222483644E-3</v>
      </c>
      <c r="H122" s="7">
        <f>'20% stressed'!H122/a!H122</f>
        <v>8.9400732713867306E-3</v>
      </c>
      <c r="I122" s="7">
        <f>'20% stressed'!I122/a!I122</f>
        <v>8.9323025653702034E-3</v>
      </c>
      <c r="J122" s="7">
        <f>'20% stressed'!J122/a!J122</f>
        <v>9.0023808202111325E-3</v>
      </c>
      <c r="K122" s="7">
        <f>'20% stressed'!K122/a!K122</f>
        <v>9.1631110255996004E-3</v>
      </c>
      <c r="L122" s="7">
        <f>'20% stressed'!L122/a!L122</f>
        <v>9.1697337395891237E-3</v>
      </c>
      <c r="M122" s="7">
        <f>'20% stressed'!M122/a!M122</f>
        <v>8.0949363414491594E-3</v>
      </c>
      <c r="N122" s="7">
        <f>'20% stressed'!N122/a!N122</f>
        <v>8.2933253777277838E-3</v>
      </c>
      <c r="O122" s="7">
        <f>'20% stressed'!O122/a!O122</f>
        <v>8.0397995545651059E-3</v>
      </c>
      <c r="P122" s="7">
        <f>'20% stressed'!P122/a!P122</f>
        <v>8.478433241724613E-3</v>
      </c>
      <c r="Q122" s="7">
        <f>'20% stressed'!Q122/a!Q122</f>
        <v>8.0695662126643117E-3</v>
      </c>
      <c r="R122" s="7">
        <f>'20% stressed'!R122/a!R122</f>
        <v>8.0642372469421214E-3</v>
      </c>
    </row>
    <row r="123" spans="1:18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7">
        <f>'20% stressed'!G123/a!G123</f>
        <v>0.32944666769525044</v>
      </c>
      <c r="H123" s="7">
        <f>'20% stressed'!H123/a!H123</f>
        <v>0.32712471483673483</v>
      </c>
      <c r="I123" s="7">
        <f>'20% stressed'!I123/a!I123</f>
        <v>0.32926726736401857</v>
      </c>
      <c r="J123" s="7">
        <f>'20% stressed'!J123/a!J123</f>
        <v>0.34156476837407129</v>
      </c>
      <c r="K123" s="7">
        <f>'20% stressed'!K123/a!K123</f>
        <v>0.34430324579090243</v>
      </c>
      <c r="L123" s="7">
        <f>'20% stressed'!L123/a!L123</f>
        <v>0.34478448898470176</v>
      </c>
      <c r="M123" s="7">
        <f>'20% stressed'!M123/a!M123</f>
        <v>0.30726491200276962</v>
      </c>
      <c r="N123" s="7">
        <f>'20% stressed'!N123/a!N123</f>
        <v>0.30866248359177484</v>
      </c>
      <c r="O123" s="7">
        <f>'20% stressed'!O123/a!O123</f>
        <v>0.30648367224833561</v>
      </c>
      <c r="P123" s="7">
        <f>'20% stressed'!P123/a!P123</f>
        <v>0.30201849539341158</v>
      </c>
      <c r="Q123" s="7">
        <f>'20% stressed'!Q123/a!Q123</f>
        <v>0.30700302413381397</v>
      </c>
      <c r="R123" s="7">
        <f>'20% stressed'!R123/a!R123</f>
        <v>0.30675867555096642</v>
      </c>
    </row>
    <row r="124" spans="1:18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7">
        <f>'20% stressed'!G124/a!G124</f>
        <v>1.1923038396779533E-3</v>
      </c>
      <c r="H124" s="7">
        <f>'20% stressed'!H124/a!H124</f>
        <v>1.1774820286732531E-3</v>
      </c>
      <c r="I124" s="7">
        <f>'20% stressed'!I124/a!I124</f>
        <v>1.1468427586947005E-3</v>
      </c>
      <c r="J124" s="7">
        <f>'20% stressed'!J124/a!J124</f>
        <v>9.1107037671862932E-4</v>
      </c>
      <c r="K124" s="7">
        <f>'20% stressed'!K124/a!K124</f>
        <v>1.4023491266745315E-3</v>
      </c>
      <c r="L124" s="7">
        <f>'20% stressed'!L124/a!L124</f>
        <v>1.3190899836426186E-3</v>
      </c>
      <c r="M124" s="7">
        <f>'20% stressed'!M124/a!M124</f>
        <v>1.0311872880105961E-3</v>
      </c>
      <c r="N124" s="7">
        <f>'20% stressed'!N124/a!N124</f>
        <v>9.0700784051271567E-4</v>
      </c>
      <c r="O124" s="7">
        <f>'20% stressed'!O124/a!O124</f>
        <v>1.0003656352391363E-3</v>
      </c>
      <c r="P124" s="7">
        <f>'20% stressed'!P124/a!P124</f>
        <v>1.0788199954924191E-3</v>
      </c>
      <c r="Q124" s="7">
        <f>'20% stressed'!Q124/a!Q124</f>
        <v>1.0222077284028834E-3</v>
      </c>
      <c r="R124" s="7">
        <f>'20% stressed'!R124/a!R124</f>
        <v>1.0696584636016048E-3</v>
      </c>
    </row>
    <row r="125" spans="1:18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7">
        <f>'20% stressed'!G125/a!G125</f>
        <v>6.1941086157760866E-2</v>
      </c>
      <c r="H125" s="7">
        <f>'20% stressed'!H125/a!H125</f>
        <v>6.2796447337897188E-2</v>
      </c>
      <c r="I125" s="7">
        <f>'20% stressed'!I125/a!I125</f>
        <v>6.2409137443401298E-2</v>
      </c>
      <c r="J125" s="7">
        <f>'20% stressed'!J125/a!J125</f>
        <v>5.6170107142633027E-2</v>
      </c>
      <c r="K125" s="7">
        <f>'20% stressed'!K125/a!K125</f>
        <v>6.1520884763612442E-2</v>
      </c>
      <c r="L125" s="7">
        <f>'20% stressed'!L125/a!L125</f>
        <v>6.1129034887328591E-2</v>
      </c>
      <c r="M125" s="7">
        <f>'20% stressed'!M125/a!M125</f>
        <v>5.0787635419749441E-2</v>
      </c>
      <c r="N125" s="7">
        <f>'20% stressed'!N125/a!N125</f>
        <v>5.3283724278580358E-2</v>
      </c>
      <c r="O125" s="7">
        <f>'20% stressed'!O125/a!O125</f>
        <v>5.1791236312648092E-2</v>
      </c>
      <c r="P125" s="7">
        <f>'20% stressed'!P125/a!P125</f>
        <v>5.4150589801849239E-2</v>
      </c>
      <c r="Q125" s="7">
        <f>'20% stressed'!Q125/a!Q125</f>
        <v>5.3416801294276547E-2</v>
      </c>
      <c r="R125" s="7">
        <f>'20% stressed'!R125/a!R125</f>
        <v>5.3918745227218144E-2</v>
      </c>
    </row>
    <row r="126" spans="1:18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7">
        <f>'20% stressed'!G126/a!G126</f>
        <v>1.8105415229575962E-3</v>
      </c>
      <c r="H126" s="7">
        <f>'20% stressed'!H126/a!H126</f>
        <v>1.7243804159477703E-3</v>
      </c>
      <c r="I126" s="7">
        <f>'20% stressed'!I126/a!I126</f>
        <v>1.7868751319320077E-3</v>
      </c>
      <c r="J126" s="7">
        <f>'20% stressed'!J126/a!J126</f>
        <v>1.3457549630401455E-3</v>
      </c>
      <c r="K126" s="7">
        <f>'20% stressed'!K126/a!K126</f>
        <v>2.2126640764620334E-3</v>
      </c>
      <c r="L126" s="7">
        <f>'20% stressed'!L126/a!L126</f>
        <v>2.1080542141748795E-3</v>
      </c>
      <c r="M126" s="7">
        <f>'20% stressed'!M126/a!M126</f>
        <v>1.449288495314445E-3</v>
      </c>
      <c r="N126" s="7">
        <f>'20% stressed'!N126/a!N126</f>
        <v>1.4930555817622335E-3</v>
      </c>
      <c r="O126" s="7">
        <f>'20% stressed'!O126/a!O126</f>
        <v>1.5020908722053847E-3</v>
      </c>
      <c r="P126" s="7">
        <f>'20% stressed'!P126/a!P126</f>
        <v>1.4241763145116278E-3</v>
      </c>
      <c r="Q126" s="7">
        <f>'20% stressed'!Q126/a!Q126</f>
        <v>1.3548805240228745E-3</v>
      </c>
      <c r="R126" s="7">
        <f>'20% stressed'!R126/a!R126</f>
        <v>1.3966845635003402E-3</v>
      </c>
    </row>
    <row r="127" spans="1:18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7">
        <f>'20% stressed'!G127/a!G127</f>
        <v>2.34691595095581E-3</v>
      </c>
      <c r="H127" s="7">
        <f>'20% stressed'!H127/a!H127</f>
        <v>2.2290815914119454E-3</v>
      </c>
      <c r="I127" s="7">
        <f>'20% stressed'!I127/a!I127</f>
        <v>2.241620350206888E-3</v>
      </c>
      <c r="J127" s="7">
        <f>'20% stressed'!J127/a!J127</f>
        <v>2.3676108289201153E-3</v>
      </c>
      <c r="K127" s="7">
        <f>'20% stressed'!K127/a!K127</f>
        <v>3.0569136379198975E-3</v>
      </c>
      <c r="L127" s="7">
        <f>'20% stressed'!L127/a!L127</f>
        <v>3.0387687364544355E-3</v>
      </c>
      <c r="M127" s="7">
        <f>'20% stressed'!M127/a!M127</f>
        <v>1.8936268138239644E-3</v>
      </c>
      <c r="N127" s="7">
        <f>'20% stressed'!N127/a!N127</f>
        <v>1.9267442958243836E-3</v>
      </c>
      <c r="O127" s="7">
        <f>'20% stressed'!O127/a!O127</f>
        <v>1.9387234637322274E-3</v>
      </c>
      <c r="P127" s="7">
        <f>'20% stressed'!P127/a!P127</f>
        <v>1.9142609506825553E-3</v>
      </c>
      <c r="Q127" s="7">
        <f>'20% stressed'!Q127/a!Q127</f>
        <v>1.9431983507091526E-3</v>
      </c>
      <c r="R127" s="7">
        <f>'20% stressed'!R127/a!R127</f>
        <v>1.9235149828141379E-3</v>
      </c>
    </row>
    <row r="128" spans="1:18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7">
        <f>'20% stressed'!G128/a!G128</f>
        <v>4.8660422696812628E-4</v>
      </c>
      <c r="H128" s="7">
        <f>'20% stressed'!H128/a!H128</f>
        <v>3.9519058510875985E-4</v>
      </c>
      <c r="I128" s="7">
        <f>'20% stressed'!I128/a!I128</f>
        <v>5.0784878004722037E-4</v>
      </c>
      <c r="J128" s="7">
        <f>'20% stressed'!J128/a!J128</f>
        <v>4.0180798762093139E-4</v>
      </c>
      <c r="K128" s="7">
        <f>'20% stressed'!K128/a!K128</f>
        <v>6.52485572658187E-4</v>
      </c>
      <c r="L128" s="7">
        <f>'20% stressed'!L128/a!L128</f>
        <v>6.3848415291688861E-4</v>
      </c>
      <c r="M128" s="7">
        <f>'20% stressed'!M128/a!M128</f>
        <v>3.5594188644311821E-4</v>
      </c>
      <c r="N128" s="7">
        <f>'20% stressed'!N128/a!N128</f>
        <v>3.4898536748983257E-4</v>
      </c>
      <c r="O128" s="7">
        <f>'20% stressed'!O128/a!O128</f>
        <v>3.7095685228306138E-4</v>
      </c>
      <c r="P128" s="7">
        <f>'20% stressed'!P128/a!P128</f>
        <v>3.1338862848863521E-4</v>
      </c>
      <c r="Q128" s="7">
        <f>'20% stressed'!Q128/a!Q128</f>
        <v>3.0395871838543372E-4</v>
      </c>
      <c r="R128" s="7">
        <f>'20% stressed'!R128/a!R128</f>
        <v>3.14683868455035E-4</v>
      </c>
    </row>
    <row r="129" spans="1:18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7">
        <f>'20% stressed'!G129/a!G129</f>
        <v>9.4173017063279099E-4</v>
      </c>
      <c r="H129" s="7">
        <f>'20% stressed'!H129/a!H129</f>
        <v>9.9155602071330519E-4</v>
      </c>
      <c r="I129" s="7">
        <f>'20% stressed'!I129/a!I129</f>
        <v>9.7029438956019987E-4</v>
      </c>
      <c r="J129" s="7">
        <f>'20% stressed'!J129/a!J129</f>
        <v>9.157189353424279E-4</v>
      </c>
      <c r="K129" s="7">
        <f>'20% stressed'!K129/a!K129</f>
        <v>1.3090083596315452E-3</v>
      </c>
      <c r="L129" s="7">
        <f>'20% stressed'!L129/a!L129</f>
        <v>1.3186941148924803E-3</v>
      </c>
      <c r="M129" s="7">
        <f>'20% stressed'!M129/a!M129</f>
        <v>8.554900025977833E-4</v>
      </c>
      <c r="N129" s="7">
        <f>'20% stressed'!N129/a!N129</f>
        <v>8.0525999970242263E-4</v>
      </c>
      <c r="O129" s="7">
        <f>'20% stressed'!O129/a!O129</f>
        <v>8.3185327435895116E-4</v>
      </c>
      <c r="P129" s="7">
        <f>'20% stressed'!P129/a!P129</f>
        <v>8.4132322021450824E-4</v>
      </c>
      <c r="Q129" s="7">
        <f>'20% stressed'!Q129/a!Q129</f>
        <v>7.9960484437268829E-4</v>
      </c>
      <c r="R129" s="7">
        <f>'20% stressed'!R129/a!R129</f>
        <v>8.5342044009875813E-4</v>
      </c>
    </row>
    <row r="130" spans="1:18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7">
        <f>'20% stressed'!G130/a!G130</f>
        <v>4.2259959991311334E-4</v>
      </c>
      <c r="H130" s="7">
        <f>'20% stressed'!H130/a!H130</f>
        <v>4.4235959019433641E-4</v>
      </c>
      <c r="I130" s="7">
        <f>'20% stressed'!I130/a!I130</f>
        <v>4.3158170468050552E-4</v>
      </c>
      <c r="J130" s="7">
        <f>'20% stressed'!J130/a!J130</f>
        <v>4.0075865105886679E-4</v>
      </c>
      <c r="K130" s="7">
        <f>'20% stressed'!K130/a!K130</f>
        <v>6.2742537058145011E-4</v>
      </c>
      <c r="L130" s="7">
        <f>'20% stressed'!L130/a!L130</f>
        <v>5.8440684751878756E-4</v>
      </c>
      <c r="M130" s="7">
        <f>'20% stressed'!M130/a!M130</f>
        <v>3.1989797703326791E-4</v>
      </c>
      <c r="N130" s="7">
        <f>'20% stressed'!N130/a!N130</f>
        <v>3.2812385427439329E-4</v>
      </c>
      <c r="O130" s="7">
        <f>'20% stressed'!O130/a!O130</f>
        <v>3.6099291606599485E-4</v>
      </c>
      <c r="P130" s="7">
        <f>'20% stressed'!P130/a!P130</f>
        <v>3.3133363238280867E-4</v>
      </c>
      <c r="Q130" s="7">
        <f>'20% stressed'!Q130/a!Q130</f>
        <v>2.7615381262926223E-4</v>
      </c>
      <c r="R130" s="7">
        <f>'20% stressed'!R130/a!R130</f>
        <v>2.7239499301403831E-4</v>
      </c>
    </row>
    <row r="131" spans="1:18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7">
        <f>'20% stressed'!G131/a!G131</f>
        <v>1.6073018677578027E-3</v>
      </c>
      <c r="H131" s="7">
        <f>'20% stressed'!H131/a!H131</f>
        <v>1.6117503736751918E-3</v>
      </c>
      <c r="I131" s="7">
        <f>'20% stressed'!I131/a!I131</f>
        <v>1.5624131796686275E-3</v>
      </c>
      <c r="J131" s="7">
        <f>'20% stressed'!J131/a!J131</f>
        <v>1.7207078162266114E-3</v>
      </c>
      <c r="K131" s="7">
        <f>'20% stressed'!K131/a!K131</f>
        <v>1.3073479279241905E-3</v>
      </c>
      <c r="L131" s="7">
        <f>'20% stressed'!L131/a!L131</f>
        <v>1.2076624727220444E-3</v>
      </c>
      <c r="M131" s="7">
        <f>'20% stressed'!M131/a!M131</f>
        <v>1.3895121169682175E-3</v>
      </c>
      <c r="N131" s="7">
        <f>'20% stressed'!N131/a!N131</f>
        <v>1.3845641849055278E-3</v>
      </c>
      <c r="O131" s="7">
        <f>'20% stressed'!O131/a!O131</f>
        <v>1.4765575203254861E-3</v>
      </c>
      <c r="P131" s="7">
        <f>'20% stressed'!P131/a!P131</f>
        <v>1.2780009826666829E-3</v>
      </c>
      <c r="Q131" s="7">
        <f>'20% stressed'!Q131/a!Q131</f>
        <v>1.2490588562929672E-3</v>
      </c>
      <c r="R131" s="7">
        <f>'20% stressed'!R131/a!R131</f>
        <v>1.2873442225433158E-3</v>
      </c>
    </row>
    <row r="132" spans="1:18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7">
        <f>'20% stressed'!G132/a!G132</f>
        <v>3.7277296626642197E-4</v>
      </c>
      <c r="H132" s="7">
        <f>'20% stressed'!H132/a!H132</f>
        <v>3.6483774280156393E-4</v>
      </c>
      <c r="I132" s="7">
        <f>'20% stressed'!I132/a!I132</f>
        <v>3.7349202392318598E-4</v>
      </c>
      <c r="J132" s="7">
        <f>'20% stressed'!J132/a!J132</f>
        <v>3.9078425229168139E-4</v>
      </c>
      <c r="K132" s="7">
        <f>'20% stressed'!K132/a!K132</f>
        <v>3.0322346822265827E-4</v>
      </c>
      <c r="L132" s="7">
        <f>'20% stressed'!L132/a!L132</f>
        <v>4.3682619954926515E-4</v>
      </c>
      <c r="M132" s="7">
        <f>'20% stressed'!M132/a!M132</f>
        <v>3.3287810307889486E-4</v>
      </c>
      <c r="N132" s="7">
        <f>'20% stressed'!N132/a!N132</f>
        <v>3.2591633889674112E-4</v>
      </c>
      <c r="O132" s="7">
        <f>'20% stressed'!O132/a!O132</f>
        <v>3.0126375297700287E-4</v>
      </c>
      <c r="P132" s="7">
        <f>'20% stressed'!P132/a!P132</f>
        <v>3.4227690147164936E-4</v>
      </c>
      <c r="Q132" s="7">
        <f>'20% stressed'!Q132/a!Q132</f>
        <v>3.2624554383615543E-4</v>
      </c>
      <c r="R132" s="7">
        <f>'20% stressed'!R132/a!R132</f>
        <v>3.2152512799175415E-4</v>
      </c>
    </row>
    <row r="133" spans="1:18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7">
        <f>'20% stressed'!G133/a!G133</f>
        <v>4.8390995344439601E-2</v>
      </c>
      <c r="H133" s="7">
        <f>'20% stressed'!H133/a!H133</f>
        <v>4.9750424531678446E-2</v>
      </c>
      <c r="I133" s="7">
        <f>'20% stressed'!I133/a!I133</f>
        <v>4.8012011202030858E-2</v>
      </c>
      <c r="J133" s="7">
        <f>'20% stressed'!J133/a!J133</f>
        <v>4.6554901103408791E-2</v>
      </c>
      <c r="K133" s="7">
        <f>'20% stressed'!K133/a!K133</f>
        <v>5.8440838727632248E-2</v>
      </c>
      <c r="L133" s="7">
        <f>'20% stressed'!L133/a!L133</f>
        <v>5.7194565169064272E-2</v>
      </c>
      <c r="M133" s="7">
        <f>'20% stressed'!M133/a!M133</f>
        <v>4.2684738442062824E-2</v>
      </c>
      <c r="N133" s="7">
        <f>'20% stressed'!N133/a!N133</f>
        <v>4.2538590400471948E-2</v>
      </c>
      <c r="O133" s="7">
        <f>'20% stressed'!O133/a!O133</f>
        <v>4.4433209877226612E-2</v>
      </c>
      <c r="P133" s="7">
        <f>'20% stressed'!P133/a!P133</f>
        <v>4.3375146820958645E-2</v>
      </c>
      <c r="Q133" s="7">
        <f>'20% stressed'!Q133/a!Q133</f>
        <v>4.1285420666311974E-2</v>
      </c>
      <c r="R133" s="7">
        <f>'20% stressed'!R133/a!R133</f>
        <v>4.1051892090518488E-2</v>
      </c>
    </row>
    <row r="134" spans="1:18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7">
        <f>'20% stressed'!G134/a!G134</f>
        <v>1.3837933815384982E-2</v>
      </c>
      <c r="H134" s="7">
        <f>'20% stressed'!H134/a!H134</f>
        <v>1.4361575961531346E-2</v>
      </c>
      <c r="I134" s="7">
        <f>'20% stressed'!I134/a!I134</f>
        <v>1.3875157578170146E-2</v>
      </c>
      <c r="J134" s="7">
        <f>'20% stressed'!J134/a!J134</f>
        <v>1.2826618685024516E-2</v>
      </c>
      <c r="K134" s="7">
        <f>'20% stressed'!K134/a!K134</f>
        <v>1.4640003459502957E-2</v>
      </c>
      <c r="L134" s="7">
        <f>'20% stressed'!L134/a!L134</f>
        <v>1.387282596945987E-2</v>
      </c>
      <c r="M134" s="7">
        <f>'20% stressed'!M134/a!M134</f>
        <v>1.2059782542188067E-2</v>
      </c>
      <c r="N134" s="7">
        <f>'20% stressed'!N134/a!N134</f>
        <v>1.2265637788135858E-2</v>
      </c>
      <c r="O134" s="7">
        <f>'20% stressed'!O134/a!O134</f>
        <v>1.1996389269359801E-2</v>
      </c>
      <c r="P134" s="7">
        <f>'20% stressed'!P134/a!P134</f>
        <v>1.2516742067758534E-2</v>
      </c>
      <c r="Q134" s="7">
        <f>'20% stressed'!Q134/a!Q134</f>
        <v>1.1704241769587058E-2</v>
      </c>
      <c r="R134" s="7">
        <f>'20% stressed'!R134/a!R134</f>
        <v>1.1727174925771409E-2</v>
      </c>
    </row>
    <row r="135" spans="1:18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7">
        <f>'20% stressed'!G135/a!G135</f>
        <v>5.0150905050160323E-3</v>
      </c>
      <c r="H135" s="7">
        <f>'20% stressed'!H135/a!H135</f>
        <v>5.406071540601313E-3</v>
      </c>
      <c r="I135" s="7">
        <f>'20% stressed'!I135/a!I135</f>
        <v>4.7686063252497897E-3</v>
      </c>
      <c r="J135" s="7">
        <f>'20% stressed'!J135/a!J135</f>
        <v>5.81253427460828E-3</v>
      </c>
      <c r="K135" s="7">
        <f>'20% stressed'!K135/a!K135</f>
        <v>7.7533026739328471E-3</v>
      </c>
      <c r="L135" s="7">
        <f>'20% stressed'!L135/a!L135</f>
        <v>7.2975300514484089E-3</v>
      </c>
      <c r="M135" s="7">
        <f>'20% stressed'!M135/a!M135</f>
        <v>5.317975664419509E-3</v>
      </c>
      <c r="N135" s="7">
        <f>'20% stressed'!N135/a!N135</f>
        <v>5.3118699583195334E-3</v>
      </c>
      <c r="O135" s="7">
        <f>'20% stressed'!O135/a!O135</f>
        <v>5.422190497896359E-3</v>
      </c>
      <c r="P135" s="7">
        <f>'20% stressed'!P135/a!P135</f>
        <v>5.5557278864426084E-3</v>
      </c>
      <c r="Q135" s="7">
        <f>'20% stressed'!Q135/a!Q135</f>
        <v>5.3479117172534991E-3</v>
      </c>
      <c r="R135" s="7">
        <f>'20% stressed'!R135/a!R135</f>
        <v>5.4119982807164383E-3</v>
      </c>
    </row>
    <row r="136" spans="1:18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7">
        <f>'20% stressed'!G136/a!G136</f>
        <v>6.7221443062793372E-3</v>
      </c>
      <c r="H136" s="7">
        <f>'20% stressed'!H136/a!H136</f>
        <v>6.8935580149342146E-3</v>
      </c>
      <c r="I136" s="7">
        <f>'20% stressed'!I136/a!I136</f>
        <v>6.434884276769917E-3</v>
      </c>
      <c r="J136" s="7">
        <f>'20% stressed'!J136/a!J136</f>
        <v>6.3219261665497144E-3</v>
      </c>
      <c r="K136" s="7">
        <f>'20% stressed'!K136/a!K136</f>
        <v>8.1276951227053137E-3</v>
      </c>
      <c r="L136" s="7">
        <f>'20% stressed'!L136/a!L136</f>
        <v>7.8162689959397728E-3</v>
      </c>
      <c r="M136" s="7">
        <f>'20% stressed'!M136/a!M136</f>
        <v>5.8105798035470255E-3</v>
      </c>
      <c r="N136" s="7">
        <f>'20% stressed'!N136/a!N136</f>
        <v>5.7180868286963657E-3</v>
      </c>
      <c r="O136" s="7">
        <f>'20% stressed'!O136/a!O136</f>
        <v>5.86467156388722E-3</v>
      </c>
      <c r="P136" s="7">
        <f>'20% stressed'!P136/a!P136</f>
        <v>5.8584919619346677E-3</v>
      </c>
      <c r="Q136" s="7">
        <f>'20% stressed'!Q136/a!Q136</f>
        <v>5.486553689168526E-3</v>
      </c>
      <c r="R136" s="7">
        <f>'20% stressed'!R136/a!R136</f>
        <v>5.7751617110610451E-3</v>
      </c>
    </row>
    <row r="137" spans="1:18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7">
        <f>'20% stressed'!G137/a!G137</f>
        <v>6.5950179056040387E-4</v>
      </c>
      <c r="H137" s="7">
        <f>'20% stressed'!H137/a!H137</f>
        <v>6.8928105763810894E-4</v>
      </c>
      <c r="I137" s="7">
        <f>'20% stressed'!I137/a!I137</f>
        <v>7.486263437644291E-4</v>
      </c>
      <c r="J137" s="7">
        <f>'20% stressed'!J137/a!J137</f>
        <v>6.3169948429426159E-4</v>
      </c>
      <c r="K137" s="7">
        <f>'20% stressed'!K137/a!K137</f>
        <v>9.419685446899088E-4</v>
      </c>
      <c r="L137" s="7">
        <f>'20% stressed'!L137/a!L137</f>
        <v>8.2964367688251849E-4</v>
      </c>
      <c r="M137" s="7">
        <f>'20% stressed'!M137/a!M137</f>
        <v>4.6901729981461195E-4</v>
      </c>
      <c r="N137" s="7">
        <f>'20% stressed'!N137/a!N137</f>
        <v>4.9890579175584514E-4</v>
      </c>
      <c r="O137" s="7">
        <f>'20% stressed'!O137/a!O137</f>
        <v>4.8324533862111844E-4</v>
      </c>
      <c r="P137" s="7">
        <f>'20% stressed'!P137/a!P137</f>
        <v>5.2129834366615663E-4</v>
      </c>
      <c r="Q137" s="7">
        <f>'20% stressed'!Q137/a!Q137</f>
        <v>4.9489910212942865E-4</v>
      </c>
      <c r="R137" s="7">
        <f>'20% stressed'!R137/a!R137</f>
        <v>4.7368510749041192E-4</v>
      </c>
    </row>
    <row r="138" spans="1:18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7">
        <f>'20% stressed'!G138/a!G138</f>
        <v>1.547475595811979E-2</v>
      </c>
      <c r="H138" s="7">
        <f>'20% stressed'!H138/a!H138</f>
        <v>1.5807012127936133E-2</v>
      </c>
      <c r="I138" s="7">
        <f>'20% stressed'!I138/a!I138</f>
        <v>1.4570113826783767E-2</v>
      </c>
      <c r="J138" s="7">
        <f>'20% stressed'!J138/a!J138</f>
        <v>1.2277892006084274E-2</v>
      </c>
      <c r="K138" s="7">
        <f>'20% stressed'!K138/a!K138</f>
        <v>1.2251097255716896E-2</v>
      </c>
      <c r="L138" s="7">
        <f>'20% stressed'!L138/a!L138</f>
        <v>1.163631074102023E-2</v>
      </c>
      <c r="M138" s="7">
        <f>'20% stressed'!M138/a!M138</f>
        <v>1.3557987155258303E-2</v>
      </c>
      <c r="N138" s="7">
        <f>'20% stressed'!N138/a!N138</f>
        <v>1.4270443571830075E-2</v>
      </c>
      <c r="O138" s="7">
        <f>'20% stressed'!O138/a!O138</f>
        <v>1.3928630618903854E-2</v>
      </c>
      <c r="P138" s="7">
        <f>'20% stressed'!P138/a!P138</f>
        <v>1.3518901192626569E-2</v>
      </c>
      <c r="Q138" s="7">
        <f>'20% stressed'!Q138/a!Q138</f>
        <v>1.3230217236701602E-2</v>
      </c>
      <c r="R138" s="7">
        <f>'20% stressed'!R138/a!R138</f>
        <v>1.2587363637546973E-2</v>
      </c>
    </row>
    <row r="139" spans="1:18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7">
        <f>'20% stressed'!G139/a!G139</f>
        <v>5.518512560170448E-5</v>
      </c>
      <c r="H139" s="7">
        <f>'20% stressed'!H139/a!H139</f>
        <v>6.1460483073185035E-5</v>
      </c>
      <c r="I139" s="7">
        <f>'20% stressed'!I139/a!I139</f>
        <v>5.8874392206442175E-5</v>
      </c>
      <c r="J139" s="7">
        <f>'20% stressed'!J139/a!J139</f>
        <v>5.6980667127506158E-5</v>
      </c>
      <c r="K139" s="7">
        <f>'20% stressed'!K139/a!K139</f>
        <v>5.7615621156923731E-5</v>
      </c>
      <c r="L139" s="7">
        <f>'20% stressed'!L139/a!L139</f>
        <v>5.7779343264700115E-5</v>
      </c>
      <c r="M139" s="7">
        <f>'20% stressed'!M139/a!M139</f>
        <v>6.152296767993664E-5</v>
      </c>
      <c r="N139" s="7">
        <f>'20% stressed'!N139/a!N139</f>
        <v>6.3070241609920877E-5</v>
      </c>
      <c r="O139" s="7">
        <f>'20% stressed'!O139/a!O139</f>
        <v>7.4016435944910383E-5</v>
      </c>
      <c r="P139" s="7">
        <f>'20% stressed'!P139/a!P139</f>
        <v>7.1409154207703918E-5</v>
      </c>
      <c r="Q139" s="7">
        <f>'20% stressed'!Q139/a!Q139</f>
        <v>7.2508828326707875E-5</v>
      </c>
      <c r="R139" s="7">
        <f>'20% stressed'!R139/a!R139</f>
        <v>6.4173233889212004E-5</v>
      </c>
    </row>
    <row r="140" spans="1:18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7">
        <f>'20% stressed'!G140/a!G140</f>
        <v>1.8572936811999278E-4</v>
      </c>
      <c r="H140" s="7">
        <f>'20% stressed'!H140/a!H140</f>
        <v>1.9290969767520654E-4</v>
      </c>
      <c r="I140" s="7">
        <f>'20% stressed'!I140/a!I140</f>
        <v>1.8980281419694355E-4</v>
      </c>
      <c r="J140" s="7">
        <f>'20% stressed'!J140/a!J140</f>
        <v>1.4579926533421429E-4</v>
      </c>
      <c r="K140" s="7">
        <f>'20% stressed'!K140/a!K140</f>
        <v>1.5476360876267231E-4</v>
      </c>
      <c r="L140" s="7">
        <f>'20% stressed'!L140/a!L140</f>
        <v>1.6321239143809023E-4</v>
      </c>
      <c r="M140" s="7">
        <f>'20% stressed'!M140/a!M140</f>
        <v>1.92076021440249E-4</v>
      </c>
      <c r="N140" s="7">
        <f>'20% stressed'!N140/a!N140</f>
        <v>1.8456476855675011E-4</v>
      </c>
      <c r="O140" s="7">
        <f>'20% stressed'!O140/a!O140</f>
        <v>2.2039906547646298E-4</v>
      </c>
      <c r="P140" s="7">
        <f>'20% stressed'!P140/a!P140</f>
        <v>2.0310033219872052E-4</v>
      </c>
      <c r="Q140" s="7">
        <f>'20% stressed'!Q140/a!Q140</f>
        <v>1.9485572862832975E-4</v>
      </c>
      <c r="R140" s="7">
        <f>'20% stressed'!R140/a!R140</f>
        <v>1.8970107322870041E-4</v>
      </c>
    </row>
    <row r="141" spans="1:18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7">
        <f>'20% stressed'!G141/a!G141</f>
        <v>4.6721261171307036E-5</v>
      </c>
      <c r="H141" s="7">
        <f>'20% stressed'!H141/a!H141</f>
        <v>4.5046860889411254E-5</v>
      </c>
      <c r="I141" s="7">
        <f>'20% stressed'!I141/a!I141</f>
        <v>4.3909093153760248E-5</v>
      </c>
      <c r="J141" s="7">
        <f>'20% stressed'!J141/a!J141</f>
        <v>3.8905323420748741E-5</v>
      </c>
      <c r="K141" s="7">
        <f>'20% stressed'!K141/a!K141</f>
        <v>3.2080665056399218E-5</v>
      </c>
      <c r="L141" s="7">
        <f>'20% stressed'!L141/a!L141</f>
        <v>3.9230108185783075E-5</v>
      </c>
      <c r="M141" s="7">
        <f>'20% stressed'!M141/a!M141</f>
        <v>5.2025936691861571E-5</v>
      </c>
      <c r="N141" s="7">
        <f>'20% stressed'!N141/a!N141</f>
        <v>5.1558328869756192E-5</v>
      </c>
      <c r="O141" s="7">
        <f>'20% stressed'!O141/a!O141</f>
        <v>5.5108312472341392E-5</v>
      </c>
      <c r="P141" s="7">
        <f>'20% stressed'!P141/a!P141</f>
        <v>5.2532578389546135E-5</v>
      </c>
      <c r="Q141" s="7">
        <f>'20% stressed'!Q141/a!Q141</f>
        <v>5.3867097068164302E-5</v>
      </c>
      <c r="R141" s="7">
        <f>'20% stressed'!R141/a!R141</f>
        <v>4.8085845389160603E-5</v>
      </c>
    </row>
    <row r="142" spans="1:18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7">
        <f>'20% stressed'!G142/a!G142</f>
        <v>3.2296728847334527E-4</v>
      </c>
      <c r="H142" s="7">
        <f>'20% stressed'!H142/a!H142</f>
        <v>3.1856065788074284E-4</v>
      </c>
      <c r="I142" s="7">
        <f>'20% stressed'!I142/a!I142</f>
        <v>3.129283079370157E-4</v>
      </c>
      <c r="J142" s="7">
        <f>'20% stressed'!J142/a!J142</f>
        <v>3.2179101581890769E-4</v>
      </c>
      <c r="K142" s="7">
        <f>'20% stressed'!K142/a!K142</f>
        <v>3.0952153087553607E-4</v>
      </c>
      <c r="L142" s="7">
        <f>'20% stressed'!L142/a!L142</f>
        <v>3.0185625851765301E-4</v>
      </c>
      <c r="M142" s="7">
        <f>'20% stressed'!M142/a!M142</f>
        <v>3.4037909777943985E-4</v>
      </c>
      <c r="N142" s="7">
        <f>'20% stressed'!N142/a!N142</f>
        <v>3.073755876838877E-4</v>
      </c>
      <c r="O142" s="7">
        <f>'20% stressed'!O142/a!O142</f>
        <v>3.9094357634619829E-4</v>
      </c>
      <c r="P142" s="7">
        <f>'20% stressed'!P142/a!P142</f>
        <v>3.2881019574190247E-4</v>
      </c>
      <c r="Q142" s="7">
        <f>'20% stressed'!Q142/a!Q142</f>
        <v>3.3830558232656014E-4</v>
      </c>
      <c r="R142" s="7">
        <f>'20% stressed'!R142/a!R142</f>
        <v>2.9804452293195026E-4</v>
      </c>
    </row>
    <row r="143" spans="1:18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7">
        <f>'20% stressed'!G143/a!G143</f>
        <v>1.4551343265945988E-4</v>
      </c>
      <c r="H143" s="7">
        <f>'20% stressed'!H143/a!H143</f>
        <v>1.5205460608444681E-4</v>
      </c>
      <c r="I143" s="7">
        <f>'20% stressed'!I143/a!I143</f>
        <v>1.4730202724718992E-4</v>
      </c>
      <c r="J143" s="7">
        <f>'20% stressed'!J143/a!J143</f>
        <v>1.3940293455403163E-4</v>
      </c>
      <c r="K143" s="7">
        <f>'20% stressed'!K143/a!K143</f>
        <v>1.4913942506936193E-4</v>
      </c>
      <c r="L143" s="7">
        <f>'20% stressed'!L143/a!L143</f>
        <v>1.2913076346017071E-4</v>
      </c>
      <c r="M143" s="7">
        <f>'20% stressed'!M143/a!M143</f>
        <v>1.6118612631346965E-4</v>
      </c>
      <c r="N143" s="7">
        <f>'20% stressed'!N143/a!N143</f>
        <v>1.5905688432909848E-4</v>
      </c>
      <c r="O143" s="7">
        <f>'20% stressed'!O143/a!O143</f>
        <v>1.9220600070326397E-4</v>
      </c>
      <c r="P143" s="7">
        <f>'20% stressed'!P143/a!P143</f>
        <v>1.7438090705755403E-4</v>
      </c>
      <c r="Q143" s="7">
        <f>'20% stressed'!Q143/a!Q143</f>
        <v>1.6349800500239388E-4</v>
      </c>
      <c r="R143" s="7">
        <f>'20% stressed'!R143/a!R143</f>
        <v>1.5575692263154558E-4</v>
      </c>
    </row>
    <row r="144" spans="1:18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7">
        <f>'20% stressed'!G144/a!G144</f>
        <v>5.6776218259821871E-5</v>
      </c>
      <c r="H144" s="7">
        <f>'20% stressed'!H144/a!H144</f>
        <v>5.6450637670752251E-5</v>
      </c>
      <c r="I144" s="7">
        <f>'20% stressed'!I144/a!I144</f>
        <v>6.4887447576148619E-5</v>
      </c>
      <c r="J144" s="7">
        <f>'20% stressed'!J144/a!J144</f>
        <v>7.6348738917105734E-5</v>
      </c>
      <c r="K144" s="7">
        <f>'20% stressed'!K144/a!K144</f>
        <v>6.0528490364551801E-5</v>
      </c>
      <c r="L144" s="7">
        <f>'20% stressed'!L144/a!L144</f>
        <v>5.7978857444710726E-5</v>
      </c>
      <c r="M144" s="7">
        <f>'20% stressed'!M144/a!M144</f>
        <v>5.621614964136941E-5</v>
      </c>
      <c r="N144" s="7">
        <f>'20% stressed'!N144/a!N144</f>
        <v>5.0657001019850674E-5</v>
      </c>
      <c r="O144" s="7">
        <f>'20% stressed'!O144/a!O144</f>
        <v>5.954979409261747E-5</v>
      </c>
      <c r="P144" s="7">
        <f>'20% stressed'!P144/a!P144</f>
        <v>6.0932814893150915E-5</v>
      </c>
      <c r="Q144" s="7">
        <f>'20% stressed'!Q144/a!Q144</f>
        <v>5.7800848320316217E-5</v>
      </c>
      <c r="R144" s="7">
        <f>'20% stressed'!R144/a!R144</f>
        <v>6.0539666584136614E-5</v>
      </c>
    </row>
    <row r="145" spans="1:18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7">
        <f>'20% stressed'!G145/a!G145</f>
        <v>2.7195790411062464E-5</v>
      </c>
      <c r="H145" s="7">
        <f>'20% stressed'!H145/a!H145</f>
        <v>2.5117259673729768E-5</v>
      </c>
      <c r="I145" s="7">
        <f>'20% stressed'!I145/a!I145</f>
        <v>2.8912657601125951E-5</v>
      </c>
      <c r="J145" s="7">
        <f>'20% stressed'!J145/a!J145</f>
        <v>4.4362792732560259E-5</v>
      </c>
      <c r="K145" s="7">
        <f>'20% stressed'!K145/a!K145</f>
        <v>2.9960307350164336E-5</v>
      </c>
      <c r="L145" s="7">
        <f>'20% stressed'!L145/a!L145</f>
        <v>2.8307894398905092E-5</v>
      </c>
      <c r="M145" s="7">
        <f>'20% stressed'!M145/a!M145</f>
        <v>1.963225675070887E-5</v>
      </c>
      <c r="N145" s="7">
        <f>'20% stressed'!N145/a!N145</f>
        <v>1.7420258098093969E-5</v>
      </c>
      <c r="O145" s="7">
        <f>'20% stressed'!O145/a!O145</f>
        <v>2.2338488066812993E-5</v>
      </c>
      <c r="P145" s="7">
        <f>'20% stressed'!P145/a!P145</f>
        <v>2.9660492880736026E-5</v>
      </c>
      <c r="Q145" s="7">
        <f>'20% stressed'!Q145/a!Q145</f>
        <v>2.0959834169171367E-5</v>
      </c>
      <c r="R145" s="7">
        <f>'20% stressed'!R145/a!R145</f>
        <v>2.2788113817536663E-5</v>
      </c>
    </row>
    <row r="146" spans="1:18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7">
        <f>'20% stressed'!G146/a!G146</f>
        <v>1.1349756884033921E-3</v>
      </c>
      <c r="H146" s="7">
        <f>'20% stressed'!H146/a!H146</f>
        <v>1.0659060150025254E-3</v>
      </c>
      <c r="I146" s="7">
        <f>'20% stressed'!I146/a!I146</f>
        <v>1.1293091978585631E-3</v>
      </c>
      <c r="J146" s="7">
        <f>'20% stressed'!J146/a!J146</f>
        <v>1.4738393967526125E-3</v>
      </c>
      <c r="K146" s="7">
        <f>'20% stressed'!K146/a!K146</f>
        <v>1.1485726299331042E-3</v>
      </c>
      <c r="L146" s="7">
        <f>'20% stressed'!L146/a!L146</f>
        <v>1.2241030445040541E-3</v>
      </c>
      <c r="M146" s="7">
        <f>'20% stressed'!M146/a!M146</f>
        <v>1.151785085208395E-3</v>
      </c>
      <c r="N146" s="7">
        <f>'20% stressed'!N146/a!N146</f>
        <v>1.0819554792153973E-3</v>
      </c>
      <c r="O146" s="7">
        <f>'20% stressed'!O146/a!O146</f>
        <v>1.2614810717380214E-3</v>
      </c>
      <c r="P146" s="7">
        <f>'20% stressed'!P146/a!P146</f>
        <v>1.3498547150401668E-3</v>
      </c>
      <c r="Q146" s="7">
        <f>'20% stressed'!Q146/a!Q146</f>
        <v>1.2501867110475263E-3</v>
      </c>
      <c r="R146" s="7">
        <f>'20% stressed'!R146/a!R146</f>
        <v>1.1949983112511987E-3</v>
      </c>
    </row>
    <row r="147" spans="1:18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7">
        <f>'20% stressed'!G147/a!G147</f>
        <v>3.6709438281178395E-4</v>
      </c>
      <c r="H147" s="7">
        <f>'20% stressed'!H147/a!H147</f>
        <v>4.1400278489219514E-4</v>
      </c>
      <c r="I147" s="7">
        <f>'20% stressed'!I147/a!I147</f>
        <v>3.4555530155333411E-4</v>
      </c>
      <c r="J147" s="7">
        <f>'20% stressed'!J147/a!J147</f>
        <v>2.6619628260127036E-4</v>
      </c>
      <c r="K147" s="7">
        <f>'20% stressed'!K147/a!K147</f>
        <v>1.9239554467349442E-4</v>
      </c>
      <c r="L147" s="7">
        <f>'20% stressed'!L147/a!L147</f>
        <v>2.4142642834459416E-4</v>
      </c>
      <c r="M147" s="7">
        <f>'20% stressed'!M147/a!M147</f>
        <v>5.474660731483675E-4</v>
      </c>
      <c r="N147" s="7">
        <f>'20% stressed'!N147/a!N147</f>
        <v>4.1756317881841534E-4</v>
      </c>
      <c r="O147" s="7">
        <f>'20% stressed'!O147/a!O147</f>
        <v>5.0271345708028693E-4</v>
      </c>
      <c r="P147" s="7">
        <f>'20% stressed'!P147/a!P147</f>
        <v>2.532708456792045E-4</v>
      </c>
      <c r="Q147" s="7">
        <f>'20% stressed'!Q147/a!Q147</f>
        <v>2.641808024433181E-4</v>
      </c>
      <c r="R147" s="7">
        <f>'20% stressed'!R147/a!R147</f>
        <v>2.8416748553167372E-4</v>
      </c>
    </row>
    <row r="148" spans="1:18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7">
        <f>'20% stressed'!G148/a!G148</f>
        <v>2.3511906834687793E-4</v>
      </c>
      <c r="H148" s="7">
        <f>'20% stressed'!H148/a!H148</f>
        <v>2.2817092094645739E-4</v>
      </c>
      <c r="I148" s="7">
        <f>'20% stressed'!I148/a!I148</f>
        <v>2.2960951460840911E-4</v>
      </c>
      <c r="J148" s="7">
        <f>'20% stressed'!J148/a!J148</f>
        <v>2.2538609929230262E-4</v>
      </c>
      <c r="K148" s="7">
        <f>'20% stressed'!K148/a!K148</f>
        <v>1.9344485689676478E-4</v>
      </c>
      <c r="L148" s="7">
        <f>'20% stressed'!L148/a!L148</f>
        <v>1.7229746482630434E-4</v>
      </c>
      <c r="M148" s="7">
        <f>'20% stressed'!M148/a!M148</f>
        <v>2.5954858051490802E-4</v>
      </c>
      <c r="N148" s="7">
        <f>'20% stressed'!N148/a!N148</f>
        <v>2.3509882670340917E-4</v>
      </c>
      <c r="O148" s="7">
        <f>'20% stressed'!O148/a!O148</f>
        <v>2.5136434220742685E-4</v>
      </c>
      <c r="P148" s="7">
        <f>'20% stressed'!P148/a!P148</f>
        <v>2.1966447312958412E-4</v>
      </c>
      <c r="Q148" s="7">
        <f>'20% stressed'!Q148/a!Q148</f>
        <v>2.2449012270203008E-4</v>
      </c>
      <c r="R148" s="7">
        <f>'20% stressed'!R148/a!R148</f>
        <v>2.0372104186373445E-4</v>
      </c>
    </row>
    <row r="149" spans="1:18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7">
        <f>'20% stressed'!G149/a!G149</f>
        <v>4.6574480456003601E-3</v>
      </c>
      <c r="H149" s="7">
        <f>'20% stressed'!H149/a!H149</f>
        <v>4.8975309069894911E-3</v>
      </c>
      <c r="I149" s="7">
        <f>'20% stressed'!I149/a!I149</f>
        <v>4.7499671183846778E-3</v>
      </c>
      <c r="J149" s="7">
        <f>'20% stressed'!J149/a!J149</f>
        <v>3.6459209455666983E-3</v>
      </c>
      <c r="K149" s="7">
        <f>'20% stressed'!K149/a!K149</f>
        <v>4.3253926639361083E-3</v>
      </c>
      <c r="L149" s="7">
        <f>'20% stressed'!L149/a!L149</f>
        <v>3.7611829587320582E-3</v>
      </c>
      <c r="M149" s="7">
        <f>'20% stressed'!M149/a!M149</f>
        <v>4.9370774702991926E-3</v>
      </c>
      <c r="N149" s="7">
        <f>'20% stressed'!N149/a!N149</f>
        <v>4.8662033741372086E-3</v>
      </c>
      <c r="O149" s="7">
        <f>'20% stressed'!O149/a!O149</f>
        <v>5.7838089805997261E-3</v>
      </c>
      <c r="P149" s="7">
        <f>'20% stressed'!P149/a!P149</f>
        <v>5.2275190940163727E-3</v>
      </c>
      <c r="Q149" s="7">
        <f>'20% stressed'!Q149/a!Q149</f>
        <v>5.1558975282262635E-3</v>
      </c>
      <c r="R149" s="7">
        <f>'20% stressed'!R149/a!R149</f>
        <v>4.0601765478922858E-3</v>
      </c>
    </row>
    <row r="150" spans="1:18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7">
        <f>'20% stressed'!G150/a!G150</f>
        <v>2.203938316516121E-2</v>
      </c>
      <c r="H150" s="7">
        <f>'20% stressed'!H150/a!H150</f>
        <v>1.8548340278322192E-2</v>
      </c>
      <c r="I150" s="7">
        <f>'20% stressed'!I150/a!I150</f>
        <v>2.1781957031235859E-2</v>
      </c>
      <c r="J150" s="7">
        <f>'20% stressed'!J150/a!J150</f>
        <v>2.4070932159035295E-2</v>
      </c>
      <c r="K150" s="7">
        <f>'20% stressed'!K150/a!K150</f>
        <v>2.4884663028882741E-2</v>
      </c>
      <c r="L150" s="7">
        <f>'20% stressed'!L150/a!L150</f>
        <v>2.2878273571541864E-2</v>
      </c>
      <c r="M150" s="7">
        <f>'20% stressed'!M150/a!M150</f>
        <v>2.5865968061607032E-2</v>
      </c>
      <c r="N150" s="7">
        <f>'20% stressed'!N150/a!N150</f>
        <v>2.5910840192107102E-2</v>
      </c>
      <c r="O150" s="7">
        <f>'20% stressed'!O150/a!O150</f>
        <v>2.8941415165519867E-2</v>
      </c>
      <c r="P150" s="7">
        <f>'20% stressed'!P150/a!P150</f>
        <v>2.6153529739962999E-2</v>
      </c>
      <c r="Q150" s="7">
        <f>'20% stressed'!Q150/a!Q150</f>
        <v>2.6067413083606848E-2</v>
      </c>
      <c r="R150" s="7">
        <f>'20% stressed'!R150/a!R150</f>
        <v>2.2708534167719525E-2</v>
      </c>
    </row>
    <row r="151" spans="1:18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7">
        <f>'20% stressed'!G151/a!G151</f>
        <v>1.2846313546043982E-3</v>
      </c>
      <c r="H151" s="7">
        <f>'20% stressed'!H151/a!H151</f>
        <v>1.4271673774424623E-3</v>
      </c>
      <c r="I151" s="7">
        <f>'20% stressed'!I151/a!I151</f>
        <v>1.2433071168806036E-3</v>
      </c>
      <c r="J151" s="7">
        <f>'20% stressed'!J151/a!J151</f>
        <v>1.1242394426518258E-3</v>
      </c>
      <c r="K151" s="7">
        <f>'20% stressed'!K151/a!K151</f>
        <v>8.5005658272927973E-4</v>
      </c>
      <c r="L151" s="7">
        <f>'20% stressed'!L151/a!L151</f>
        <v>8.9791863552839254E-4</v>
      </c>
      <c r="M151" s="7">
        <f>'20% stressed'!M151/a!M151</f>
        <v>1.1776764685856179E-3</v>
      </c>
      <c r="N151" s="7">
        <f>'20% stressed'!N151/a!N151</f>
        <v>1.2129030447491375E-3</v>
      </c>
      <c r="O151" s="7">
        <f>'20% stressed'!O151/a!O151</f>
        <v>1.4911846450919384E-3</v>
      </c>
      <c r="P151" s="7">
        <f>'20% stressed'!P151/a!P151</f>
        <v>1.1830363597732836E-3</v>
      </c>
      <c r="Q151" s="7">
        <f>'20% stressed'!Q151/a!Q151</f>
        <v>1.0671537743129887E-3</v>
      </c>
      <c r="R151" s="7">
        <f>'20% stressed'!R151/a!R151</f>
        <v>1.0764238635087217E-3</v>
      </c>
    </row>
    <row r="152" spans="1:18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7">
        <f>'20% stressed'!G152/a!G152</f>
        <v>2.6839222490167652E-5</v>
      </c>
      <c r="H152" s="7">
        <f>'20% stressed'!H152/a!H152</f>
        <v>2.8329325840804238E-5</v>
      </c>
      <c r="I152" s="7">
        <f>'20% stressed'!I152/a!I152</f>
        <v>1.157831837055884E-5</v>
      </c>
      <c r="J152" s="7">
        <f>'20% stressed'!J152/a!J152</f>
        <v>7.2576648035499221E-6</v>
      </c>
      <c r="K152" s="7">
        <f>'20% stressed'!K152/a!K152</f>
        <v>8.8599556608922378E-6</v>
      </c>
      <c r="L152" s="7">
        <f>'20% stressed'!L152/a!L152</f>
        <v>1.4106340652336422E-5</v>
      </c>
      <c r="M152" s="7">
        <f>'20% stressed'!M152/a!M152</f>
        <v>1.4471708713743369E-5</v>
      </c>
      <c r="N152" s="7">
        <f>'20% stressed'!N152/a!N152</f>
        <v>3.0788338997883222E-5</v>
      </c>
      <c r="O152" s="7">
        <f>'20% stressed'!O152/a!O152</f>
        <v>4.0002539733405939E-6</v>
      </c>
      <c r="P152" s="7">
        <f>'20% stressed'!P152/a!P152</f>
        <v>7.0502850108870397E-6</v>
      </c>
      <c r="Q152" s="7">
        <f>'20% stressed'!Q152/a!Q152</f>
        <v>6.8138191568036898E-6</v>
      </c>
      <c r="R152" s="7">
        <f>'20% stressed'!R152/a!R152</f>
        <v>1.1860244486065714E-5</v>
      </c>
    </row>
    <row r="153" spans="1:18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7">
        <f>'20% stressed'!G153/a!G153</f>
        <v>7.37914689617224E-5</v>
      </c>
      <c r="H153" s="7">
        <f>'20% stressed'!H153/a!H153</f>
        <v>7.0433698884781151E-5</v>
      </c>
      <c r="I153" s="7">
        <f>'20% stressed'!I153/a!I153</f>
        <v>7.2010128282534426E-5</v>
      </c>
      <c r="J153" s="7">
        <f>'20% stressed'!J153/a!J153</f>
        <v>7.136829338235877E-5</v>
      </c>
      <c r="K153" s="7">
        <f>'20% stressed'!K153/a!K153</f>
        <v>7.4095469770559842E-5</v>
      </c>
      <c r="L153" s="7">
        <f>'20% stressed'!L153/a!L153</f>
        <v>7.2665290048965568E-5</v>
      </c>
      <c r="M153" s="7">
        <f>'20% stressed'!M153/a!M153</f>
        <v>6.8340071255381274E-5</v>
      </c>
      <c r="N153" s="7">
        <f>'20% stressed'!N153/a!N153</f>
        <v>9.4311982896357009E-5</v>
      </c>
      <c r="O153" s="7">
        <f>'20% stressed'!O153/a!O153</f>
        <v>7.3924063782736599E-5</v>
      </c>
      <c r="P153" s="7">
        <f>'20% stressed'!P153/a!P153</f>
        <v>8.0248052907785949E-5</v>
      </c>
      <c r="Q153" s="7">
        <f>'20% stressed'!Q153/a!Q153</f>
        <v>8.9830706285143067E-5</v>
      </c>
      <c r="R153" s="7">
        <f>'20% stressed'!R153/a!R153</f>
        <v>9.1828513900224515E-5</v>
      </c>
    </row>
    <row r="154" spans="1:18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7">
        <f>'20% stressed'!G154/a!G154</f>
        <v>1.9108002636982317E-3</v>
      </c>
      <c r="H154" s="7">
        <f>'20% stressed'!H154/a!H154</f>
        <v>1.983727911164791E-3</v>
      </c>
      <c r="I154" s="7">
        <f>'20% stressed'!I154/a!I154</f>
        <v>1.918524578779567E-3</v>
      </c>
      <c r="J154" s="7">
        <f>'20% stressed'!J154/a!J154</f>
        <v>2.1670559585805224E-3</v>
      </c>
      <c r="K154" s="7">
        <f>'20% stressed'!K154/a!K154</f>
        <v>2.3123293287108599E-3</v>
      </c>
      <c r="L154" s="7">
        <f>'20% stressed'!L154/a!L154</f>
        <v>2.3079605089478031E-3</v>
      </c>
      <c r="M154" s="7">
        <f>'20% stressed'!M154/a!M154</f>
        <v>2.1941623740203355E-3</v>
      </c>
      <c r="N154" s="7">
        <f>'20% stressed'!N154/a!N154</f>
        <v>2.3800969517695446E-3</v>
      </c>
      <c r="O154" s="7">
        <f>'20% stressed'!O154/a!O154</f>
        <v>2.3310717287002227E-3</v>
      </c>
      <c r="P154" s="7">
        <f>'20% stressed'!P154/a!P154</f>
        <v>2.4726065046054035E-3</v>
      </c>
      <c r="Q154" s="7">
        <f>'20% stressed'!Q154/a!Q154</f>
        <v>2.5371805275090642E-3</v>
      </c>
      <c r="R154" s="7">
        <f>'20% stressed'!R154/a!R154</f>
        <v>2.7389893121676106E-3</v>
      </c>
    </row>
    <row r="155" spans="1:18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7">
        <f>'20% stressed'!G155/a!G155</f>
        <v>5.2808106362249292E-4</v>
      </c>
      <c r="H155" s="7">
        <f>'20% stressed'!H155/a!H155</f>
        <v>5.2641379081178909E-4</v>
      </c>
      <c r="I155" s="7">
        <f>'20% stressed'!I155/a!I155</f>
        <v>4.8105491217220189E-4</v>
      </c>
      <c r="J155" s="7">
        <f>'20% stressed'!J155/a!J155</f>
        <v>3.0685654304808539E-4</v>
      </c>
      <c r="K155" s="7">
        <f>'20% stressed'!K155/a!K155</f>
        <v>6.5079954867785627E-4</v>
      </c>
      <c r="L155" s="7">
        <f>'20% stressed'!L155/a!L155</f>
        <v>5.9244596828490206E-4</v>
      </c>
      <c r="M155" s="7">
        <f>'20% stressed'!M155/a!M155</f>
        <v>5.3141418251130969E-4</v>
      </c>
      <c r="N155" s="7">
        <f>'20% stressed'!N155/a!N155</f>
        <v>5.6628535920056364E-4</v>
      </c>
      <c r="O155" s="7">
        <f>'20% stressed'!O155/a!O155</f>
        <v>5.4711230486944196E-4</v>
      </c>
      <c r="P155" s="7">
        <f>'20% stressed'!P155/a!P155</f>
        <v>6.9866963318748168E-4</v>
      </c>
      <c r="Q155" s="7">
        <f>'20% stressed'!Q155/a!Q155</f>
        <v>6.9529175133405726E-4</v>
      </c>
      <c r="R155" s="7">
        <f>'20% stressed'!R155/a!R155</f>
        <v>6.2799820896103831E-4</v>
      </c>
    </row>
    <row r="156" spans="1:18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7">
        <f>'20% stressed'!G156/a!G156</f>
        <v>1.0123441490187128E-3</v>
      </c>
      <c r="H156" s="7">
        <f>'20% stressed'!H156/a!H156</f>
        <v>9.0117778246443555E-4</v>
      </c>
      <c r="I156" s="7">
        <f>'20% stressed'!I156/a!I156</f>
        <v>9.7600994775729161E-4</v>
      </c>
      <c r="J156" s="7">
        <f>'20% stressed'!J156/a!J156</f>
        <v>8.5916665640216425E-4</v>
      </c>
      <c r="K156" s="7">
        <f>'20% stressed'!K156/a!K156</f>
        <v>1.1161841416224276E-3</v>
      </c>
      <c r="L156" s="7">
        <f>'20% stressed'!L156/a!L156</f>
        <v>1.0519242165574628E-3</v>
      </c>
      <c r="M156" s="7">
        <f>'20% stressed'!M156/a!M156</f>
        <v>1.1552624463777045E-3</v>
      </c>
      <c r="N156" s="7">
        <f>'20% stressed'!N156/a!N156</f>
        <v>1.145434529512697E-3</v>
      </c>
      <c r="O156" s="7">
        <f>'20% stressed'!O156/a!O156</f>
        <v>1.2162878382561992E-3</v>
      </c>
      <c r="P156" s="7">
        <f>'20% stressed'!P156/a!P156</f>
        <v>1.2262170607167076E-3</v>
      </c>
      <c r="Q156" s="7">
        <f>'20% stressed'!Q156/a!Q156</f>
        <v>1.2551788724828256E-3</v>
      </c>
      <c r="R156" s="7">
        <f>'20% stressed'!R156/a!R156</f>
        <v>1.1409574955800808E-3</v>
      </c>
    </row>
    <row r="157" spans="1:18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7">
        <f>'20% stressed'!G157/a!G157</f>
        <v>2.2408570085052911E-5</v>
      </c>
      <c r="H157" s="7">
        <f>'20% stressed'!H157/a!H157</f>
        <v>1.9741064739099301E-5</v>
      </c>
      <c r="I157" s="7">
        <f>'20% stressed'!I157/a!I157</f>
        <v>1.9028494530487922E-5</v>
      </c>
      <c r="J157" s="7">
        <f>'20% stressed'!J157/a!J157</f>
        <v>2.4691860210175824E-5</v>
      </c>
      <c r="K157" s="7">
        <f>'20% stressed'!K157/a!K157</f>
        <v>2.7615186952704947E-5</v>
      </c>
      <c r="L157" s="7">
        <f>'20% stressed'!L157/a!L157</f>
        <v>2.7861231849775557E-5</v>
      </c>
      <c r="M157" s="7">
        <f>'20% stressed'!M157/a!M157</f>
        <v>4.671164538878373E-5</v>
      </c>
      <c r="N157" s="7">
        <f>'20% stressed'!N157/a!N157</f>
        <v>3.7284995293703659E-5</v>
      </c>
      <c r="O157" s="7">
        <f>'20% stressed'!O157/a!O157</f>
        <v>2.5760465342491083E-5</v>
      </c>
      <c r="P157" s="7">
        <f>'20% stressed'!P157/a!P157</f>
        <v>2.1768766491939329E-5</v>
      </c>
      <c r="Q157" s="7">
        <f>'20% stressed'!Q157/a!Q157</f>
        <v>2.7161663346715481E-5</v>
      </c>
      <c r="R157" s="7">
        <f>'20% stressed'!R157/a!R157</f>
        <v>2.9486692236602247E-5</v>
      </c>
    </row>
    <row r="158" spans="1:18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7">
        <f>'20% stressed'!G158/a!G158</f>
        <v>1.3994859085838144E-4</v>
      </c>
      <c r="H158" s="7">
        <f>'20% stressed'!H158/a!H158</f>
        <v>1.3936843643080527E-4</v>
      </c>
      <c r="I158" s="7">
        <f>'20% stressed'!I158/a!I158</f>
        <v>1.4289155604554053E-4</v>
      </c>
      <c r="J158" s="7">
        <f>'20% stressed'!J158/a!J158</f>
        <v>1.502017934078869E-4</v>
      </c>
      <c r="K158" s="7">
        <f>'20% stressed'!K158/a!K158</f>
        <v>1.7075555211603293E-4</v>
      </c>
      <c r="L158" s="7">
        <f>'20% stressed'!L158/a!L158</f>
        <v>1.4847139006782633E-4</v>
      </c>
      <c r="M158" s="7">
        <f>'20% stressed'!M158/a!M158</f>
        <v>1.6268564554028882E-4</v>
      </c>
      <c r="N158" s="7">
        <f>'20% stressed'!N158/a!N158</f>
        <v>1.7071078127057793E-4</v>
      </c>
      <c r="O158" s="7">
        <f>'20% stressed'!O158/a!O158</f>
        <v>1.7851556731030449E-4</v>
      </c>
      <c r="P158" s="7">
        <f>'20% stressed'!P158/a!P158</f>
        <v>1.7945134490778537E-4</v>
      </c>
      <c r="Q158" s="7">
        <f>'20% stressed'!Q158/a!Q158</f>
        <v>1.9775834717234079E-4</v>
      </c>
      <c r="R158" s="7">
        <f>'20% stressed'!R158/a!R158</f>
        <v>1.7146953017958708E-4</v>
      </c>
    </row>
    <row r="159" spans="1:18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7">
        <f>'20% stressed'!G159/a!G159</f>
        <v>6.0613226566047164E-5</v>
      </c>
      <c r="H159" s="7">
        <f>'20% stressed'!H159/a!H159</f>
        <v>5.5817297707305833E-5</v>
      </c>
      <c r="I159" s="7">
        <f>'20% stressed'!I159/a!I159</f>
        <v>5.9291248908076928E-5</v>
      </c>
      <c r="J159" s="7">
        <f>'20% stressed'!J159/a!J159</f>
        <v>5.655905041478364E-5</v>
      </c>
      <c r="K159" s="7">
        <f>'20% stressed'!K159/a!K159</f>
        <v>6.4758027510770198E-5</v>
      </c>
      <c r="L159" s="7">
        <f>'20% stressed'!L159/a!L159</f>
        <v>6.2671034919445072E-5</v>
      </c>
      <c r="M159" s="7">
        <f>'20% stressed'!M159/a!M159</f>
        <v>6.2950548639753527E-5</v>
      </c>
      <c r="N159" s="7">
        <f>'20% stressed'!N159/a!N159</f>
        <v>7.242830510781799E-5</v>
      </c>
      <c r="O159" s="7">
        <f>'20% stressed'!O159/a!O159</f>
        <v>6.7269940399588369E-5</v>
      </c>
      <c r="P159" s="7">
        <f>'20% stressed'!P159/a!P159</f>
        <v>7.7988334922716391E-5</v>
      </c>
      <c r="Q159" s="7">
        <f>'20% stressed'!Q159/a!Q159</f>
        <v>7.6353364217447711E-5</v>
      </c>
      <c r="R159" s="7">
        <f>'20% stressed'!R159/a!R159</f>
        <v>7.4535907437190321E-5</v>
      </c>
    </row>
    <row r="160" spans="1:18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7">
        <f>'20% stressed'!G160/a!G160</f>
        <v>1.4939423810396654E-4</v>
      </c>
      <c r="H160" s="7">
        <f>'20% stressed'!H160/a!H160</f>
        <v>1.5667741856587036E-4</v>
      </c>
      <c r="I160" s="7">
        <f>'20% stressed'!I160/a!I160</f>
        <v>1.5431744504993612E-4</v>
      </c>
      <c r="J160" s="7">
        <f>'20% stressed'!J160/a!J160</f>
        <v>1.5911049335742502E-4</v>
      </c>
      <c r="K160" s="7">
        <f>'20% stressed'!K160/a!K160</f>
        <v>1.4412991537278433E-4</v>
      </c>
      <c r="L160" s="7">
        <f>'20% stressed'!L160/a!L160</f>
        <v>1.4312417501642619E-4</v>
      </c>
      <c r="M160" s="7">
        <f>'20% stressed'!M160/a!M160</f>
        <v>1.4087378596165632E-4</v>
      </c>
      <c r="N160" s="7">
        <f>'20% stressed'!N160/a!N160</f>
        <v>1.4005663162018156E-4</v>
      </c>
      <c r="O160" s="7">
        <f>'20% stressed'!O160/a!O160</f>
        <v>1.4059304154595784E-4</v>
      </c>
      <c r="P160" s="7">
        <f>'20% stressed'!P160/a!P160</f>
        <v>1.3955169974037685E-4</v>
      </c>
      <c r="Q160" s="7">
        <f>'20% stressed'!Q160/a!Q160</f>
        <v>1.4920276617697757E-4</v>
      </c>
      <c r="R160" s="7">
        <f>'20% stressed'!R160/a!R160</f>
        <v>1.6122269326051159E-4</v>
      </c>
    </row>
    <row r="161" spans="1:18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7">
        <f>'20% stressed'!G161/a!G161</f>
        <v>6.9179058740255793E-5</v>
      </c>
      <c r="H161" s="7">
        <f>'20% stressed'!H161/a!H161</f>
        <v>7.0267034550788036E-5</v>
      </c>
      <c r="I161" s="7">
        <f>'20% stressed'!I161/a!I161</f>
        <v>6.1704441470054094E-5</v>
      </c>
      <c r="J161" s="7">
        <f>'20% stressed'!J161/a!J161</f>
        <v>1.3566790427379106E-4</v>
      </c>
      <c r="K161" s="7">
        <f>'20% stressed'!K161/a!K161</f>
        <v>2.7788226516508978E-4</v>
      </c>
      <c r="L161" s="7">
        <f>'20% stressed'!L161/a!L161</f>
        <v>2.278579359862369E-4</v>
      </c>
      <c r="M161" s="7">
        <f>'20% stressed'!M161/a!M161</f>
        <v>9.0352553915402104E-5</v>
      </c>
      <c r="N161" s="7">
        <f>'20% stressed'!N161/a!N161</f>
        <v>8.2085514597466741E-5</v>
      </c>
      <c r="O161" s="7">
        <f>'20% stressed'!O161/a!O161</f>
        <v>9.6129198016102688E-5</v>
      </c>
      <c r="P161" s="7">
        <f>'20% stressed'!P161/a!P161</f>
        <v>1.0128341091785969E-4</v>
      </c>
      <c r="Q161" s="7">
        <f>'20% stressed'!Q161/a!Q161</f>
        <v>8.9875885677423954E-5</v>
      </c>
      <c r="R161" s="7">
        <f>'20% stressed'!R161/a!R161</f>
        <v>3.9402473668719576E-5</v>
      </c>
    </row>
    <row r="162" spans="1:18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7">
        <f>'20% stressed'!G162/a!G162</f>
        <v>9.5641045879681295E-5</v>
      </c>
      <c r="H162" s="7">
        <f>'20% stressed'!H162/a!H162</f>
        <v>1.0907769896532424E-4</v>
      </c>
      <c r="I162" s="7">
        <f>'20% stressed'!I162/a!I162</f>
        <v>1.009769121299262E-4</v>
      </c>
      <c r="J162" s="7">
        <f>'20% stressed'!J162/a!J162</f>
        <v>9.1860602797266114E-5</v>
      </c>
      <c r="K162" s="7">
        <f>'20% stressed'!K162/a!K162</f>
        <v>1.3357107447451133E-4</v>
      </c>
      <c r="L162" s="7">
        <f>'20% stressed'!L162/a!L162</f>
        <v>1.1935493274144746E-4</v>
      </c>
      <c r="M162" s="7">
        <f>'20% stressed'!M162/a!M162</f>
        <v>7.7847534509039679E-5</v>
      </c>
      <c r="N162" s="7">
        <f>'20% stressed'!N162/a!N162</f>
        <v>8.1627027958661573E-5</v>
      </c>
      <c r="O162" s="7">
        <f>'20% stressed'!O162/a!O162</f>
        <v>8.4393182401006954E-5</v>
      </c>
      <c r="P162" s="7">
        <f>'20% stressed'!P162/a!P162</f>
        <v>8.1890856598442139E-5</v>
      </c>
      <c r="Q162" s="7">
        <f>'20% stressed'!Q162/a!Q162</f>
        <v>8.3738295854646043E-5</v>
      </c>
      <c r="R162" s="7">
        <f>'20% stressed'!R162/a!R162</f>
        <v>9.6418577467858034E-5</v>
      </c>
    </row>
    <row r="163" spans="1:18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7">
        <f>'20% stressed'!G163/a!G163</f>
        <v>1.558800325007065E-4</v>
      </c>
      <c r="H163" s="7">
        <f>'20% stressed'!H163/a!H163</f>
        <v>1.4038803019942391E-4</v>
      </c>
      <c r="I163" s="7">
        <f>'20% stressed'!I163/a!I163</f>
        <v>1.6588343477657504E-4</v>
      </c>
      <c r="J163" s="7">
        <f>'20% stressed'!J163/a!J163</f>
        <v>1.6401478162785283E-4</v>
      </c>
      <c r="K163" s="7">
        <f>'20% stressed'!K163/a!K163</f>
        <v>2.1822600309506727E-4</v>
      </c>
      <c r="L163" s="7">
        <f>'20% stressed'!L163/a!L163</f>
        <v>2.3670305498712648E-4</v>
      </c>
      <c r="M163" s="7">
        <f>'20% stressed'!M163/a!M163</f>
        <v>1.5664584031227727E-4</v>
      </c>
      <c r="N163" s="7">
        <f>'20% stressed'!N163/a!N163</f>
        <v>1.3835906674234216E-4</v>
      </c>
      <c r="O163" s="7">
        <f>'20% stressed'!O163/a!O163</f>
        <v>1.6622316057172723E-4</v>
      </c>
      <c r="P163" s="7">
        <f>'20% stressed'!P163/a!P163</f>
        <v>1.7316751564447271E-4</v>
      </c>
      <c r="Q163" s="7">
        <f>'20% stressed'!Q163/a!Q163</f>
        <v>1.4698565848859425E-4</v>
      </c>
      <c r="R163" s="7">
        <f>'20% stressed'!R163/a!R163</f>
        <v>1.8129563563799541E-4</v>
      </c>
    </row>
    <row r="164" spans="1:18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7">
        <f>'20% stressed'!G164/a!G164</f>
        <v>1.3153557642983323E-2</v>
      </c>
      <c r="H164" s="7">
        <f>'20% stressed'!H164/a!H164</f>
        <v>1.2819027802120965E-2</v>
      </c>
      <c r="I164" s="7">
        <f>'20% stressed'!I164/a!I164</f>
        <v>1.2988575819474563E-2</v>
      </c>
      <c r="J164" s="7">
        <f>'20% stressed'!J164/a!J164</f>
        <v>1.5006509555945105E-2</v>
      </c>
      <c r="K164" s="7">
        <f>'20% stressed'!K164/a!K164</f>
        <v>1.6977689814445005E-2</v>
      </c>
      <c r="L164" s="7">
        <f>'20% stressed'!L164/a!L164</f>
        <v>1.6530793469154263E-2</v>
      </c>
      <c r="M164" s="7">
        <f>'20% stressed'!M164/a!M164</f>
        <v>1.5631084836603595E-2</v>
      </c>
      <c r="N164" s="7">
        <f>'20% stressed'!N164/a!N164</f>
        <v>1.667242578795269E-2</v>
      </c>
      <c r="O164" s="7">
        <f>'20% stressed'!O164/a!O164</f>
        <v>1.635686792390751E-2</v>
      </c>
      <c r="P164" s="7">
        <f>'20% stressed'!P164/a!P164</f>
        <v>1.5192391663878181E-2</v>
      </c>
      <c r="Q164" s="7">
        <f>'20% stressed'!Q164/a!Q164</f>
        <v>1.6002800163478346E-2</v>
      </c>
      <c r="R164" s="7">
        <f>'20% stressed'!R164/a!R164</f>
        <v>1.612433034062483E-2</v>
      </c>
    </row>
    <row r="165" spans="1:18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7">
        <f>'20% stressed'!G165/a!G165</f>
        <v>1.4137629395598669E-2</v>
      </c>
      <c r="H165" s="7">
        <f>'20% stressed'!H165/a!H165</f>
        <v>1.335058752075965E-2</v>
      </c>
      <c r="I165" s="7">
        <f>'20% stressed'!I165/a!I165</f>
        <v>1.3458492102440475E-2</v>
      </c>
      <c r="J165" s="7">
        <f>'20% stressed'!J165/a!J165</f>
        <v>1.6153694334378844E-2</v>
      </c>
      <c r="K165" s="7">
        <f>'20% stressed'!K165/a!K165</f>
        <v>1.833396457509693E-2</v>
      </c>
      <c r="L165" s="7">
        <f>'20% stressed'!L165/a!L165</f>
        <v>1.7413036178254175E-2</v>
      </c>
      <c r="M165" s="7">
        <f>'20% stressed'!M165/a!M165</f>
        <v>1.7380273196546753E-2</v>
      </c>
      <c r="N165" s="7">
        <f>'20% stressed'!N165/a!N165</f>
        <v>1.786099381667363E-2</v>
      </c>
      <c r="O165" s="7">
        <f>'20% stressed'!O165/a!O165</f>
        <v>1.756295560883404E-2</v>
      </c>
      <c r="P165" s="7">
        <f>'20% stressed'!P165/a!P165</f>
        <v>1.8115349644068104E-2</v>
      </c>
      <c r="Q165" s="7">
        <f>'20% stressed'!Q165/a!Q165</f>
        <v>1.8381392084823325E-2</v>
      </c>
      <c r="R165" s="7">
        <f>'20% stressed'!R165/a!R165</f>
        <v>1.8196691355839244E-2</v>
      </c>
    </row>
    <row r="166" spans="1:18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7">
        <f>'20% stressed'!G166/a!G166</f>
        <v>3.5747716776044817E-3</v>
      </c>
      <c r="H166" s="7">
        <f>'20% stressed'!H166/a!H166</f>
        <v>3.397529295649849E-3</v>
      </c>
      <c r="I166" s="7">
        <f>'20% stressed'!I166/a!I166</f>
        <v>3.446842851473514E-3</v>
      </c>
      <c r="J166" s="7">
        <f>'20% stressed'!J166/a!J166</f>
        <v>4.2499167378139361E-3</v>
      </c>
      <c r="K166" s="7">
        <f>'20% stressed'!K166/a!K166</f>
        <v>4.451313677800676E-3</v>
      </c>
      <c r="L166" s="7">
        <f>'20% stressed'!L166/a!L166</f>
        <v>4.3629835960839799E-3</v>
      </c>
      <c r="M166" s="7">
        <f>'20% stressed'!M166/a!M166</f>
        <v>4.3251668559305487E-3</v>
      </c>
      <c r="N166" s="7">
        <f>'20% stressed'!N166/a!N166</f>
        <v>4.4713463584628542E-3</v>
      </c>
      <c r="O166" s="7">
        <f>'20% stressed'!O166/a!O166</f>
        <v>4.487239375894023E-3</v>
      </c>
      <c r="P166" s="7">
        <f>'20% stressed'!P166/a!P166</f>
        <v>4.8819959873799661E-3</v>
      </c>
      <c r="Q166" s="7">
        <f>'20% stressed'!Q166/a!Q166</f>
        <v>4.9733385707864579E-3</v>
      </c>
      <c r="R166" s="7">
        <f>'20% stressed'!R166/a!R166</f>
        <v>5.0069332807372502E-3</v>
      </c>
    </row>
    <row r="167" spans="1:18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7">
        <f>'20% stressed'!G167/a!G167</f>
        <v>5.747976720857455E-4</v>
      </c>
      <c r="H167" s="7">
        <f>'20% stressed'!H167/a!H167</f>
        <v>4.3382995099820634E-4</v>
      </c>
      <c r="I167" s="7">
        <f>'20% stressed'!I167/a!I167</f>
        <v>5.322318371107133E-4</v>
      </c>
      <c r="J167" s="7">
        <f>'20% stressed'!J167/a!J167</f>
        <v>4.5707082303763453E-4</v>
      </c>
      <c r="K167" s="7">
        <f>'20% stressed'!K167/a!K167</f>
        <v>1.8428370549765805E-4</v>
      </c>
      <c r="L167" s="7">
        <f>'20% stressed'!L167/a!L167</f>
        <v>2.8456112114135071E-4</v>
      </c>
      <c r="M167" s="7">
        <f>'20% stressed'!M167/a!M167</f>
        <v>3.2942716890534368E-4</v>
      </c>
      <c r="N167" s="7">
        <f>'20% stressed'!N167/a!N167</f>
        <v>3.4669371914677373E-4</v>
      </c>
      <c r="O167" s="7">
        <f>'20% stressed'!O167/a!O167</f>
        <v>3.3242037182224491E-4</v>
      </c>
      <c r="P167" s="7">
        <f>'20% stressed'!P167/a!P167</f>
        <v>3.1479756022973149E-4</v>
      </c>
      <c r="Q167" s="7">
        <f>'20% stressed'!Q167/a!Q167</f>
        <v>2.9740354310231958E-4</v>
      </c>
      <c r="R167" s="7">
        <f>'20% stressed'!R167/a!R167</f>
        <v>2.8791169476418706E-4</v>
      </c>
    </row>
    <row r="168" spans="1:18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7">
        <f>'20% stressed'!G168/a!G168</f>
        <v>1.8125773310074186E-4</v>
      </c>
      <c r="H168" s="7">
        <f>'20% stressed'!H168/a!H168</f>
        <v>1.4904171761819537E-4</v>
      </c>
      <c r="I168" s="7">
        <f>'20% stressed'!I168/a!I168</f>
        <v>1.8399727887076313E-4</v>
      </c>
      <c r="J168" s="7">
        <f>'20% stressed'!J168/a!J168</f>
        <v>1.3766546953858475E-4</v>
      </c>
      <c r="K168" s="7">
        <f>'20% stressed'!K168/a!K168</f>
        <v>1.4302371491326486E-4</v>
      </c>
      <c r="L168" s="7">
        <f>'20% stressed'!L168/a!L168</f>
        <v>1.4474960593852544E-4</v>
      </c>
      <c r="M168" s="7">
        <f>'20% stressed'!M168/a!M168</f>
        <v>1.3237894579863179E-4</v>
      </c>
      <c r="N168" s="7">
        <f>'20% stressed'!N168/a!N168</f>
        <v>1.3727528662653109E-4</v>
      </c>
      <c r="O168" s="7">
        <f>'20% stressed'!O168/a!O168</f>
        <v>1.4356965410792496E-4</v>
      </c>
      <c r="P168" s="7">
        <f>'20% stressed'!P168/a!P168</f>
        <v>1.3771459021194888E-4</v>
      </c>
      <c r="Q168" s="7">
        <f>'20% stressed'!Q168/a!Q168</f>
        <v>1.386552113023143E-4</v>
      </c>
      <c r="R168" s="7">
        <f>'20% stressed'!R168/a!R168</f>
        <v>1.371886868492059E-4</v>
      </c>
    </row>
    <row r="169" spans="1:18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7">
        <f>'20% stressed'!G169/a!G169</f>
        <v>6.1217629241981514E-3</v>
      </c>
      <c r="H169" s="7">
        <f>'20% stressed'!H169/a!H169</f>
        <v>6.2409363751588275E-3</v>
      </c>
      <c r="I169" s="7">
        <f>'20% stressed'!I169/a!I169</f>
        <v>6.659881967994081E-3</v>
      </c>
      <c r="J169" s="7">
        <f>'20% stressed'!J169/a!J169</f>
        <v>5.3672551612967247E-3</v>
      </c>
      <c r="K169" s="7">
        <f>'20% stressed'!K169/a!K169</f>
        <v>6.2451350289940578E-3</v>
      </c>
      <c r="L169" s="7">
        <f>'20% stressed'!L169/a!L169</f>
        <v>6.121685389216704E-3</v>
      </c>
      <c r="M169" s="7">
        <f>'20% stressed'!M169/a!M169</f>
        <v>5.5367644514225682E-3</v>
      </c>
      <c r="N169" s="7">
        <f>'20% stressed'!N169/a!N169</f>
        <v>5.7685064191026663E-3</v>
      </c>
      <c r="O169" s="7">
        <f>'20% stressed'!O169/a!O169</f>
        <v>5.8918709711411818E-3</v>
      </c>
      <c r="P169" s="7">
        <f>'20% stressed'!P169/a!P169</f>
        <v>5.9162621670079928E-3</v>
      </c>
      <c r="Q169" s="7">
        <f>'20% stressed'!Q169/a!Q169</f>
        <v>6.2505679144201059E-3</v>
      </c>
      <c r="R169" s="7">
        <f>'20% stressed'!R169/a!R169</f>
        <v>6.066709276173394E-3</v>
      </c>
    </row>
    <row r="170" spans="1:18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7">
        <f>'20% stressed'!G170/a!G170</f>
        <v>2.3226687705600363E-4</v>
      </c>
      <c r="H170" s="7">
        <f>'20% stressed'!H170/a!H170</f>
        <v>2.2380339760353713E-4</v>
      </c>
      <c r="I170" s="7">
        <f>'20% stressed'!I170/a!I170</f>
        <v>2.4197295203095412E-4</v>
      </c>
      <c r="J170" s="7">
        <f>'20% stressed'!J170/a!J170</f>
        <v>1.8251790181457681E-4</v>
      </c>
      <c r="K170" s="7">
        <f>'20% stressed'!K170/a!K170</f>
        <v>2.3468522253106461E-4</v>
      </c>
      <c r="L170" s="7">
        <f>'20% stressed'!L170/a!L170</f>
        <v>2.3788880308874271E-4</v>
      </c>
      <c r="M170" s="7">
        <f>'20% stressed'!M170/a!M170</f>
        <v>1.8953522522624196E-4</v>
      </c>
      <c r="N170" s="7">
        <f>'20% stressed'!N170/a!N170</f>
        <v>1.9762506253956448E-4</v>
      </c>
      <c r="O170" s="7">
        <f>'20% stressed'!O170/a!O170</f>
        <v>1.952019412029994E-4</v>
      </c>
      <c r="P170" s="7">
        <f>'20% stressed'!P170/a!P170</f>
        <v>2.1320680296016856E-4</v>
      </c>
      <c r="Q170" s="7">
        <f>'20% stressed'!Q170/a!Q170</f>
        <v>2.2109682078043673E-4</v>
      </c>
      <c r="R170" s="7">
        <f>'20% stressed'!R170/a!R170</f>
        <v>2.463323052934164E-4</v>
      </c>
    </row>
    <row r="171" spans="1:18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7">
        <f>'20% stressed'!G171/a!G171</f>
        <v>8.9044307989960634E-3</v>
      </c>
      <c r="H171" s="7">
        <f>'20% stressed'!H171/a!H171</f>
        <v>8.2205152592386976E-3</v>
      </c>
      <c r="I171" s="7">
        <f>'20% stressed'!I171/a!I171</f>
        <v>8.9208967509553441E-3</v>
      </c>
      <c r="J171" s="7">
        <f>'20% stressed'!J171/a!J171</f>
        <v>1.4177862769117713E-2</v>
      </c>
      <c r="K171" s="7">
        <f>'20% stressed'!K171/a!K171</f>
        <v>1.2731456808475707E-2</v>
      </c>
      <c r="L171" s="7">
        <f>'20% stressed'!L171/a!L171</f>
        <v>1.2138165512404597E-2</v>
      </c>
      <c r="M171" s="7">
        <f>'20% stressed'!M171/a!M171</f>
        <v>9.5237298217070703E-3</v>
      </c>
      <c r="N171" s="7">
        <f>'20% stressed'!N171/a!N171</f>
        <v>8.4204841817310319E-3</v>
      </c>
      <c r="O171" s="7">
        <f>'20% stressed'!O171/a!O171</f>
        <v>9.0268251549139415E-3</v>
      </c>
      <c r="P171" s="7">
        <f>'20% stressed'!P171/a!P171</f>
        <v>8.2879236082259652E-3</v>
      </c>
      <c r="Q171" s="7">
        <f>'20% stressed'!Q171/a!Q171</f>
        <v>8.5008909094683015E-3</v>
      </c>
      <c r="R171" s="7">
        <f>'20% stressed'!R171/a!R171</f>
        <v>9.6314531242004207E-3</v>
      </c>
    </row>
    <row r="172" spans="1:18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7">
        <f>'20% stressed'!G172/a!G172</f>
        <v>3.7219240720139991E-4</v>
      </c>
      <c r="H172" s="7">
        <f>'20% stressed'!H172/a!H172</f>
        <v>3.3571934578567164E-4</v>
      </c>
      <c r="I172" s="7">
        <f>'20% stressed'!I172/a!I172</f>
        <v>3.6964830693959764E-4</v>
      </c>
      <c r="J172" s="7">
        <f>'20% stressed'!J172/a!J172</f>
        <v>3.5063681071073073E-4</v>
      </c>
      <c r="K172" s="7">
        <f>'20% stressed'!K172/a!K172</f>
        <v>4.0586188627951092E-4</v>
      </c>
      <c r="L172" s="7">
        <f>'20% stressed'!L172/a!L172</f>
        <v>3.873502337830403E-4</v>
      </c>
      <c r="M172" s="7">
        <f>'20% stressed'!M172/a!M172</f>
        <v>4.357531970345917E-4</v>
      </c>
      <c r="N172" s="7">
        <f>'20% stressed'!N172/a!N172</f>
        <v>4.0016240373674827E-4</v>
      </c>
      <c r="O172" s="7">
        <f>'20% stressed'!O172/a!O172</f>
        <v>4.3021056724972889E-4</v>
      </c>
      <c r="P172" s="7">
        <f>'20% stressed'!P172/a!P172</f>
        <v>4.0714142977820193E-4</v>
      </c>
      <c r="Q172" s="7">
        <f>'20% stressed'!Q172/a!Q172</f>
        <v>3.9938186158901197E-4</v>
      </c>
      <c r="R172" s="7">
        <f>'20% stressed'!R172/a!R172</f>
        <v>4.3347813511606921E-4</v>
      </c>
    </row>
    <row r="173" spans="1:18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7">
        <f>'20% stressed'!G173/a!G173</f>
        <v>3.5946597276334132E-3</v>
      </c>
      <c r="H173" s="7">
        <f>'20% stressed'!H173/a!H173</f>
        <v>3.2727334238844019E-3</v>
      </c>
      <c r="I173" s="7">
        <f>'20% stressed'!I173/a!I173</f>
        <v>3.6169998092103021E-3</v>
      </c>
      <c r="J173" s="7">
        <f>'20% stressed'!J173/a!J173</f>
        <v>3.6303714697112654E-3</v>
      </c>
      <c r="K173" s="7">
        <f>'20% stressed'!K173/a!K173</f>
        <v>3.9954407368713698E-3</v>
      </c>
      <c r="L173" s="7">
        <f>'20% stressed'!L173/a!L173</f>
        <v>3.0609903892091532E-3</v>
      </c>
      <c r="M173" s="7">
        <f>'20% stressed'!M173/a!M173</f>
        <v>4.1579438938601975E-3</v>
      </c>
      <c r="N173" s="7">
        <f>'20% stressed'!N173/a!N173</f>
        <v>3.8719396470634254E-3</v>
      </c>
      <c r="O173" s="7">
        <f>'20% stressed'!O173/a!O173</f>
        <v>4.0948837924445428E-3</v>
      </c>
      <c r="P173" s="7">
        <f>'20% stressed'!P173/a!P173</f>
        <v>3.5899022598311118E-3</v>
      </c>
      <c r="Q173" s="7">
        <f>'20% stressed'!Q173/a!Q173</f>
        <v>3.4641224023231605E-3</v>
      </c>
      <c r="R173" s="7">
        <f>'20% stressed'!R173/a!R173</f>
        <v>3.5639206045960689E-3</v>
      </c>
    </row>
    <row r="174" spans="1:18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7">
        <f>'20% stressed'!G174/a!G174</f>
        <v>5.4936190785306524E-3</v>
      </c>
      <c r="H174" s="7">
        <f>'20% stressed'!H174/a!H174</f>
        <v>5.2533357786923697E-3</v>
      </c>
      <c r="I174" s="7">
        <f>'20% stressed'!I174/a!I174</f>
        <v>5.7037560973349326E-3</v>
      </c>
      <c r="J174" s="7">
        <f>'20% stressed'!J174/a!J174</f>
        <v>7.050653029910905E-3</v>
      </c>
      <c r="K174" s="7">
        <f>'20% stressed'!K174/a!K174</f>
        <v>5.9623393293440526E-3</v>
      </c>
      <c r="L174" s="7">
        <f>'20% stressed'!L174/a!L174</f>
        <v>5.8529418612111852E-3</v>
      </c>
      <c r="M174" s="7">
        <f>'20% stressed'!M174/a!M174</f>
        <v>6.347009322904989E-3</v>
      </c>
      <c r="N174" s="7">
        <f>'20% stressed'!N174/a!N174</f>
        <v>5.6709791237442757E-3</v>
      </c>
      <c r="O174" s="7">
        <f>'20% stressed'!O174/a!O174</f>
        <v>6.2288518640939462E-3</v>
      </c>
      <c r="P174" s="7">
        <f>'20% stressed'!P174/a!P174</f>
        <v>5.9283710109543503E-3</v>
      </c>
      <c r="Q174" s="7">
        <f>'20% stressed'!Q174/a!Q174</f>
        <v>6.0042170983206225E-3</v>
      </c>
      <c r="R174" s="7">
        <f>'20% stressed'!R174/a!R174</f>
        <v>6.589562547263633E-3</v>
      </c>
    </row>
    <row r="175" spans="1:18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7">
        <f>'20% stressed'!G175/a!G175</f>
        <v>6.1759352158824573E-4</v>
      </c>
      <c r="H175" s="7">
        <f>'20% stressed'!H175/a!H175</f>
        <v>6.1173476518464704E-4</v>
      </c>
      <c r="I175" s="7">
        <f>'20% stressed'!I175/a!I175</f>
        <v>6.3695428326976768E-4</v>
      </c>
      <c r="J175" s="7">
        <f>'20% stressed'!J175/a!J175</f>
        <v>6.4787142354175099E-4</v>
      </c>
      <c r="K175" s="7">
        <f>'20% stressed'!K175/a!K175</f>
        <v>5.8821633859195246E-4</v>
      </c>
      <c r="L175" s="7">
        <f>'20% stressed'!L175/a!L175</f>
        <v>6.7807274768107097E-4</v>
      </c>
      <c r="M175" s="7">
        <f>'20% stressed'!M175/a!M175</f>
        <v>5.8872775701833923E-4</v>
      </c>
      <c r="N175" s="7">
        <f>'20% stressed'!N175/a!N175</f>
        <v>6.8393225232932372E-4</v>
      </c>
      <c r="O175" s="7">
        <f>'20% stressed'!O175/a!O175</f>
        <v>6.1035836893593494E-4</v>
      </c>
      <c r="P175" s="7">
        <f>'20% stressed'!P175/a!P175</f>
        <v>5.8410823318334477E-4</v>
      </c>
      <c r="Q175" s="7">
        <f>'20% stressed'!Q175/a!Q175</f>
        <v>5.2907091132187872E-4</v>
      </c>
      <c r="R175" s="7">
        <f>'20% stressed'!R175/a!R175</f>
        <v>5.4754540916743624E-4</v>
      </c>
    </row>
    <row r="176" spans="1:18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7">
        <f>'20% stressed'!G176/a!G176</f>
        <v>1.4615265911905669E-3</v>
      </c>
      <c r="H176" s="7">
        <f>'20% stressed'!H176/a!H176</f>
        <v>1.4441255564270558E-3</v>
      </c>
      <c r="I176" s="7">
        <f>'20% stressed'!I176/a!I176</f>
        <v>1.504484059688449E-3</v>
      </c>
      <c r="J176" s="7">
        <f>'20% stressed'!J176/a!J176</f>
        <v>1.2357472341515954E-3</v>
      </c>
      <c r="K176" s="7">
        <f>'20% stressed'!K176/a!K176</f>
        <v>1.1401582683048825E-3</v>
      </c>
      <c r="L176" s="7">
        <f>'20% stressed'!L176/a!L176</f>
        <v>1.196514302223309E-3</v>
      </c>
      <c r="M176" s="7">
        <f>'20% stressed'!M176/a!M176</f>
        <v>1.3434732498806131E-3</v>
      </c>
      <c r="N176" s="7">
        <f>'20% stressed'!N176/a!N176</f>
        <v>1.3524058801062796E-3</v>
      </c>
      <c r="O176" s="7">
        <f>'20% stressed'!O176/a!O176</f>
        <v>1.3136004357670135E-3</v>
      </c>
      <c r="P176" s="7">
        <f>'20% stressed'!P176/a!P176</f>
        <v>1.2978435510260199E-3</v>
      </c>
      <c r="Q176" s="7">
        <f>'20% stressed'!Q176/a!Q176</f>
        <v>1.2899914412871805E-3</v>
      </c>
      <c r="R176" s="7">
        <f>'20% stressed'!R176/a!R176</f>
        <v>1.3707070551945652E-3</v>
      </c>
    </row>
    <row r="177" spans="1:18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7">
        <f>'20% stressed'!G177/a!G177</f>
        <v>2.3333822219561342E-2</v>
      </c>
      <c r="H177" s="7">
        <f>'20% stressed'!H177/a!H177</f>
        <v>2.5562652474984765E-2</v>
      </c>
      <c r="I177" s="7">
        <f>'20% stressed'!I177/a!I177</f>
        <v>2.3467200893237235E-2</v>
      </c>
      <c r="J177" s="7">
        <f>'20% stressed'!J177/a!J177</f>
        <v>2.489178741037695E-2</v>
      </c>
      <c r="K177" s="7">
        <f>'20% stressed'!K177/a!K177</f>
        <v>1.7752675687482289E-2</v>
      </c>
      <c r="L177" s="7">
        <f>'20% stressed'!L177/a!L177</f>
        <v>1.7703855829341714E-2</v>
      </c>
      <c r="M177" s="7">
        <f>'20% stressed'!M177/a!M177</f>
        <v>2.9000303731347533E-2</v>
      </c>
      <c r="N177" s="7">
        <f>'20% stressed'!N177/a!N177</f>
        <v>2.8686323618596687E-2</v>
      </c>
      <c r="O177" s="7">
        <f>'20% stressed'!O177/a!O177</f>
        <v>2.62131822393941E-2</v>
      </c>
      <c r="P177" s="7">
        <f>'20% stressed'!P177/a!P177</f>
        <v>2.707976246647141E-2</v>
      </c>
      <c r="Q177" s="7">
        <f>'20% stressed'!Q177/a!Q177</f>
        <v>2.5971547764873239E-2</v>
      </c>
      <c r="R177" s="7">
        <f>'20% stressed'!R177/a!R177</f>
        <v>2.5951587983957358E-2</v>
      </c>
    </row>
    <row r="178" spans="1:18" ht="3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7">
        <f>'20% stressed'!G178/a!G178</f>
        <v>7.7379878915044248E-2</v>
      </c>
      <c r="H178" s="7">
        <f>'20% stressed'!H178/a!H178</f>
        <v>7.3480187793829282E-2</v>
      </c>
      <c r="I178" s="7">
        <f>'20% stressed'!I178/a!I178</f>
        <v>7.676941976168751E-2</v>
      </c>
      <c r="J178" s="7">
        <f>'20% stressed'!J178/a!J178</f>
        <v>0.1213062681911027</v>
      </c>
      <c r="K178" s="7">
        <f>'20% stressed'!K178/a!K178</f>
        <v>0.1009648681686732</v>
      </c>
      <c r="L178" s="7">
        <f>'20% stressed'!L178/a!L178</f>
        <v>0.10322094927683519</v>
      </c>
      <c r="M178" s="7">
        <f>'20% stressed'!M178/a!M178</f>
        <v>7.8140310784697881E-2</v>
      </c>
      <c r="N178" s="7">
        <f>'20% stressed'!N178/a!N178</f>
        <v>8.1829549700475818E-2</v>
      </c>
      <c r="O178" s="7">
        <f>'20% stressed'!O178/a!O178</f>
        <v>7.8557047919332601E-2</v>
      </c>
      <c r="P178" s="7">
        <f>'20% stressed'!P178/a!P178</f>
        <v>8.582177420945003E-2</v>
      </c>
      <c r="Q178" s="7">
        <f>'20% stressed'!Q178/a!Q178</f>
        <v>8.1273501217177205E-2</v>
      </c>
      <c r="R178" s="7">
        <f>'20% stressed'!R178/a!R178</f>
        <v>8.2029075749810595E-2</v>
      </c>
    </row>
    <row r="179" spans="1:18" ht="3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7">
        <f>'20% stressed'!G179/a!G179</f>
        <v>2.1539105710079356E-3</v>
      </c>
      <c r="H179" s="7">
        <f>'20% stressed'!H179/a!H179</f>
        <v>2.056683696756038E-3</v>
      </c>
      <c r="I179" s="7">
        <f>'20% stressed'!I179/a!I179</f>
        <v>2.1057556383738663E-3</v>
      </c>
      <c r="J179" s="7">
        <f>'20% stressed'!J179/a!J179</f>
        <v>3.2335000669541521E-3</v>
      </c>
      <c r="K179" s="7">
        <f>'20% stressed'!K179/a!K179</f>
        <v>2.6758161810863886E-3</v>
      </c>
      <c r="L179" s="7">
        <f>'20% stressed'!L179/a!L179</f>
        <v>2.7456398536088908E-3</v>
      </c>
      <c r="M179" s="7">
        <f>'20% stressed'!M179/a!M179</f>
        <v>2.2669640779710001E-3</v>
      </c>
      <c r="N179" s="7">
        <f>'20% stressed'!N179/a!N179</f>
        <v>2.410445835007729E-3</v>
      </c>
      <c r="O179" s="7">
        <f>'20% stressed'!O179/a!O179</f>
        <v>2.3053192594657077E-3</v>
      </c>
      <c r="P179" s="7">
        <f>'20% stressed'!P179/a!P179</f>
        <v>2.3051637244503108E-3</v>
      </c>
      <c r="Q179" s="7">
        <f>'20% stressed'!Q179/a!Q179</f>
        <v>2.1606064565802795E-3</v>
      </c>
      <c r="R179" s="7">
        <f>'20% stressed'!R179/a!R179</f>
        <v>2.3644722935682763E-3</v>
      </c>
    </row>
    <row r="180" spans="1:18" ht="3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7">
        <f>'20% stressed'!G180/a!G180</f>
        <v>1.7426694575446884E-4</v>
      </c>
      <c r="H180" s="7">
        <f>'20% stressed'!H180/a!H180</f>
        <v>1.5120136893416006E-4</v>
      </c>
      <c r="I180" s="7">
        <f>'20% stressed'!I180/a!I180</f>
        <v>1.6980380209935075E-4</v>
      </c>
      <c r="J180" s="7">
        <f>'20% stressed'!J180/a!J180</f>
        <v>2.2385662159621626E-4</v>
      </c>
      <c r="K180" s="7">
        <f>'20% stressed'!K180/a!K180</f>
        <v>2.7198039119368618E-4</v>
      </c>
      <c r="L180" s="7">
        <f>'20% stressed'!L180/a!L180</f>
        <v>2.5591416973474768E-4</v>
      </c>
      <c r="M180" s="7">
        <f>'20% stressed'!M180/a!M180</f>
        <v>1.8660534207443644E-4</v>
      </c>
      <c r="N180" s="7">
        <f>'20% stressed'!N180/a!N180</f>
        <v>2.108254100691463E-4</v>
      </c>
      <c r="O180" s="7">
        <f>'20% stressed'!O180/a!O180</f>
        <v>1.7778134372745257E-4</v>
      </c>
      <c r="P180" s="7">
        <f>'20% stressed'!P180/a!P180</f>
        <v>2.0289519515493694E-4</v>
      </c>
      <c r="Q180" s="7">
        <f>'20% stressed'!Q180/a!Q180</f>
        <v>1.7885876686267324E-4</v>
      </c>
      <c r="R180" s="7">
        <f>'20% stressed'!R180/a!R180</f>
        <v>1.8542424855280635E-4</v>
      </c>
    </row>
    <row r="181" spans="1:18" ht="3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7">
        <f>'20% stressed'!G181/a!G181</f>
        <v>2.0087856231970919E-3</v>
      </c>
      <c r="H181" s="7">
        <f>'20% stressed'!H181/a!H181</f>
        <v>1.7330789768264074E-3</v>
      </c>
      <c r="I181" s="7">
        <f>'20% stressed'!I181/a!I181</f>
        <v>1.9996253010276343E-3</v>
      </c>
      <c r="J181" s="7">
        <f>'20% stressed'!J181/a!J181</f>
        <v>2.8827949595929036E-3</v>
      </c>
      <c r="K181" s="7">
        <f>'20% stressed'!K181/a!K181</f>
        <v>3.0391324084876577E-3</v>
      </c>
      <c r="L181" s="7">
        <f>'20% stressed'!L181/a!L181</f>
        <v>2.9418298131548008E-3</v>
      </c>
      <c r="M181" s="7">
        <f>'20% stressed'!M181/a!M181</f>
        <v>2.3077859757681951E-3</v>
      </c>
      <c r="N181" s="7">
        <f>'20% stressed'!N181/a!N181</f>
        <v>2.4911690376861651E-3</v>
      </c>
      <c r="O181" s="7">
        <f>'20% stressed'!O181/a!O181</f>
        <v>2.3699434248972487E-3</v>
      </c>
      <c r="P181" s="7">
        <f>'20% stressed'!P181/a!P181</f>
        <v>2.5325865386076904E-3</v>
      </c>
      <c r="Q181" s="7">
        <f>'20% stressed'!Q181/a!Q181</f>
        <v>2.3146193009659388E-3</v>
      </c>
      <c r="R181" s="7">
        <f>'20% stressed'!R181/a!R181</f>
        <v>2.3720200643156234E-3</v>
      </c>
    </row>
    <row r="182" spans="1:18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7">
        <f>'20% stressed'!G182/a!G182</f>
        <v>1.9924896593617768E-4</v>
      </c>
      <c r="H182" s="7">
        <f>'20% stressed'!H182/a!H182</f>
        <v>1.7196727070125379E-4</v>
      </c>
      <c r="I182" s="7">
        <f>'20% stressed'!I182/a!I182</f>
        <v>1.8970544324452051E-4</v>
      </c>
      <c r="J182" s="7">
        <f>'20% stressed'!J182/a!J182</f>
        <v>2.0519230785318713E-4</v>
      </c>
      <c r="K182" s="7">
        <f>'20% stressed'!K182/a!K182</f>
        <v>2.5067681027713621E-4</v>
      </c>
      <c r="L182" s="7">
        <f>'20% stressed'!L182/a!L182</f>
        <v>2.5109910633951609E-4</v>
      </c>
      <c r="M182" s="7">
        <f>'20% stressed'!M182/a!M182</f>
        <v>2.2425266955656848E-4</v>
      </c>
      <c r="N182" s="7">
        <f>'20% stressed'!N182/a!N182</f>
        <v>2.2553939039500999E-4</v>
      </c>
      <c r="O182" s="7">
        <f>'20% stressed'!O182/a!O182</f>
        <v>2.1778274099758628E-4</v>
      </c>
      <c r="P182" s="7">
        <f>'20% stressed'!P182/a!P182</f>
        <v>2.466943132671847E-4</v>
      </c>
      <c r="Q182" s="7">
        <f>'20% stressed'!Q182/a!Q182</f>
        <v>2.1988951747972248E-4</v>
      </c>
      <c r="R182" s="7">
        <f>'20% stressed'!R182/a!R182</f>
        <v>2.4780531499928802E-4</v>
      </c>
    </row>
    <row r="183" spans="1:18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7">
        <f>'20% stressed'!G183/a!G183</f>
        <v>6.8080532146212023E-5</v>
      </c>
      <c r="H183" s="7">
        <f>'20% stressed'!H183/a!H183</f>
        <v>7.2005606301825382E-5</v>
      </c>
      <c r="I183" s="7">
        <f>'20% stressed'!I183/a!I183</f>
        <v>6.266029178398677E-5</v>
      </c>
      <c r="J183" s="7">
        <f>'20% stressed'!J183/a!J183</f>
        <v>8.061683417696168E-5</v>
      </c>
      <c r="K183" s="7">
        <f>'20% stressed'!K183/a!K183</f>
        <v>5.1337964966391982E-5</v>
      </c>
      <c r="L183" s="7">
        <f>'20% stressed'!L183/a!L183</f>
        <v>4.8262671502014122E-5</v>
      </c>
      <c r="M183" s="7">
        <f>'20% stressed'!M183/a!M183</f>
        <v>1.1433267224847384E-4</v>
      </c>
      <c r="N183" s="7">
        <f>'20% stressed'!N183/a!N183</f>
        <v>1.1731028378642672E-4</v>
      </c>
      <c r="O183" s="7">
        <f>'20% stressed'!O183/a!O183</f>
        <v>1.1872955870850871E-4</v>
      </c>
      <c r="P183" s="7">
        <f>'20% stressed'!P183/a!P183</f>
        <v>1.0858822228662182E-4</v>
      </c>
      <c r="Q183" s="7">
        <f>'20% stressed'!Q183/a!Q183</f>
        <v>1.2291908750002148E-4</v>
      </c>
      <c r="R183" s="7">
        <f>'20% stressed'!R183/a!R183</f>
        <v>1.2942634854002703E-4</v>
      </c>
    </row>
    <row r="184" spans="1:18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7">
        <f>'20% stressed'!G184/a!G184</f>
        <v>4.4548109605802856E-5</v>
      </c>
      <c r="H184" s="7">
        <f>'20% stressed'!H184/a!H184</f>
        <v>5.6443824760046501E-5</v>
      </c>
      <c r="I184" s="7">
        <f>'20% stressed'!I184/a!I184</f>
        <v>4.7322668706587694E-5</v>
      </c>
      <c r="J184" s="7">
        <f>'20% stressed'!J184/a!J184</f>
        <v>5.5437185616175158E-5</v>
      </c>
      <c r="K184" s="7">
        <f>'20% stressed'!K184/a!K184</f>
        <v>3.9777920698727472E-5</v>
      </c>
      <c r="L184" s="7">
        <f>'20% stressed'!L184/a!L184</f>
        <v>3.8525459722748518E-5</v>
      </c>
      <c r="M184" s="7">
        <f>'20% stressed'!M184/a!M184</f>
        <v>7.8933134243934651E-5</v>
      </c>
      <c r="N184" s="7">
        <f>'20% stressed'!N184/a!N184</f>
        <v>7.8852779941438727E-5</v>
      </c>
      <c r="O184" s="7">
        <f>'20% stressed'!O184/a!O184</f>
        <v>8.9552900663505893E-5</v>
      </c>
      <c r="P184" s="7">
        <f>'20% stressed'!P184/a!P184</f>
        <v>7.4997267832224715E-5</v>
      </c>
      <c r="Q184" s="7">
        <f>'20% stressed'!Q184/a!Q184</f>
        <v>7.5067206042699251E-5</v>
      </c>
      <c r="R184" s="7">
        <f>'20% stressed'!R184/a!R184</f>
        <v>7.8519715959776313E-5</v>
      </c>
    </row>
    <row r="185" spans="1:18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7">
        <f>'20% stressed'!G185/a!G185</f>
        <v>9.7175149915283587E-5</v>
      </c>
      <c r="H185" s="7">
        <f>'20% stressed'!H185/a!H185</f>
        <v>1.010093654000312E-4</v>
      </c>
      <c r="I185" s="7">
        <f>'20% stressed'!I185/a!I185</f>
        <v>9.6515674597847655E-5</v>
      </c>
      <c r="J185" s="7">
        <f>'20% stressed'!J185/a!J185</f>
        <v>6.0494812851456318E-5</v>
      </c>
      <c r="K185" s="7">
        <f>'20% stressed'!K185/a!K185</f>
        <v>7.5548915807731207E-5</v>
      </c>
      <c r="L185" s="7">
        <f>'20% stressed'!L185/a!L185</f>
        <v>6.8821992025117431E-5</v>
      </c>
      <c r="M185" s="7">
        <f>'20% stressed'!M185/a!M185</f>
        <v>1.0221993123303963E-4</v>
      </c>
      <c r="N185" s="7">
        <f>'20% stressed'!N185/a!N185</f>
        <v>1.1796358874668108E-4</v>
      </c>
      <c r="O185" s="7">
        <f>'20% stressed'!O185/a!O185</f>
        <v>1.2082932302871287E-4</v>
      </c>
      <c r="P185" s="7">
        <f>'20% stressed'!P185/a!P185</f>
        <v>1.0730888071685196E-4</v>
      </c>
      <c r="Q185" s="7">
        <f>'20% stressed'!Q185/a!Q185</f>
        <v>1.1661285042155631E-4</v>
      </c>
      <c r="R185" s="7">
        <f>'20% stressed'!R185/a!R185</f>
        <v>1.2029871401626471E-4</v>
      </c>
    </row>
    <row r="186" spans="1:18" ht="3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7">
        <f>'20% stressed'!G186/a!G186</f>
        <v>1.9602181435356153E-4</v>
      </c>
      <c r="H186" s="7">
        <f>'20% stressed'!H186/a!H186</f>
        <v>2.0382736907739572E-4</v>
      </c>
      <c r="I186" s="7">
        <f>'20% stressed'!I186/a!I186</f>
        <v>1.7075406109791892E-4</v>
      </c>
      <c r="J186" s="7">
        <f>'20% stressed'!J186/a!J186</f>
        <v>1.7742572088465955E-4</v>
      </c>
      <c r="K186" s="7">
        <f>'20% stressed'!K186/a!K186</f>
        <v>1.4981504593384397E-4</v>
      </c>
      <c r="L186" s="7">
        <f>'20% stressed'!L186/a!L186</f>
        <v>1.0912634532969098E-4</v>
      </c>
      <c r="M186" s="7">
        <f>'20% stressed'!M186/a!M186</f>
        <v>2.5273545892090982E-4</v>
      </c>
      <c r="N186" s="7">
        <f>'20% stressed'!N186/a!N186</f>
        <v>2.5537324089580123E-4</v>
      </c>
      <c r="O186" s="7">
        <f>'20% stressed'!O186/a!O186</f>
        <v>2.4714499228474572E-4</v>
      </c>
      <c r="P186" s="7">
        <f>'20% stressed'!P186/a!P186</f>
        <v>2.7880526906068999E-4</v>
      </c>
      <c r="Q186" s="7">
        <f>'20% stressed'!Q186/a!Q186</f>
        <v>3.0517005561689743E-4</v>
      </c>
      <c r="R186" s="7">
        <f>'20% stressed'!R186/a!R186</f>
        <v>2.7717088739825989E-4</v>
      </c>
    </row>
    <row r="187" spans="1:18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7">
        <f>'20% stressed'!G187/a!G187</f>
        <v>1.0277391695187301E-4</v>
      </c>
      <c r="H187" s="7">
        <f>'20% stressed'!H187/a!H187</f>
        <v>7.6464739880834556E-5</v>
      </c>
      <c r="I187" s="7">
        <f>'20% stressed'!I187/a!I187</f>
        <v>1.0450482830375717E-4</v>
      </c>
      <c r="J187" s="7">
        <f>'20% stressed'!J187/a!J187</f>
        <v>1.0814401682816436E-4</v>
      </c>
      <c r="K187" s="7">
        <f>'20% stressed'!K187/a!K187</f>
        <v>1.0700279569273867E-4</v>
      </c>
      <c r="L187" s="7">
        <f>'20% stressed'!L187/a!L187</f>
        <v>1.1491526223169015E-4</v>
      </c>
      <c r="M187" s="7">
        <f>'20% stressed'!M187/a!M187</f>
        <v>9.825432550241121E-5</v>
      </c>
      <c r="N187" s="7">
        <f>'20% stressed'!N187/a!N187</f>
        <v>1.0495840525365758E-4</v>
      </c>
      <c r="O187" s="7">
        <f>'20% stressed'!O187/a!O187</f>
        <v>1.0105381328802254E-4</v>
      </c>
      <c r="P187" s="7">
        <f>'20% stressed'!P187/a!P187</f>
        <v>1.1384359284454487E-4</v>
      </c>
      <c r="Q187" s="7">
        <f>'20% stressed'!Q187/a!Q187</f>
        <v>1.3768629241336526E-4</v>
      </c>
      <c r="R187" s="7">
        <f>'20% stressed'!R187/a!R187</f>
        <v>1.0874785729792954E-4</v>
      </c>
    </row>
    <row r="188" spans="1:18" ht="3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7">
        <f>'20% stressed'!G188/a!G188</f>
        <v>3.293747099966523E-4</v>
      </c>
      <c r="H188" s="7">
        <f>'20% stressed'!H188/a!H188</f>
        <v>3.0455866380635994E-4</v>
      </c>
      <c r="I188" s="7">
        <f>'20% stressed'!I188/a!I188</f>
        <v>3.4032907869596836E-4</v>
      </c>
      <c r="J188" s="7">
        <f>'20% stressed'!J188/a!J188</f>
        <v>5.9591483255457011E-4</v>
      </c>
      <c r="K188" s="7">
        <f>'20% stressed'!K188/a!K188</f>
        <v>3.2769973481701082E-4</v>
      </c>
      <c r="L188" s="7">
        <f>'20% stressed'!L188/a!L188</f>
        <v>3.3619370251535425E-4</v>
      </c>
      <c r="M188" s="7">
        <f>'20% stressed'!M188/a!M188</f>
        <v>3.9281732989913904E-4</v>
      </c>
      <c r="N188" s="7">
        <f>'20% stressed'!N188/a!N188</f>
        <v>3.6488445836185818E-4</v>
      </c>
      <c r="O188" s="7">
        <f>'20% stressed'!O188/a!O188</f>
        <v>4.2088078957651582E-4</v>
      </c>
      <c r="P188" s="7">
        <f>'20% stressed'!P188/a!P188</f>
        <v>4.7557851214549766E-4</v>
      </c>
      <c r="Q188" s="7">
        <f>'20% stressed'!Q188/a!Q188</f>
        <v>4.3496710509554514E-4</v>
      </c>
      <c r="R188" s="7">
        <f>'20% stressed'!R188/a!R188</f>
        <v>4.3343738397353396E-4</v>
      </c>
    </row>
    <row r="189" spans="1:18" ht="3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7">
        <f>'20% stressed'!G189/a!G189</f>
        <v>4.5855717693337822E-4</v>
      </c>
      <c r="H189" s="7">
        <f>'20% stressed'!H189/a!H189</f>
        <v>5.1287966714990004E-4</v>
      </c>
      <c r="I189" s="7">
        <f>'20% stressed'!I189/a!I189</f>
        <v>5.64365173270607E-4</v>
      </c>
      <c r="J189" s="7">
        <f>'20% stressed'!J189/a!J189</f>
        <v>8.3572447366338503E-4</v>
      </c>
      <c r="K189" s="7">
        <f>'20% stressed'!K189/a!K189</f>
        <v>5.4141642045192422E-4</v>
      </c>
      <c r="L189" s="7">
        <f>'20% stressed'!L189/a!L189</f>
        <v>6.3003293474882976E-4</v>
      </c>
      <c r="M189" s="7">
        <f>'20% stressed'!M189/a!M189</f>
        <v>5.9193797460540122E-4</v>
      </c>
      <c r="N189" s="7">
        <f>'20% stressed'!N189/a!N189</f>
        <v>6.2064487225356999E-4</v>
      </c>
      <c r="O189" s="7">
        <f>'20% stressed'!O189/a!O189</f>
        <v>6.1438178894325166E-4</v>
      </c>
      <c r="P189" s="7">
        <f>'20% stressed'!P189/a!P189</f>
        <v>6.0294511190345311E-4</v>
      </c>
      <c r="Q189" s="7">
        <f>'20% stressed'!Q189/a!Q189</f>
        <v>6.3489398727685433E-4</v>
      </c>
      <c r="R189" s="7">
        <f>'20% stressed'!R189/a!R189</f>
        <v>6.3996478009226664E-4</v>
      </c>
    </row>
    <row r="190" spans="1:18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7">
        <f>'20% stressed'!G190/a!G190</f>
        <v>1.1573255199472008E-4</v>
      </c>
      <c r="H190" s="7">
        <f>'20% stressed'!H190/a!H190</f>
        <v>1.1839049383632543E-4</v>
      </c>
      <c r="I190" s="7">
        <f>'20% stressed'!I190/a!I190</f>
        <v>1.158499711122207E-4</v>
      </c>
      <c r="J190" s="7">
        <f>'20% stressed'!J190/a!J190</f>
        <v>1.3920038569582017E-4</v>
      </c>
      <c r="K190" s="7">
        <f>'20% stressed'!K190/a!K190</f>
        <v>1.4270947503324159E-4</v>
      </c>
      <c r="L190" s="7">
        <f>'20% stressed'!L190/a!L190</f>
        <v>1.2867869652193016E-4</v>
      </c>
      <c r="M190" s="7">
        <f>'20% stressed'!M190/a!M190</f>
        <v>1.2455195859095686E-4</v>
      </c>
      <c r="N190" s="7">
        <f>'20% stressed'!N190/a!N190</f>
        <v>1.3227941572104565E-4</v>
      </c>
      <c r="O190" s="7">
        <f>'20% stressed'!O190/a!O190</f>
        <v>1.3235446872347461E-4</v>
      </c>
      <c r="P190" s="7">
        <f>'20% stressed'!P190/a!P190</f>
        <v>1.4911662307673149E-4</v>
      </c>
      <c r="Q190" s="7">
        <f>'20% stressed'!Q190/a!Q190</f>
        <v>1.4587562819842986E-4</v>
      </c>
      <c r="R190" s="7">
        <f>'20% stressed'!R190/a!R190</f>
        <v>1.308349432691218E-4</v>
      </c>
    </row>
    <row r="191" spans="1:18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7">
        <f>'20% stressed'!G191/a!G191</f>
        <v>6.191753011055655E-5</v>
      </c>
      <c r="H191" s="7">
        <f>'20% stressed'!H191/a!H191</f>
        <v>3.7818024356307406E-5</v>
      </c>
      <c r="I191" s="7">
        <f>'20% stressed'!I191/a!I191</f>
        <v>5.3934923518614957E-5</v>
      </c>
      <c r="J191" s="7">
        <f>'20% stressed'!J191/a!J191</f>
        <v>4.7692252479167202E-5</v>
      </c>
      <c r="K191" s="7">
        <f>'20% stressed'!K191/a!K191</f>
        <v>7.1782285595913494E-5</v>
      </c>
      <c r="L191" s="7">
        <f>'20% stressed'!L191/a!L191</f>
        <v>7.8970830408115953E-5</v>
      </c>
      <c r="M191" s="7">
        <f>'20% stressed'!M191/a!M191</f>
        <v>5.3452722949137691E-5</v>
      </c>
      <c r="N191" s="7">
        <f>'20% stressed'!N191/a!N191</f>
        <v>4.732251138150943E-5</v>
      </c>
      <c r="O191" s="7">
        <f>'20% stressed'!O191/a!O191</f>
        <v>3.357913755171716E-5</v>
      </c>
      <c r="P191" s="7">
        <f>'20% stressed'!P191/a!P191</f>
        <v>3.2008988281795642E-5</v>
      </c>
      <c r="Q191" s="7">
        <f>'20% stressed'!Q191/a!Q191</f>
        <v>7.4545413622177238E-5</v>
      </c>
      <c r="R191" s="7">
        <f>'20% stressed'!R191/a!R191</f>
        <v>3.1035426000422902E-5</v>
      </c>
    </row>
    <row r="192" spans="1:18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7">
        <f>'20% stressed'!G192/a!G192</f>
        <v>2.8792969267802875E-5</v>
      </c>
      <c r="H192" s="7">
        <f>'20% stressed'!H192/a!H192</f>
        <v>2.9953637372998814E-5</v>
      </c>
      <c r="I192" s="7">
        <f>'20% stressed'!I192/a!I192</f>
        <v>2.6419933417553641E-5</v>
      </c>
      <c r="J192" s="7">
        <f>'20% stressed'!J192/a!J192</f>
        <v>3.3629877702817468E-5</v>
      </c>
      <c r="K192" s="7">
        <f>'20% stressed'!K192/a!K192</f>
        <v>2.5756998342527705E-5</v>
      </c>
      <c r="L192" s="7">
        <f>'20% stressed'!L192/a!L192</f>
        <v>2.7273317816833134E-5</v>
      </c>
      <c r="M192" s="7">
        <f>'20% stressed'!M192/a!M192</f>
        <v>3.4493128138148323E-5</v>
      </c>
      <c r="N192" s="7">
        <f>'20% stressed'!N192/a!N192</f>
        <v>4.5309225780499415E-5</v>
      </c>
      <c r="O192" s="7">
        <f>'20% stressed'!O192/a!O192</f>
        <v>3.8686184413125147E-5</v>
      </c>
      <c r="P192" s="7">
        <f>'20% stressed'!P192/a!P192</f>
        <v>3.5362782404461048E-5</v>
      </c>
      <c r="Q192" s="7">
        <f>'20% stressed'!Q192/a!Q192</f>
        <v>3.4432154591446325E-5</v>
      </c>
      <c r="R192" s="7">
        <f>'20% stressed'!R192/a!R192</f>
        <v>3.456180972998821E-5</v>
      </c>
    </row>
    <row r="193" spans="1:18" ht="3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7">
        <f>'20% stressed'!G193/a!G193</f>
        <v>5.7714665861492744E-3</v>
      </c>
      <c r="H193" s="7">
        <f>'20% stressed'!H193/a!H193</f>
        <v>5.4888126447578721E-3</v>
      </c>
      <c r="I193" s="7">
        <f>'20% stressed'!I193/a!I193</f>
        <v>5.668278968909566E-3</v>
      </c>
      <c r="J193" s="7">
        <f>'20% stressed'!J193/a!J193</f>
        <v>6.248340983072846E-3</v>
      </c>
      <c r="K193" s="7">
        <f>'20% stressed'!K193/a!K193</f>
        <v>7.3806023155812833E-3</v>
      </c>
      <c r="L193" s="7">
        <f>'20% stressed'!L193/a!L193</f>
        <v>7.4602173782302161E-3</v>
      </c>
      <c r="M193" s="7">
        <f>'20% stressed'!M193/a!M193</f>
        <v>7.7078696457013578E-3</v>
      </c>
      <c r="N193" s="7">
        <f>'20% stressed'!N193/a!N193</f>
        <v>8.0447793025492549E-3</v>
      </c>
      <c r="O193" s="7">
        <f>'20% stressed'!O193/a!O193</f>
        <v>7.6480164690590526E-3</v>
      </c>
      <c r="P193" s="7">
        <f>'20% stressed'!P193/a!P193</f>
        <v>7.2035670022523625E-3</v>
      </c>
      <c r="Q193" s="7">
        <f>'20% stressed'!Q193/a!Q193</f>
        <v>7.2197448273986662E-3</v>
      </c>
      <c r="R193" s="7">
        <f>'20% stressed'!R193/a!R193</f>
        <v>6.8146247377269932E-3</v>
      </c>
    </row>
    <row r="194" spans="1:18" ht="3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7">
        <f>'20% stressed'!G194/a!G194</f>
        <v>1.9204811089153706E-4</v>
      </c>
      <c r="H194" s="7">
        <f>'20% stressed'!H194/a!H194</f>
        <v>1.8021551432495801E-4</v>
      </c>
      <c r="I194" s="7">
        <f>'20% stressed'!I194/a!I194</f>
        <v>1.9167607947384973E-4</v>
      </c>
      <c r="J194" s="7">
        <f>'20% stressed'!J194/a!J194</f>
        <v>1.8942624085979204E-4</v>
      </c>
      <c r="K194" s="7">
        <f>'20% stressed'!K194/a!K194</f>
        <v>3.1985396705439993E-4</v>
      </c>
      <c r="L194" s="7">
        <f>'20% stressed'!L194/a!L194</f>
        <v>3.2848938676786253E-4</v>
      </c>
      <c r="M194" s="7">
        <f>'20% stressed'!M194/a!M194</f>
        <v>2.3848075151074557E-4</v>
      </c>
      <c r="N194" s="7">
        <f>'20% stressed'!N194/a!N194</f>
        <v>2.5886565463787336E-4</v>
      </c>
      <c r="O194" s="7">
        <f>'20% stressed'!O194/a!O194</f>
        <v>2.4459908339231553E-4</v>
      </c>
      <c r="P194" s="7">
        <f>'20% stressed'!P194/a!P194</f>
        <v>2.5443760148860398E-4</v>
      </c>
      <c r="Q194" s="7">
        <f>'20% stressed'!Q194/a!Q194</f>
        <v>2.3690976767190669E-4</v>
      </c>
      <c r="R194" s="7">
        <f>'20% stressed'!R194/a!R194</f>
        <v>2.393017951216155E-4</v>
      </c>
    </row>
    <row r="195" spans="1:18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7">
        <f>'20% stressed'!G195/a!G195</f>
        <v>4.8512637005757881E-5</v>
      </c>
      <c r="H195" s="7">
        <f>'20% stressed'!H195/a!H195</f>
        <v>4.9009713064402085E-5</v>
      </c>
      <c r="I195" s="7">
        <f>'20% stressed'!I195/a!I195</f>
        <v>4.5357073047455705E-5</v>
      </c>
      <c r="J195" s="7">
        <f>'20% stressed'!J195/a!J195</f>
        <v>5.1964349517913471E-5</v>
      </c>
      <c r="K195" s="7">
        <f>'20% stressed'!K195/a!K195</f>
        <v>5.9354246891583283E-5</v>
      </c>
      <c r="L195" s="7">
        <f>'20% stressed'!L195/a!L195</f>
        <v>5.3694176075883316E-5</v>
      </c>
      <c r="M195" s="7">
        <f>'20% stressed'!M195/a!M195</f>
        <v>5.1404845550988084E-5</v>
      </c>
      <c r="N195" s="7">
        <f>'20% stressed'!N195/a!N195</f>
        <v>5.9000519587087816E-5</v>
      </c>
      <c r="O195" s="7">
        <f>'20% stressed'!O195/a!O195</f>
        <v>5.3660699646604112E-5</v>
      </c>
      <c r="P195" s="7">
        <f>'20% stressed'!P195/a!P195</f>
        <v>5.4058636612089673E-5</v>
      </c>
      <c r="Q195" s="7">
        <f>'20% stressed'!Q195/a!Q195</f>
        <v>5.8626134342981439E-5</v>
      </c>
      <c r="R195" s="7">
        <f>'20% stressed'!R195/a!R195</f>
        <v>5.5364689103933916E-5</v>
      </c>
    </row>
    <row r="196" spans="1:18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7">
        <f>'20% stressed'!G196/a!G196</f>
        <v>4.3185268282737118E-4</v>
      </c>
      <c r="H196" s="7">
        <f>'20% stressed'!H196/a!H196</f>
        <v>3.9681165543305761E-4</v>
      </c>
      <c r="I196" s="7">
        <f>'20% stressed'!I196/a!I196</f>
        <v>4.3960511437134841E-4</v>
      </c>
      <c r="J196" s="7">
        <f>'20% stressed'!J196/a!J196</f>
        <v>1.3043882858416173E-4</v>
      </c>
      <c r="K196" s="7">
        <f>'20% stressed'!K196/a!K196</f>
        <v>5.0725442136521351E-4</v>
      </c>
      <c r="L196" s="7">
        <f>'20% stressed'!L196/a!L196</f>
        <v>3.5641274219006994E-4</v>
      </c>
      <c r="M196" s="7">
        <f>'20% stressed'!M196/a!M196</f>
        <v>4.6725896509243491E-4</v>
      </c>
      <c r="N196" s="7">
        <f>'20% stressed'!N196/a!N196</f>
        <v>4.4279500846619238E-4</v>
      </c>
      <c r="O196" s="7">
        <f>'20% stressed'!O196/a!O196</f>
        <v>5.1432819645715533E-4</v>
      </c>
      <c r="P196" s="7">
        <f>'20% stressed'!P196/a!P196</f>
        <v>4.3085474885235631E-4</v>
      </c>
      <c r="Q196" s="7">
        <f>'20% stressed'!Q196/a!Q196</f>
        <v>4.6648834212430614E-4</v>
      </c>
      <c r="R196" s="7">
        <f>'20% stressed'!R196/a!R196</f>
        <v>4.4870907948723173E-4</v>
      </c>
    </row>
    <row r="197" spans="1:18" ht="3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7">
        <f>'20% stressed'!G197/a!G197</f>
        <v>7.719518956579156E-3</v>
      </c>
      <c r="H197" s="7">
        <f>'20% stressed'!H197/a!H197</f>
        <v>8.7378959730646088E-3</v>
      </c>
      <c r="I197" s="7">
        <f>'20% stressed'!I197/a!I197</f>
        <v>6.7374757272311769E-3</v>
      </c>
      <c r="J197" s="7">
        <f>'20% stressed'!J197/a!J197</f>
        <v>2.4368837746372137E-3</v>
      </c>
      <c r="K197" s="7">
        <f>'20% stressed'!K197/a!K197</f>
        <v>7.5194181012720367E-3</v>
      </c>
      <c r="L197" s="7">
        <f>'20% stressed'!L197/a!L197</f>
        <v>5.3277820045850074E-3</v>
      </c>
      <c r="M197" s="7">
        <f>'20% stressed'!M197/a!M197</f>
        <v>8.372086603725723E-3</v>
      </c>
      <c r="N197" s="7">
        <f>'20% stressed'!N197/a!N197</f>
        <v>8.9643613033591665E-3</v>
      </c>
      <c r="O197" s="7">
        <f>'20% stressed'!O197/a!O197</f>
        <v>7.9900561228805744E-3</v>
      </c>
      <c r="P197" s="7">
        <f>'20% stressed'!P197/a!P197</f>
        <v>9.8958211120502692E-3</v>
      </c>
      <c r="Q197" s="7">
        <f>'20% stressed'!Q197/a!Q197</f>
        <v>1.1353679514601377E-2</v>
      </c>
      <c r="R197" s="7">
        <f>'20% stressed'!R197/a!R197</f>
        <v>1.087366172656575E-2</v>
      </c>
    </row>
    <row r="198" spans="1:18" ht="3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7">
        <f>'20% stressed'!G198/a!G198</f>
        <v>1.6825877152776235E-4</v>
      </c>
      <c r="H198" s="7">
        <f>'20% stressed'!H198/a!H198</f>
        <v>1.9341301640065522E-4</v>
      </c>
      <c r="I198" s="7">
        <f>'20% stressed'!I198/a!I198</f>
        <v>1.290327871987827E-4</v>
      </c>
      <c r="J198" s="7">
        <f>'20% stressed'!J198/a!J198</f>
        <v>7.9455333166774528E-5</v>
      </c>
      <c r="K198" s="7">
        <f>'20% stressed'!K198/a!K198</f>
        <v>1.5197218389817753E-4</v>
      </c>
      <c r="L198" s="7">
        <f>'20% stressed'!L198/a!L198</f>
        <v>1.1700624141766861E-4</v>
      </c>
      <c r="M198" s="7">
        <f>'20% stressed'!M198/a!M198</f>
        <v>1.8573909418118505E-4</v>
      </c>
      <c r="N198" s="7">
        <f>'20% stressed'!N198/a!N198</f>
        <v>2.1524932971074345E-4</v>
      </c>
      <c r="O198" s="7">
        <f>'20% stressed'!O198/a!O198</f>
        <v>2.2538537005922766E-4</v>
      </c>
      <c r="P198" s="7">
        <f>'20% stressed'!P198/a!P198</f>
        <v>2.2898217967974772E-4</v>
      </c>
      <c r="Q198" s="7">
        <f>'20% stressed'!Q198/a!Q198</f>
        <v>2.3902982288605932E-4</v>
      </c>
      <c r="R198" s="7">
        <f>'20% stressed'!R198/a!R198</f>
        <v>2.2386421045675139E-4</v>
      </c>
    </row>
    <row r="199" spans="1:18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7">
        <f>'20% stressed'!G199/a!G199</f>
        <v>2.623647276742374E-3</v>
      </c>
      <c r="H199" s="7">
        <f>'20% stressed'!H199/a!H199</f>
        <v>3.0364300963356943E-3</v>
      </c>
      <c r="I199" s="7">
        <f>'20% stressed'!I199/a!I199</f>
        <v>2.7426916743547155E-3</v>
      </c>
      <c r="J199" s="7">
        <f>'20% stressed'!J199/a!J199</f>
        <v>2.7274509161580628E-3</v>
      </c>
      <c r="K199" s="7">
        <f>'20% stressed'!K199/a!K199</f>
        <v>3.4111719080831561E-3</v>
      </c>
      <c r="L199" s="7">
        <f>'20% stressed'!L199/a!L199</f>
        <v>2.4588602930510016E-3</v>
      </c>
      <c r="M199" s="7">
        <f>'20% stressed'!M199/a!M199</f>
        <v>2.4680688910570614E-3</v>
      </c>
      <c r="N199" s="7">
        <f>'20% stressed'!N199/a!N199</f>
        <v>2.5803927829647732E-3</v>
      </c>
      <c r="O199" s="7">
        <f>'20% stressed'!O199/a!O199</f>
        <v>2.9379717977110801E-3</v>
      </c>
      <c r="P199" s="7">
        <f>'20% stressed'!P199/a!P199</f>
        <v>3.3245494743960216E-3</v>
      </c>
      <c r="Q199" s="7">
        <f>'20% stressed'!Q199/a!Q199</f>
        <v>3.524871675615045E-3</v>
      </c>
      <c r="R199" s="7">
        <f>'20% stressed'!R199/a!R199</f>
        <v>2.7516853554417193E-3</v>
      </c>
    </row>
    <row r="200" spans="1:18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7">
        <f>'20% stressed'!G200/a!G200</f>
        <v>1.0104469989326802E-4</v>
      </c>
      <c r="H200" s="7">
        <f>'20% stressed'!H200/a!H200</f>
        <v>1.0673447203079664E-4</v>
      </c>
      <c r="I200" s="7">
        <f>'20% stressed'!I200/a!I200</f>
        <v>1.0422981168534071E-4</v>
      </c>
      <c r="J200" s="7">
        <f>'20% stressed'!J200/a!J200</f>
        <v>8.0750918708285538E-5</v>
      </c>
      <c r="K200" s="7">
        <f>'20% stressed'!K200/a!K200</f>
        <v>1.0204519028146882E-4</v>
      </c>
      <c r="L200" s="7">
        <f>'20% stressed'!L200/a!L200</f>
        <v>9.5489436496670751E-5</v>
      </c>
      <c r="M200" s="7">
        <f>'20% stressed'!M200/a!M200</f>
        <v>1.0573867097691247E-4</v>
      </c>
      <c r="N200" s="7">
        <f>'20% stressed'!N200/a!N200</f>
        <v>9.4687734785752801E-5</v>
      </c>
      <c r="O200" s="7">
        <f>'20% stressed'!O200/a!O200</f>
        <v>1.154499290813437E-4</v>
      </c>
      <c r="P200" s="7">
        <f>'20% stressed'!P200/a!P200</f>
        <v>1.068299575767613E-4</v>
      </c>
      <c r="Q200" s="7">
        <f>'20% stressed'!Q200/a!Q200</f>
        <v>1.168590469413743E-4</v>
      </c>
      <c r="R200" s="7">
        <f>'20% stressed'!R200/a!R200</f>
        <v>1.1628999939060229E-4</v>
      </c>
    </row>
    <row r="201" spans="1:18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7">
        <f>'20% stressed'!G201/a!G201</f>
        <v>2.9583802340246665E-5</v>
      </c>
      <c r="H201" s="7">
        <f>'20% stressed'!H201/a!H201</f>
        <v>3.1399556986347292E-5</v>
      </c>
      <c r="I201" s="7">
        <f>'20% stressed'!I201/a!I201</f>
        <v>2.7876680296835265E-5</v>
      </c>
      <c r="J201" s="7">
        <f>'20% stressed'!J201/a!J201</f>
        <v>3.5823289763667968E-5</v>
      </c>
      <c r="K201" s="7">
        <f>'20% stressed'!K201/a!K201</f>
        <v>3.0603730544168689E-5</v>
      </c>
      <c r="L201" s="7">
        <f>'20% stressed'!L201/a!L201</f>
        <v>3.0856235519931002E-5</v>
      </c>
      <c r="M201" s="7">
        <f>'20% stressed'!M201/a!M201</f>
        <v>3.6506634056422471E-5</v>
      </c>
      <c r="N201" s="7">
        <f>'20% stressed'!N201/a!N201</f>
        <v>3.8209434667792312E-5</v>
      </c>
      <c r="O201" s="7">
        <f>'20% stressed'!O201/a!O201</f>
        <v>3.2835200838862657E-5</v>
      </c>
      <c r="P201" s="7">
        <f>'20% stressed'!P201/a!P201</f>
        <v>3.4682520064146151E-5</v>
      </c>
      <c r="Q201" s="7">
        <f>'20% stressed'!Q201/a!Q201</f>
        <v>3.5205622350641846E-5</v>
      </c>
      <c r="R201" s="7">
        <f>'20% stressed'!R201/a!R201</f>
        <v>3.378946450862732E-5</v>
      </c>
    </row>
    <row r="202" spans="1:18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7">
        <f>'20% stressed'!G202/a!G202</f>
        <v>2.4467880134673335E-4</v>
      </c>
      <c r="H202" s="7">
        <f>'20% stressed'!H202/a!H202</f>
        <v>2.2904041279062499E-4</v>
      </c>
      <c r="I202" s="7">
        <f>'20% stressed'!I202/a!I202</f>
        <v>2.4008071209146212E-4</v>
      </c>
      <c r="J202" s="7">
        <f>'20% stressed'!J202/a!J202</f>
        <v>2.2837541019546482E-4</v>
      </c>
      <c r="K202" s="7">
        <f>'20% stressed'!K202/a!K202</f>
        <v>2.2426678613597737E-4</v>
      </c>
      <c r="L202" s="7">
        <f>'20% stressed'!L202/a!L202</f>
        <v>2.108768856754425E-4</v>
      </c>
      <c r="M202" s="7">
        <f>'20% stressed'!M202/a!M202</f>
        <v>2.6667834224736951E-4</v>
      </c>
      <c r="N202" s="7">
        <f>'20% stressed'!N202/a!N202</f>
        <v>2.5461200043635964E-4</v>
      </c>
      <c r="O202" s="7">
        <f>'20% stressed'!O202/a!O202</f>
        <v>2.384444003763236E-4</v>
      </c>
      <c r="P202" s="7">
        <f>'20% stressed'!P202/a!P202</f>
        <v>2.6396377391929235E-4</v>
      </c>
      <c r="Q202" s="7">
        <f>'20% stressed'!Q202/a!Q202</f>
        <v>2.6299415913303304E-4</v>
      </c>
      <c r="R202" s="7">
        <f>'20% stressed'!R202/a!R202</f>
        <v>2.4699205224980357E-4</v>
      </c>
    </row>
    <row r="203" spans="1:18" ht="3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7">
        <f>'20% stressed'!G203/a!G203</f>
        <v>1.949337953804145E-4</v>
      </c>
      <c r="H203" s="7">
        <f>'20% stressed'!H203/a!H203</f>
        <v>1.9875971168849621E-4</v>
      </c>
      <c r="I203" s="7">
        <f>'20% stressed'!I203/a!I203</f>
        <v>1.98487057942947E-4</v>
      </c>
      <c r="J203" s="7">
        <f>'20% stressed'!J203/a!J203</f>
        <v>1.6925461373550564E-4</v>
      </c>
      <c r="K203" s="7">
        <f>'20% stressed'!K203/a!K203</f>
        <v>1.6285403170641848E-4</v>
      </c>
      <c r="L203" s="7">
        <f>'20% stressed'!L203/a!L203</f>
        <v>1.5079762583734941E-4</v>
      </c>
      <c r="M203" s="7">
        <f>'20% stressed'!M203/a!M203</f>
        <v>2.5958014119461728E-4</v>
      </c>
      <c r="N203" s="7">
        <f>'20% stressed'!N203/a!N203</f>
        <v>2.3623684071231684E-4</v>
      </c>
      <c r="O203" s="7">
        <f>'20% stressed'!O203/a!O203</f>
        <v>2.676276870283365E-4</v>
      </c>
      <c r="P203" s="7">
        <f>'20% stressed'!P203/a!P203</f>
        <v>2.5136839936965049E-4</v>
      </c>
      <c r="Q203" s="7">
        <f>'20% stressed'!Q203/a!Q203</f>
        <v>2.3907803570910502E-4</v>
      </c>
      <c r="R203" s="7">
        <f>'20% stressed'!R203/a!R203</f>
        <v>2.630609648722753E-4</v>
      </c>
    </row>
    <row r="204" spans="1:18" ht="3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7">
        <f>'20% stressed'!G204/a!G204</f>
        <v>7.1969465434658264E-5</v>
      </c>
      <c r="H204" s="7">
        <f>'20% stressed'!H204/a!H204</f>
        <v>7.110970122699139E-5</v>
      </c>
      <c r="I204" s="7">
        <f>'20% stressed'!I204/a!I204</f>
        <v>7.861008927033408E-5</v>
      </c>
      <c r="J204" s="7">
        <f>'20% stressed'!J204/a!J204</f>
        <v>9.9716397308317396E-5</v>
      </c>
      <c r="K204" s="7">
        <f>'20% stressed'!K204/a!K204</f>
        <v>1.0473758315051274E-4</v>
      </c>
      <c r="L204" s="7">
        <f>'20% stressed'!L204/a!L204</f>
        <v>8.9682362579786764E-5</v>
      </c>
      <c r="M204" s="7">
        <f>'20% stressed'!M204/a!M204</f>
        <v>7.6853820277848688E-5</v>
      </c>
      <c r="N204" s="7">
        <f>'20% stressed'!N204/a!N204</f>
        <v>8.4241812651803688E-5</v>
      </c>
      <c r="O204" s="7">
        <f>'20% stressed'!O204/a!O204</f>
        <v>8.6350729099640686E-5</v>
      </c>
      <c r="P204" s="7">
        <f>'20% stressed'!P204/a!P204</f>
        <v>8.3049961455636294E-5</v>
      </c>
      <c r="Q204" s="7">
        <f>'20% stressed'!Q204/a!Q204</f>
        <v>8.8586324660229333E-5</v>
      </c>
      <c r="R204" s="7">
        <f>'20% stressed'!R204/a!R204</f>
        <v>1.08579759962302E-4</v>
      </c>
    </row>
    <row r="205" spans="1:18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7">
        <f>'20% stressed'!G205/a!G205</f>
        <v>2.7059018309140261E-3</v>
      </c>
      <c r="H205" s="7">
        <f>'20% stressed'!H205/a!H205</f>
        <v>2.4351649047681416E-3</v>
      </c>
      <c r="I205" s="7">
        <f>'20% stressed'!I205/a!I205</f>
        <v>1.966862111063619E-3</v>
      </c>
      <c r="J205" s="7">
        <f>'20% stressed'!J205/a!J205</f>
        <v>2.5431522831573647E-3</v>
      </c>
      <c r="K205" s="7">
        <f>'20% stressed'!K205/a!K205</f>
        <v>4.1007830470418963E-2</v>
      </c>
      <c r="L205" s="7">
        <f>'20% stressed'!L205/a!L205</f>
        <v>2.1890306093521644E-3</v>
      </c>
      <c r="M205" s="7">
        <f>'20% stressed'!M205/a!M205</f>
        <v>2.9078757878480952E-3</v>
      </c>
      <c r="N205" s="7">
        <f>'20% stressed'!N205/a!N205</f>
        <v>3.0750111421064849E-3</v>
      </c>
      <c r="O205" s="7">
        <f>'20% stressed'!O205/a!O205</f>
        <v>2.2177718742350978E-3</v>
      </c>
      <c r="P205" s="7">
        <f>'20% stressed'!P205/a!P205</f>
        <v>2.2205775911173318E-3</v>
      </c>
      <c r="Q205" s="7">
        <f>'20% stressed'!Q205/a!Q205</f>
        <v>4.1294644689501836E-2</v>
      </c>
      <c r="R205" s="7">
        <f>'20% stressed'!R205/a!R205</f>
        <v>3.2173652247292146E-3</v>
      </c>
    </row>
    <row r="206" spans="1:18" ht="3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7">
        <f>'20% stressed'!G206/a!G206</f>
        <v>8.8060731818465532E-4</v>
      </c>
      <c r="H206" s="7">
        <f>'20% stressed'!H206/a!H206</f>
        <v>9.9881143682905931E-4</v>
      </c>
      <c r="I206" s="7">
        <f>'20% stressed'!I206/a!I206</f>
        <v>8.695962430898391E-4</v>
      </c>
      <c r="J206" s="7">
        <f>'20% stressed'!J206/a!J206</f>
        <v>1.8136745227142321E-3</v>
      </c>
      <c r="K206" s="7">
        <f>'20% stressed'!K206/a!K206</f>
        <v>1.4939894450562794E-3</v>
      </c>
      <c r="L206" s="7">
        <f>'20% stressed'!L206/a!L206</f>
        <v>1.5997481863579781E-3</v>
      </c>
      <c r="M206" s="7">
        <f>'20% stressed'!M206/a!M206</f>
        <v>5.8529834327785352E-3</v>
      </c>
      <c r="N206" s="7">
        <f>'20% stressed'!N206/a!N206</f>
        <v>1.5397384144946857E-3</v>
      </c>
      <c r="O206" s="7">
        <f>'20% stressed'!O206/a!O206</f>
        <v>2.048482640883482E-3</v>
      </c>
      <c r="P206" s="7">
        <f>'20% stressed'!P206/a!P206</f>
        <v>1.0371467437063646E-3</v>
      </c>
      <c r="Q206" s="7">
        <f>'20% stressed'!Q206/a!Q206</f>
        <v>1.1222725239637323E-3</v>
      </c>
      <c r="R206" s="7">
        <f>'20% stressed'!R206/a!R206</f>
        <v>1.2004818784255248E-3</v>
      </c>
    </row>
    <row r="207" spans="1:18" ht="3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7">
        <f>'20% stressed'!G207/a!G207</f>
        <v>5.4056692669250141E-4</v>
      </c>
      <c r="H207" s="7">
        <f>'20% stressed'!H207/a!H207</f>
        <v>4.8225180022905061E-4</v>
      </c>
      <c r="I207" s="7">
        <f>'20% stressed'!I207/a!I207</f>
        <v>5.13112979751948E-4</v>
      </c>
      <c r="J207" s="7">
        <f>'20% stressed'!J207/a!J207</f>
        <v>7.7137560391848448E-4</v>
      </c>
      <c r="K207" s="7">
        <f>'20% stressed'!K207/a!K207</f>
        <v>5.2563436329935097E-4</v>
      </c>
      <c r="L207" s="7">
        <f>'20% stressed'!L207/a!L207</f>
        <v>5.3944447840470206E-4</v>
      </c>
      <c r="M207" s="7">
        <f>'20% stressed'!M207/a!M207</f>
        <v>7.014143537708617E-4</v>
      </c>
      <c r="N207" s="7">
        <f>'20% stressed'!N207/a!N207</f>
        <v>5.7255608652670832E-4</v>
      </c>
      <c r="O207" s="7">
        <f>'20% stressed'!O207/a!O207</f>
        <v>5.8759008701002302E-4</v>
      </c>
      <c r="P207" s="7">
        <f>'20% stressed'!P207/a!P207</f>
        <v>4.6320043997023877E-4</v>
      </c>
      <c r="Q207" s="7">
        <f>'20% stressed'!Q207/a!Q207</f>
        <v>4.7827918496157093E-4</v>
      </c>
      <c r="R207" s="7">
        <f>'20% stressed'!R207/a!R207</f>
        <v>5.34052882802118E-4</v>
      </c>
    </row>
    <row r="208" spans="1:18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7">
        <f>'20% stressed'!G208/a!G208</f>
        <v>8.7139209410210059E-5</v>
      </c>
      <c r="H208" s="7">
        <f>'20% stressed'!H208/a!H208</f>
        <v>9.7059172206330203E-5</v>
      </c>
      <c r="I208" s="7">
        <f>'20% stressed'!I208/a!I208</f>
        <v>9.4547913392182609E-5</v>
      </c>
      <c r="J208" s="7">
        <f>'20% stressed'!J208/a!J208</f>
        <v>1.8518118804495184E-4</v>
      </c>
      <c r="K208" s="7">
        <f>'20% stressed'!K208/a!K208</f>
        <v>1.6484678463815069E-4</v>
      </c>
      <c r="L208" s="7">
        <f>'20% stressed'!L208/a!L208</f>
        <v>1.7643234830449047E-4</v>
      </c>
      <c r="M208" s="7">
        <f>'20% stressed'!M208/a!M208</f>
        <v>6.7677476127639077E-4</v>
      </c>
      <c r="N208" s="7">
        <f>'20% stressed'!N208/a!N208</f>
        <v>1.9827005341280661E-4</v>
      </c>
      <c r="O208" s="7">
        <f>'20% stressed'!O208/a!O208</f>
        <v>2.6831331477786155E-4</v>
      </c>
      <c r="P208" s="7">
        <f>'20% stressed'!P208/a!P208</f>
        <v>1.2659560965418975E-4</v>
      </c>
      <c r="Q208" s="7">
        <f>'20% stressed'!Q208/a!Q208</f>
        <v>1.5463904795623781E-4</v>
      </c>
      <c r="R208" s="7">
        <f>'20% stressed'!R208/a!R208</f>
        <v>1.6540595168595645E-4</v>
      </c>
    </row>
    <row r="209" spans="1:18" ht="3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7">
        <f>'20% stressed'!G209/a!G209</f>
        <v>1.8689891996432274E-2</v>
      </c>
      <c r="H209" s="7">
        <f>'20% stressed'!H209/a!H209</f>
        <v>1.5778456268288842E-2</v>
      </c>
      <c r="I209" s="7">
        <f>'20% stressed'!I209/a!I209</f>
        <v>1.7629602442538556E-2</v>
      </c>
      <c r="J209" s="7">
        <f>'20% stressed'!J209/a!J209</f>
        <v>2.1473842490354764E-2</v>
      </c>
      <c r="K209" s="7">
        <f>'20% stressed'!K209/a!K209</f>
        <v>2.2463039962012345E-2</v>
      </c>
      <c r="L209" s="7">
        <f>'20% stressed'!L209/a!L209</f>
        <v>1.983225777077945E-2</v>
      </c>
      <c r="M209" s="7">
        <f>'20% stressed'!M209/a!M209</f>
        <v>1.7692475255254459E-2</v>
      </c>
      <c r="N209" s="7">
        <f>'20% stressed'!N209/a!N209</f>
        <v>1.7414782136864097E-2</v>
      </c>
      <c r="O209" s="7">
        <f>'20% stressed'!O209/a!O209</f>
        <v>1.7202362463176326E-2</v>
      </c>
      <c r="P209" s="7">
        <f>'20% stressed'!P209/a!P209</f>
        <v>1.7745880981352359E-2</v>
      </c>
      <c r="Q209" s="7">
        <f>'20% stressed'!Q209/a!Q209</f>
        <v>1.6925173910378163E-2</v>
      </c>
      <c r="R209" s="7">
        <f>'20% stressed'!R209/a!R209</f>
        <v>1.7847427858788886E-2</v>
      </c>
    </row>
    <row r="210" spans="1:18" ht="3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7">
        <f>'20% stressed'!G210/a!G210</f>
        <v>7.9165208186208081E-4</v>
      </c>
      <c r="H210" s="7">
        <f>'20% stressed'!H210/a!H210</f>
        <v>9.2268852793205187E-4</v>
      </c>
      <c r="I210" s="7">
        <f>'20% stressed'!I210/a!I210</f>
        <v>9.0356094275651107E-4</v>
      </c>
      <c r="J210" s="7">
        <f>'20% stressed'!J210/a!J210</f>
        <v>7.0056366774895712E-4</v>
      </c>
      <c r="K210" s="7">
        <f>'20% stressed'!K210/a!K210</f>
        <v>1.1599087956443695E-3</v>
      </c>
      <c r="L210" s="7">
        <f>'20% stressed'!L210/a!L210</f>
        <v>1.1499039675071437E-3</v>
      </c>
      <c r="M210" s="7">
        <f>'20% stressed'!M210/a!M210</f>
        <v>8.4276417275026925E-4</v>
      </c>
      <c r="N210" s="7">
        <f>'20% stressed'!N210/a!N210</f>
        <v>1.1565146742908545E-3</v>
      </c>
      <c r="O210" s="7">
        <f>'20% stressed'!O210/a!O210</f>
        <v>1.0921973162916145E-3</v>
      </c>
      <c r="P210" s="7">
        <f>'20% stressed'!P210/a!P210</f>
        <v>1.8295424063263976E-3</v>
      </c>
      <c r="Q210" s="7">
        <f>'20% stressed'!Q210/a!Q210</f>
        <v>1.9417883714593373E-3</v>
      </c>
      <c r="R210" s="7">
        <f>'20% stressed'!R210/a!R210</f>
        <v>1.5272298647596913E-3</v>
      </c>
    </row>
    <row r="211" spans="1:18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7">
        <f>'20% stressed'!G211/a!G211</f>
        <v>1.0412983603689166E-4</v>
      </c>
      <c r="H211" s="7">
        <f>'20% stressed'!H211/a!H211</f>
        <v>1.073171075589326E-4</v>
      </c>
      <c r="I211" s="7">
        <f>'20% stressed'!I211/a!I211</f>
        <v>1.1336654092961483E-4</v>
      </c>
      <c r="J211" s="7">
        <f>'20% stressed'!J211/a!J211</f>
        <v>1.3936189437951282E-4</v>
      </c>
      <c r="K211" s="7">
        <f>'20% stressed'!K211/a!K211</f>
        <v>1.4684412147156133E-4</v>
      </c>
      <c r="L211" s="7">
        <f>'20% stressed'!L211/a!L211</f>
        <v>1.2379565834216296E-4</v>
      </c>
      <c r="M211" s="7">
        <f>'20% stressed'!M211/a!M211</f>
        <v>1.0619697262320597E-4</v>
      </c>
      <c r="N211" s="7">
        <f>'20% stressed'!N211/a!N211</f>
        <v>1.0620916705040031E-4</v>
      </c>
      <c r="O211" s="7">
        <f>'20% stressed'!O211/a!O211</f>
        <v>1.1708522208779539E-4</v>
      </c>
      <c r="P211" s="7">
        <f>'20% stressed'!P211/a!P211</f>
        <v>1.3735843455616527E-4</v>
      </c>
      <c r="Q211" s="7">
        <f>'20% stressed'!Q211/a!Q211</f>
        <v>1.4241347454219881E-4</v>
      </c>
      <c r="R211" s="7">
        <f>'20% stressed'!R211/a!R211</f>
        <v>1.2748022850477027E-4</v>
      </c>
    </row>
    <row r="212" spans="1:18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7">
        <f>'20% stressed'!G212/a!G212</f>
        <v>5.9056006793331704E-5</v>
      </c>
      <c r="H212" s="7">
        <f>'20% stressed'!H212/a!H212</f>
        <v>5.5568781355439606E-5</v>
      </c>
      <c r="I212" s="7">
        <f>'20% stressed'!I212/a!I212</f>
        <v>5.7741906835508542E-5</v>
      </c>
      <c r="J212" s="7">
        <f>'20% stressed'!J212/a!J212</f>
        <v>6.1311676109332525E-5</v>
      </c>
      <c r="K212" s="7">
        <f>'20% stressed'!K212/a!K212</f>
        <v>6.7822902992917828E-5</v>
      </c>
      <c r="L212" s="7">
        <f>'20% stressed'!L212/a!L212</f>
        <v>6.5691330250563148E-5</v>
      </c>
      <c r="M212" s="7">
        <f>'20% stressed'!M212/a!M212</f>
        <v>5.411419193313283E-5</v>
      </c>
      <c r="N212" s="7">
        <f>'20% stressed'!N212/a!N212</f>
        <v>7.0510847089833907E-5</v>
      </c>
      <c r="O212" s="7">
        <f>'20% stressed'!O212/a!O212</f>
        <v>6.2424740772192404E-5</v>
      </c>
      <c r="P212" s="7">
        <f>'20% stressed'!P212/a!P212</f>
        <v>6.9736148583334206E-5</v>
      </c>
      <c r="Q212" s="7">
        <f>'20% stressed'!Q212/a!Q212</f>
        <v>6.9924669393228419E-5</v>
      </c>
      <c r="R212" s="7">
        <f>'20% stressed'!R212/a!R212</f>
        <v>6.912860293260443E-5</v>
      </c>
    </row>
    <row r="213" spans="1:18" ht="3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7">
        <f>'20% stressed'!G213/a!G213</f>
        <v>1.1325090526178711E-3</v>
      </c>
      <c r="H213" s="7">
        <f>'20% stressed'!H213/a!H213</f>
        <v>1.0597677923256884E-3</v>
      </c>
      <c r="I213" s="7">
        <f>'20% stressed'!I213/a!I213</f>
        <v>1.0636089762237706E-3</v>
      </c>
      <c r="J213" s="7">
        <f>'20% stressed'!J213/a!J213</f>
        <v>8.9532966435143264E-4</v>
      </c>
      <c r="K213" s="7">
        <f>'20% stressed'!K213/a!K213</f>
        <v>1.1265616160593501E-3</v>
      </c>
      <c r="L213" s="7">
        <f>'20% stressed'!L213/a!L213</f>
        <v>1.1597747645624352E-3</v>
      </c>
      <c r="M213" s="7">
        <f>'20% stressed'!M213/a!M213</f>
        <v>1.2220009069446969E-3</v>
      </c>
      <c r="N213" s="7">
        <f>'20% stressed'!N213/a!N213</f>
        <v>1.2745019277459406E-3</v>
      </c>
      <c r="O213" s="7">
        <f>'20% stressed'!O213/a!O213</f>
        <v>1.1886472984887922E-3</v>
      </c>
      <c r="P213" s="7">
        <f>'20% stressed'!P213/a!P213</f>
        <v>1.2775727358528956E-3</v>
      </c>
      <c r="Q213" s="7">
        <f>'20% stressed'!Q213/a!Q213</f>
        <v>1.2099276241626985E-3</v>
      </c>
      <c r="R213" s="7">
        <f>'20% stressed'!R213/a!R213</f>
        <v>1.274047944130793E-3</v>
      </c>
    </row>
    <row r="214" spans="1:18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7">
        <f>'20% stressed'!G214/a!G214</f>
        <v>2.1076877542648825E-4</v>
      </c>
      <c r="H214" s="7">
        <f>'20% stressed'!H214/a!H214</f>
        <v>2.2264092821410865E-4</v>
      </c>
      <c r="I214" s="7">
        <f>'20% stressed'!I214/a!I214</f>
        <v>2.1348821743153134E-4</v>
      </c>
      <c r="J214" s="7">
        <f>'20% stressed'!J214/a!J214</f>
        <v>2.1424532716828637E-4</v>
      </c>
      <c r="K214" s="7">
        <f>'20% stressed'!K214/a!K214</f>
        <v>2.1692148015685928E-4</v>
      </c>
      <c r="L214" s="7">
        <f>'20% stressed'!L214/a!L214</f>
        <v>2.1790499887527166E-4</v>
      </c>
      <c r="M214" s="7">
        <f>'20% stressed'!M214/a!M214</f>
        <v>3.1651842634151012E-4</v>
      </c>
      <c r="N214" s="7">
        <f>'20% stressed'!N214/a!N214</f>
        <v>3.5112465562417812E-4</v>
      </c>
      <c r="O214" s="7">
        <f>'20% stressed'!O214/a!O214</f>
        <v>2.9333643877404959E-4</v>
      </c>
      <c r="P214" s="7">
        <f>'20% stressed'!P214/a!P214</f>
        <v>2.8536510255304038E-4</v>
      </c>
      <c r="Q214" s="7">
        <f>'20% stressed'!Q214/a!Q214</f>
        <v>2.9304207177456403E-4</v>
      </c>
      <c r="R214" s="7">
        <f>'20% stressed'!R214/a!R214</f>
        <v>3.1696057696518101E-4</v>
      </c>
    </row>
    <row r="215" spans="1:18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7">
        <f>'20% stressed'!G215/a!G215</f>
        <v>5.6176575629475836E-4</v>
      </c>
      <c r="H215" s="7">
        <f>'20% stressed'!H215/a!H215</f>
        <v>5.6797721738574612E-4</v>
      </c>
      <c r="I215" s="7">
        <f>'20% stressed'!I215/a!I215</f>
        <v>5.5731729327539387E-4</v>
      </c>
      <c r="J215" s="7">
        <f>'20% stressed'!J215/a!J215</f>
        <v>5.8680431408208403E-4</v>
      </c>
      <c r="K215" s="7">
        <f>'20% stressed'!K215/a!K215</f>
        <v>5.8485357272713566E-4</v>
      </c>
      <c r="L215" s="7">
        <f>'20% stressed'!L215/a!L215</f>
        <v>5.961447046362524E-4</v>
      </c>
      <c r="M215" s="7">
        <f>'20% stressed'!M215/a!M215</f>
        <v>6.2935367093930219E-4</v>
      </c>
      <c r="N215" s="7">
        <f>'20% stressed'!N215/a!N215</f>
        <v>6.3243240284746095E-4</v>
      </c>
      <c r="O215" s="7">
        <f>'20% stressed'!O215/a!O215</f>
        <v>6.4646312806215008E-4</v>
      </c>
      <c r="P215" s="7">
        <f>'20% stressed'!P215/a!P215</f>
        <v>6.7624447316574812E-4</v>
      </c>
      <c r="Q215" s="7">
        <f>'20% stressed'!Q215/a!Q215</f>
        <v>6.5763332293115038E-4</v>
      </c>
      <c r="R215" s="7">
        <f>'20% stressed'!R215/a!R215</f>
        <v>6.8251936995593354E-4</v>
      </c>
    </row>
    <row r="216" spans="1:18" ht="3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7">
        <f>'20% stressed'!G216/a!G216</f>
        <v>1.4077100584686144E-4</v>
      </c>
      <c r="H216" s="7">
        <f>'20% stressed'!H216/a!H216</f>
        <v>1.2130690404858951E-4</v>
      </c>
      <c r="I216" s="7">
        <f>'20% stressed'!I216/a!I216</f>
        <v>1.2500717752710817E-4</v>
      </c>
      <c r="J216" s="7">
        <f>'20% stressed'!J216/a!J216</f>
        <v>1.9287162271975256E-4</v>
      </c>
      <c r="K216" s="7">
        <f>'20% stressed'!K216/a!K216</f>
        <v>1.2828957751147432E-4</v>
      </c>
      <c r="L216" s="7">
        <f>'20% stressed'!L216/a!L216</f>
        <v>1.5335382926511557E-4</v>
      </c>
      <c r="M216" s="7">
        <f>'20% stressed'!M216/a!M216</f>
        <v>1.2729706509734674E-4</v>
      </c>
      <c r="N216" s="7">
        <f>'20% stressed'!N216/a!N216</f>
        <v>1.4040736012281151E-4</v>
      </c>
      <c r="O216" s="7">
        <f>'20% stressed'!O216/a!O216</f>
        <v>1.5967884535741128E-4</v>
      </c>
      <c r="P216" s="7">
        <f>'20% stressed'!P216/a!P216</f>
        <v>1.9878868850784393E-4</v>
      </c>
      <c r="Q216" s="7">
        <f>'20% stressed'!Q216/a!Q216</f>
        <v>1.4073162285039293E-4</v>
      </c>
      <c r="R216" s="7">
        <f>'20% stressed'!R216/a!R216</f>
        <v>1.835448463127474E-4</v>
      </c>
    </row>
    <row r="217" spans="1:18" ht="3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7">
        <f>'20% stressed'!G217/a!G217</f>
        <v>3.5211250841533611E-4</v>
      </c>
      <c r="H217" s="7">
        <f>'20% stressed'!H217/a!H217</f>
        <v>3.2517921459153273E-4</v>
      </c>
      <c r="I217" s="7">
        <f>'20% stressed'!I217/a!I217</f>
        <v>3.5755596528271841E-4</v>
      </c>
      <c r="J217" s="7">
        <f>'20% stressed'!J217/a!J217</f>
        <v>3.4878305215010723E-4</v>
      </c>
      <c r="K217" s="7">
        <f>'20% stressed'!K217/a!K217</f>
        <v>3.5144292742900717E-4</v>
      </c>
      <c r="L217" s="7">
        <f>'20% stressed'!L217/a!L217</f>
        <v>3.7491795086170844E-4</v>
      </c>
      <c r="M217" s="7">
        <f>'20% stressed'!M217/a!M217</f>
        <v>3.7173447301926192E-4</v>
      </c>
      <c r="N217" s="7">
        <f>'20% stressed'!N217/a!N217</f>
        <v>3.9829273222580127E-4</v>
      </c>
      <c r="O217" s="7">
        <f>'20% stressed'!O217/a!O217</f>
        <v>4.0066383629450836E-4</v>
      </c>
      <c r="P217" s="7">
        <f>'20% stressed'!P217/a!P217</f>
        <v>4.0950326015644063E-4</v>
      </c>
      <c r="Q217" s="7">
        <f>'20% stressed'!Q217/a!Q217</f>
        <v>3.6976268239794028E-4</v>
      </c>
      <c r="R217" s="7">
        <f>'20% stressed'!R217/a!R217</f>
        <v>3.9671075492966521E-4</v>
      </c>
    </row>
    <row r="218" spans="1:18" ht="3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7">
        <f>'20% stressed'!G218/a!G218</f>
        <v>1.3095859011159909E-3</v>
      </c>
      <c r="H218" s="7">
        <f>'20% stressed'!H218/a!H218</f>
        <v>1.3347240819362618E-3</v>
      </c>
      <c r="I218" s="7">
        <f>'20% stressed'!I218/a!I218</f>
        <v>1.2358610950026596E-3</v>
      </c>
      <c r="J218" s="7">
        <f>'20% stressed'!J218/a!J218</f>
        <v>9.8173544295465458E-4</v>
      </c>
      <c r="K218" s="7">
        <f>'20% stressed'!K218/a!K218</f>
        <v>1.3293426117940144E-3</v>
      </c>
      <c r="L218" s="7">
        <f>'20% stressed'!L218/a!L218</f>
        <v>1.3173418070359826E-3</v>
      </c>
      <c r="M218" s="7">
        <f>'20% stressed'!M218/a!M218</f>
        <v>1.9241823585490338E-3</v>
      </c>
      <c r="N218" s="7">
        <f>'20% stressed'!N218/a!N218</f>
        <v>2.0316247380825661E-3</v>
      </c>
      <c r="O218" s="7">
        <f>'20% stressed'!O218/a!O218</f>
        <v>2.0091031680947707E-3</v>
      </c>
      <c r="P218" s="7">
        <f>'20% stressed'!P218/a!P218</f>
        <v>2.1036359540436379E-3</v>
      </c>
      <c r="Q218" s="7">
        <f>'20% stressed'!Q218/a!Q218</f>
        <v>2.022813974458399E-3</v>
      </c>
      <c r="R218" s="7">
        <f>'20% stressed'!R218/a!R218</f>
        <v>2.0013189812575806E-3</v>
      </c>
    </row>
    <row r="219" spans="1:18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7">
        <f>'20% stressed'!G219/a!G219</f>
        <v>4.0696613073404392E-5</v>
      </c>
      <c r="H219" s="7">
        <f>'20% stressed'!H219/a!H219</f>
        <v>4.229806213418512E-5</v>
      </c>
      <c r="I219" s="7">
        <f>'20% stressed'!I219/a!I219</f>
        <v>7.1701738443142487E-5</v>
      </c>
      <c r="J219" s="7">
        <f>'20% stressed'!J219/a!J219</f>
        <v>6.4371011102449347E-5</v>
      </c>
      <c r="K219" s="7">
        <f>'20% stressed'!K219/a!K219</f>
        <v>6.2592449162394127E-5</v>
      </c>
      <c r="L219" s="7">
        <f>'20% stressed'!L219/a!L219</f>
        <v>8.284361142913976E-5</v>
      </c>
      <c r="M219" s="7">
        <f>'20% stressed'!M219/a!M219</f>
        <v>6.3396518417711348E-5</v>
      </c>
      <c r="N219" s="7">
        <f>'20% stressed'!N219/a!N219</f>
        <v>4.8927399201828082E-5</v>
      </c>
      <c r="O219" s="7">
        <f>'20% stressed'!O219/a!O219</f>
        <v>6.2255670102517887E-5</v>
      </c>
      <c r="P219" s="7">
        <f>'20% stressed'!P219/a!P219</f>
        <v>4.5031054809951916E-5</v>
      </c>
      <c r="Q219" s="7">
        <f>'20% stressed'!Q219/a!Q219</f>
        <v>4.769022002920651E-5</v>
      </c>
      <c r="R219" s="7">
        <f>'20% stressed'!R219/a!R219</f>
        <v>4.2554616397173001E-5</v>
      </c>
    </row>
    <row r="220" spans="1:18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7">
        <f>'20% stressed'!G220/a!G220</f>
        <v>5.0641871571013364E-4</v>
      </c>
      <c r="H220" s="7">
        <f>'20% stressed'!H220/a!H220</f>
        <v>5.2417699720886594E-4</v>
      </c>
      <c r="I220" s="7">
        <f>'20% stressed'!I220/a!I220</f>
        <v>5.1919666406001583E-4</v>
      </c>
      <c r="J220" s="7">
        <f>'20% stressed'!J220/a!J220</f>
        <v>5.4057555277331644E-4</v>
      </c>
      <c r="K220" s="7">
        <f>'20% stressed'!K220/a!K220</f>
        <v>5.168449794066733E-4</v>
      </c>
      <c r="L220" s="7">
        <f>'20% stressed'!L220/a!L220</f>
        <v>5.1075377989552497E-4</v>
      </c>
      <c r="M220" s="7">
        <f>'20% stressed'!M220/a!M220</f>
        <v>5.5360091130766519E-4</v>
      </c>
      <c r="N220" s="7">
        <f>'20% stressed'!N220/a!N220</f>
        <v>4.9919571571889357E-4</v>
      </c>
      <c r="O220" s="7">
        <f>'20% stressed'!O220/a!O220</f>
        <v>5.1167075021641632E-4</v>
      </c>
      <c r="P220" s="7">
        <f>'20% stressed'!P220/a!P220</f>
        <v>5.5189576032995172E-4</v>
      </c>
      <c r="Q220" s="7">
        <f>'20% stressed'!Q220/a!Q220</f>
        <v>6.0589396601667988E-4</v>
      </c>
      <c r="R220" s="7">
        <f>'20% stressed'!R220/a!R220</f>
        <v>6.1489394257238574E-4</v>
      </c>
    </row>
    <row r="221" spans="1:18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7">
        <f>'20% stressed'!G221/a!G221</f>
        <v>1.0326212385229517E-4</v>
      </c>
      <c r="H221" s="7">
        <f>'20% stressed'!H221/a!H221</f>
        <v>1.0494882188662354E-4</v>
      </c>
      <c r="I221" s="7">
        <f>'20% stressed'!I221/a!I221</f>
        <v>1.0559227753239949E-4</v>
      </c>
      <c r="J221" s="7">
        <f>'20% stressed'!J221/a!J221</f>
        <v>1.1514853488211057E-4</v>
      </c>
      <c r="K221" s="7">
        <f>'20% stressed'!K221/a!K221</f>
        <v>1.0821363995905141E-4</v>
      </c>
      <c r="L221" s="7">
        <f>'20% stressed'!L221/a!L221</f>
        <v>9.9966030409147258E-5</v>
      </c>
      <c r="M221" s="7">
        <f>'20% stressed'!M221/a!M221</f>
        <v>1.0778272097454217E-4</v>
      </c>
      <c r="N221" s="7">
        <f>'20% stressed'!N221/a!N221</f>
        <v>1.1495250133362795E-4</v>
      </c>
      <c r="O221" s="7">
        <f>'20% stressed'!O221/a!O221</f>
        <v>1.1851832013918202E-4</v>
      </c>
      <c r="P221" s="7">
        <f>'20% stressed'!P221/a!P221</f>
        <v>1.007422230784706E-4</v>
      </c>
      <c r="Q221" s="7">
        <f>'20% stressed'!Q221/a!Q221</f>
        <v>1.1962672678690465E-4</v>
      </c>
      <c r="R221" s="7">
        <f>'20% stressed'!R221/a!R221</f>
        <v>1.1288395951828303E-4</v>
      </c>
    </row>
    <row r="222" spans="1:18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7">
        <f>'20% stressed'!G222/a!G222</f>
        <v>7.9235840799720046E-5</v>
      </c>
      <c r="H222" s="7">
        <f>'20% stressed'!H222/a!H222</f>
        <v>7.702494939680313E-5</v>
      </c>
      <c r="I222" s="7">
        <f>'20% stressed'!I222/a!I222</f>
        <v>7.7362508141688539E-5</v>
      </c>
      <c r="J222" s="7">
        <f>'20% stressed'!J222/a!J222</f>
        <v>8.8706522781031695E-5</v>
      </c>
      <c r="K222" s="7">
        <f>'20% stressed'!K222/a!K222</f>
        <v>6.6675064848666768E-5</v>
      </c>
      <c r="L222" s="7">
        <f>'20% stressed'!L222/a!L222</f>
        <v>7.2694336743857603E-5</v>
      </c>
      <c r="M222" s="7">
        <f>'20% stressed'!M222/a!M222</f>
        <v>7.141888012865698E-5</v>
      </c>
      <c r="N222" s="7">
        <f>'20% stressed'!N222/a!N222</f>
        <v>6.7852922617912245E-5</v>
      </c>
      <c r="O222" s="7">
        <f>'20% stressed'!O222/a!O222</f>
        <v>6.5876104060892719E-5</v>
      </c>
      <c r="P222" s="7">
        <f>'20% stressed'!P222/a!P222</f>
        <v>7.0228704486264876E-5</v>
      </c>
      <c r="Q222" s="7">
        <f>'20% stressed'!Q222/a!Q222</f>
        <v>7.3491630760740126E-5</v>
      </c>
      <c r="R222" s="7">
        <f>'20% stressed'!R222/a!R222</f>
        <v>7.0309523264194392E-5</v>
      </c>
    </row>
    <row r="223" spans="1:18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7">
        <f>'20% stressed'!G223/a!G223</f>
        <v>3.4351777282753363E-5</v>
      </c>
      <c r="H223" s="7">
        <f>'20% stressed'!H223/a!H223</f>
        <v>3.1405728645908938E-5</v>
      </c>
      <c r="I223" s="7">
        <f>'20% stressed'!I223/a!I223</f>
        <v>3.4227485080226518E-5</v>
      </c>
      <c r="J223" s="7">
        <f>'20% stressed'!J223/a!J223</f>
        <v>2.1895114177224637E-5</v>
      </c>
      <c r="K223" s="7">
        <f>'20% stressed'!K223/a!K223</f>
        <v>4.140101311973664E-5</v>
      </c>
      <c r="L223" s="7">
        <f>'20% stressed'!L223/a!L223</f>
        <v>4.4516287583847258E-5</v>
      </c>
      <c r="M223" s="7">
        <f>'20% stressed'!M223/a!M223</f>
        <v>2.6220047722007525E-5</v>
      </c>
      <c r="N223" s="7">
        <f>'20% stressed'!N223/a!N223</f>
        <v>2.4929891684854068E-5</v>
      </c>
      <c r="O223" s="7">
        <f>'20% stressed'!O223/a!O223</f>
        <v>2.6470452509800392E-5</v>
      </c>
      <c r="P223" s="7">
        <f>'20% stressed'!P223/a!P223</f>
        <v>2.9132120047394092E-5</v>
      </c>
      <c r="Q223" s="7">
        <f>'20% stressed'!Q223/a!Q223</f>
        <v>3.1434989191461054E-5</v>
      </c>
      <c r="R223" s="7">
        <f>'20% stressed'!R223/a!R223</f>
        <v>3.2891045552549709E-5</v>
      </c>
    </row>
    <row r="224" spans="1:18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7">
        <f>'20% stressed'!G224/a!G224</f>
        <v>9.8969987213724675E-5</v>
      </c>
      <c r="H224" s="7">
        <f>'20% stressed'!H224/a!H224</f>
        <v>1.188690620940515E-4</v>
      </c>
      <c r="I224" s="7">
        <f>'20% stressed'!I224/a!I224</f>
        <v>1.0474446747805678E-4</v>
      </c>
      <c r="J224" s="7">
        <f>'20% stressed'!J224/a!J224</f>
        <v>9.2030616696825589E-5</v>
      </c>
      <c r="K224" s="7">
        <f>'20% stressed'!K224/a!K224</f>
        <v>5.7695421179219894E-5</v>
      </c>
      <c r="L224" s="7">
        <f>'20% stressed'!L224/a!L224</f>
        <v>8.8982187799179334E-5</v>
      </c>
      <c r="M224" s="7">
        <f>'20% stressed'!M224/a!M224</f>
        <v>8.4361945573636264E-5</v>
      </c>
      <c r="N224" s="7">
        <f>'20% stressed'!N224/a!N224</f>
        <v>9.5207134670064974E-5</v>
      </c>
      <c r="O224" s="7">
        <f>'20% stressed'!O224/a!O224</f>
        <v>9.6436638190156452E-5</v>
      </c>
      <c r="P224" s="7">
        <f>'20% stressed'!P224/a!P224</f>
        <v>9.4393677145753317E-5</v>
      </c>
      <c r="Q224" s="7">
        <f>'20% stressed'!Q224/a!Q224</f>
        <v>6.4974791455736931E-5</v>
      </c>
      <c r="R224" s="7">
        <f>'20% stressed'!R224/a!R224</f>
        <v>1.1739094091540684E-4</v>
      </c>
    </row>
    <row r="225" spans="1:18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7">
        <f>'20% stressed'!G225/a!G225</f>
        <v>1.9470123577184021E-4</v>
      </c>
      <c r="H225" s="7">
        <f>'20% stressed'!H225/a!H225</f>
        <v>2.0453589222936598E-4</v>
      </c>
      <c r="I225" s="7">
        <f>'20% stressed'!I225/a!I225</f>
        <v>1.8428818948963534E-4</v>
      </c>
      <c r="J225" s="7">
        <f>'20% stressed'!J225/a!J225</f>
        <v>1.8617796588088302E-4</v>
      </c>
      <c r="K225" s="7">
        <f>'20% stressed'!K225/a!K225</f>
        <v>1.5295014960138462E-4</v>
      </c>
      <c r="L225" s="7">
        <f>'20% stressed'!L225/a!L225</f>
        <v>1.621430844306167E-4</v>
      </c>
      <c r="M225" s="7">
        <f>'20% stressed'!M225/a!M225</f>
        <v>2.1044541532487751E-4</v>
      </c>
      <c r="N225" s="7">
        <f>'20% stressed'!N225/a!N225</f>
        <v>2.0227884696325291E-4</v>
      </c>
      <c r="O225" s="7">
        <f>'20% stressed'!O225/a!O225</f>
        <v>2.1117155477748495E-4</v>
      </c>
      <c r="P225" s="7">
        <f>'20% stressed'!P225/a!P225</f>
        <v>2.0160468615005103E-4</v>
      </c>
      <c r="Q225" s="7">
        <f>'20% stressed'!Q225/a!Q225</f>
        <v>2.0846214927689445E-4</v>
      </c>
      <c r="R225" s="7">
        <f>'20% stressed'!R225/a!R225</f>
        <v>2.2114799024997231E-4</v>
      </c>
    </row>
    <row r="226" spans="1:18" ht="3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7">
        <f>'20% stressed'!G226/a!G226</f>
        <v>6.2957453178531352E-4</v>
      </c>
      <c r="H226" s="7">
        <f>'20% stressed'!H226/a!H226</f>
        <v>5.8124662904371924E-4</v>
      </c>
      <c r="I226" s="7">
        <f>'20% stressed'!I226/a!I226</f>
        <v>6.6105270305165831E-4</v>
      </c>
      <c r="J226" s="7">
        <f>'20% stressed'!J226/a!J226</f>
        <v>5.1306563671314916E-4</v>
      </c>
      <c r="K226" s="7">
        <f>'20% stressed'!K226/a!K226</f>
        <v>5.38599204109177E-4</v>
      </c>
      <c r="L226" s="7">
        <f>'20% stressed'!L226/a!L226</f>
        <v>6.3612682703220247E-4</v>
      </c>
      <c r="M226" s="7">
        <f>'20% stressed'!M226/a!M226</f>
        <v>5.5472560980895057E-4</v>
      </c>
      <c r="N226" s="7">
        <f>'20% stressed'!N226/a!N226</f>
        <v>5.1997090029032994E-4</v>
      </c>
      <c r="O226" s="7">
        <f>'20% stressed'!O226/a!O226</f>
        <v>5.6067653631534182E-4</v>
      </c>
      <c r="P226" s="7">
        <f>'20% stressed'!P226/a!P226</f>
        <v>5.5727999513027987E-4</v>
      </c>
      <c r="Q226" s="7">
        <f>'20% stressed'!Q226/a!Q226</f>
        <v>5.1559577654325406E-4</v>
      </c>
      <c r="R226" s="7">
        <f>'20% stressed'!R226/a!R226</f>
        <v>6.022948698750591E-4</v>
      </c>
    </row>
    <row r="227" spans="1:18" x14ac:dyDescent="0.25">
      <c r="A227" s="5"/>
      <c r="B227" s="5"/>
      <c r="C227" s="5"/>
      <c r="D227" s="5"/>
      <c r="E227" s="6"/>
      <c r="F227" s="5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31" spans="1:18" x14ac:dyDescent="0.25">
      <c r="A231" s="2" t="s">
        <v>585</v>
      </c>
    </row>
    <row r="232" spans="1:18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599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6"/>
    </row>
    <row r="233" spans="1:18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7">
        <f>'20% stressed'!G233/a!G233</f>
        <v>0.98373010000000005</v>
      </c>
      <c r="H233" s="7">
        <f>'20% stressed'!H233/a!H233</f>
        <v>0.98160150000000002</v>
      </c>
      <c r="I233" s="7">
        <f>'20% stressed'!I233/a!I233</f>
        <v>0.98353279999999998</v>
      </c>
      <c r="J233" s="7">
        <f>'20% stressed'!J233/a!J233</f>
        <v>0.98274110000000003</v>
      </c>
      <c r="K233" s="7">
        <f>'20% stressed'!K233/a!K233</f>
        <v>0.98543670000000005</v>
      </c>
      <c r="L233" s="7">
        <f>'20% stressed'!L233/a!L233</f>
        <v>0.98344399999999998</v>
      </c>
      <c r="M233" s="7">
        <f>'20% stressed'!M233/a!M233</f>
        <v>0.99444337999999999</v>
      </c>
      <c r="N233" s="7">
        <f>'20% stressed'!N233/a!N233</f>
        <v>0.99418247999999998</v>
      </c>
      <c r="O233" s="7">
        <f>'20% stressed'!O233/a!O233</f>
        <v>0.99404197000000005</v>
      </c>
      <c r="P233" s="7">
        <f>'20% stressed'!P233/a!P233</f>
        <v>0.99367870000000003</v>
      </c>
      <c r="Q233" s="7">
        <f>'20% stressed'!Q233/a!Q233</f>
        <v>0.99433934000000002</v>
      </c>
      <c r="R233" s="7">
        <f>'20% stressed'!R233/a!R233</f>
        <v>0.99395215999999997</v>
      </c>
    </row>
    <row r="234" spans="1:18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7">
        <f>'20% stressed'!G234/a!G234</f>
        <v>0.99978521600000003</v>
      </c>
      <c r="H234" s="7">
        <f>'20% stressed'!H234/a!H234</f>
        <v>0.99981182499999999</v>
      </c>
      <c r="I234" s="7">
        <f>'20% stressed'!I234/a!I234</f>
        <v>0.999780424</v>
      </c>
      <c r="J234" s="7">
        <f>'20% stressed'!J234/a!J234</f>
        <v>0.999769558</v>
      </c>
      <c r="K234" s="7">
        <f>'20% stressed'!K234/a!K234</f>
        <v>0.99977466599999998</v>
      </c>
      <c r="L234" s="7">
        <f>'20% stressed'!L234/a!L234</f>
        <v>0.99983408299999998</v>
      </c>
      <c r="M234" s="7">
        <f>'20% stressed'!M234/a!M234</f>
        <v>0.99980417200000005</v>
      </c>
      <c r="N234" s="7">
        <f>'20% stressed'!N234/a!N234</f>
        <v>0.99981752700000004</v>
      </c>
      <c r="O234" s="7">
        <f>'20% stressed'!O234/a!O234</f>
        <v>0.99979105300000004</v>
      </c>
      <c r="P234" s="7">
        <f>'20% stressed'!P234/a!P234</f>
        <v>0.99971371799999997</v>
      </c>
      <c r="Q234" s="7">
        <f>'20% stressed'!Q234/a!Q234</f>
        <v>0.99972414700000001</v>
      </c>
      <c r="R234" s="7">
        <f>'20% stressed'!R234/a!R234</f>
        <v>0.99975832099999995</v>
      </c>
    </row>
    <row r="235" spans="1:18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7">
        <f>'20% stressed'!G235/a!G235</f>
        <v>0.99924834299999998</v>
      </c>
      <c r="H235" s="7">
        <f>'20% stressed'!H235/a!H235</f>
        <v>0.99909528800000003</v>
      </c>
      <c r="I235" s="7">
        <f>'20% stressed'!I235/a!I235</f>
        <v>0.99929893000000003</v>
      </c>
      <c r="J235" s="7">
        <f>'20% stressed'!J235/a!J235</f>
        <v>0.99965361399999997</v>
      </c>
      <c r="K235" s="7">
        <f>'20% stressed'!K235/a!K235</f>
        <v>0.99947343200000005</v>
      </c>
      <c r="L235" s="7">
        <f>'20% stressed'!L235/a!L235</f>
        <v>0.999444149</v>
      </c>
      <c r="M235" s="7">
        <f>'20% stressed'!M235/a!M235</f>
        <v>0.99978400700000003</v>
      </c>
      <c r="N235" s="7">
        <f>'20% stressed'!N235/a!N235</f>
        <v>0.99978207900000005</v>
      </c>
      <c r="O235" s="7">
        <f>'20% stressed'!O235/a!O235</f>
        <v>0.99980362899999997</v>
      </c>
      <c r="P235" s="7">
        <f>'20% stressed'!P235/a!P235</f>
        <v>0.99986259099999997</v>
      </c>
      <c r="Q235" s="7">
        <f>'20% stressed'!Q235/a!Q235</f>
        <v>0.99978775900000005</v>
      </c>
      <c r="R235" s="7">
        <f>'20% stressed'!R235/a!R235</f>
        <v>0.99980101300000002</v>
      </c>
    </row>
    <row r="236" spans="1:18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7">
        <f>'20% stressed'!G236/a!G236</f>
        <v>0.99722812999999999</v>
      </c>
      <c r="H236" s="7">
        <f>'20% stressed'!H236/a!H236</f>
        <v>0.99707931999999999</v>
      </c>
      <c r="I236" s="7">
        <f>'20% stressed'!I236/a!I236</f>
        <v>0.99754776000000001</v>
      </c>
      <c r="J236" s="7">
        <f>'20% stressed'!J236/a!J236</f>
        <v>0.99757927000000002</v>
      </c>
      <c r="K236" s="7">
        <f>'20% stressed'!K236/a!K236</f>
        <v>0.99651407000000003</v>
      </c>
      <c r="L236" s="7">
        <f>'20% stressed'!L236/a!L236</f>
        <v>0.99642560999999996</v>
      </c>
      <c r="M236" s="7">
        <f>'20% stressed'!M236/a!M236</f>
        <v>0.99933652900000003</v>
      </c>
      <c r="N236" s="7">
        <f>'20% stressed'!N236/a!N236</f>
        <v>0.99933741700000001</v>
      </c>
      <c r="O236" s="7">
        <f>'20% stressed'!O236/a!O236</f>
        <v>0.99937259099999998</v>
      </c>
      <c r="P236" s="7">
        <f>'20% stressed'!P236/a!P236</f>
        <v>0.99918348000000001</v>
      </c>
      <c r="Q236" s="7">
        <f>'20% stressed'!Q236/a!Q236</f>
        <v>0.99909632000000004</v>
      </c>
      <c r="R236" s="7">
        <f>'20% stressed'!R236/a!R236</f>
        <v>0.99901704899999999</v>
      </c>
    </row>
    <row r="237" spans="1:18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7">
        <f>'20% stressed'!G237/a!G237</f>
        <v>0.99685380000000001</v>
      </c>
      <c r="H237" s="7">
        <f>'20% stressed'!H237/a!H237</f>
        <v>0.99741937400000003</v>
      </c>
      <c r="I237" s="7">
        <f>'20% stressed'!I237/a!I237</f>
        <v>0.99659746999999999</v>
      </c>
      <c r="J237" s="7">
        <f>'20% stressed'!J237/a!J237</f>
        <v>0.99648101999999994</v>
      </c>
      <c r="K237" s="7">
        <f>'20% stressed'!K237/a!K237</f>
        <v>0.99655421999999994</v>
      </c>
      <c r="L237" s="7">
        <f>'20% stressed'!L237/a!L237</f>
        <v>0.99725987500000002</v>
      </c>
      <c r="M237" s="7">
        <f>'20% stressed'!M237/a!M237</f>
        <v>0.99711568000000006</v>
      </c>
      <c r="N237" s="7">
        <f>'20% stressed'!N237/a!N237</f>
        <v>0.99705235999999997</v>
      </c>
      <c r="O237" s="7">
        <f>'20% stressed'!O237/a!O237</f>
        <v>0.99695517999999994</v>
      </c>
      <c r="P237" s="7">
        <f>'20% stressed'!P237/a!P237</f>
        <v>0.9965287599999999</v>
      </c>
      <c r="Q237" s="7">
        <f>'20% stressed'!Q237/a!Q237</f>
        <v>0.99654213999999997</v>
      </c>
      <c r="R237" s="7">
        <f>'20% stressed'!R237/a!R237</f>
        <v>0.9960397299999999</v>
      </c>
    </row>
    <row r="238" spans="1:18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7">
        <f>'20% stressed'!G238/a!G238</f>
        <v>0.99685380000000001</v>
      </c>
      <c r="H238" s="7">
        <f>'20% stressed'!H238/a!H238</f>
        <v>0.99741937400000003</v>
      </c>
      <c r="I238" s="7">
        <f>'20% stressed'!I238/a!I238</f>
        <v>0.99659746999999999</v>
      </c>
      <c r="J238" s="7">
        <f>'20% stressed'!J238/a!J238</f>
        <v>0.99648101999999994</v>
      </c>
      <c r="K238" s="7">
        <f>'20% stressed'!K238/a!K238</f>
        <v>0.99655421999999994</v>
      </c>
      <c r="L238" s="7">
        <f>'20% stressed'!L238/a!L238</f>
        <v>0.99725987500000002</v>
      </c>
      <c r="M238" s="7">
        <f>'20% stressed'!M238/a!M238</f>
        <v>0.99711568000000006</v>
      </c>
      <c r="N238" s="7">
        <f>'20% stressed'!N238/a!N238</f>
        <v>0.99705235999999997</v>
      </c>
      <c r="O238" s="7">
        <f>'20% stressed'!O238/a!O238</f>
        <v>0.99695517999999994</v>
      </c>
      <c r="P238" s="7">
        <f>'20% stressed'!P238/a!P238</f>
        <v>0.9965287599999999</v>
      </c>
      <c r="Q238" s="7">
        <f>'20% stressed'!Q238/a!Q238</f>
        <v>0.99654213999999997</v>
      </c>
      <c r="R238" s="7">
        <f>'20% stressed'!R238/a!R238</f>
        <v>0.9960397299999999</v>
      </c>
    </row>
    <row r="239" spans="1:18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7">
        <f>'20% stressed'!G239/a!G239</f>
        <v>0.99889711000000003</v>
      </c>
      <c r="H239" s="7">
        <f>'20% stressed'!H239/a!H239</f>
        <v>0.99905797200000002</v>
      </c>
      <c r="I239" s="7">
        <f>'20% stressed'!I239/a!I239</f>
        <v>0.99918943699999996</v>
      </c>
      <c r="J239" s="7">
        <f>'20% stressed'!J239/a!J239</f>
        <v>0.99881467000000002</v>
      </c>
      <c r="K239" s="7">
        <f>'20% stressed'!K239/a!K239</f>
        <v>0.99888107999999998</v>
      </c>
      <c r="L239" s="7">
        <f>'20% stressed'!L239/a!L239</f>
        <v>0.99886414999999995</v>
      </c>
      <c r="M239" s="7">
        <f>'20% stressed'!M239/a!M239</f>
        <v>0.99875493000000004</v>
      </c>
      <c r="N239" s="7">
        <f>'20% stressed'!N239/a!N239</f>
        <v>0.99912248800000003</v>
      </c>
      <c r="O239" s="7">
        <f>'20% stressed'!O239/a!O239</f>
        <v>0.99910521900000004</v>
      </c>
      <c r="P239" s="7">
        <f>'20% stressed'!P239/a!P239</f>
        <v>0.99850996999999997</v>
      </c>
      <c r="Q239" s="7">
        <f>'20% stressed'!Q239/a!Q239</f>
        <v>0.99834467000000005</v>
      </c>
      <c r="R239" s="7">
        <f>'20% stressed'!R239/a!R239</f>
        <v>0.99815039999999999</v>
      </c>
    </row>
    <row r="240" spans="1:18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7">
        <f>'20% stressed'!G240/a!G240</f>
        <v>0.99955410099999997</v>
      </c>
      <c r="H240" s="7">
        <f>'20% stressed'!H240/a!H240</f>
        <v>0.99965171500000005</v>
      </c>
      <c r="I240" s="7">
        <f>'20% stressed'!I240/a!I240</f>
        <v>0.99957337599999996</v>
      </c>
      <c r="J240" s="7">
        <f>'20% stressed'!J240/a!J240</f>
        <v>0.99978362899999995</v>
      </c>
      <c r="K240" s="7">
        <f>'20% stressed'!K240/a!K240</f>
        <v>0.99952688300000003</v>
      </c>
      <c r="L240" s="7">
        <f>'20% stressed'!L240/a!L240</f>
        <v>0.99953431199999998</v>
      </c>
      <c r="M240" s="7">
        <f>'20% stressed'!M240/a!M240</f>
        <v>0.99968223899999997</v>
      </c>
      <c r="N240" s="7">
        <f>'20% stressed'!N240/a!N240</f>
        <v>0.99971173400000002</v>
      </c>
      <c r="O240" s="7">
        <f>'20% stressed'!O240/a!O240</f>
        <v>0.99968200900000004</v>
      </c>
      <c r="P240" s="7">
        <f>'20% stressed'!P240/a!P240</f>
        <v>0.99969434800000001</v>
      </c>
      <c r="Q240" s="7">
        <f>'20% stressed'!Q240/a!Q240</f>
        <v>0.99966153599999996</v>
      </c>
      <c r="R240" s="7">
        <f>'20% stressed'!R240/a!R240</f>
        <v>0.99967123499999999</v>
      </c>
    </row>
    <row r="241" spans="1:18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7">
        <f>'20% stressed'!G241/a!G241</f>
        <v>0.99945270100000005</v>
      </c>
      <c r="H241" s="7">
        <f>'20% stressed'!H241/a!H241</f>
        <v>0.99954561600000003</v>
      </c>
      <c r="I241" s="7">
        <f>'20% stressed'!I241/a!I241</f>
        <v>0.99944627600000002</v>
      </c>
      <c r="J241" s="7">
        <f>'20% stressed'!J241/a!J241</f>
        <v>0.99952185949999994</v>
      </c>
      <c r="K241" s="7">
        <f>'20% stressed'!K241/a!K241</f>
        <v>0.99916329700000006</v>
      </c>
      <c r="L241" s="7">
        <f>'20% stressed'!L241/a!L241</f>
        <v>0.99896483300000005</v>
      </c>
      <c r="M241" s="7">
        <f>'20% stressed'!M241/a!M241</f>
        <v>0.99952973190000005</v>
      </c>
      <c r="N241" s="7">
        <f>'20% stressed'!N241/a!N241</f>
        <v>0.99959465390000002</v>
      </c>
      <c r="O241" s="7">
        <f>'20% stressed'!O241/a!O241</f>
        <v>0.99952373930000005</v>
      </c>
      <c r="P241" s="7">
        <f>'20% stressed'!P241/a!P241</f>
        <v>0.99927975570000005</v>
      </c>
      <c r="Q241" s="7">
        <f>'20% stressed'!Q241/a!Q241</f>
        <v>0.9993158271</v>
      </c>
      <c r="R241" s="7">
        <f>'20% stressed'!R241/a!R241</f>
        <v>0.99918771029999998</v>
      </c>
    </row>
    <row r="242" spans="1:18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7">
        <f>'20% stressed'!G242/a!G242</f>
        <v>0.99945270100000005</v>
      </c>
      <c r="H242" s="7">
        <f>'20% stressed'!H242/a!H242</f>
        <v>0.99954561600000003</v>
      </c>
      <c r="I242" s="7">
        <f>'20% stressed'!I242/a!I242</f>
        <v>0.99944627600000002</v>
      </c>
      <c r="J242" s="7">
        <f>'20% stressed'!J242/a!J242</f>
        <v>0.99952185949999994</v>
      </c>
      <c r="K242" s="7">
        <f>'20% stressed'!K242/a!K242</f>
        <v>0.99916329700000006</v>
      </c>
      <c r="L242" s="7">
        <f>'20% stressed'!L242/a!L242</f>
        <v>0.99896483300000005</v>
      </c>
      <c r="M242" s="7">
        <f>'20% stressed'!M242/a!M242</f>
        <v>0.99952973190000005</v>
      </c>
      <c r="N242" s="7">
        <f>'20% stressed'!N242/a!N242</f>
        <v>0.99959465390000002</v>
      </c>
      <c r="O242" s="7">
        <f>'20% stressed'!O242/a!O242</f>
        <v>0.99952373930000005</v>
      </c>
      <c r="P242" s="7">
        <f>'20% stressed'!P242/a!P242</f>
        <v>0.99927975570000005</v>
      </c>
      <c r="Q242" s="7">
        <f>'20% stressed'!Q242/a!Q242</f>
        <v>0.9993158271</v>
      </c>
      <c r="R242" s="7">
        <f>'20% stressed'!R242/a!R242</f>
        <v>0.99918771029999998</v>
      </c>
    </row>
    <row r="243" spans="1:18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7">
        <f>'20% stressed'!G243/a!G243</f>
        <v>0.9999218728</v>
      </c>
      <c r="H243" s="7">
        <f>'20% stressed'!H243/a!H243</f>
        <v>0.99992166699999996</v>
      </c>
      <c r="I243" s="7">
        <f>'20% stressed'!I243/a!I243</f>
        <v>0.99993776339999996</v>
      </c>
      <c r="J243" s="7">
        <f>'20% stressed'!J243/a!J243</f>
        <v>0.99990948290000004</v>
      </c>
      <c r="K243" s="7">
        <f>'20% stressed'!K243/a!K243</f>
        <v>0.99991921210000001</v>
      </c>
      <c r="L243" s="7">
        <f>'20% stressed'!L243/a!L243</f>
        <v>0.99992204380000005</v>
      </c>
      <c r="M243" s="7">
        <f>'20% stressed'!M243/a!M243</f>
        <v>0.99998352089999998</v>
      </c>
      <c r="N243" s="7">
        <f>'20% stressed'!N243/a!N243</f>
        <v>0.99999719110999996</v>
      </c>
      <c r="O243" s="7">
        <f>'20% stressed'!O243/a!O243</f>
        <v>0.99999933071500002</v>
      </c>
      <c r="P243" s="7">
        <f>'20% stressed'!P243/a!P243</f>
        <v>0.99995667889999995</v>
      </c>
      <c r="Q243" s="7">
        <f>'20% stressed'!Q243/a!Q243</f>
        <v>0.99995573839999996</v>
      </c>
      <c r="R243" s="7">
        <f>'20% stressed'!R243/a!R243</f>
        <v>0.99998246540000002</v>
      </c>
    </row>
    <row r="244" spans="1:18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7">
        <f>'20% stressed'!G244/a!G244</f>
        <v>0.99994929710000002</v>
      </c>
      <c r="H244" s="7">
        <f>'20% stressed'!H244/a!H244</f>
        <v>0.99995503990000001</v>
      </c>
      <c r="I244" s="7">
        <f>'20% stressed'!I244/a!I244</f>
        <v>0.99995097649999998</v>
      </c>
      <c r="J244" s="7">
        <f>'20% stressed'!J244/a!J244</f>
        <v>0.99994579299999997</v>
      </c>
      <c r="K244" s="7">
        <f>'20% stressed'!K244/a!K244</f>
        <v>0.99994615730000003</v>
      </c>
      <c r="L244" s="7">
        <f>'20% stressed'!L244/a!L244</f>
        <v>0.99994527509999998</v>
      </c>
      <c r="M244" s="7">
        <f>'20% stressed'!M244/a!M244</f>
        <v>0.99997636300000003</v>
      </c>
      <c r="N244" s="7">
        <f>'20% stressed'!N244/a!N244</f>
        <v>0.99998421169999996</v>
      </c>
      <c r="O244" s="7">
        <f>'20% stressed'!O244/a!O244</f>
        <v>0.99998238669999995</v>
      </c>
      <c r="P244" s="7">
        <f>'20% stressed'!P244/a!P244</f>
        <v>0.99997528479999997</v>
      </c>
      <c r="Q244" s="7">
        <f>'20% stressed'!Q244/a!Q244</f>
        <v>0.99996821930000002</v>
      </c>
      <c r="R244" s="7">
        <f>'20% stressed'!R244/a!R244</f>
        <v>0.99996799950000004</v>
      </c>
    </row>
    <row r="245" spans="1:18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7">
        <f>'20% stressed'!G245/a!G245</f>
        <v>0.99987535599999999</v>
      </c>
      <c r="H245" s="7">
        <f>'20% stressed'!H245/a!H245</f>
        <v>0.99987161300000005</v>
      </c>
      <c r="I245" s="7">
        <f>'20% stressed'!I245/a!I245</f>
        <v>0.99989223299999996</v>
      </c>
      <c r="J245" s="7">
        <f>'20% stressed'!J245/a!J245</f>
        <v>0.99992024580000005</v>
      </c>
      <c r="K245" s="7">
        <f>'20% stressed'!K245/a!K245</f>
        <v>0.99989110199999998</v>
      </c>
      <c r="L245" s="7">
        <f>'20% stressed'!L245/a!L245</f>
        <v>0.99989225999999998</v>
      </c>
      <c r="M245" s="7">
        <f>'20% stressed'!M245/a!M245</f>
        <v>0.99991164460000004</v>
      </c>
      <c r="N245" s="7">
        <f>'20% stressed'!N245/a!N245</f>
        <v>0.99992026950000001</v>
      </c>
      <c r="O245" s="7">
        <f>'20% stressed'!O245/a!O245</f>
        <v>0.99992995389999995</v>
      </c>
      <c r="P245" s="7">
        <f>'20% stressed'!P245/a!P245</f>
        <v>0.99992010909999995</v>
      </c>
      <c r="Q245" s="7">
        <f>'20% stressed'!Q245/a!Q245</f>
        <v>0.99989750499999996</v>
      </c>
      <c r="R245" s="7">
        <f>'20% stressed'!R245/a!R245</f>
        <v>0.99991120079999996</v>
      </c>
    </row>
    <row r="246" spans="1:18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7">
        <f>'20% stressed'!G246/a!G246</f>
        <v>0.99991339530000001</v>
      </c>
      <c r="H246" s="7">
        <f>'20% stressed'!H246/a!H246</f>
        <v>0.99991540099999998</v>
      </c>
      <c r="I246" s="7">
        <f>'20% stressed'!I246/a!I246</f>
        <v>0.99991964219999996</v>
      </c>
      <c r="J246" s="7">
        <f>'20% stressed'!J246/a!J246</f>
        <v>0.99995027889999999</v>
      </c>
      <c r="K246" s="7">
        <f>'20% stressed'!K246/a!K246</f>
        <v>0.99991475949999997</v>
      </c>
      <c r="L246" s="7">
        <f>'20% stressed'!L246/a!L246</f>
        <v>0.9999171939</v>
      </c>
      <c r="M246" s="7">
        <f>'20% stressed'!M246/a!M246</f>
        <v>0.99995778199999996</v>
      </c>
      <c r="N246" s="7">
        <f>'20% stressed'!N246/a!N246</f>
        <v>0.99996497569999998</v>
      </c>
      <c r="O246" s="7">
        <f>'20% stressed'!O246/a!O246</f>
        <v>0.99996063000000002</v>
      </c>
      <c r="P246" s="7">
        <f>'20% stressed'!P246/a!P246</f>
        <v>0.99995686370000003</v>
      </c>
      <c r="Q246" s="7">
        <f>'20% stressed'!Q246/a!Q246</f>
        <v>0.99994883759999997</v>
      </c>
      <c r="R246" s="7">
        <f>'20% stressed'!R246/a!R246</f>
        <v>0.99995552769999996</v>
      </c>
    </row>
    <row r="247" spans="1:18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7">
        <f>'20% stressed'!G247/a!G247</f>
        <v>0.999599868</v>
      </c>
      <c r="H247" s="7">
        <f>'20% stressed'!H247/a!H247</f>
        <v>0.99962536199999996</v>
      </c>
      <c r="I247" s="7">
        <f>'20% stressed'!I247/a!I247</f>
        <v>0.99962114199999996</v>
      </c>
      <c r="J247" s="7">
        <f>'20% stressed'!J247/a!J247</f>
        <v>0.99983081500000004</v>
      </c>
      <c r="K247" s="7">
        <f>'20% stressed'!K247/a!K247</f>
        <v>0.99960247700000004</v>
      </c>
      <c r="L247" s="7">
        <f>'20% stressed'!L247/a!L247</f>
        <v>0.99961281099999999</v>
      </c>
      <c r="M247" s="7">
        <f>'20% stressed'!M247/a!M247</f>
        <v>0.99976855899999995</v>
      </c>
      <c r="N247" s="7">
        <f>'20% stressed'!N247/a!N247</f>
        <v>0.99979805600000005</v>
      </c>
      <c r="O247" s="7">
        <f>'20% stressed'!O247/a!O247</f>
        <v>0.99978279199999998</v>
      </c>
      <c r="P247" s="7">
        <f>'20% stressed'!P247/a!P247</f>
        <v>0.99976855499999995</v>
      </c>
      <c r="Q247" s="7">
        <f>'20% stressed'!Q247/a!Q247</f>
        <v>0.99975153800000005</v>
      </c>
      <c r="R247" s="7">
        <f>'20% stressed'!R247/a!R247</f>
        <v>0.99976623899999995</v>
      </c>
    </row>
    <row r="248" spans="1:18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7">
        <f>'20% stressed'!G248/a!G248</f>
        <v>0.99991523360000001</v>
      </c>
      <c r="H248" s="7">
        <f>'20% stressed'!H248/a!H248</f>
        <v>0.99992343630000002</v>
      </c>
      <c r="I248" s="7">
        <f>'20% stressed'!I248/a!I248</f>
        <v>0.99982106800000003</v>
      </c>
      <c r="J248" s="7">
        <f>'20% stressed'!J248/a!J248</f>
        <v>0.99993650730000005</v>
      </c>
      <c r="K248" s="7">
        <f>'20% stressed'!K248/a!K248</f>
        <v>0.99992919719999995</v>
      </c>
      <c r="L248" s="7">
        <f>'20% stressed'!L248/a!L248</f>
        <v>0.99992053999999997</v>
      </c>
      <c r="M248" s="7">
        <f>'20% stressed'!M248/a!M248</f>
        <v>0.99945603500000002</v>
      </c>
      <c r="N248" s="7">
        <f>'20% stressed'!N248/a!N248</f>
        <v>0.99986298900000004</v>
      </c>
      <c r="O248" s="7">
        <f>'20% stressed'!O248/a!O248</f>
        <v>0.99977727999999999</v>
      </c>
      <c r="P248" s="7">
        <f>'20% stressed'!P248/a!P248</f>
        <v>0.99989203599999998</v>
      </c>
      <c r="Q248" s="7">
        <f>'20% stressed'!Q248/a!Q248</f>
        <v>0.99992579780000002</v>
      </c>
      <c r="R248" s="7">
        <f>'20% stressed'!R248/a!R248</f>
        <v>0.99993461709999998</v>
      </c>
    </row>
    <row r="249" spans="1:18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7">
        <f>'20% stressed'!G249/a!G249</f>
        <v>0.99989677300000002</v>
      </c>
      <c r="H249" s="7">
        <f>'20% stressed'!H249/a!H249</f>
        <v>0.99989781899999997</v>
      </c>
      <c r="I249" s="7">
        <f>'20% stressed'!I249/a!I249</f>
        <v>0.99978383199999998</v>
      </c>
      <c r="J249" s="7">
        <f>'20% stressed'!J249/a!J249</f>
        <v>0.99991478970000003</v>
      </c>
      <c r="K249" s="7">
        <f>'20% stressed'!K249/a!K249</f>
        <v>0.99991395130000005</v>
      </c>
      <c r="L249" s="7">
        <f>'20% stressed'!L249/a!L249</f>
        <v>0.99991035130000006</v>
      </c>
      <c r="M249" s="7">
        <f>'20% stressed'!M249/a!M249</f>
        <v>0.99948800199999999</v>
      </c>
      <c r="N249" s="7">
        <f>'20% stressed'!N249/a!N249</f>
        <v>0.999867756</v>
      </c>
      <c r="O249" s="7">
        <f>'20% stressed'!O249/a!O249</f>
        <v>0.99977742999999997</v>
      </c>
      <c r="P249" s="7">
        <f>'20% stressed'!P249/a!P249</f>
        <v>0.99988513000000001</v>
      </c>
      <c r="Q249" s="7">
        <f>'20% stressed'!Q249/a!Q249</f>
        <v>0.99993039989999999</v>
      </c>
      <c r="R249" s="7">
        <f>'20% stressed'!R249/a!R249</f>
        <v>0.99993274830000001</v>
      </c>
    </row>
    <row r="250" spans="1:18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7">
        <f>'20% stressed'!G250/a!G250</f>
        <v>0.99971827999999996</v>
      </c>
      <c r="H250" s="7">
        <f>'20% stressed'!H250/a!H250</f>
        <v>0.99973741400000005</v>
      </c>
      <c r="I250" s="7">
        <f>'20% stressed'!I250/a!I250</f>
        <v>0.99971100499999999</v>
      </c>
      <c r="J250" s="7">
        <f>'20% stressed'!J250/a!J250</f>
        <v>0.99983697699999996</v>
      </c>
      <c r="K250" s="7">
        <f>'20% stressed'!K250/a!K250</f>
        <v>0.99991715430000006</v>
      </c>
      <c r="L250" s="7">
        <f>'20% stressed'!L250/a!L250</f>
        <v>0.99987436699999999</v>
      </c>
      <c r="M250" s="7">
        <f>'20% stressed'!M250/a!M250</f>
        <v>0.99987260899999997</v>
      </c>
      <c r="N250" s="7">
        <f>'20% stressed'!N250/a!N250</f>
        <v>0.99988493899999997</v>
      </c>
      <c r="O250" s="7">
        <f>'20% stressed'!O250/a!O250</f>
        <v>0.99986176800000004</v>
      </c>
      <c r="P250" s="7">
        <f>'20% stressed'!P250/a!P250</f>
        <v>0.99992270620000001</v>
      </c>
      <c r="Q250" s="7">
        <f>'20% stressed'!Q250/a!Q250</f>
        <v>0.99991754850000003</v>
      </c>
      <c r="R250" s="7">
        <f>'20% stressed'!R250/a!R250</f>
        <v>0.99992659090000002</v>
      </c>
    </row>
    <row r="251" spans="1:18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7">
        <f>'20% stressed'!G251/a!G251</f>
        <v>0.99989668899999995</v>
      </c>
      <c r="H251" s="7">
        <f>'20% stressed'!H251/a!H251</f>
        <v>0.99988917799999999</v>
      </c>
      <c r="I251" s="7">
        <f>'20% stressed'!I251/a!I251</f>
        <v>0.99992575549999996</v>
      </c>
      <c r="J251" s="7">
        <f>'20% stressed'!J251/a!J251</f>
        <v>0.99990123500000005</v>
      </c>
      <c r="K251" s="7">
        <f>'20% stressed'!K251/a!K251</f>
        <v>0.99991926229999994</v>
      </c>
      <c r="L251" s="7">
        <f>'20% stressed'!L251/a!L251</f>
        <v>0.99993105059999998</v>
      </c>
      <c r="M251" s="7">
        <f>'20% stressed'!M251/a!M251</f>
        <v>0.99996966610000004</v>
      </c>
      <c r="N251" s="7">
        <f>'20% stressed'!N251/a!N251</f>
        <v>0.9999721386</v>
      </c>
      <c r="O251" s="7">
        <f>'20% stressed'!O251/a!O251</f>
        <v>0.99997587750000005</v>
      </c>
      <c r="P251" s="7">
        <f>'20% stressed'!P251/a!P251</f>
        <v>0.9999767598</v>
      </c>
      <c r="Q251" s="7">
        <f>'20% stressed'!Q251/a!Q251</f>
        <v>0.99997703640000002</v>
      </c>
      <c r="R251" s="7">
        <f>'20% stressed'!R251/a!R251</f>
        <v>0.99997268250000004</v>
      </c>
    </row>
    <row r="252" spans="1:18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7">
        <f>'20% stressed'!G252/a!G252</f>
        <v>0.95126529999999998</v>
      </c>
      <c r="H252" s="7">
        <f>'20% stressed'!H252/a!H252</f>
        <v>0.95575809999999994</v>
      </c>
      <c r="I252" s="7">
        <f>'20% stressed'!I252/a!I252</f>
        <v>0.95304279999999997</v>
      </c>
      <c r="J252" s="7">
        <f>'20% stressed'!J252/a!J252</f>
        <v>0.96093919999999999</v>
      </c>
      <c r="K252" s="7">
        <f>'20% stressed'!K252/a!K252</f>
        <v>0.95715030000000001</v>
      </c>
      <c r="L252" s="7">
        <f>'20% stressed'!L252/a!L252</f>
        <v>0.9587717</v>
      </c>
      <c r="M252" s="7">
        <f>'20% stressed'!M252/a!M252</f>
        <v>0.95212770000000002</v>
      </c>
      <c r="N252" s="7">
        <f>'20% stressed'!N252/a!N252</f>
        <v>0.95046110000000006</v>
      </c>
      <c r="O252" s="7">
        <f>'20% stressed'!O252/a!O252</f>
        <v>0.94988479999999997</v>
      </c>
      <c r="P252" s="7">
        <f>'20% stressed'!P252/a!P252</f>
        <v>0.94909069999999995</v>
      </c>
      <c r="Q252" s="7">
        <f>'20% stressed'!Q252/a!Q252</f>
        <v>0.95129430000000004</v>
      </c>
      <c r="R252" s="7">
        <f>'20% stressed'!R252/a!R252</f>
        <v>0.95049419999999996</v>
      </c>
    </row>
    <row r="253" spans="1:18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7">
        <f>'20% stressed'!G253/a!G253</f>
        <v>0.99990937140000002</v>
      </c>
      <c r="H253" s="7">
        <f>'20% stressed'!H253/a!H253</f>
        <v>0.99989195500000005</v>
      </c>
      <c r="I253" s="7">
        <f>'20% stressed'!I253/a!I253</f>
        <v>0.999891792</v>
      </c>
      <c r="J253" s="7">
        <f>'20% stressed'!J253/a!J253</f>
        <v>0.99991278439999998</v>
      </c>
      <c r="K253" s="7">
        <f>'20% stressed'!K253/a!K253</f>
        <v>0.99989505199999995</v>
      </c>
      <c r="L253" s="7">
        <f>'20% stressed'!L253/a!L253</f>
        <v>0.99987541999999996</v>
      </c>
      <c r="M253" s="7">
        <f>'20% stressed'!M253/a!M253</f>
        <v>0.99986201399999997</v>
      </c>
      <c r="N253" s="7">
        <f>'20% stressed'!N253/a!N253</f>
        <v>0.99985040400000003</v>
      </c>
      <c r="O253" s="7">
        <f>'20% stressed'!O253/a!O253</f>
        <v>0.99986983399999996</v>
      </c>
      <c r="P253" s="7">
        <f>'20% stressed'!P253/a!P253</f>
        <v>0.99983863900000003</v>
      </c>
      <c r="Q253" s="7">
        <f>'20% stressed'!Q253/a!Q253</f>
        <v>0.99984637399999998</v>
      </c>
      <c r="R253" s="7">
        <f>'20% stressed'!R253/a!R253</f>
        <v>0.99984644899999997</v>
      </c>
    </row>
    <row r="254" spans="1:18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7">
        <f>'20% stressed'!G254/a!G254</f>
        <v>0.99991229260000003</v>
      </c>
      <c r="H254" s="7">
        <f>'20% stressed'!H254/a!H254</f>
        <v>0.99990734260000003</v>
      </c>
      <c r="I254" s="7">
        <f>'20% stressed'!I254/a!I254</f>
        <v>0.99991000100000005</v>
      </c>
      <c r="J254" s="7">
        <f>'20% stressed'!J254/a!J254</f>
        <v>0.999895804</v>
      </c>
      <c r="K254" s="7">
        <f>'20% stressed'!K254/a!K254</f>
        <v>0.99990642699999999</v>
      </c>
      <c r="L254" s="7">
        <f>'20% stressed'!L254/a!L254</f>
        <v>0.99991146760000005</v>
      </c>
      <c r="M254" s="7">
        <f>'20% stressed'!M254/a!M254</f>
        <v>0.99994763350000004</v>
      </c>
      <c r="N254" s="7">
        <f>'20% stressed'!N254/a!N254</f>
        <v>0.99994782069999999</v>
      </c>
      <c r="O254" s="7">
        <f>'20% stressed'!O254/a!O254</f>
        <v>0.99995161929999998</v>
      </c>
      <c r="P254" s="7">
        <f>'20% stressed'!P254/a!P254</f>
        <v>0.99994418789999995</v>
      </c>
      <c r="Q254" s="7">
        <f>'20% stressed'!Q254/a!Q254</f>
        <v>0.99994377310000004</v>
      </c>
      <c r="R254" s="7">
        <f>'20% stressed'!R254/a!R254</f>
        <v>0.9999462683</v>
      </c>
    </row>
    <row r="255" spans="1:18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7">
        <f>'20% stressed'!G255/a!G255</f>
        <v>0.99991680289999996</v>
      </c>
      <c r="H255" s="7">
        <f>'20% stressed'!H255/a!H255</f>
        <v>0.9999045768</v>
      </c>
      <c r="I255" s="7">
        <f>'20% stressed'!I255/a!I255</f>
        <v>0.99990422400000001</v>
      </c>
      <c r="J255" s="7">
        <f>'20% stressed'!J255/a!J255</f>
        <v>0.99994895699999997</v>
      </c>
      <c r="K255" s="7">
        <f>'20% stressed'!K255/a!K255</f>
        <v>0.99990460599999997</v>
      </c>
      <c r="L255" s="7">
        <f>'20% stressed'!L255/a!L255</f>
        <v>0.99990784229999996</v>
      </c>
      <c r="M255" s="7">
        <f>'20% stressed'!M255/a!M255</f>
        <v>0.99994493330000001</v>
      </c>
      <c r="N255" s="7">
        <f>'20% stressed'!N255/a!N255</f>
        <v>0.99993620750000001</v>
      </c>
      <c r="O255" s="7">
        <f>'20% stressed'!O255/a!O255</f>
        <v>0.99993871290000003</v>
      </c>
      <c r="P255" s="7">
        <f>'20% stressed'!P255/a!P255</f>
        <v>0.9999264202</v>
      </c>
      <c r="Q255" s="7">
        <f>'20% stressed'!Q255/a!Q255</f>
        <v>0.99993420889999995</v>
      </c>
      <c r="R255" s="7">
        <f>'20% stressed'!R255/a!R255</f>
        <v>0.99993406370000004</v>
      </c>
    </row>
    <row r="256" spans="1:18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7">
        <f>'20% stressed'!G256/a!G256</f>
        <v>0.99978455600000005</v>
      </c>
      <c r="H256" s="7">
        <f>'20% stressed'!H256/a!H256</f>
        <v>0.99976204899999999</v>
      </c>
      <c r="I256" s="7">
        <f>'20% stressed'!I256/a!I256</f>
        <v>0.99981268499999998</v>
      </c>
      <c r="J256" s="7">
        <f>'20% stressed'!J256/a!J256</f>
        <v>0.99979884299999999</v>
      </c>
      <c r="K256" s="7">
        <f>'20% stressed'!K256/a!K256</f>
        <v>0.99987524900000002</v>
      </c>
      <c r="L256" s="7">
        <f>'20% stressed'!L256/a!L256</f>
        <v>0.99980344399999999</v>
      </c>
      <c r="M256" s="7">
        <f>'20% stressed'!M256/a!M256</f>
        <v>0.99991057510000003</v>
      </c>
      <c r="N256" s="7">
        <f>'20% stressed'!N256/a!N256</f>
        <v>0.99989471399999996</v>
      </c>
      <c r="O256" s="7">
        <f>'20% stressed'!O256/a!O256</f>
        <v>0.99992427029999997</v>
      </c>
      <c r="P256" s="7">
        <f>'20% stressed'!P256/a!P256</f>
        <v>0.99990091719999996</v>
      </c>
      <c r="Q256" s="7">
        <f>'20% stressed'!Q256/a!Q256</f>
        <v>0.99992345010000006</v>
      </c>
      <c r="R256" s="7">
        <f>'20% stressed'!R256/a!R256</f>
        <v>0.99990852090000004</v>
      </c>
    </row>
    <row r="257" spans="1:18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7">
        <f>'20% stressed'!G257/a!G257</f>
        <v>0.99997206149999995</v>
      </c>
      <c r="H257" s="7">
        <f>'20% stressed'!H257/a!H257</f>
        <v>0.99997025110000004</v>
      </c>
      <c r="I257" s="7">
        <f>'20% stressed'!I257/a!I257</f>
        <v>0.99997536129999998</v>
      </c>
      <c r="J257" s="7">
        <f>'20% stressed'!J257/a!J257</f>
        <v>0.99994821010000001</v>
      </c>
      <c r="K257" s="7">
        <f>'20% stressed'!K257/a!K257</f>
        <v>0.99995324210000003</v>
      </c>
      <c r="L257" s="7">
        <f>'20% stressed'!L257/a!L257</f>
        <v>0.99994987879999997</v>
      </c>
      <c r="M257" s="7">
        <f>'20% stressed'!M257/a!M257</f>
        <v>0.99998567569999997</v>
      </c>
      <c r="N257" s="7">
        <f>'20% stressed'!N257/a!N257</f>
        <v>0.99998695839999996</v>
      </c>
      <c r="O257" s="7">
        <f>'20% stressed'!O257/a!O257</f>
        <v>0.99998907110000002</v>
      </c>
      <c r="P257" s="7">
        <f>'20% stressed'!P257/a!P257</f>
        <v>0.99997571789999995</v>
      </c>
      <c r="Q257" s="7">
        <f>'20% stressed'!Q257/a!Q257</f>
        <v>0.9999749282</v>
      </c>
      <c r="R257" s="7">
        <f>'20% stressed'!R257/a!R257</f>
        <v>0.99997838230000002</v>
      </c>
    </row>
    <row r="258" spans="1:18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7">
        <f>'20% stressed'!G258/a!G258</f>
        <v>0.99993176019999996</v>
      </c>
      <c r="H258" s="7">
        <f>'20% stressed'!H258/a!H258</f>
        <v>0.9999330635</v>
      </c>
      <c r="I258" s="7">
        <f>'20% stressed'!I258/a!I258</f>
        <v>0.99992696189999997</v>
      </c>
      <c r="J258" s="7">
        <f>'20% stressed'!J258/a!J258</f>
        <v>0.99995268739999998</v>
      </c>
      <c r="K258" s="7">
        <f>'20% stressed'!K258/a!K258</f>
        <v>0.99992515299999996</v>
      </c>
      <c r="L258" s="7">
        <f>'20% stressed'!L258/a!L258</f>
        <v>0.99993342070000002</v>
      </c>
      <c r="M258" s="7">
        <f>'20% stressed'!M258/a!M258</f>
        <v>0.99995747010000002</v>
      </c>
      <c r="N258" s="7">
        <f>'20% stressed'!N258/a!N258</f>
        <v>0.99995838950000004</v>
      </c>
      <c r="O258" s="7">
        <f>'20% stressed'!O258/a!O258</f>
        <v>0.99996172579999998</v>
      </c>
      <c r="P258" s="7">
        <f>'20% stressed'!P258/a!P258</f>
        <v>0.99995144229999999</v>
      </c>
      <c r="Q258" s="7">
        <f>'20% stressed'!Q258/a!Q258</f>
        <v>0.99994963969999995</v>
      </c>
      <c r="R258" s="7">
        <f>'20% stressed'!R258/a!R258</f>
        <v>0.99995509419999995</v>
      </c>
    </row>
    <row r="259" spans="1:18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7">
        <f>'20% stressed'!G259/a!G259</f>
        <v>0.99982749999999998</v>
      </c>
      <c r="H259" s="7">
        <f>'20% stressed'!H259/a!H259</f>
        <v>0.99981414700000004</v>
      </c>
      <c r="I259" s="7">
        <f>'20% stressed'!I259/a!I259</f>
        <v>0.99982335899999997</v>
      </c>
      <c r="J259" s="7">
        <f>'20% stressed'!J259/a!J259</f>
        <v>0.99981995700000004</v>
      </c>
      <c r="K259" s="7">
        <f>'20% stressed'!K259/a!K259</f>
        <v>0.99984191700000002</v>
      </c>
      <c r="L259" s="7">
        <f>'20% stressed'!L259/a!L259</f>
        <v>0.99984293899999999</v>
      </c>
      <c r="M259" s="7">
        <f>'20% stressed'!M259/a!M259</f>
        <v>0.99988682600000001</v>
      </c>
      <c r="N259" s="7">
        <f>'20% stressed'!N259/a!N259</f>
        <v>0.999887427</v>
      </c>
      <c r="O259" s="7">
        <f>'20% stressed'!O259/a!O259</f>
        <v>0.99988368800000005</v>
      </c>
      <c r="P259" s="7">
        <f>'20% stressed'!P259/a!P259</f>
        <v>0.99988542899999999</v>
      </c>
      <c r="Q259" s="7">
        <f>'20% stressed'!Q259/a!Q259</f>
        <v>0.99988180800000004</v>
      </c>
      <c r="R259" s="7">
        <f>'20% stressed'!R259/a!R259</f>
        <v>0.99988133999999995</v>
      </c>
    </row>
    <row r="260" spans="1:18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7">
        <f>'20% stressed'!G260/a!G260</f>
        <v>0.99913163599999999</v>
      </c>
      <c r="H260" s="7">
        <f>'20% stressed'!H260/a!H260</f>
        <v>0.99915994500000005</v>
      </c>
      <c r="I260" s="7">
        <f>'20% stressed'!I260/a!I260</f>
        <v>0.99913206399999999</v>
      </c>
      <c r="J260" s="7">
        <f>'20% stressed'!J260/a!J260</f>
        <v>0.99926350799999997</v>
      </c>
      <c r="K260" s="7">
        <f>'20% stressed'!K260/a!K260</f>
        <v>0.99918493200000003</v>
      </c>
      <c r="L260" s="7">
        <f>'20% stressed'!L260/a!L260</f>
        <v>0.99928413100000002</v>
      </c>
      <c r="M260" s="7">
        <f>'20% stressed'!M260/a!M260</f>
        <v>0.99934660200000003</v>
      </c>
      <c r="N260" s="7">
        <f>'20% stressed'!N260/a!N260</f>
        <v>0.999395319</v>
      </c>
      <c r="O260" s="7">
        <f>'20% stressed'!O260/a!O260</f>
        <v>0.999367597</v>
      </c>
      <c r="P260" s="7">
        <f>'20% stressed'!P260/a!P260</f>
        <v>0.99930255599999995</v>
      </c>
      <c r="Q260" s="7">
        <f>'20% stressed'!Q260/a!Q260</f>
        <v>0.99919527799999996</v>
      </c>
      <c r="R260" s="7">
        <f>'20% stressed'!R260/a!R260</f>
        <v>0.99931291700000002</v>
      </c>
    </row>
    <row r="261" spans="1:18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7">
        <f>'20% stressed'!G261/a!G261</f>
        <v>0.99972980300000003</v>
      </c>
      <c r="H261" s="7">
        <f>'20% stressed'!H261/a!H261</f>
        <v>0.999730444</v>
      </c>
      <c r="I261" s="7">
        <f>'20% stressed'!I261/a!I261</f>
        <v>0.99971845699999995</v>
      </c>
      <c r="J261" s="7">
        <f>'20% stressed'!J261/a!J261</f>
        <v>0.99971909400000003</v>
      </c>
      <c r="K261" s="7">
        <f>'20% stressed'!K261/a!K261</f>
        <v>0.99971931400000003</v>
      </c>
      <c r="L261" s="7">
        <f>'20% stressed'!L261/a!L261</f>
        <v>0.99972190500000002</v>
      </c>
      <c r="M261" s="7">
        <f>'20% stressed'!M261/a!M261</f>
        <v>0.99980075700000004</v>
      </c>
      <c r="N261" s="7">
        <f>'20% stressed'!N261/a!N261</f>
        <v>0.99981354600000005</v>
      </c>
      <c r="O261" s="7">
        <f>'20% stressed'!O261/a!O261</f>
        <v>0.99979426599999999</v>
      </c>
      <c r="P261" s="7">
        <f>'20% stressed'!P261/a!P261</f>
        <v>0.99976548399999998</v>
      </c>
      <c r="Q261" s="7">
        <f>'20% stressed'!Q261/a!Q261</f>
        <v>0.99976627799999995</v>
      </c>
      <c r="R261" s="7">
        <f>'20% stressed'!R261/a!R261</f>
        <v>0.999761644</v>
      </c>
    </row>
    <row r="262" spans="1:18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7">
        <f>'20% stressed'!G262/a!G262</f>
        <v>0.99900745599999996</v>
      </c>
      <c r="H262" s="7">
        <f>'20% stressed'!H262/a!H262</f>
        <v>0.99901803099999997</v>
      </c>
      <c r="I262" s="7">
        <f>'20% stressed'!I262/a!I262</f>
        <v>0.99901633400000001</v>
      </c>
      <c r="J262" s="7">
        <f>'20% stressed'!J262/a!J262</f>
        <v>0.99849772000000003</v>
      </c>
      <c r="K262" s="7">
        <f>'20% stressed'!K262/a!K262</f>
        <v>0.99908851200000004</v>
      </c>
      <c r="L262" s="7">
        <f>'20% stressed'!L262/a!L262</f>
        <v>0.99912698300000002</v>
      </c>
      <c r="M262" s="7">
        <f>'20% stressed'!M262/a!M262</f>
        <v>0.99949695299999997</v>
      </c>
      <c r="N262" s="7">
        <f>'20% stressed'!N262/a!N262</f>
        <v>0.99951433300000003</v>
      </c>
      <c r="O262" s="7">
        <f>'20% stressed'!O262/a!O262</f>
        <v>0.99948844199999998</v>
      </c>
      <c r="P262" s="7">
        <f>'20% stressed'!P262/a!P262</f>
        <v>0.99943516600000004</v>
      </c>
      <c r="Q262" s="7">
        <f>'20% stressed'!Q262/a!Q262</f>
        <v>0.99942203799999996</v>
      </c>
      <c r="R262" s="7">
        <f>'20% stressed'!R262/a!R262</f>
        <v>0.99941813400000001</v>
      </c>
    </row>
    <row r="263" spans="1:18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7">
        <f>'20% stressed'!G263/a!G263</f>
        <v>0.99978335500000004</v>
      </c>
      <c r="H263" s="7">
        <f>'20% stressed'!H263/a!H263</f>
        <v>0.99977734799999995</v>
      </c>
      <c r="I263" s="7">
        <f>'20% stressed'!I263/a!I263</f>
        <v>0.99981118099999999</v>
      </c>
      <c r="J263" s="7">
        <f>'20% stressed'!J263/a!J263</f>
        <v>0.99970519499999999</v>
      </c>
      <c r="K263" s="7">
        <f>'20% stressed'!K263/a!K263</f>
        <v>0.99983185200000002</v>
      </c>
      <c r="L263" s="7">
        <f>'20% stressed'!L263/a!L263</f>
        <v>0.99984162799999998</v>
      </c>
      <c r="M263" s="7">
        <f>'20% stressed'!M263/a!M263</f>
        <v>0.99988807800000001</v>
      </c>
      <c r="N263" s="7">
        <f>'20% stressed'!N263/a!N263</f>
        <v>0.99988711600000002</v>
      </c>
      <c r="O263" s="7">
        <f>'20% stressed'!O263/a!O263</f>
        <v>0.99989662300000004</v>
      </c>
      <c r="P263" s="7">
        <f>'20% stressed'!P263/a!P263</f>
        <v>0.999896495</v>
      </c>
      <c r="Q263" s="7">
        <f>'20% stressed'!Q263/a!Q263</f>
        <v>0.99988479299999999</v>
      </c>
      <c r="R263" s="7">
        <f>'20% stressed'!R263/a!R263</f>
        <v>0.99989134199999996</v>
      </c>
    </row>
    <row r="264" spans="1:18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7">
        <f>'20% stressed'!G264/a!G264</f>
        <v>0.99996576640000001</v>
      </c>
      <c r="H264" s="7">
        <f>'20% stressed'!H264/a!H264</f>
        <v>0.99995916799999995</v>
      </c>
      <c r="I264" s="7">
        <f>'20% stressed'!I264/a!I264</f>
        <v>0.9999636931</v>
      </c>
      <c r="J264" s="7">
        <f>'20% stressed'!J264/a!J264</f>
        <v>0.99995940699999997</v>
      </c>
      <c r="K264" s="7">
        <f>'20% stressed'!K264/a!K264</f>
        <v>0.99995599349999997</v>
      </c>
      <c r="L264" s="7">
        <f>'20% stressed'!L264/a!L264</f>
        <v>0.99996017049999997</v>
      </c>
      <c r="M264" s="7">
        <f>'20% stressed'!M264/a!M264</f>
        <v>0.99997630540000004</v>
      </c>
      <c r="N264" s="7">
        <f>'20% stressed'!N264/a!N264</f>
        <v>0.99997480120000004</v>
      </c>
      <c r="O264" s="7">
        <f>'20% stressed'!O264/a!O264</f>
        <v>0.99997365179999997</v>
      </c>
      <c r="P264" s="7">
        <f>'20% stressed'!P264/a!P264</f>
        <v>0.99996821889999998</v>
      </c>
      <c r="Q264" s="7">
        <f>'20% stressed'!Q264/a!Q264</f>
        <v>0.99996890459999999</v>
      </c>
      <c r="R264" s="7">
        <f>'20% stressed'!R264/a!R264</f>
        <v>0.99996783649999998</v>
      </c>
    </row>
    <row r="265" spans="1:18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7">
        <f>'20% stressed'!G265/a!G265</f>
        <v>0.99979807399999998</v>
      </c>
      <c r="H265" s="7">
        <f>'20% stressed'!H265/a!H265</f>
        <v>0.999808739</v>
      </c>
      <c r="I265" s="7">
        <f>'20% stressed'!I265/a!I265</f>
        <v>0.99980678499999998</v>
      </c>
      <c r="J265" s="7">
        <f>'20% stressed'!J265/a!J265</f>
        <v>0.99970698800000002</v>
      </c>
      <c r="K265" s="7">
        <f>'20% stressed'!K265/a!K265</f>
        <v>0.99977383900000005</v>
      </c>
      <c r="L265" s="7">
        <f>'20% stressed'!L265/a!L265</f>
        <v>0.99978523500000005</v>
      </c>
      <c r="M265" s="7">
        <f>'20% stressed'!M265/a!M265</f>
        <v>0.99986127400000002</v>
      </c>
      <c r="N265" s="7">
        <f>'20% stressed'!N265/a!N265</f>
        <v>0.99985186100000001</v>
      </c>
      <c r="O265" s="7">
        <f>'20% stressed'!O265/a!O265</f>
        <v>0.99985673399999997</v>
      </c>
      <c r="P265" s="7">
        <f>'20% stressed'!P265/a!P265</f>
        <v>0.99983818199999996</v>
      </c>
      <c r="Q265" s="7">
        <f>'20% stressed'!Q265/a!Q265</f>
        <v>0.99983133899999999</v>
      </c>
      <c r="R265" s="7">
        <f>'20% stressed'!R265/a!R265</f>
        <v>0.99984166900000004</v>
      </c>
    </row>
    <row r="266" spans="1:18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7">
        <f>'20% stressed'!G266/a!G266</f>
        <v>0.99994996089999999</v>
      </c>
      <c r="H266" s="7">
        <f>'20% stressed'!H266/a!H266</f>
        <v>0.99994992790000004</v>
      </c>
      <c r="I266" s="7">
        <f>'20% stressed'!I266/a!I266</f>
        <v>0.99995040369999999</v>
      </c>
      <c r="J266" s="7">
        <f>'20% stressed'!J266/a!J266</f>
        <v>0.9999462495</v>
      </c>
      <c r="K266" s="7">
        <f>'20% stressed'!K266/a!K266</f>
        <v>0.99994660310000005</v>
      </c>
      <c r="L266" s="7">
        <f>'20% stressed'!L266/a!L266</f>
        <v>0.99994856850000002</v>
      </c>
      <c r="M266" s="7">
        <f>'20% stressed'!M266/a!M266</f>
        <v>0.99995977000000003</v>
      </c>
      <c r="N266" s="7">
        <f>'20% stressed'!N266/a!N266</f>
        <v>0.99996731149999996</v>
      </c>
      <c r="O266" s="7">
        <f>'20% stressed'!O266/a!O266</f>
        <v>0.99996162479999995</v>
      </c>
      <c r="P266" s="7">
        <f>'20% stressed'!P266/a!P266</f>
        <v>0.99995850149999999</v>
      </c>
      <c r="Q266" s="7">
        <f>'20% stressed'!Q266/a!Q266</f>
        <v>0.9999568888</v>
      </c>
      <c r="R266" s="7">
        <f>'20% stressed'!R266/a!R266</f>
        <v>0.99995471059999996</v>
      </c>
    </row>
    <row r="267" spans="1:18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7">
        <f>'20% stressed'!G267/a!G267</f>
        <v>0.98292321999999999</v>
      </c>
      <c r="H267" s="7">
        <f>'20% stressed'!H267/a!H267</f>
        <v>0.98325718699999998</v>
      </c>
      <c r="I267" s="7">
        <f>'20% stressed'!I267/a!I267</f>
        <v>0.98252753399999992</v>
      </c>
      <c r="J267" s="7">
        <f>'20% stressed'!J267/a!J267</f>
        <v>0.97971092000000004</v>
      </c>
      <c r="K267" s="7">
        <f>'20% stressed'!K267/a!K267</f>
        <v>0.98817830099999993</v>
      </c>
      <c r="L267" s="7">
        <f>'20% stressed'!L267/a!L267</f>
        <v>0.98045042999999998</v>
      </c>
      <c r="M267" s="7">
        <f>'20% stressed'!M267/a!M267</f>
        <v>0.98261690000000002</v>
      </c>
      <c r="N267" s="7">
        <f>'20% stressed'!N267/a!N267</f>
        <v>0.98427259700000003</v>
      </c>
      <c r="O267" s="7">
        <f>'20% stressed'!O267/a!O267</f>
        <v>0.98170676000000001</v>
      </c>
      <c r="P267" s="7">
        <f>'20% stressed'!P267/a!P267</f>
        <v>0.98341621000000001</v>
      </c>
      <c r="Q267" s="7">
        <f>'20% stressed'!Q267/a!Q267</f>
        <v>0.98413382000000005</v>
      </c>
      <c r="R267" s="7">
        <f>'20% stressed'!R267/a!R267</f>
        <v>0.98524800999999995</v>
      </c>
    </row>
    <row r="268" spans="1:18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7">
        <f>'20% stressed'!G268/a!G268</f>
        <v>0.98292321999999999</v>
      </c>
      <c r="H268" s="7">
        <f>'20% stressed'!H268/a!H268</f>
        <v>0.98325718699999998</v>
      </c>
      <c r="I268" s="7">
        <f>'20% stressed'!I268/a!I268</f>
        <v>0.98252753399999992</v>
      </c>
      <c r="J268" s="7">
        <f>'20% stressed'!J268/a!J268</f>
        <v>0.97971092000000004</v>
      </c>
      <c r="K268" s="7">
        <f>'20% stressed'!K268/a!K268</f>
        <v>0.98817830099999993</v>
      </c>
      <c r="L268" s="7">
        <f>'20% stressed'!L268/a!L268</f>
        <v>0.98045042999999998</v>
      </c>
      <c r="M268" s="7">
        <f>'20% stressed'!M268/a!M268</f>
        <v>0.98261690000000002</v>
      </c>
      <c r="N268" s="7">
        <f>'20% stressed'!N268/a!N268</f>
        <v>0.98427259700000003</v>
      </c>
      <c r="O268" s="7">
        <f>'20% stressed'!O268/a!O268</f>
        <v>0.98170676000000001</v>
      </c>
      <c r="P268" s="7">
        <f>'20% stressed'!P268/a!P268</f>
        <v>0.98341621000000001</v>
      </c>
      <c r="Q268" s="7">
        <f>'20% stressed'!Q268/a!Q268</f>
        <v>0.98413382000000005</v>
      </c>
      <c r="R268" s="7">
        <f>'20% stressed'!R268/a!R268</f>
        <v>0.98524800999999995</v>
      </c>
    </row>
    <row r="269" spans="1:18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7">
        <f>'20% stressed'!G269/a!G269</f>
        <v>0.99983983300000001</v>
      </c>
      <c r="H269" s="7">
        <f>'20% stressed'!H269/a!H269</f>
        <v>0.99985494399999997</v>
      </c>
      <c r="I269" s="7">
        <f>'20% stressed'!I269/a!I269</f>
        <v>0.99986402699999999</v>
      </c>
      <c r="J269" s="7">
        <f>'20% stressed'!J269/a!J269</f>
        <v>0.99981597600000005</v>
      </c>
      <c r="K269" s="7">
        <f>'20% stressed'!K269/a!K269</f>
        <v>0.99969920599999995</v>
      </c>
      <c r="L269" s="7">
        <f>'20% stressed'!L269/a!L269</f>
        <v>0.99961243399999999</v>
      </c>
      <c r="M269" s="7">
        <f>'20% stressed'!M269/a!M269</f>
        <v>0.9999491023</v>
      </c>
      <c r="N269" s="7">
        <f>'20% stressed'!N269/a!N269</f>
        <v>0.99996205230000001</v>
      </c>
      <c r="O269" s="7">
        <f>'20% stressed'!O269/a!O269</f>
        <v>0.99996252320000001</v>
      </c>
      <c r="P269" s="7">
        <f>'20% stressed'!P269/a!P269</f>
        <v>0.99992051230000001</v>
      </c>
      <c r="Q269" s="7">
        <f>'20% stressed'!Q269/a!Q269</f>
        <v>0.99985167600000002</v>
      </c>
      <c r="R269" s="7">
        <f>'20% stressed'!R269/a!R269</f>
        <v>0.99984479900000001</v>
      </c>
    </row>
    <row r="270" spans="1:18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7">
        <f>'20% stressed'!G270/a!G270</f>
        <v>0.99992486339999997</v>
      </c>
      <c r="H270" s="7">
        <f>'20% stressed'!H270/a!H270</f>
        <v>0.99993362969999999</v>
      </c>
      <c r="I270" s="7">
        <f>'20% stressed'!I270/a!I270</f>
        <v>0.99996385990000003</v>
      </c>
      <c r="J270" s="7">
        <f>'20% stressed'!J270/a!J270</f>
        <v>0.99985564599999999</v>
      </c>
      <c r="K270" s="7">
        <f>'20% stressed'!K270/a!K270</f>
        <v>0.99993985519999995</v>
      </c>
      <c r="L270" s="7">
        <f>'20% stressed'!L270/a!L270</f>
        <v>0.99994240290000003</v>
      </c>
      <c r="M270" s="7">
        <f>'20% stressed'!M270/a!M270</f>
        <v>0.99991148419999998</v>
      </c>
      <c r="N270" s="7">
        <f>'20% stressed'!N270/a!N270</f>
        <v>0.9999234723</v>
      </c>
      <c r="O270" s="7">
        <f>'20% stressed'!O270/a!O270</f>
        <v>0.99992782120000001</v>
      </c>
      <c r="P270" s="7">
        <f>'20% stressed'!P270/a!P270</f>
        <v>0.99994212469999999</v>
      </c>
      <c r="Q270" s="7">
        <f>'20% stressed'!Q270/a!Q270</f>
        <v>0.99989848100000001</v>
      </c>
      <c r="R270" s="7">
        <f>'20% stressed'!R270/a!R270</f>
        <v>0.99990549979999999</v>
      </c>
    </row>
    <row r="271" spans="1:18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7">
        <f>'20% stressed'!G271/a!G271</f>
        <v>0.99994034899999995</v>
      </c>
      <c r="H271" s="7">
        <f>'20% stressed'!H271/a!H271</f>
        <v>0.99993968529999999</v>
      </c>
      <c r="I271" s="7">
        <f>'20% stressed'!I271/a!I271</f>
        <v>0.99995719790000004</v>
      </c>
      <c r="J271" s="7">
        <f>'20% stressed'!J271/a!J271</f>
        <v>0.99991512549999995</v>
      </c>
      <c r="K271" s="7">
        <f>'20% stressed'!K271/a!K271</f>
        <v>0.99979040200000002</v>
      </c>
      <c r="L271" s="7">
        <f>'20% stressed'!L271/a!L271</f>
        <v>0.99982614400000003</v>
      </c>
      <c r="M271" s="7">
        <f>'20% stressed'!M271/a!M271</f>
        <v>0.99996400750000003</v>
      </c>
      <c r="N271" s="7">
        <f>'20% stressed'!N271/a!N271</f>
        <v>0.99996450989999996</v>
      </c>
      <c r="O271" s="7">
        <f>'20% stressed'!O271/a!O271</f>
        <v>0.99996766670000004</v>
      </c>
      <c r="P271" s="7">
        <f>'20% stressed'!P271/a!P271</f>
        <v>0.99992939489999999</v>
      </c>
      <c r="Q271" s="7">
        <f>'20% stressed'!Q271/a!Q271</f>
        <v>0.99987261299999997</v>
      </c>
      <c r="R271" s="7">
        <f>'20% stressed'!R271/a!R271</f>
        <v>0.99990500010000005</v>
      </c>
    </row>
    <row r="272" spans="1:18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7">
        <f>'20% stressed'!G272/a!G272</f>
        <v>0.99973816800000004</v>
      </c>
      <c r="H272" s="7">
        <f>'20% stressed'!H272/a!H272</f>
        <v>0.999756431</v>
      </c>
      <c r="I272" s="7">
        <f>'20% stressed'!I272/a!I272</f>
        <v>0.99979925000000003</v>
      </c>
      <c r="J272" s="7">
        <f>'20% stressed'!J272/a!J272</f>
        <v>0.99988126600000005</v>
      </c>
      <c r="K272" s="7">
        <f>'20% stressed'!K272/a!K272</f>
        <v>0.99976541500000005</v>
      </c>
      <c r="L272" s="7">
        <f>'20% stressed'!L272/a!L272</f>
        <v>0.99970057000000001</v>
      </c>
      <c r="M272" s="7">
        <f>'20% stressed'!M272/a!M272</f>
        <v>0.999840277</v>
      </c>
      <c r="N272" s="7">
        <f>'20% stressed'!N272/a!N272</f>
        <v>0.99982526699999996</v>
      </c>
      <c r="O272" s="7">
        <f>'20% stressed'!O272/a!O272</f>
        <v>0.999851359</v>
      </c>
      <c r="P272" s="7">
        <f>'20% stressed'!P272/a!P272</f>
        <v>0.99981120599999995</v>
      </c>
      <c r="Q272" s="7">
        <f>'20% stressed'!Q272/a!Q272</f>
        <v>0.99981956100000002</v>
      </c>
      <c r="R272" s="7">
        <f>'20% stressed'!R272/a!R272</f>
        <v>0.99982270200000001</v>
      </c>
    </row>
    <row r="273" spans="1:18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7">
        <f>'20% stressed'!G273/a!G273</f>
        <v>0.99929657299999997</v>
      </c>
      <c r="H273" s="7">
        <f>'20% stressed'!H273/a!H273</f>
        <v>0.999164579</v>
      </c>
      <c r="I273" s="7">
        <f>'20% stressed'!I273/a!I273</f>
        <v>0.99934856699999997</v>
      </c>
      <c r="J273" s="7">
        <f>'20% stressed'!J273/a!J273</f>
        <v>0.99906919999999999</v>
      </c>
      <c r="K273" s="7">
        <f>'20% stressed'!K273/a!K273</f>
        <v>0.99897899000000001</v>
      </c>
      <c r="L273" s="7">
        <f>'20% stressed'!L273/a!L273</f>
        <v>0.99853407000000005</v>
      </c>
      <c r="M273" s="7">
        <f>'20% stressed'!M273/a!M273</f>
        <v>0.99987317499999995</v>
      </c>
      <c r="N273" s="7">
        <f>'20% stressed'!N273/a!N273</f>
        <v>0.99987480399999995</v>
      </c>
      <c r="O273" s="7">
        <f>'20% stressed'!O273/a!O273</f>
        <v>0.99984488800000004</v>
      </c>
      <c r="P273" s="7">
        <f>'20% stressed'!P273/a!P273</f>
        <v>0.99974669199999999</v>
      </c>
      <c r="Q273" s="7">
        <f>'20% stressed'!Q273/a!Q273</f>
        <v>0.99973880199999998</v>
      </c>
      <c r="R273" s="7">
        <f>'20% stressed'!R273/a!R273</f>
        <v>0.99970126000000004</v>
      </c>
    </row>
    <row r="274" spans="1:18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7">
        <f>'20% stressed'!G274/a!G274</f>
        <v>0.99287402999999996</v>
      </c>
      <c r="H274" s="7">
        <f>'20% stressed'!H274/a!H274</f>
        <v>0.99337447000000001</v>
      </c>
      <c r="I274" s="7">
        <f>'20% stressed'!I274/a!I274</f>
        <v>0.99330770000000002</v>
      </c>
      <c r="J274" s="7">
        <f>'20% stressed'!J274/a!J274</f>
        <v>0.9929192</v>
      </c>
      <c r="K274" s="7">
        <f>'20% stressed'!K274/a!K274</f>
        <v>0.99237233000000002</v>
      </c>
      <c r="L274" s="7">
        <f>'20% stressed'!L274/a!L274</f>
        <v>0.99300208999999995</v>
      </c>
      <c r="M274" s="7">
        <f>'20% stressed'!M274/a!M274</f>
        <v>0.99402305000000002</v>
      </c>
      <c r="N274" s="7">
        <f>'20% stressed'!N274/a!N274</f>
        <v>0.99418631999999996</v>
      </c>
      <c r="O274" s="7">
        <f>'20% stressed'!O274/a!O274</f>
        <v>0.99303947000000004</v>
      </c>
      <c r="P274" s="7">
        <f>'20% stressed'!P274/a!P274</f>
        <v>0.99386609999999997</v>
      </c>
      <c r="Q274" s="7">
        <f>'20% stressed'!Q274/a!Q274</f>
        <v>0.99329621999999995</v>
      </c>
      <c r="R274" s="7">
        <f>'20% stressed'!R274/a!R274</f>
        <v>0.99470459</v>
      </c>
    </row>
    <row r="275" spans="1:18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7">
        <f>'20% stressed'!G275/a!G275</f>
        <v>0.99843725999999999</v>
      </c>
      <c r="H275" s="7">
        <f>'20% stressed'!H275/a!H275</f>
        <v>0.99856628999999997</v>
      </c>
      <c r="I275" s="7">
        <f>'20% stressed'!I275/a!I275</f>
        <v>0.99830509999999995</v>
      </c>
      <c r="J275" s="7">
        <f>'20% stressed'!J275/a!J275</f>
        <v>0.99837896999999998</v>
      </c>
      <c r="K275" s="7">
        <f>'20% stressed'!K275/a!K275</f>
        <v>0.99855377000000001</v>
      </c>
      <c r="L275" s="7">
        <f>'20% stressed'!L275/a!L275</f>
        <v>0.99826124000000005</v>
      </c>
      <c r="M275" s="7">
        <f>'20% stressed'!M275/a!M275</f>
        <v>0.99867260000000002</v>
      </c>
      <c r="N275" s="7">
        <f>'20% stressed'!N275/a!N275</f>
        <v>0.99858511000000005</v>
      </c>
      <c r="O275" s="7">
        <f>'20% stressed'!O275/a!O275</f>
        <v>0.9986505</v>
      </c>
      <c r="P275" s="7">
        <f>'20% stressed'!P275/a!P275</f>
        <v>0.99844239000000001</v>
      </c>
      <c r="Q275" s="7">
        <f>'20% stressed'!Q275/a!Q275</f>
        <v>0.99855079000000002</v>
      </c>
      <c r="R275" s="7">
        <f>'20% stressed'!R275/a!R275</f>
        <v>0.99839204000000004</v>
      </c>
    </row>
    <row r="276" spans="1:18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7">
        <f>'20% stressed'!G276/a!G276</f>
        <v>0.99798743000000001</v>
      </c>
      <c r="H276" s="7">
        <f>'20% stressed'!H276/a!H276</f>
        <v>0.99830786000000005</v>
      </c>
      <c r="I276" s="7">
        <f>'20% stressed'!I276/a!I276</f>
        <v>0.99776229000000005</v>
      </c>
      <c r="J276" s="7">
        <f>'20% stressed'!J276/a!J276</f>
        <v>0.99871842</v>
      </c>
      <c r="K276" s="7">
        <f>'20% stressed'!K276/a!K276</f>
        <v>0.99867656000000005</v>
      </c>
      <c r="L276" s="7">
        <f>'20% stressed'!L276/a!L276</f>
        <v>0.99857556999999997</v>
      </c>
      <c r="M276" s="7">
        <f>'20% stressed'!M276/a!M276</f>
        <v>0.99907283800000002</v>
      </c>
      <c r="N276" s="7">
        <f>'20% stressed'!N276/a!N276</f>
        <v>0.99913639700000001</v>
      </c>
      <c r="O276" s="7">
        <f>'20% stressed'!O276/a!O276</f>
        <v>0.99894735999999995</v>
      </c>
      <c r="P276" s="7">
        <f>'20% stressed'!P276/a!P276</f>
        <v>0.99915144300000003</v>
      </c>
      <c r="Q276" s="7">
        <f>'20% stressed'!Q276/a!Q276</f>
        <v>0.99932514800000005</v>
      </c>
      <c r="R276" s="7">
        <f>'20% stressed'!R276/a!R276</f>
        <v>0.99934685300000003</v>
      </c>
    </row>
    <row r="277" spans="1:18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7">
        <f>'20% stressed'!G277/a!G277</f>
        <v>0.99586187999999998</v>
      </c>
      <c r="H277" s="7">
        <f>'20% stressed'!H277/a!H277</f>
        <v>0.99592636000000001</v>
      </c>
      <c r="I277" s="7">
        <f>'20% stressed'!I277/a!I277</f>
        <v>0.99564565999999999</v>
      </c>
      <c r="J277" s="7">
        <f>'20% stressed'!J277/a!J277</f>
        <v>0.99613826000000005</v>
      </c>
      <c r="K277" s="7">
        <f>'20% stressed'!K277/a!K277</f>
        <v>0.99514561000000001</v>
      </c>
      <c r="L277" s="7">
        <f>'20% stressed'!L277/a!L277</f>
        <v>0.99459363999999995</v>
      </c>
      <c r="M277" s="7">
        <f>'20% stressed'!M277/a!M277</f>
        <v>0.98015149999999995</v>
      </c>
      <c r="N277" s="7">
        <f>'20% stressed'!N277/a!N277</f>
        <v>0.97958009999999995</v>
      </c>
      <c r="O277" s="7">
        <f>'20% stressed'!O277/a!O277</f>
        <v>0.97921049999999998</v>
      </c>
      <c r="P277" s="7">
        <f>'20% stressed'!P277/a!P277</f>
        <v>0.97695889999999996</v>
      </c>
      <c r="Q277" s="7">
        <f>'20% stressed'!Q277/a!Q277</f>
        <v>0.9776823</v>
      </c>
      <c r="R277" s="7">
        <f>'20% stressed'!R277/a!R277</f>
        <v>0.97719769999999995</v>
      </c>
    </row>
    <row r="278" spans="1:18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7">
        <f>'20% stressed'!G278/a!G278</f>
        <v>0.97637709500000014</v>
      </c>
      <c r="H278" s="7">
        <f>'20% stressed'!H278/a!H278</f>
        <v>0.97616314149999994</v>
      </c>
      <c r="I278" s="7">
        <f>'20% stressed'!I278/a!I278</f>
        <v>0.97677097400000001</v>
      </c>
      <c r="J278" s="7">
        <f>'20% stressed'!J278/a!J278</f>
        <v>0.97669242980000004</v>
      </c>
      <c r="K278" s="7">
        <f>'20% stressed'!K278/a!K278</f>
        <v>0.97494538249999996</v>
      </c>
      <c r="L278" s="7">
        <f>'20% stressed'!L278/a!L278</f>
        <v>0.97530670939999997</v>
      </c>
      <c r="M278" s="7">
        <f>'20% stressed'!M278/a!M278</f>
        <v>0.9790246574</v>
      </c>
      <c r="N278" s="7">
        <f>'20% stressed'!N278/a!N278</f>
        <v>0.97863008770000004</v>
      </c>
      <c r="O278" s="7">
        <f>'20% stressed'!O278/a!O278</f>
        <v>0.97881850589999997</v>
      </c>
      <c r="P278" s="7">
        <f>'20% stressed'!P278/a!P278</f>
        <v>0.97260080820000006</v>
      </c>
      <c r="Q278" s="7">
        <f>'20% stressed'!Q278/a!Q278</f>
        <v>0.97400395960000008</v>
      </c>
      <c r="R278" s="7">
        <f>'20% stressed'!R278/a!R278</f>
        <v>0.9721203504</v>
      </c>
    </row>
    <row r="279" spans="1:18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7">
        <f>'20% stressed'!G279/a!G279</f>
        <v>0.97637709500000014</v>
      </c>
      <c r="H279" s="7">
        <f>'20% stressed'!H279/a!H279</f>
        <v>0.97616314149999994</v>
      </c>
      <c r="I279" s="7">
        <f>'20% stressed'!I279/a!I279</f>
        <v>0.97677097400000001</v>
      </c>
      <c r="J279" s="7">
        <f>'20% stressed'!J279/a!J279</f>
        <v>0.97669242980000004</v>
      </c>
      <c r="K279" s="7">
        <f>'20% stressed'!K279/a!K279</f>
        <v>0.97494538249999996</v>
      </c>
      <c r="L279" s="7">
        <f>'20% stressed'!L279/a!L279</f>
        <v>0.97530670939999997</v>
      </c>
      <c r="M279" s="7">
        <f>'20% stressed'!M279/a!M279</f>
        <v>0.9790246574</v>
      </c>
      <c r="N279" s="7">
        <f>'20% stressed'!N279/a!N279</f>
        <v>0.97863008770000004</v>
      </c>
      <c r="O279" s="7">
        <f>'20% stressed'!O279/a!O279</f>
        <v>0.97881850589999997</v>
      </c>
      <c r="P279" s="7">
        <f>'20% stressed'!P279/a!P279</f>
        <v>0.97260080820000006</v>
      </c>
      <c r="Q279" s="7">
        <f>'20% stressed'!Q279/a!Q279</f>
        <v>0.97400395960000008</v>
      </c>
      <c r="R279" s="7">
        <f>'20% stressed'!R279/a!R279</f>
        <v>0.9721203504</v>
      </c>
    </row>
    <row r="280" spans="1:18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7">
        <f>'20% stressed'!G280/a!G280</f>
        <v>0.97637709500000014</v>
      </c>
      <c r="H280" s="7">
        <f>'20% stressed'!H280/a!H280</f>
        <v>0.97616314149999994</v>
      </c>
      <c r="I280" s="7">
        <f>'20% stressed'!I280/a!I280</f>
        <v>0.97677097400000001</v>
      </c>
      <c r="J280" s="7">
        <f>'20% stressed'!J280/a!J280</f>
        <v>0.97669242980000004</v>
      </c>
      <c r="K280" s="7">
        <f>'20% stressed'!K280/a!K280</f>
        <v>0.97494538249999996</v>
      </c>
      <c r="L280" s="7">
        <f>'20% stressed'!L280/a!L280</f>
        <v>0.97530670939999997</v>
      </c>
      <c r="M280" s="7">
        <f>'20% stressed'!M280/a!M280</f>
        <v>0.9790246574</v>
      </c>
      <c r="N280" s="7">
        <f>'20% stressed'!N280/a!N280</f>
        <v>0.97863008770000004</v>
      </c>
      <c r="O280" s="7">
        <f>'20% stressed'!O280/a!O280</f>
        <v>0.97881850589999997</v>
      </c>
      <c r="P280" s="7">
        <f>'20% stressed'!P280/a!P280</f>
        <v>0.97260080820000006</v>
      </c>
      <c r="Q280" s="7">
        <f>'20% stressed'!Q280/a!Q280</f>
        <v>0.97400395960000008</v>
      </c>
      <c r="R280" s="7">
        <f>'20% stressed'!R280/a!R280</f>
        <v>0.9721203504</v>
      </c>
    </row>
    <row r="281" spans="1:18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7">
        <f>'20% stressed'!G281/a!G281</f>
        <v>0.99981685099999995</v>
      </c>
      <c r="H281" s="7">
        <f>'20% stressed'!H281/a!H281</f>
        <v>0.99977122200000001</v>
      </c>
      <c r="I281" s="7">
        <f>'20% stressed'!I281/a!I281</f>
        <v>0.99980426700000002</v>
      </c>
      <c r="J281" s="7">
        <f>'20% stressed'!J281/a!J281</f>
        <v>0.99996023690000002</v>
      </c>
      <c r="K281" s="7">
        <f>'20% stressed'!K281/a!K281</f>
        <v>0.99986407899999996</v>
      </c>
      <c r="L281" s="7">
        <f>'20% stressed'!L281/a!L281</f>
        <v>0.99988457200000003</v>
      </c>
      <c r="M281" s="7">
        <f>'20% stressed'!M281/a!M281</f>
        <v>0.99989274699999997</v>
      </c>
      <c r="N281" s="7">
        <f>'20% stressed'!N281/a!N281</f>
        <v>0.99989269700000005</v>
      </c>
      <c r="O281" s="7">
        <f>'20% stressed'!O281/a!O281</f>
        <v>0.99988979</v>
      </c>
      <c r="P281" s="7">
        <f>'20% stressed'!P281/a!P281</f>
        <v>0.99991707689999998</v>
      </c>
      <c r="Q281" s="7">
        <f>'20% stressed'!Q281/a!Q281</f>
        <v>0.99992639419999996</v>
      </c>
      <c r="R281" s="7">
        <f>'20% stressed'!R281/a!R281</f>
        <v>0.99991223309999999</v>
      </c>
    </row>
    <row r="282" spans="1:18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7">
        <f>'20% stressed'!G282/a!G282</f>
        <v>0.99174713000000003</v>
      </c>
      <c r="H282" s="7">
        <f>'20% stressed'!H282/a!H282</f>
        <v>0.9895275</v>
      </c>
      <c r="I282" s="7">
        <f>'20% stressed'!I282/a!I282</f>
        <v>0.99081580999999996</v>
      </c>
      <c r="J282" s="7">
        <f>'20% stressed'!J282/a!J282</f>
        <v>0.99689406999999997</v>
      </c>
      <c r="K282" s="7">
        <f>'20% stressed'!K282/a!K282</f>
        <v>0.99506954000000003</v>
      </c>
      <c r="L282" s="7">
        <f>'20% stressed'!L282/a!L282</f>
        <v>0.99539016000000002</v>
      </c>
      <c r="M282" s="7">
        <f>'20% stressed'!M282/a!M282</f>
        <v>0.99244790999999999</v>
      </c>
      <c r="N282" s="7">
        <f>'20% stressed'!N282/a!N282</f>
        <v>0.99303967999999998</v>
      </c>
      <c r="O282" s="7">
        <f>'20% stressed'!O282/a!O282</f>
        <v>0.99290312000000003</v>
      </c>
      <c r="P282" s="7">
        <f>'20% stressed'!P282/a!P282</f>
        <v>0.99581344999999999</v>
      </c>
      <c r="Q282" s="7">
        <f>'20% stressed'!Q282/a!Q282</f>
        <v>0.99597166000000004</v>
      </c>
      <c r="R282" s="7">
        <f>'20% stressed'!R282/a!R282</f>
        <v>0.99544093</v>
      </c>
    </row>
    <row r="283" spans="1:18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7">
        <f>'20% stressed'!G283/a!G283</f>
        <v>0.99960878099999995</v>
      </c>
      <c r="H283" s="7">
        <f>'20% stressed'!H283/a!H283</f>
        <v>0.99959447999999995</v>
      </c>
      <c r="I283" s="7">
        <f>'20% stressed'!I283/a!I283</f>
        <v>0.99928066299999996</v>
      </c>
      <c r="J283" s="7">
        <f>'20% stressed'!J283/a!J283</f>
        <v>0.99978175499999999</v>
      </c>
      <c r="K283" s="7">
        <f>'20% stressed'!K283/a!K283</f>
        <v>0.99969623699999999</v>
      </c>
      <c r="L283" s="7">
        <f>'20% stressed'!L283/a!L283</f>
        <v>0.99960391500000001</v>
      </c>
      <c r="M283" s="7">
        <f>'20% stressed'!M283/a!M283</f>
        <v>0.999036374</v>
      </c>
      <c r="N283" s="7">
        <f>'20% stressed'!N283/a!N283</f>
        <v>0.99910214500000005</v>
      </c>
      <c r="O283" s="7">
        <f>'20% stressed'!O283/a!O283</f>
        <v>0.99889779999999995</v>
      </c>
      <c r="P283" s="7">
        <f>'20% stressed'!P283/a!P283</f>
        <v>0.99929115700000004</v>
      </c>
      <c r="Q283" s="7">
        <f>'20% stressed'!Q283/a!Q283</f>
        <v>0.99945145000000002</v>
      </c>
      <c r="R283" s="7">
        <f>'20% stressed'!R283/a!R283</f>
        <v>0.999354733</v>
      </c>
    </row>
    <row r="284" spans="1:18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7">
        <f>'20% stressed'!G284/a!G284</f>
        <v>0.99958683800000003</v>
      </c>
      <c r="H284" s="7">
        <f>'20% stressed'!H284/a!H284</f>
        <v>0.99958451500000001</v>
      </c>
      <c r="I284" s="7">
        <f>'20% stressed'!I284/a!I284</f>
        <v>0.99948061399999999</v>
      </c>
      <c r="J284" s="7">
        <f>'20% stressed'!J284/a!J284</f>
        <v>0.99929900199999999</v>
      </c>
      <c r="K284" s="7">
        <f>'20% stressed'!K284/a!K284</f>
        <v>0.99965651</v>
      </c>
      <c r="L284" s="7">
        <f>'20% stressed'!L284/a!L284</f>
        <v>0.99952814499999998</v>
      </c>
      <c r="M284" s="7">
        <f>'20% stressed'!M284/a!M284</f>
        <v>0.99921579199999999</v>
      </c>
      <c r="N284" s="7">
        <f>'20% stressed'!N284/a!N284</f>
        <v>0.99940898199999995</v>
      </c>
      <c r="O284" s="7">
        <f>'20% stressed'!O284/a!O284</f>
        <v>0.99938421099999997</v>
      </c>
      <c r="P284" s="7">
        <f>'20% stressed'!P284/a!P284</f>
        <v>0.99917939499999997</v>
      </c>
      <c r="Q284" s="7">
        <f>'20% stressed'!Q284/a!Q284</f>
        <v>0.99923875200000001</v>
      </c>
      <c r="R284" s="7">
        <f>'20% stressed'!R284/a!R284</f>
        <v>0.99888158999999999</v>
      </c>
    </row>
    <row r="285" spans="1:18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7">
        <f>'20% stressed'!G285/a!G285</f>
        <v>0.99438680999999995</v>
      </c>
      <c r="H285" s="7">
        <f>'20% stressed'!H285/a!H285</f>
        <v>0.99300624999999998</v>
      </c>
      <c r="I285" s="7">
        <f>'20% stressed'!I285/a!I285</f>
        <v>0.99437328000000003</v>
      </c>
      <c r="J285" s="7">
        <f>'20% stressed'!J285/a!J285</f>
        <v>0.9983109</v>
      </c>
      <c r="K285" s="7">
        <f>'20% stressed'!K285/a!K285</f>
        <v>0.9971139</v>
      </c>
      <c r="L285" s="7">
        <f>'20% stressed'!L285/a!L285</f>
        <v>0.99706220000000001</v>
      </c>
      <c r="M285" s="7">
        <f>'20% stressed'!M285/a!M285</f>
        <v>0.99721013999999997</v>
      </c>
      <c r="N285" s="7">
        <f>'20% stressed'!N285/a!N285</f>
        <v>0.99719124000000003</v>
      </c>
      <c r="O285" s="7">
        <f>'20% stressed'!O285/a!O285</f>
        <v>0.99727467999999997</v>
      </c>
      <c r="P285" s="7">
        <f>'20% stressed'!P285/a!P285</f>
        <v>0.99824924000000004</v>
      </c>
      <c r="Q285" s="7">
        <f>'20% stressed'!Q285/a!Q285</f>
        <v>0.99811972999999998</v>
      </c>
      <c r="R285" s="7">
        <f>'20% stressed'!R285/a!R285</f>
        <v>0.99814345000000004</v>
      </c>
    </row>
    <row r="286" spans="1:18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7">
        <f>'20% stressed'!G286/a!G286</f>
        <v>0.39773700000000001</v>
      </c>
      <c r="H286" s="7">
        <f>'20% stressed'!H286/a!H286</f>
        <v>0.397615</v>
      </c>
      <c r="I286" s="7">
        <f>'20% stressed'!I286/a!I286</f>
        <v>0.39964300000000003</v>
      </c>
      <c r="J286" s="7">
        <f>'20% stressed'!J286/a!J286</f>
        <v>0.42108499999999999</v>
      </c>
      <c r="K286" s="7">
        <f>'20% stressed'!K286/a!K286</f>
        <v>0.39820299999999997</v>
      </c>
      <c r="L286" s="7">
        <f>'20% stressed'!L286/a!L286</f>
        <v>0.39867399999999997</v>
      </c>
      <c r="M286" s="7">
        <f>'20% stressed'!M286/a!M286</f>
        <v>0.36676199999999998</v>
      </c>
      <c r="N286" s="7">
        <f>'20% stressed'!N286/a!N286</f>
        <v>0.36439500000000002</v>
      </c>
      <c r="O286" s="7">
        <f>'20% stressed'!O286/a!O286</f>
        <v>0.36469699999999999</v>
      </c>
      <c r="P286" s="7">
        <f>'20% stressed'!P286/a!P286</f>
        <v>0.36434299999999997</v>
      </c>
      <c r="Q286" s="7">
        <f>'20% stressed'!Q286/a!Q286</f>
        <v>0.36759700000000001</v>
      </c>
      <c r="R286" s="7">
        <f>'20% stressed'!R286/a!R286</f>
        <v>0.36637999999999998</v>
      </c>
    </row>
    <row r="287" spans="1:18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7">
        <f>'20% stressed'!G287/a!G287</f>
        <v>0.39773700000000001</v>
      </c>
      <c r="H287" s="7">
        <f>'20% stressed'!H287/a!H287</f>
        <v>0.397615</v>
      </c>
      <c r="I287" s="7">
        <f>'20% stressed'!I287/a!I287</f>
        <v>0.39964300000000003</v>
      </c>
      <c r="J287" s="7">
        <f>'20% stressed'!J287/a!J287</f>
        <v>0.42108499999999999</v>
      </c>
      <c r="K287" s="7">
        <f>'20% stressed'!K287/a!K287</f>
        <v>0.39820299999999997</v>
      </c>
      <c r="L287" s="7">
        <f>'20% stressed'!L287/a!L287</f>
        <v>0.39867399999999997</v>
      </c>
      <c r="M287" s="7">
        <f>'20% stressed'!M287/a!M287</f>
        <v>0.36676199999999998</v>
      </c>
      <c r="N287" s="7">
        <f>'20% stressed'!N287/a!N287</f>
        <v>0.36439500000000002</v>
      </c>
      <c r="O287" s="7">
        <f>'20% stressed'!O287/a!O287</f>
        <v>0.36469699999999999</v>
      </c>
      <c r="P287" s="7">
        <f>'20% stressed'!P287/a!P287</f>
        <v>0.36434299999999997</v>
      </c>
      <c r="Q287" s="7">
        <f>'20% stressed'!Q287/a!Q287</f>
        <v>0.36759700000000001</v>
      </c>
      <c r="R287" s="7">
        <f>'20% stressed'!R287/a!R287</f>
        <v>0.36637999999999998</v>
      </c>
    </row>
    <row r="288" spans="1:18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7">
        <f>'20% stressed'!G288/a!G288</f>
        <v>0.39773700000000001</v>
      </c>
      <c r="H288" s="7">
        <f>'20% stressed'!H288/a!H288</f>
        <v>0.397615</v>
      </c>
      <c r="I288" s="7">
        <f>'20% stressed'!I288/a!I288</f>
        <v>0.39964300000000003</v>
      </c>
      <c r="J288" s="7">
        <f>'20% stressed'!J288/a!J288</f>
        <v>0.42108499999999999</v>
      </c>
      <c r="K288" s="7">
        <f>'20% stressed'!K288/a!K288</f>
        <v>0.39820299999999997</v>
      </c>
      <c r="L288" s="7">
        <f>'20% stressed'!L288/a!L288</f>
        <v>0.39867399999999997</v>
      </c>
      <c r="M288" s="7">
        <f>'20% stressed'!M288/a!M288</f>
        <v>0.36676199999999998</v>
      </c>
      <c r="N288" s="7">
        <f>'20% stressed'!N288/a!N288</f>
        <v>0.36439500000000002</v>
      </c>
      <c r="O288" s="7">
        <f>'20% stressed'!O288/a!O288</f>
        <v>0.36469699999999999</v>
      </c>
      <c r="P288" s="7">
        <f>'20% stressed'!P288/a!P288</f>
        <v>0.36434299999999997</v>
      </c>
      <c r="Q288" s="7">
        <f>'20% stressed'!Q288/a!Q288</f>
        <v>0.36759700000000001</v>
      </c>
      <c r="R288" s="7">
        <f>'20% stressed'!R288/a!R288</f>
        <v>0.36637999999999998</v>
      </c>
    </row>
    <row r="289" spans="1:18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7">
        <f>'20% stressed'!G289/a!G289</f>
        <v>0.39773700000000001</v>
      </c>
      <c r="H289" s="7">
        <f>'20% stressed'!H289/a!H289</f>
        <v>0.397615</v>
      </c>
      <c r="I289" s="7">
        <f>'20% stressed'!I289/a!I289</f>
        <v>0.39964300000000003</v>
      </c>
      <c r="J289" s="7">
        <f>'20% stressed'!J289/a!J289</f>
        <v>0.42108499999999999</v>
      </c>
      <c r="K289" s="7">
        <f>'20% stressed'!K289/a!K289</f>
        <v>0.39820299999999997</v>
      </c>
      <c r="L289" s="7">
        <f>'20% stressed'!L289/a!L289</f>
        <v>0.39867399999999997</v>
      </c>
      <c r="M289" s="7">
        <f>'20% stressed'!M289/a!M289</f>
        <v>0.36676199999999998</v>
      </c>
      <c r="N289" s="7">
        <f>'20% stressed'!N289/a!N289</f>
        <v>0.36439500000000002</v>
      </c>
      <c r="O289" s="7">
        <f>'20% stressed'!O289/a!O289</f>
        <v>0.36469699999999999</v>
      </c>
      <c r="P289" s="7">
        <f>'20% stressed'!P289/a!P289</f>
        <v>0.36434299999999997</v>
      </c>
      <c r="Q289" s="7">
        <f>'20% stressed'!Q289/a!Q289</f>
        <v>0.36759700000000001</v>
      </c>
      <c r="R289" s="7">
        <f>'20% stressed'!R289/a!R289</f>
        <v>0.36637999999999998</v>
      </c>
    </row>
    <row r="290" spans="1:18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7">
        <f>'20% stressed'!G290/a!G290</f>
        <v>0.39773700000000001</v>
      </c>
      <c r="H290" s="7">
        <f>'20% stressed'!H290/a!H290</f>
        <v>0.397615</v>
      </c>
      <c r="I290" s="7">
        <f>'20% stressed'!I290/a!I290</f>
        <v>0.39964300000000003</v>
      </c>
      <c r="J290" s="7">
        <f>'20% stressed'!J290/a!J290</f>
        <v>0.42108499999999999</v>
      </c>
      <c r="K290" s="7">
        <f>'20% stressed'!K290/a!K290</f>
        <v>0.39820299999999997</v>
      </c>
      <c r="L290" s="7">
        <f>'20% stressed'!L290/a!L290</f>
        <v>0.39867399999999997</v>
      </c>
      <c r="M290" s="7">
        <f>'20% stressed'!M290/a!M290</f>
        <v>0.36676199999999998</v>
      </c>
      <c r="N290" s="7">
        <f>'20% stressed'!N290/a!N290</f>
        <v>0.36439500000000002</v>
      </c>
      <c r="O290" s="7">
        <f>'20% stressed'!O290/a!O290</f>
        <v>0.36469699999999999</v>
      </c>
      <c r="P290" s="7">
        <f>'20% stressed'!P290/a!P290</f>
        <v>0.36434299999999997</v>
      </c>
      <c r="Q290" s="7">
        <f>'20% stressed'!Q290/a!Q290</f>
        <v>0.36759700000000001</v>
      </c>
      <c r="R290" s="7">
        <f>'20% stressed'!R290/a!R290</f>
        <v>0.36637999999999998</v>
      </c>
    </row>
    <row r="291" spans="1:18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7">
        <f>'20% stressed'!G291/a!G291</f>
        <v>0.39773700000000001</v>
      </c>
      <c r="H291" s="7">
        <f>'20% stressed'!H291/a!H291</f>
        <v>0.397615</v>
      </c>
      <c r="I291" s="7">
        <f>'20% stressed'!I291/a!I291</f>
        <v>0.39964300000000003</v>
      </c>
      <c r="J291" s="7">
        <f>'20% stressed'!J291/a!J291</f>
        <v>0.42108499999999999</v>
      </c>
      <c r="K291" s="7">
        <f>'20% stressed'!K291/a!K291</f>
        <v>0.39820299999999997</v>
      </c>
      <c r="L291" s="7">
        <f>'20% stressed'!L291/a!L291</f>
        <v>0.39867399999999997</v>
      </c>
      <c r="M291" s="7">
        <f>'20% stressed'!M291/a!M291</f>
        <v>0.36676199999999998</v>
      </c>
      <c r="N291" s="7">
        <f>'20% stressed'!N291/a!N291</f>
        <v>0.36439500000000002</v>
      </c>
      <c r="O291" s="7">
        <f>'20% stressed'!O291/a!O291</f>
        <v>0.36469699999999999</v>
      </c>
      <c r="P291" s="7">
        <f>'20% stressed'!P291/a!P291</f>
        <v>0.36434299999999997</v>
      </c>
      <c r="Q291" s="7">
        <f>'20% stressed'!Q291/a!Q291</f>
        <v>0.36759700000000001</v>
      </c>
      <c r="R291" s="7">
        <f>'20% stressed'!R291/a!R291</f>
        <v>0.36637999999999998</v>
      </c>
    </row>
    <row r="292" spans="1:18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7">
        <f>'20% stressed'!G292/a!G292</f>
        <v>0.39773700000000001</v>
      </c>
      <c r="H292" s="7">
        <f>'20% stressed'!H292/a!H292</f>
        <v>0.397615</v>
      </c>
      <c r="I292" s="7">
        <f>'20% stressed'!I292/a!I292</f>
        <v>0.39964300000000003</v>
      </c>
      <c r="J292" s="7">
        <f>'20% stressed'!J292/a!J292</f>
        <v>0.42108499999999999</v>
      </c>
      <c r="K292" s="7">
        <f>'20% stressed'!K292/a!K292</f>
        <v>0.39820299999999997</v>
      </c>
      <c r="L292" s="7">
        <f>'20% stressed'!L292/a!L292</f>
        <v>0.39867399999999997</v>
      </c>
      <c r="M292" s="7">
        <f>'20% stressed'!M292/a!M292</f>
        <v>0.36676199999999998</v>
      </c>
      <c r="N292" s="7">
        <f>'20% stressed'!N292/a!N292</f>
        <v>0.36439500000000002</v>
      </c>
      <c r="O292" s="7">
        <f>'20% stressed'!O292/a!O292</f>
        <v>0.36469699999999999</v>
      </c>
      <c r="P292" s="7">
        <f>'20% stressed'!P292/a!P292</f>
        <v>0.36434299999999997</v>
      </c>
      <c r="Q292" s="7">
        <f>'20% stressed'!Q292/a!Q292</f>
        <v>0.36759700000000001</v>
      </c>
      <c r="R292" s="7">
        <f>'20% stressed'!R292/a!R292</f>
        <v>0.36637999999999998</v>
      </c>
    </row>
    <row r="293" spans="1:18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7">
        <f>'20% stressed'!G293/a!G293</f>
        <v>0.39773700000000001</v>
      </c>
      <c r="H293" s="7">
        <f>'20% stressed'!H293/a!H293</f>
        <v>0.397615</v>
      </c>
      <c r="I293" s="7">
        <f>'20% stressed'!I293/a!I293</f>
        <v>0.39964300000000003</v>
      </c>
      <c r="J293" s="7">
        <f>'20% stressed'!J293/a!J293</f>
        <v>0.42108499999999999</v>
      </c>
      <c r="K293" s="7">
        <f>'20% stressed'!K293/a!K293</f>
        <v>0.39820299999999997</v>
      </c>
      <c r="L293" s="7">
        <f>'20% stressed'!L293/a!L293</f>
        <v>0.39867399999999997</v>
      </c>
      <c r="M293" s="7">
        <f>'20% stressed'!M293/a!M293</f>
        <v>0.36676199999999998</v>
      </c>
      <c r="N293" s="7">
        <f>'20% stressed'!N293/a!N293</f>
        <v>0.36439500000000002</v>
      </c>
      <c r="O293" s="7">
        <f>'20% stressed'!O293/a!O293</f>
        <v>0.36469699999999999</v>
      </c>
      <c r="P293" s="7">
        <f>'20% stressed'!P293/a!P293</f>
        <v>0.36434299999999997</v>
      </c>
      <c r="Q293" s="7">
        <f>'20% stressed'!Q293/a!Q293</f>
        <v>0.36759700000000001</v>
      </c>
      <c r="R293" s="7">
        <f>'20% stressed'!R293/a!R293</f>
        <v>0.36637999999999998</v>
      </c>
    </row>
    <row r="294" spans="1:18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7">
        <f>'20% stressed'!G294/a!G294</f>
        <v>0.39773700000000001</v>
      </c>
      <c r="H294" s="7">
        <f>'20% stressed'!H294/a!H294</f>
        <v>0.397615</v>
      </c>
      <c r="I294" s="7">
        <f>'20% stressed'!I294/a!I294</f>
        <v>0.39964300000000003</v>
      </c>
      <c r="J294" s="7">
        <f>'20% stressed'!J294/a!J294</f>
        <v>0.42108499999999999</v>
      </c>
      <c r="K294" s="7">
        <f>'20% stressed'!K294/a!K294</f>
        <v>0.39820299999999997</v>
      </c>
      <c r="L294" s="7">
        <f>'20% stressed'!L294/a!L294</f>
        <v>0.39867399999999997</v>
      </c>
      <c r="M294" s="7">
        <f>'20% stressed'!M294/a!M294</f>
        <v>0.36676199999999998</v>
      </c>
      <c r="N294" s="7">
        <f>'20% stressed'!N294/a!N294</f>
        <v>0.36439500000000002</v>
      </c>
      <c r="O294" s="7">
        <f>'20% stressed'!O294/a!O294</f>
        <v>0.36469699999999999</v>
      </c>
      <c r="P294" s="7">
        <f>'20% stressed'!P294/a!P294</f>
        <v>0.36434299999999997</v>
      </c>
      <c r="Q294" s="7">
        <f>'20% stressed'!Q294/a!Q294</f>
        <v>0.36759700000000001</v>
      </c>
      <c r="R294" s="7">
        <f>'20% stressed'!R294/a!R294</f>
        <v>0.36637999999999998</v>
      </c>
    </row>
    <row r="295" spans="1:18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7">
        <f>'20% stressed'!G295/a!G295</f>
        <v>0.39773700000000001</v>
      </c>
      <c r="H295" s="7">
        <f>'20% stressed'!H295/a!H295</f>
        <v>0.397615</v>
      </c>
      <c r="I295" s="7">
        <f>'20% stressed'!I295/a!I295</f>
        <v>0.39964300000000003</v>
      </c>
      <c r="J295" s="7">
        <f>'20% stressed'!J295/a!J295</f>
        <v>0.42108499999999999</v>
      </c>
      <c r="K295" s="7">
        <f>'20% stressed'!K295/a!K295</f>
        <v>0.39820299999999997</v>
      </c>
      <c r="L295" s="7">
        <f>'20% stressed'!L295/a!L295</f>
        <v>0.39867399999999997</v>
      </c>
      <c r="M295" s="7">
        <f>'20% stressed'!M295/a!M295</f>
        <v>0.36676199999999998</v>
      </c>
      <c r="N295" s="7">
        <f>'20% stressed'!N295/a!N295</f>
        <v>0.36439500000000002</v>
      </c>
      <c r="O295" s="7">
        <f>'20% stressed'!O295/a!O295</f>
        <v>0.36469699999999999</v>
      </c>
      <c r="P295" s="7">
        <f>'20% stressed'!P295/a!P295</f>
        <v>0.36434299999999997</v>
      </c>
      <c r="Q295" s="7">
        <f>'20% stressed'!Q295/a!Q295</f>
        <v>0.36759700000000001</v>
      </c>
      <c r="R295" s="7">
        <f>'20% stressed'!R295/a!R295</f>
        <v>0.36637999999999998</v>
      </c>
    </row>
    <row r="296" spans="1:18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7">
        <f>'20% stressed'!G296/a!G296</f>
        <v>0.39773700000000001</v>
      </c>
      <c r="H296" s="7">
        <f>'20% stressed'!H296/a!H296</f>
        <v>0.397615</v>
      </c>
      <c r="I296" s="7">
        <f>'20% stressed'!I296/a!I296</f>
        <v>0.39964300000000003</v>
      </c>
      <c r="J296" s="7">
        <f>'20% stressed'!J296/a!J296</f>
        <v>0.42108499999999999</v>
      </c>
      <c r="K296" s="7">
        <f>'20% stressed'!K296/a!K296</f>
        <v>0.39820299999999997</v>
      </c>
      <c r="L296" s="7">
        <f>'20% stressed'!L296/a!L296</f>
        <v>0.39867399999999997</v>
      </c>
      <c r="M296" s="7">
        <f>'20% stressed'!M296/a!M296</f>
        <v>0.36676199999999998</v>
      </c>
      <c r="N296" s="7">
        <f>'20% stressed'!N296/a!N296</f>
        <v>0.36439500000000002</v>
      </c>
      <c r="O296" s="7">
        <f>'20% stressed'!O296/a!O296</f>
        <v>0.36469699999999999</v>
      </c>
      <c r="P296" s="7">
        <f>'20% stressed'!P296/a!P296</f>
        <v>0.36434299999999997</v>
      </c>
      <c r="Q296" s="7">
        <f>'20% stressed'!Q296/a!Q296</f>
        <v>0.36759700000000001</v>
      </c>
      <c r="R296" s="7">
        <f>'20% stressed'!R296/a!R296</f>
        <v>0.36637999999999998</v>
      </c>
    </row>
    <row r="297" spans="1:18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7">
        <f>'20% stressed'!G297/a!G297</f>
        <v>0.39773700000000001</v>
      </c>
      <c r="H297" s="7">
        <f>'20% stressed'!H297/a!H297</f>
        <v>0.397615</v>
      </c>
      <c r="I297" s="7">
        <f>'20% stressed'!I297/a!I297</f>
        <v>0.39964300000000003</v>
      </c>
      <c r="J297" s="7">
        <f>'20% stressed'!J297/a!J297</f>
        <v>0.42108499999999999</v>
      </c>
      <c r="K297" s="7">
        <f>'20% stressed'!K297/a!K297</f>
        <v>0.39820299999999997</v>
      </c>
      <c r="L297" s="7">
        <f>'20% stressed'!L297/a!L297</f>
        <v>0.39867399999999997</v>
      </c>
      <c r="M297" s="7">
        <f>'20% stressed'!M297/a!M297</f>
        <v>0.36676199999999998</v>
      </c>
      <c r="N297" s="7">
        <f>'20% stressed'!N297/a!N297</f>
        <v>0.36439500000000002</v>
      </c>
      <c r="O297" s="7">
        <f>'20% stressed'!O297/a!O297</f>
        <v>0.36469699999999999</v>
      </c>
      <c r="P297" s="7">
        <f>'20% stressed'!P297/a!P297</f>
        <v>0.36434299999999997</v>
      </c>
      <c r="Q297" s="7">
        <f>'20% stressed'!Q297/a!Q297</f>
        <v>0.36759700000000001</v>
      </c>
      <c r="R297" s="7">
        <f>'20% stressed'!R297/a!R297</f>
        <v>0.36637999999999998</v>
      </c>
    </row>
    <row r="298" spans="1:18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7">
        <f>'20% stressed'!G298/a!G298</f>
        <v>0.39773700000000001</v>
      </c>
      <c r="H298" s="7">
        <f>'20% stressed'!H298/a!H298</f>
        <v>0.397615</v>
      </c>
      <c r="I298" s="7">
        <f>'20% stressed'!I298/a!I298</f>
        <v>0.39964300000000003</v>
      </c>
      <c r="J298" s="7">
        <f>'20% stressed'!J298/a!J298</f>
        <v>0.42108499999999999</v>
      </c>
      <c r="K298" s="7">
        <f>'20% stressed'!K298/a!K298</f>
        <v>0.39820299999999997</v>
      </c>
      <c r="L298" s="7">
        <f>'20% stressed'!L298/a!L298</f>
        <v>0.39867399999999997</v>
      </c>
      <c r="M298" s="7">
        <f>'20% stressed'!M298/a!M298</f>
        <v>0.36676199999999998</v>
      </c>
      <c r="N298" s="7">
        <f>'20% stressed'!N298/a!N298</f>
        <v>0.36439500000000002</v>
      </c>
      <c r="O298" s="7">
        <f>'20% stressed'!O298/a!O298</f>
        <v>0.36469699999999999</v>
      </c>
      <c r="P298" s="7">
        <f>'20% stressed'!P298/a!P298</f>
        <v>0.36434299999999997</v>
      </c>
      <c r="Q298" s="7">
        <f>'20% stressed'!Q298/a!Q298</f>
        <v>0.36759700000000001</v>
      </c>
      <c r="R298" s="7">
        <f>'20% stressed'!R298/a!R298</f>
        <v>0.36637999999999998</v>
      </c>
    </row>
    <row r="299" spans="1:18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7">
        <f>'20% stressed'!G299/a!G299</f>
        <v>0.39773700000000001</v>
      </c>
      <c r="H299" s="7">
        <f>'20% stressed'!H299/a!H299</f>
        <v>0.397615</v>
      </c>
      <c r="I299" s="7">
        <f>'20% stressed'!I299/a!I299</f>
        <v>0.39964300000000003</v>
      </c>
      <c r="J299" s="7">
        <f>'20% stressed'!J299/a!J299</f>
        <v>0.42108499999999999</v>
      </c>
      <c r="K299" s="7">
        <f>'20% stressed'!K299/a!K299</f>
        <v>0.39820299999999997</v>
      </c>
      <c r="L299" s="7">
        <f>'20% stressed'!L299/a!L299</f>
        <v>0.39867399999999997</v>
      </c>
      <c r="M299" s="7">
        <f>'20% stressed'!M299/a!M299</f>
        <v>0.36676199999999998</v>
      </c>
      <c r="N299" s="7">
        <f>'20% stressed'!N299/a!N299</f>
        <v>0.36439500000000002</v>
      </c>
      <c r="O299" s="7">
        <f>'20% stressed'!O299/a!O299</f>
        <v>0.36469699999999999</v>
      </c>
      <c r="P299" s="7">
        <f>'20% stressed'!P299/a!P299</f>
        <v>0.36434299999999997</v>
      </c>
      <c r="Q299" s="7">
        <f>'20% stressed'!Q299/a!Q299</f>
        <v>0.36759700000000001</v>
      </c>
      <c r="R299" s="7">
        <f>'20% stressed'!R299/a!R299</f>
        <v>0.36637999999999998</v>
      </c>
    </row>
    <row r="300" spans="1:18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7">
        <f>'20% stressed'!G300/a!G300</f>
        <v>0.39773700000000001</v>
      </c>
      <c r="H300" s="7">
        <f>'20% stressed'!H300/a!H300</f>
        <v>0.397615</v>
      </c>
      <c r="I300" s="7">
        <f>'20% stressed'!I300/a!I300</f>
        <v>0.39964300000000003</v>
      </c>
      <c r="J300" s="7">
        <f>'20% stressed'!J300/a!J300</f>
        <v>0.42108499999999999</v>
      </c>
      <c r="K300" s="7">
        <f>'20% stressed'!K300/a!K300</f>
        <v>0.39820299999999997</v>
      </c>
      <c r="L300" s="7">
        <f>'20% stressed'!L300/a!L300</f>
        <v>0.39867399999999997</v>
      </c>
      <c r="M300" s="7">
        <f>'20% stressed'!M300/a!M300</f>
        <v>0.36676199999999998</v>
      </c>
      <c r="N300" s="7">
        <f>'20% stressed'!N300/a!N300</f>
        <v>0.36439500000000002</v>
      </c>
      <c r="O300" s="7">
        <f>'20% stressed'!O300/a!O300</f>
        <v>0.36469699999999999</v>
      </c>
      <c r="P300" s="7">
        <f>'20% stressed'!P300/a!P300</f>
        <v>0.36434299999999997</v>
      </c>
      <c r="Q300" s="7">
        <f>'20% stressed'!Q300/a!Q300</f>
        <v>0.36759700000000001</v>
      </c>
      <c r="R300" s="7">
        <f>'20% stressed'!R300/a!R300</f>
        <v>0.36637999999999998</v>
      </c>
    </row>
    <row r="301" spans="1:18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7">
        <f>'20% stressed'!G301/a!G301</f>
        <v>0.39773700000000001</v>
      </c>
      <c r="H301" s="7">
        <f>'20% stressed'!H301/a!H301</f>
        <v>0.397615</v>
      </c>
      <c r="I301" s="7">
        <f>'20% stressed'!I301/a!I301</f>
        <v>0.39964300000000003</v>
      </c>
      <c r="J301" s="7">
        <f>'20% stressed'!J301/a!J301</f>
        <v>0.42108499999999999</v>
      </c>
      <c r="K301" s="7">
        <f>'20% stressed'!K301/a!K301</f>
        <v>0.39820299999999997</v>
      </c>
      <c r="L301" s="7">
        <f>'20% stressed'!L301/a!L301</f>
        <v>0.39867399999999997</v>
      </c>
      <c r="M301" s="7">
        <f>'20% stressed'!M301/a!M301</f>
        <v>0.36676199999999998</v>
      </c>
      <c r="N301" s="7">
        <f>'20% stressed'!N301/a!N301</f>
        <v>0.36439500000000002</v>
      </c>
      <c r="O301" s="7">
        <f>'20% stressed'!O301/a!O301</f>
        <v>0.36469699999999999</v>
      </c>
      <c r="P301" s="7">
        <f>'20% stressed'!P301/a!P301</f>
        <v>0.36434299999999997</v>
      </c>
      <c r="Q301" s="7">
        <f>'20% stressed'!Q301/a!Q301</f>
        <v>0.36759700000000001</v>
      </c>
      <c r="R301" s="7">
        <f>'20% stressed'!R301/a!R301</f>
        <v>0.36637999999999998</v>
      </c>
    </row>
    <row r="302" spans="1:18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7">
        <f>'20% stressed'!G302/a!G302</f>
        <v>0.39773700000000001</v>
      </c>
      <c r="H302" s="7">
        <f>'20% stressed'!H302/a!H302</f>
        <v>0.397615</v>
      </c>
      <c r="I302" s="7">
        <f>'20% stressed'!I302/a!I302</f>
        <v>0.39964300000000003</v>
      </c>
      <c r="J302" s="7">
        <f>'20% stressed'!J302/a!J302</f>
        <v>0.42108499999999999</v>
      </c>
      <c r="K302" s="7">
        <f>'20% stressed'!K302/a!K302</f>
        <v>0.39820299999999997</v>
      </c>
      <c r="L302" s="7">
        <f>'20% stressed'!L302/a!L302</f>
        <v>0.39867399999999997</v>
      </c>
      <c r="M302" s="7">
        <f>'20% stressed'!M302/a!M302</f>
        <v>0.36676199999999998</v>
      </c>
      <c r="N302" s="7">
        <f>'20% stressed'!N302/a!N302</f>
        <v>0.36439500000000002</v>
      </c>
      <c r="O302" s="7">
        <f>'20% stressed'!O302/a!O302</f>
        <v>0.36469699999999999</v>
      </c>
      <c r="P302" s="7">
        <f>'20% stressed'!P302/a!P302</f>
        <v>0.36434299999999997</v>
      </c>
      <c r="Q302" s="7">
        <f>'20% stressed'!Q302/a!Q302</f>
        <v>0.36759700000000001</v>
      </c>
      <c r="R302" s="7">
        <f>'20% stressed'!R302/a!R302</f>
        <v>0.36637999999999998</v>
      </c>
    </row>
    <row r="303" spans="1:18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7">
        <f>'20% stressed'!G303/a!G303</f>
        <v>0.39773700000000001</v>
      </c>
      <c r="H303" s="7">
        <f>'20% stressed'!H303/a!H303</f>
        <v>0.397615</v>
      </c>
      <c r="I303" s="7">
        <f>'20% stressed'!I303/a!I303</f>
        <v>0.39964300000000003</v>
      </c>
      <c r="J303" s="7">
        <f>'20% stressed'!J303/a!J303</f>
        <v>0.42108499999999999</v>
      </c>
      <c r="K303" s="7">
        <f>'20% stressed'!K303/a!K303</f>
        <v>0.39820299999999997</v>
      </c>
      <c r="L303" s="7">
        <f>'20% stressed'!L303/a!L303</f>
        <v>0.39867399999999997</v>
      </c>
      <c r="M303" s="7">
        <f>'20% stressed'!M303/a!M303</f>
        <v>0.36676199999999998</v>
      </c>
      <c r="N303" s="7">
        <f>'20% stressed'!N303/a!N303</f>
        <v>0.36439500000000002</v>
      </c>
      <c r="O303" s="7">
        <f>'20% stressed'!O303/a!O303</f>
        <v>0.36469699999999999</v>
      </c>
      <c r="P303" s="7">
        <f>'20% stressed'!P303/a!P303</f>
        <v>0.36434299999999997</v>
      </c>
      <c r="Q303" s="7">
        <f>'20% stressed'!Q303/a!Q303</f>
        <v>0.36759700000000001</v>
      </c>
      <c r="R303" s="7">
        <f>'20% stressed'!R303/a!R303</f>
        <v>0.36637999999999998</v>
      </c>
    </row>
    <row r="304" spans="1:18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7">
        <f>'20% stressed'!G304/a!G304</f>
        <v>0.39773700000000001</v>
      </c>
      <c r="H304" s="7">
        <f>'20% stressed'!H304/a!H304</f>
        <v>0.397615</v>
      </c>
      <c r="I304" s="7">
        <f>'20% stressed'!I304/a!I304</f>
        <v>0.39964300000000003</v>
      </c>
      <c r="J304" s="7">
        <f>'20% stressed'!J304/a!J304</f>
        <v>0.42108499999999999</v>
      </c>
      <c r="K304" s="7">
        <f>'20% stressed'!K304/a!K304</f>
        <v>0.39820299999999997</v>
      </c>
      <c r="L304" s="7">
        <f>'20% stressed'!L304/a!L304</f>
        <v>0.39867399999999997</v>
      </c>
      <c r="M304" s="7">
        <f>'20% stressed'!M304/a!M304</f>
        <v>0.36676199999999998</v>
      </c>
      <c r="N304" s="7">
        <f>'20% stressed'!N304/a!N304</f>
        <v>0.36439500000000002</v>
      </c>
      <c r="O304" s="7">
        <f>'20% stressed'!O304/a!O304</f>
        <v>0.36469699999999999</v>
      </c>
      <c r="P304" s="7">
        <f>'20% stressed'!P304/a!P304</f>
        <v>0.36434299999999997</v>
      </c>
      <c r="Q304" s="7">
        <f>'20% stressed'!Q304/a!Q304</f>
        <v>0.36759700000000001</v>
      </c>
      <c r="R304" s="7">
        <f>'20% stressed'!R304/a!R304</f>
        <v>0.36637999999999998</v>
      </c>
    </row>
    <row r="305" spans="1:18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7">
        <f>'20% stressed'!G305/a!G305</f>
        <v>0.39773700000000001</v>
      </c>
      <c r="H305" s="7">
        <f>'20% stressed'!H305/a!H305</f>
        <v>0.397615</v>
      </c>
      <c r="I305" s="7">
        <f>'20% stressed'!I305/a!I305</f>
        <v>0.39964300000000003</v>
      </c>
      <c r="J305" s="7">
        <f>'20% stressed'!J305/a!J305</f>
        <v>0.42108499999999999</v>
      </c>
      <c r="K305" s="7">
        <f>'20% stressed'!K305/a!K305</f>
        <v>0.39820299999999997</v>
      </c>
      <c r="L305" s="7">
        <f>'20% stressed'!L305/a!L305</f>
        <v>0.39867399999999997</v>
      </c>
      <c r="M305" s="7">
        <f>'20% stressed'!M305/a!M305</f>
        <v>0.36676199999999998</v>
      </c>
      <c r="N305" s="7">
        <f>'20% stressed'!N305/a!N305</f>
        <v>0.36439500000000002</v>
      </c>
      <c r="O305" s="7">
        <f>'20% stressed'!O305/a!O305</f>
        <v>0.36469699999999999</v>
      </c>
      <c r="P305" s="7">
        <f>'20% stressed'!P305/a!P305</f>
        <v>0.36434299999999997</v>
      </c>
      <c r="Q305" s="7">
        <f>'20% stressed'!Q305/a!Q305</f>
        <v>0.36759700000000001</v>
      </c>
      <c r="R305" s="7">
        <f>'20% stressed'!R305/a!R305</f>
        <v>0.36637999999999998</v>
      </c>
    </row>
    <row r="306" spans="1:18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7">
        <f>'20% stressed'!G306/a!G306</f>
        <v>0.39773700000000001</v>
      </c>
      <c r="H306" s="7">
        <f>'20% stressed'!H306/a!H306</f>
        <v>0.397615</v>
      </c>
      <c r="I306" s="7">
        <f>'20% stressed'!I306/a!I306</f>
        <v>0.39964300000000003</v>
      </c>
      <c r="J306" s="7">
        <f>'20% stressed'!J306/a!J306</f>
        <v>0.42108499999999999</v>
      </c>
      <c r="K306" s="7">
        <f>'20% stressed'!K306/a!K306</f>
        <v>0.39820299999999997</v>
      </c>
      <c r="L306" s="7">
        <f>'20% stressed'!L306/a!L306</f>
        <v>0.39867399999999997</v>
      </c>
      <c r="M306" s="7">
        <f>'20% stressed'!M306/a!M306</f>
        <v>0.36676199999999998</v>
      </c>
      <c r="N306" s="7">
        <f>'20% stressed'!N306/a!N306</f>
        <v>0.36439500000000002</v>
      </c>
      <c r="O306" s="7">
        <f>'20% stressed'!O306/a!O306</f>
        <v>0.36469699999999999</v>
      </c>
      <c r="P306" s="7">
        <f>'20% stressed'!P306/a!P306</f>
        <v>0.36434299999999997</v>
      </c>
      <c r="Q306" s="7">
        <f>'20% stressed'!Q306/a!Q306</f>
        <v>0.36759700000000001</v>
      </c>
      <c r="R306" s="7">
        <f>'20% stressed'!R306/a!R306</f>
        <v>0.36637999999999998</v>
      </c>
    </row>
    <row r="307" spans="1:18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7">
        <f>'20% stressed'!G307/a!G307</f>
        <v>0.39773700000000001</v>
      </c>
      <c r="H307" s="7">
        <f>'20% stressed'!H307/a!H307</f>
        <v>0.397615</v>
      </c>
      <c r="I307" s="7">
        <f>'20% stressed'!I307/a!I307</f>
        <v>0.39964300000000003</v>
      </c>
      <c r="J307" s="7">
        <f>'20% stressed'!J307/a!J307</f>
        <v>0.42108499999999999</v>
      </c>
      <c r="K307" s="7">
        <f>'20% stressed'!K307/a!K307</f>
        <v>0.39820299999999997</v>
      </c>
      <c r="L307" s="7">
        <f>'20% stressed'!L307/a!L307</f>
        <v>0.39867399999999997</v>
      </c>
      <c r="M307" s="7">
        <f>'20% stressed'!M307/a!M307</f>
        <v>0.36676199999999998</v>
      </c>
      <c r="N307" s="7">
        <f>'20% stressed'!N307/a!N307</f>
        <v>0.36439500000000002</v>
      </c>
      <c r="O307" s="7">
        <f>'20% stressed'!O307/a!O307</f>
        <v>0.36469699999999999</v>
      </c>
      <c r="P307" s="7">
        <f>'20% stressed'!P307/a!P307</f>
        <v>0.36434299999999997</v>
      </c>
      <c r="Q307" s="7">
        <f>'20% stressed'!Q307/a!Q307</f>
        <v>0.36759700000000001</v>
      </c>
      <c r="R307" s="7">
        <f>'20% stressed'!R307/a!R307</f>
        <v>0.36637999999999998</v>
      </c>
    </row>
    <row r="308" spans="1:18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7">
        <f>'20% stressed'!G308/a!G308</f>
        <v>0.39773700000000001</v>
      </c>
      <c r="H308" s="7">
        <f>'20% stressed'!H308/a!H308</f>
        <v>0.397615</v>
      </c>
      <c r="I308" s="7">
        <f>'20% stressed'!I308/a!I308</f>
        <v>0.39964300000000003</v>
      </c>
      <c r="J308" s="7">
        <f>'20% stressed'!J308/a!J308</f>
        <v>0.42108499999999999</v>
      </c>
      <c r="K308" s="7">
        <f>'20% stressed'!K308/a!K308</f>
        <v>0.39820299999999997</v>
      </c>
      <c r="L308" s="7">
        <f>'20% stressed'!L308/a!L308</f>
        <v>0.39867399999999997</v>
      </c>
      <c r="M308" s="7">
        <f>'20% stressed'!M308/a!M308</f>
        <v>0.36676199999999998</v>
      </c>
      <c r="N308" s="7">
        <f>'20% stressed'!N308/a!N308</f>
        <v>0.36439500000000002</v>
      </c>
      <c r="O308" s="7">
        <f>'20% stressed'!O308/a!O308</f>
        <v>0.36469699999999999</v>
      </c>
      <c r="P308" s="7">
        <f>'20% stressed'!P308/a!P308</f>
        <v>0.36434299999999997</v>
      </c>
      <c r="Q308" s="7">
        <f>'20% stressed'!Q308/a!Q308</f>
        <v>0.36759700000000001</v>
      </c>
      <c r="R308" s="7">
        <f>'20% stressed'!R308/a!R308</f>
        <v>0.36637999999999998</v>
      </c>
    </row>
    <row r="309" spans="1:18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7">
        <f>'20% stressed'!G309/a!G309</f>
        <v>0.39773700000000001</v>
      </c>
      <c r="H309" s="7">
        <f>'20% stressed'!H309/a!H309</f>
        <v>0.397615</v>
      </c>
      <c r="I309" s="7">
        <f>'20% stressed'!I309/a!I309</f>
        <v>0.39964300000000003</v>
      </c>
      <c r="J309" s="7">
        <f>'20% stressed'!J309/a!J309</f>
        <v>0.42108499999999999</v>
      </c>
      <c r="K309" s="7">
        <f>'20% stressed'!K309/a!K309</f>
        <v>0.39820299999999997</v>
      </c>
      <c r="L309" s="7">
        <f>'20% stressed'!L309/a!L309</f>
        <v>0.39867399999999997</v>
      </c>
      <c r="M309" s="7">
        <f>'20% stressed'!M309/a!M309</f>
        <v>0.36676199999999998</v>
      </c>
      <c r="N309" s="7">
        <f>'20% stressed'!N309/a!N309</f>
        <v>0.36439500000000002</v>
      </c>
      <c r="O309" s="7">
        <f>'20% stressed'!O309/a!O309</f>
        <v>0.36469699999999999</v>
      </c>
      <c r="P309" s="7">
        <f>'20% stressed'!P309/a!P309</f>
        <v>0.36434299999999997</v>
      </c>
      <c r="Q309" s="7">
        <f>'20% stressed'!Q309/a!Q309</f>
        <v>0.36759700000000001</v>
      </c>
      <c r="R309" s="7">
        <f>'20% stressed'!R309/a!R309</f>
        <v>0.36637999999999998</v>
      </c>
    </row>
    <row r="310" spans="1:18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7">
        <f>'20% stressed'!G310/a!G310</f>
        <v>0.39773700000000001</v>
      </c>
      <c r="H310" s="7">
        <f>'20% stressed'!H310/a!H310</f>
        <v>0.397615</v>
      </c>
      <c r="I310" s="7">
        <f>'20% stressed'!I310/a!I310</f>
        <v>0.39964300000000003</v>
      </c>
      <c r="J310" s="7">
        <f>'20% stressed'!J310/a!J310</f>
        <v>0.42108499999999999</v>
      </c>
      <c r="K310" s="7">
        <f>'20% stressed'!K310/a!K310</f>
        <v>0.39820299999999997</v>
      </c>
      <c r="L310" s="7">
        <f>'20% stressed'!L310/a!L310</f>
        <v>0.39867399999999997</v>
      </c>
      <c r="M310" s="7">
        <f>'20% stressed'!M310/a!M310</f>
        <v>0.36676199999999998</v>
      </c>
      <c r="N310" s="7">
        <f>'20% stressed'!N310/a!N310</f>
        <v>0.36439500000000002</v>
      </c>
      <c r="O310" s="7">
        <f>'20% stressed'!O310/a!O310</f>
        <v>0.36469699999999999</v>
      </c>
      <c r="P310" s="7">
        <f>'20% stressed'!P310/a!P310</f>
        <v>0.36434299999999997</v>
      </c>
      <c r="Q310" s="7">
        <f>'20% stressed'!Q310/a!Q310</f>
        <v>0.36759700000000001</v>
      </c>
      <c r="R310" s="7">
        <f>'20% stressed'!R310/a!R310</f>
        <v>0.36637999999999998</v>
      </c>
    </row>
    <row r="311" spans="1:18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7">
        <f>'20% stressed'!G311/a!G311</f>
        <v>0.39773700000000001</v>
      </c>
      <c r="H311" s="7">
        <f>'20% stressed'!H311/a!H311</f>
        <v>0.397615</v>
      </c>
      <c r="I311" s="7">
        <f>'20% stressed'!I311/a!I311</f>
        <v>0.39964300000000003</v>
      </c>
      <c r="J311" s="7">
        <f>'20% stressed'!J311/a!J311</f>
        <v>0.42108499999999999</v>
      </c>
      <c r="K311" s="7">
        <f>'20% stressed'!K311/a!K311</f>
        <v>0.39820299999999997</v>
      </c>
      <c r="L311" s="7">
        <f>'20% stressed'!L311/a!L311</f>
        <v>0.39867399999999997</v>
      </c>
      <c r="M311" s="7">
        <f>'20% stressed'!M311/a!M311</f>
        <v>0.36676199999999998</v>
      </c>
      <c r="N311" s="7">
        <f>'20% stressed'!N311/a!N311</f>
        <v>0.36439500000000002</v>
      </c>
      <c r="O311" s="7">
        <f>'20% stressed'!O311/a!O311</f>
        <v>0.36469699999999999</v>
      </c>
      <c r="P311" s="7">
        <f>'20% stressed'!P311/a!P311</f>
        <v>0.36434299999999997</v>
      </c>
      <c r="Q311" s="7">
        <f>'20% stressed'!Q311/a!Q311</f>
        <v>0.36759700000000001</v>
      </c>
      <c r="R311" s="7">
        <f>'20% stressed'!R311/a!R311</f>
        <v>0.36637999999999998</v>
      </c>
    </row>
    <row r="312" spans="1:18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7">
        <f>'20% stressed'!G312/a!G312</f>
        <v>0.39773700000000001</v>
      </c>
      <c r="H312" s="7">
        <f>'20% stressed'!H312/a!H312</f>
        <v>0.397615</v>
      </c>
      <c r="I312" s="7">
        <f>'20% stressed'!I312/a!I312</f>
        <v>0.39964300000000003</v>
      </c>
      <c r="J312" s="7">
        <f>'20% stressed'!J312/a!J312</f>
        <v>0.42108499999999999</v>
      </c>
      <c r="K312" s="7">
        <f>'20% stressed'!K312/a!K312</f>
        <v>0.39820299999999997</v>
      </c>
      <c r="L312" s="7">
        <f>'20% stressed'!L312/a!L312</f>
        <v>0.39867399999999997</v>
      </c>
      <c r="M312" s="7">
        <f>'20% stressed'!M312/a!M312</f>
        <v>0.36676199999999998</v>
      </c>
      <c r="N312" s="7">
        <f>'20% stressed'!N312/a!N312</f>
        <v>0.36439500000000002</v>
      </c>
      <c r="O312" s="7">
        <f>'20% stressed'!O312/a!O312</f>
        <v>0.36469699999999999</v>
      </c>
      <c r="P312" s="7">
        <f>'20% stressed'!P312/a!P312</f>
        <v>0.36434299999999997</v>
      </c>
      <c r="Q312" s="7">
        <f>'20% stressed'!Q312/a!Q312</f>
        <v>0.36759700000000001</v>
      </c>
      <c r="R312" s="7">
        <f>'20% stressed'!R312/a!R312</f>
        <v>0.36637999999999998</v>
      </c>
    </row>
    <row r="313" spans="1:18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7">
        <f>'20% stressed'!G313/a!G313</f>
        <v>0.39773700000000001</v>
      </c>
      <c r="H313" s="7">
        <f>'20% stressed'!H313/a!H313</f>
        <v>0.397615</v>
      </c>
      <c r="I313" s="7">
        <f>'20% stressed'!I313/a!I313</f>
        <v>0.39964300000000003</v>
      </c>
      <c r="J313" s="7">
        <f>'20% stressed'!J313/a!J313</f>
        <v>0.42108499999999999</v>
      </c>
      <c r="K313" s="7">
        <f>'20% stressed'!K313/a!K313</f>
        <v>0.39820299999999997</v>
      </c>
      <c r="L313" s="7">
        <f>'20% stressed'!L313/a!L313</f>
        <v>0.39867399999999997</v>
      </c>
      <c r="M313" s="7">
        <f>'20% stressed'!M313/a!M313</f>
        <v>0.36676199999999998</v>
      </c>
      <c r="N313" s="7">
        <f>'20% stressed'!N313/a!N313</f>
        <v>0.36439500000000002</v>
      </c>
      <c r="O313" s="7">
        <f>'20% stressed'!O313/a!O313</f>
        <v>0.36469699999999999</v>
      </c>
      <c r="P313" s="7">
        <f>'20% stressed'!P313/a!P313</f>
        <v>0.36434299999999997</v>
      </c>
      <c r="Q313" s="7">
        <f>'20% stressed'!Q313/a!Q313</f>
        <v>0.36759700000000001</v>
      </c>
      <c r="R313" s="7">
        <f>'20% stressed'!R313/a!R313</f>
        <v>0.36637999999999998</v>
      </c>
    </row>
    <row r="314" spans="1:18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7">
        <f>'20% stressed'!G314/a!G314</f>
        <v>0.39773700000000001</v>
      </c>
      <c r="H314" s="7">
        <f>'20% stressed'!H314/a!H314</f>
        <v>0.397615</v>
      </c>
      <c r="I314" s="7">
        <f>'20% stressed'!I314/a!I314</f>
        <v>0.39964300000000003</v>
      </c>
      <c r="J314" s="7">
        <f>'20% stressed'!J314/a!J314</f>
        <v>0.42108499999999999</v>
      </c>
      <c r="K314" s="7">
        <f>'20% stressed'!K314/a!K314</f>
        <v>0.39820299999999997</v>
      </c>
      <c r="L314" s="7">
        <f>'20% stressed'!L314/a!L314</f>
        <v>0.39867399999999997</v>
      </c>
      <c r="M314" s="7">
        <f>'20% stressed'!M314/a!M314</f>
        <v>0.36676199999999998</v>
      </c>
      <c r="N314" s="7">
        <f>'20% stressed'!N314/a!N314</f>
        <v>0.36439500000000002</v>
      </c>
      <c r="O314" s="7">
        <f>'20% stressed'!O314/a!O314</f>
        <v>0.36469699999999999</v>
      </c>
      <c r="P314" s="7">
        <f>'20% stressed'!P314/a!P314</f>
        <v>0.36434299999999997</v>
      </c>
      <c r="Q314" s="7">
        <f>'20% stressed'!Q314/a!Q314</f>
        <v>0.36759700000000001</v>
      </c>
      <c r="R314" s="7">
        <f>'20% stressed'!R314/a!R314</f>
        <v>0.36637999999999998</v>
      </c>
    </row>
    <row r="315" spans="1:18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7">
        <f>'20% stressed'!G315/a!G315</f>
        <v>0.39773700000000001</v>
      </c>
      <c r="H315" s="7">
        <f>'20% stressed'!H315/a!H315</f>
        <v>0.397615</v>
      </c>
      <c r="I315" s="7">
        <f>'20% stressed'!I315/a!I315</f>
        <v>0.39964300000000003</v>
      </c>
      <c r="J315" s="7">
        <f>'20% stressed'!J315/a!J315</f>
        <v>0.42108499999999999</v>
      </c>
      <c r="K315" s="7">
        <f>'20% stressed'!K315/a!K315</f>
        <v>0.39820299999999997</v>
      </c>
      <c r="L315" s="7">
        <f>'20% stressed'!L315/a!L315</f>
        <v>0.39867399999999997</v>
      </c>
      <c r="M315" s="7">
        <f>'20% stressed'!M315/a!M315</f>
        <v>0.36676199999999998</v>
      </c>
      <c r="N315" s="7">
        <f>'20% stressed'!N315/a!N315</f>
        <v>0.36439500000000002</v>
      </c>
      <c r="O315" s="7">
        <f>'20% stressed'!O315/a!O315</f>
        <v>0.36469699999999999</v>
      </c>
      <c r="P315" s="7">
        <f>'20% stressed'!P315/a!P315</f>
        <v>0.36434299999999997</v>
      </c>
      <c r="Q315" s="7">
        <f>'20% stressed'!Q315/a!Q315</f>
        <v>0.36759700000000001</v>
      </c>
      <c r="R315" s="7">
        <f>'20% stressed'!R315/a!R315</f>
        <v>0.36637999999999998</v>
      </c>
    </row>
    <row r="316" spans="1:18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7">
        <f>'20% stressed'!G316/a!G316</f>
        <v>0.39773700000000001</v>
      </c>
      <c r="H316" s="7">
        <f>'20% stressed'!H316/a!H316</f>
        <v>0.397615</v>
      </c>
      <c r="I316" s="7">
        <f>'20% stressed'!I316/a!I316</f>
        <v>0.39964300000000003</v>
      </c>
      <c r="J316" s="7">
        <f>'20% stressed'!J316/a!J316</f>
        <v>0.42108499999999999</v>
      </c>
      <c r="K316" s="7">
        <f>'20% stressed'!K316/a!K316</f>
        <v>0.39820299999999997</v>
      </c>
      <c r="L316" s="7">
        <f>'20% stressed'!L316/a!L316</f>
        <v>0.39867399999999997</v>
      </c>
      <c r="M316" s="7">
        <f>'20% stressed'!M316/a!M316</f>
        <v>0.36676199999999998</v>
      </c>
      <c r="N316" s="7">
        <f>'20% stressed'!N316/a!N316</f>
        <v>0.36439500000000002</v>
      </c>
      <c r="O316" s="7">
        <f>'20% stressed'!O316/a!O316</f>
        <v>0.36469699999999999</v>
      </c>
      <c r="P316" s="7">
        <f>'20% stressed'!P316/a!P316</f>
        <v>0.36434299999999997</v>
      </c>
      <c r="Q316" s="7">
        <f>'20% stressed'!Q316/a!Q316</f>
        <v>0.36759700000000001</v>
      </c>
      <c r="R316" s="7">
        <f>'20% stressed'!R316/a!R316</f>
        <v>0.36637999999999998</v>
      </c>
    </row>
    <row r="317" spans="1:18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7">
        <f>'20% stressed'!G317/a!G317</f>
        <v>0.39773700000000001</v>
      </c>
      <c r="H317" s="7">
        <f>'20% stressed'!H317/a!H317</f>
        <v>0.397615</v>
      </c>
      <c r="I317" s="7">
        <f>'20% stressed'!I317/a!I317</f>
        <v>0.39964300000000003</v>
      </c>
      <c r="J317" s="7">
        <f>'20% stressed'!J317/a!J317</f>
        <v>0.42108499999999999</v>
      </c>
      <c r="K317" s="7">
        <f>'20% stressed'!K317/a!K317</f>
        <v>0.39820299999999997</v>
      </c>
      <c r="L317" s="7">
        <f>'20% stressed'!L317/a!L317</f>
        <v>0.39867399999999997</v>
      </c>
      <c r="M317" s="7">
        <f>'20% stressed'!M317/a!M317</f>
        <v>0.36676199999999998</v>
      </c>
      <c r="N317" s="7">
        <f>'20% stressed'!N317/a!N317</f>
        <v>0.36439500000000002</v>
      </c>
      <c r="O317" s="7">
        <f>'20% stressed'!O317/a!O317</f>
        <v>0.36469699999999999</v>
      </c>
      <c r="P317" s="7">
        <f>'20% stressed'!P317/a!P317</f>
        <v>0.36434299999999997</v>
      </c>
      <c r="Q317" s="7">
        <f>'20% stressed'!Q317/a!Q317</f>
        <v>0.36759700000000001</v>
      </c>
      <c r="R317" s="7">
        <f>'20% stressed'!R317/a!R317</f>
        <v>0.36637999999999998</v>
      </c>
    </row>
    <row r="318" spans="1:18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7">
        <f>'20% stressed'!G318/a!G318</f>
        <v>0.39773700000000001</v>
      </c>
      <c r="H318" s="7">
        <f>'20% stressed'!H318/a!H318</f>
        <v>0.397615</v>
      </c>
      <c r="I318" s="7">
        <f>'20% stressed'!I318/a!I318</f>
        <v>0.39964300000000003</v>
      </c>
      <c r="J318" s="7">
        <f>'20% stressed'!J318/a!J318</f>
        <v>0.42108499999999999</v>
      </c>
      <c r="K318" s="7">
        <f>'20% stressed'!K318/a!K318</f>
        <v>0.39820299999999997</v>
      </c>
      <c r="L318" s="7">
        <f>'20% stressed'!L318/a!L318</f>
        <v>0.39867399999999997</v>
      </c>
      <c r="M318" s="7">
        <f>'20% stressed'!M318/a!M318</f>
        <v>0.36676199999999998</v>
      </c>
      <c r="N318" s="7">
        <f>'20% stressed'!N318/a!N318</f>
        <v>0.36439500000000002</v>
      </c>
      <c r="O318" s="7">
        <f>'20% stressed'!O318/a!O318</f>
        <v>0.36469699999999999</v>
      </c>
      <c r="P318" s="7">
        <f>'20% stressed'!P318/a!P318</f>
        <v>0.36434299999999997</v>
      </c>
      <c r="Q318" s="7">
        <f>'20% stressed'!Q318/a!Q318</f>
        <v>0.36759700000000001</v>
      </c>
      <c r="R318" s="7">
        <f>'20% stressed'!R318/a!R318</f>
        <v>0.36637999999999998</v>
      </c>
    </row>
    <row r="319" spans="1:18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7">
        <f>'20% stressed'!G319/a!G319</f>
        <v>0.39773700000000001</v>
      </c>
      <c r="H319" s="7">
        <f>'20% stressed'!H319/a!H319</f>
        <v>0.397615</v>
      </c>
      <c r="I319" s="7">
        <f>'20% stressed'!I319/a!I319</f>
        <v>0.39964300000000003</v>
      </c>
      <c r="J319" s="7">
        <f>'20% stressed'!J319/a!J319</f>
        <v>0.42108499999999999</v>
      </c>
      <c r="K319" s="7">
        <f>'20% stressed'!K319/a!K319</f>
        <v>0.39820299999999997</v>
      </c>
      <c r="L319" s="7">
        <f>'20% stressed'!L319/a!L319</f>
        <v>0.39867399999999997</v>
      </c>
      <c r="M319" s="7">
        <f>'20% stressed'!M319/a!M319</f>
        <v>0.36676199999999998</v>
      </c>
      <c r="N319" s="7">
        <f>'20% stressed'!N319/a!N319</f>
        <v>0.36439500000000002</v>
      </c>
      <c r="O319" s="7">
        <f>'20% stressed'!O319/a!O319</f>
        <v>0.36469699999999999</v>
      </c>
      <c r="P319" s="7">
        <f>'20% stressed'!P319/a!P319</f>
        <v>0.36434299999999997</v>
      </c>
      <c r="Q319" s="7">
        <f>'20% stressed'!Q319/a!Q319</f>
        <v>0.36759700000000001</v>
      </c>
      <c r="R319" s="7">
        <f>'20% stressed'!R319/a!R319</f>
        <v>0.36637999999999998</v>
      </c>
    </row>
    <row r="320" spans="1:18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7">
        <f>'20% stressed'!G320/a!G320</f>
        <v>0.39773700000000001</v>
      </c>
      <c r="H320" s="7">
        <f>'20% stressed'!H320/a!H320</f>
        <v>0.397615</v>
      </c>
      <c r="I320" s="7">
        <f>'20% stressed'!I320/a!I320</f>
        <v>0.39964300000000003</v>
      </c>
      <c r="J320" s="7">
        <f>'20% stressed'!J320/a!J320</f>
        <v>0.42108499999999999</v>
      </c>
      <c r="K320" s="7">
        <f>'20% stressed'!K320/a!K320</f>
        <v>0.39820299999999997</v>
      </c>
      <c r="L320" s="7">
        <f>'20% stressed'!L320/a!L320</f>
        <v>0.39867399999999997</v>
      </c>
      <c r="M320" s="7">
        <f>'20% stressed'!M320/a!M320</f>
        <v>0.36676199999999998</v>
      </c>
      <c r="N320" s="7">
        <f>'20% stressed'!N320/a!N320</f>
        <v>0.36439500000000002</v>
      </c>
      <c r="O320" s="7">
        <f>'20% stressed'!O320/a!O320</f>
        <v>0.36469699999999999</v>
      </c>
      <c r="P320" s="7">
        <f>'20% stressed'!P320/a!P320</f>
        <v>0.36434299999999997</v>
      </c>
      <c r="Q320" s="7">
        <f>'20% stressed'!Q320/a!Q320</f>
        <v>0.36759700000000001</v>
      </c>
      <c r="R320" s="7">
        <f>'20% stressed'!R320/a!R320</f>
        <v>0.36637999999999998</v>
      </c>
    </row>
    <row r="321" spans="1:18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7">
        <f>'20% stressed'!G321/a!G321</f>
        <v>0.39773700000000001</v>
      </c>
      <c r="H321" s="7">
        <f>'20% stressed'!H321/a!H321</f>
        <v>0.397615</v>
      </c>
      <c r="I321" s="7">
        <f>'20% stressed'!I321/a!I321</f>
        <v>0.39964300000000003</v>
      </c>
      <c r="J321" s="7">
        <f>'20% stressed'!J321/a!J321</f>
        <v>0.42108499999999999</v>
      </c>
      <c r="K321" s="7">
        <f>'20% stressed'!K321/a!K321</f>
        <v>0.39820299999999997</v>
      </c>
      <c r="L321" s="7">
        <f>'20% stressed'!L321/a!L321</f>
        <v>0.39867399999999997</v>
      </c>
      <c r="M321" s="7">
        <f>'20% stressed'!M321/a!M321</f>
        <v>0.36676199999999998</v>
      </c>
      <c r="N321" s="7">
        <f>'20% stressed'!N321/a!N321</f>
        <v>0.36439500000000002</v>
      </c>
      <c r="O321" s="7">
        <f>'20% stressed'!O321/a!O321</f>
        <v>0.36469699999999999</v>
      </c>
      <c r="P321" s="7">
        <f>'20% stressed'!P321/a!P321</f>
        <v>0.36434299999999997</v>
      </c>
      <c r="Q321" s="7">
        <f>'20% stressed'!Q321/a!Q321</f>
        <v>0.36759700000000001</v>
      </c>
      <c r="R321" s="7">
        <f>'20% stressed'!R321/a!R321</f>
        <v>0.36637999999999998</v>
      </c>
    </row>
    <row r="322" spans="1:18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7">
        <f>'20% stressed'!G322/a!G322</f>
        <v>0.9999402865</v>
      </c>
      <c r="H322" s="7">
        <f>'20% stressed'!H322/a!H322</f>
        <v>0.99993349620000005</v>
      </c>
      <c r="I322" s="7">
        <f>'20% stressed'!I322/a!I322</f>
        <v>0.99993629449999999</v>
      </c>
      <c r="J322" s="7">
        <f>'20% stressed'!J322/a!J322</f>
        <v>0.99993425660000002</v>
      </c>
      <c r="K322" s="7">
        <f>'20% stressed'!K322/a!K322</f>
        <v>0.99993352400000002</v>
      </c>
      <c r="L322" s="7">
        <f>'20% stressed'!L322/a!L322</f>
        <v>0.99993333510000004</v>
      </c>
      <c r="M322" s="7">
        <f>'20% stressed'!M322/a!M322</f>
        <v>0.9999505796</v>
      </c>
      <c r="N322" s="7">
        <f>'20% stressed'!N322/a!N322</f>
        <v>0.99994933669999997</v>
      </c>
      <c r="O322" s="7">
        <f>'20% stressed'!O322/a!O322</f>
        <v>0.99994054379999997</v>
      </c>
      <c r="P322" s="7">
        <f>'20% stressed'!P322/a!P322</f>
        <v>0.99992927099999995</v>
      </c>
      <c r="Q322" s="7">
        <f>'20% stressed'!Q322/a!Q322</f>
        <v>0.99992818179999998</v>
      </c>
      <c r="R322" s="7">
        <f>'20% stressed'!R322/a!R322</f>
        <v>0.99993643799999998</v>
      </c>
    </row>
    <row r="323" spans="1:18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7">
        <f>'20% stressed'!G323/a!G323</f>
        <v>0.99982340999999997</v>
      </c>
      <c r="H323" s="7">
        <f>'20% stressed'!H323/a!H323</f>
        <v>0.99981658299999998</v>
      </c>
      <c r="I323" s="7">
        <f>'20% stressed'!I323/a!I323</f>
        <v>0.99981953700000004</v>
      </c>
      <c r="J323" s="7">
        <f>'20% stressed'!J323/a!J323</f>
        <v>0.99982268600000002</v>
      </c>
      <c r="K323" s="7">
        <f>'20% stressed'!K323/a!K323</f>
        <v>0.99981178400000004</v>
      </c>
      <c r="L323" s="7">
        <f>'20% stressed'!L323/a!L323</f>
        <v>0.99980150899999998</v>
      </c>
      <c r="M323" s="7">
        <f>'20% stressed'!M323/a!M323</f>
        <v>0.99984963800000004</v>
      </c>
      <c r="N323" s="7">
        <f>'20% stressed'!N323/a!N323</f>
        <v>0.99985551800000005</v>
      </c>
      <c r="O323" s="7">
        <f>'20% stressed'!O323/a!O323</f>
        <v>0.99982746600000005</v>
      </c>
      <c r="P323" s="7">
        <f>'20% stressed'!P323/a!P323</f>
        <v>0.99980011700000004</v>
      </c>
      <c r="Q323" s="7">
        <f>'20% stressed'!Q323/a!Q323</f>
        <v>0.99980823100000005</v>
      </c>
      <c r="R323" s="7">
        <f>'20% stressed'!R323/a!R323</f>
        <v>0.99981330400000001</v>
      </c>
    </row>
    <row r="324" spans="1:18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7">
        <f>'20% stressed'!G324/a!G324</f>
        <v>0.99963487839999998</v>
      </c>
      <c r="H324" s="7">
        <f>'20% stressed'!H324/a!H324</f>
        <v>0.99964098710000004</v>
      </c>
      <c r="I324" s="7">
        <f>'20% stressed'!I324/a!I324</f>
        <v>0.99964770559999994</v>
      </c>
      <c r="J324" s="7">
        <f>'20% stressed'!J324/a!J324</f>
        <v>0.99963170339999996</v>
      </c>
      <c r="K324" s="7">
        <f>'20% stressed'!K324/a!K324</f>
        <v>0.99965431090000001</v>
      </c>
      <c r="L324" s="7">
        <f>'20% stressed'!L324/a!L324</f>
        <v>0.9996501336000001</v>
      </c>
      <c r="M324" s="7">
        <f>'20% stressed'!M324/a!M324</f>
        <v>0.999678709</v>
      </c>
      <c r="N324" s="7">
        <f>'20% stressed'!N324/a!N324</f>
        <v>0.9997058526</v>
      </c>
      <c r="O324" s="7">
        <f>'20% stressed'!O324/a!O324</f>
        <v>0.99963504999999997</v>
      </c>
      <c r="P324" s="7">
        <f>'20% stressed'!P324/a!P324</f>
        <v>0.9996176913</v>
      </c>
      <c r="Q324" s="7">
        <f>'20% stressed'!Q324/a!Q324</f>
        <v>0.99960687420000005</v>
      </c>
      <c r="R324" s="7">
        <f>'20% stressed'!R324/a!R324</f>
        <v>0.99965288959999998</v>
      </c>
    </row>
    <row r="325" spans="1:18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7">
        <f>'20% stressed'!G325/a!G325</f>
        <v>0.99963487839999998</v>
      </c>
      <c r="H325" s="7">
        <f>'20% stressed'!H325/a!H325</f>
        <v>0.99964098710000004</v>
      </c>
      <c r="I325" s="7">
        <f>'20% stressed'!I325/a!I325</f>
        <v>0.99964770559999994</v>
      </c>
      <c r="J325" s="7">
        <f>'20% stressed'!J325/a!J325</f>
        <v>0.99963170339999996</v>
      </c>
      <c r="K325" s="7">
        <f>'20% stressed'!K325/a!K325</f>
        <v>0.99965431090000001</v>
      </c>
      <c r="L325" s="7">
        <f>'20% stressed'!L325/a!L325</f>
        <v>0.9996501336000001</v>
      </c>
      <c r="M325" s="7">
        <f>'20% stressed'!M325/a!M325</f>
        <v>0.999678709</v>
      </c>
      <c r="N325" s="7">
        <f>'20% stressed'!N325/a!N325</f>
        <v>0.9997058526</v>
      </c>
      <c r="O325" s="7">
        <f>'20% stressed'!O325/a!O325</f>
        <v>0.99963504999999997</v>
      </c>
      <c r="P325" s="7">
        <f>'20% stressed'!P325/a!P325</f>
        <v>0.9996176913</v>
      </c>
      <c r="Q325" s="7">
        <f>'20% stressed'!Q325/a!Q325</f>
        <v>0.99960687420000005</v>
      </c>
      <c r="R325" s="7">
        <f>'20% stressed'!R325/a!R325</f>
        <v>0.99965288959999998</v>
      </c>
    </row>
    <row r="326" spans="1:18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7">
        <f>'20% stressed'!G326/a!G326</f>
        <v>0.99984883999999996</v>
      </c>
      <c r="H326" s="7">
        <f>'20% stressed'!H326/a!H326</f>
        <v>0.99984204499999996</v>
      </c>
      <c r="I326" s="7">
        <f>'20% stressed'!I326/a!I326</f>
        <v>0.999846982</v>
      </c>
      <c r="J326" s="7">
        <f>'20% stressed'!J326/a!J326</f>
        <v>0.999859473</v>
      </c>
      <c r="K326" s="7">
        <f>'20% stressed'!K326/a!K326</f>
        <v>0.99984965800000003</v>
      </c>
      <c r="L326" s="7">
        <f>'20% stressed'!L326/a!L326</f>
        <v>0.99986982800000002</v>
      </c>
      <c r="M326" s="7">
        <f>'20% stressed'!M326/a!M326</f>
        <v>0.99987789400000004</v>
      </c>
      <c r="N326" s="7">
        <f>'20% stressed'!N326/a!N326</f>
        <v>0.99987950699999995</v>
      </c>
      <c r="O326" s="7">
        <f>'20% stressed'!O326/a!O326</f>
        <v>0.99985439499999995</v>
      </c>
      <c r="P326" s="7">
        <f>'20% stressed'!P326/a!P326</f>
        <v>0.99984170500000003</v>
      </c>
      <c r="Q326" s="7">
        <f>'20% stressed'!Q326/a!Q326</f>
        <v>0.99985158399999996</v>
      </c>
      <c r="R326" s="7">
        <f>'20% stressed'!R326/a!R326</f>
        <v>0.99985861099999995</v>
      </c>
    </row>
    <row r="327" spans="1:18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7">
        <f>'20% stressed'!G327/a!G327</f>
        <v>0.9999320572</v>
      </c>
      <c r="H327" s="7">
        <f>'20% stressed'!H327/a!H327</f>
        <v>0.99993388689999996</v>
      </c>
      <c r="I327" s="7">
        <f>'20% stressed'!I327/a!I327</f>
        <v>0.99992397490000007</v>
      </c>
      <c r="J327" s="7">
        <f>'20% stressed'!J327/a!J327</f>
        <v>0.9998871412</v>
      </c>
      <c r="K327" s="7">
        <f>'20% stressed'!K327/a!K327</f>
        <v>0.99991380110000005</v>
      </c>
      <c r="L327" s="7">
        <f>'20% stressed'!L327/a!L327</f>
        <v>0.99991767740000004</v>
      </c>
      <c r="M327" s="7">
        <f>'20% stressed'!M327/a!M327</f>
        <v>0.9998913103</v>
      </c>
      <c r="N327" s="7">
        <f>'20% stressed'!N327/a!N327</f>
        <v>0.99990248970000006</v>
      </c>
      <c r="O327" s="7">
        <f>'20% stressed'!O327/a!O327</f>
        <v>0.99988240760000002</v>
      </c>
      <c r="P327" s="7">
        <f>'20% stressed'!P327/a!P327</f>
        <v>0.99984476789999999</v>
      </c>
      <c r="Q327" s="7">
        <f>'20% stressed'!Q327/a!Q327</f>
        <v>0.99986465550000003</v>
      </c>
      <c r="R327" s="7">
        <f>'20% stressed'!R327/a!R327</f>
        <v>0.9998568565</v>
      </c>
    </row>
    <row r="328" spans="1:18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7">
        <f>'20% stressed'!G328/a!G328</f>
        <v>0.9999320572</v>
      </c>
      <c r="H328" s="7">
        <f>'20% stressed'!H328/a!H328</f>
        <v>0.99993388689999996</v>
      </c>
      <c r="I328" s="7">
        <f>'20% stressed'!I328/a!I328</f>
        <v>0.99992397490000007</v>
      </c>
      <c r="J328" s="7">
        <f>'20% stressed'!J328/a!J328</f>
        <v>0.9998871412</v>
      </c>
      <c r="K328" s="7">
        <f>'20% stressed'!K328/a!K328</f>
        <v>0.99991380110000005</v>
      </c>
      <c r="L328" s="7">
        <f>'20% stressed'!L328/a!L328</f>
        <v>0.99991767740000004</v>
      </c>
      <c r="M328" s="7">
        <f>'20% stressed'!M328/a!M328</f>
        <v>0.9998913103</v>
      </c>
      <c r="N328" s="7">
        <f>'20% stressed'!N328/a!N328</f>
        <v>0.99990248970000006</v>
      </c>
      <c r="O328" s="7">
        <f>'20% stressed'!O328/a!O328</f>
        <v>0.99988240760000002</v>
      </c>
      <c r="P328" s="7">
        <f>'20% stressed'!P328/a!P328</f>
        <v>0.99984476789999999</v>
      </c>
      <c r="Q328" s="7">
        <f>'20% stressed'!Q328/a!Q328</f>
        <v>0.99986465550000003</v>
      </c>
      <c r="R328" s="7">
        <f>'20% stressed'!R328/a!R328</f>
        <v>0.9998568565</v>
      </c>
    </row>
    <row r="329" spans="1:18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7">
        <f>'20% stressed'!G329/a!G329</f>
        <v>0.99878219999999995</v>
      </c>
      <c r="H329" s="7">
        <f>'20% stressed'!H329/a!H329</f>
        <v>0.99885630999999997</v>
      </c>
      <c r="I329" s="7">
        <f>'20% stressed'!I329/a!I329</f>
        <v>0.99878827999999997</v>
      </c>
      <c r="J329" s="7">
        <f>'20% stressed'!J329/a!J329</f>
        <v>0.99836537999999997</v>
      </c>
      <c r="K329" s="7">
        <f>'20% stressed'!K329/a!K329</f>
        <v>0.99872612999999999</v>
      </c>
      <c r="L329" s="7">
        <f>'20% stressed'!L329/a!L329</f>
        <v>0.99864235999999995</v>
      </c>
      <c r="M329" s="7">
        <f>'20% stressed'!M329/a!M329</f>
        <v>0.99822984000000003</v>
      </c>
      <c r="N329" s="7">
        <f>'20% stressed'!N329/a!N329</f>
        <v>0.99833715999999995</v>
      </c>
      <c r="O329" s="7">
        <f>'20% stressed'!O329/a!O329</f>
        <v>0.99806125000000001</v>
      </c>
      <c r="P329" s="7">
        <f>'20% stressed'!P329/a!P329</f>
        <v>0.99730755000000004</v>
      </c>
      <c r="Q329" s="7">
        <f>'20% stressed'!Q329/a!Q329</f>
        <v>0.99750634999999999</v>
      </c>
      <c r="R329" s="7">
        <f>'20% stressed'!R329/a!R329</f>
        <v>0.99761643</v>
      </c>
    </row>
    <row r="330" spans="1:18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7">
        <f>'20% stressed'!G330/a!G330</f>
        <v>0.99931007599999999</v>
      </c>
      <c r="H330" s="7">
        <f>'20% stressed'!H330/a!H330</f>
        <v>0.999256064</v>
      </c>
      <c r="I330" s="7">
        <f>'20% stressed'!I330/a!I330</f>
        <v>0.99934290800000003</v>
      </c>
      <c r="J330" s="7">
        <f>'20% stressed'!J330/a!J330</f>
        <v>0.9986931859999999</v>
      </c>
      <c r="K330" s="7">
        <f>'20% stressed'!K330/a!K330</f>
        <v>0.99901664099999998</v>
      </c>
      <c r="L330" s="7">
        <f>'20% stressed'!L330/a!L330</f>
        <v>0.99885563300000002</v>
      </c>
      <c r="M330" s="7">
        <f>'20% stressed'!M330/a!M330</f>
        <v>0.99907192099999997</v>
      </c>
      <c r="N330" s="7">
        <f>'20% stressed'!N330/a!N330</f>
        <v>0.99926039599999994</v>
      </c>
      <c r="O330" s="7">
        <f>'20% stressed'!O330/a!O330</f>
        <v>0.99913664800000002</v>
      </c>
      <c r="P330" s="7">
        <f>'20% stressed'!P330/a!P330</f>
        <v>0.99838800399999994</v>
      </c>
      <c r="Q330" s="7">
        <f>'20% stressed'!Q330/a!Q330</f>
        <v>0.99832389600000004</v>
      </c>
      <c r="R330" s="7">
        <f>'20% stressed'!R330/a!R330</f>
        <v>0.99824049400000003</v>
      </c>
    </row>
    <row r="331" spans="1:18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7">
        <f>'20% stressed'!G331/a!G331</f>
        <v>0.99931007599999999</v>
      </c>
      <c r="H331" s="7">
        <f>'20% stressed'!H331/a!H331</f>
        <v>0.999256064</v>
      </c>
      <c r="I331" s="7">
        <f>'20% stressed'!I331/a!I331</f>
        <v>0.99934290800000003</v>
      </c>
      <c r="J331" s="7">
        <f>'20% stressed'!J331/a!J331</f>
        <v>0.9986931859999999</v>
      </c>
      <c r="K331" s="7">
        <f>'20% stressed'!K331/a!K331</f>
        <v>0.99901664099999998</v>
      </c>
      <c r="L331" s="7">
        <f>'20% stressed'!L331/a!L331</f>
        <v>0.99885563300000002</v>
      </c>
      <c r="M331" s="7">
        <f>'20% stressed'!M331/a!M331</f>
        <v>0.99907192099999997</v>
      </c>
      <c r="N331" s="7">
        <f>'20% stressed'!N331/a!N331</f>
        <v>0.99926039599999994</v>
      </c>
      <c r="O331" s="7">
        <f>'20% stressed'!O331/a!O331</f>
        <v>0.99913664800000002</v>
      </c>
      <c r="P331" s="7">
        <f>'20% stressed'!P331/a!P331</f>
        <v>0.99838800399999994</v>
      </c>
      <c r="Q331" s="7">
        <f>'20% stressed'!Q331/a!Q331</f>
        <v>0.99832389600000004</v>
      </c>
      <c r="R331" s="7">
        <f>'20% stressed'!R331/a!R331</f>
        <v>0.99824049400000003</v>
      </c>
    </row>
    <row r="332" spans="1:18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7">
        <f>'20% stressed'!G332/a!G332</f>
        <v>0.96987681000000003</v>
      </c>
      <c r="H332" s="7">
        <f>'20% stressed'!H332/a!H332</f>
        <v>0.97364270000000008</v>
      </c>
      <c r="I332" s="7">
        <f>'20% stressed'!I332/a!I332</f>
        <v>0.97007756000000001</v>
      </c>
      <c r="J332" s="7">
        <f>'20% stressed'!J332/a!J332</f>
        <v>0.97262269000000001</v>
      </c>
      <c r="K332" s="7">
        <f>'20% stressed'!K332/a!K332</f>
        <v>0.97110236999999999</v>
      </c>
      <c r="L332" s="7">
        <f>'20% stressed'!L332/a!L332</f>
        <v>0.97366272999999992</v>
      </c>
      <c r="M332" s="7">
        <f>'20% stressed'!M332/a!M332</f>
        <v>0.96427936999999997</v>
      </c>
      <c r="N332" s="7">
        <f>'20% stressed'!N332/a!N332</f>
        <v>0.96430429000000006</v>
      </c>
      <c r="O332" s="7">
        <f>'20% stressed'!O332/a!O332</f>
        <v>0.95974814000000008</v>
      </c>
      <c r="P332" s="7">
        <f>'20% stressed'!P332/a!P332</f>
        <v>0.96218165999999994</v>
      </c>
      <c r="Q332" s="7">
        <f>'20% stressed'!Q332/a!Q332</f>
        <v>0.96236917</v>
      </c>
      <c r="R332" s="7">
        <f>'20% stressed'!R332/a!R332</f>
        <v>0.96771739000000001</v>
      </c>
    </row>
    <row r="333" spans="1:18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7">
        <f>'20% stressed'!G333/a!G333</f>
        <v>0.96987681000000003</v>
      </c>
      <c r="H333" s="7">
        <f>'20% stressed'!H333/a!H333</f>
        <v>0.97364270000000008</v>
      </c>
      <c r="I333" s="7">
        <f>'20% stressed'!I333/a!I333</f>
        <v>0.97007756000000001</v>
      </c>
      <c r="J333" s="7">
        <f>'20% stressed'!J333/a!J333</f>
        <v>0.97262269000000001</v>
      </c>
      <c r="K333" s="7">
        <f>'20% stressed'!K333/a!K333</f>
        <v>0.97110236999999999</v>
      </c>
      <c r="L333" s="7">
        <f>'20% stressed'!L333/a!L333</f>
        <v>0.97366272999999992</v>
      </c>
      <c r="M333" s="7">
        <f>'20% stressed'!M333/a!M333</f>
        <v>0.96427936999999997</v>
      </c>
      <c r="N333" s="7">
        <f>'20% stressed'!N333/a!N333</f>
        <v>0.96430429000000006</v>
      </c>
      <c r="O333" s="7">
        <f>'20% stressed'!O333/a!O333</f>
        <v>0.95974814000000008</v>
      </c>
      <c r="P333" s="7">
        <f>'20% stressed'!P333/a!P333</f>
        <v>0.96218165999999994</v>
      </c>
      <c r="Q333" s="7">
        <f>'20% stressed'!Q333/a!Q333</f>
        <v>0.96236917</v>
      </c>
      <c r="R333" s="7">
        <f>'20% stressed'!R333/a!R333</f>
        <v>0.96771739000000001</v>
      </c>
    </row>
    <row r="334" spans="1:18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7">
        <f>'20% stressed'!G334/a!G334</f>
        <v>0.99887683999999999</v>
      </c>
      <c r="H334" s="7">
        <f>'20% stressed'!H334/a!H334</f>
        <v>0.99875221999999997</v>
      </c>
      <c r="I334" s="7">
        <f>'20% stressed'!I334/a!I334</f>
        <v>0.99891297000000001</v>
      </c>
      <c r="J334" s="7">
        <f>'20% stressed'!J334/a!J334</f>
        <v>0.99855894000000001</v>
      </c>
      <c r="K334" s="7">
        <f>'20% stressed'!K334/a!K334</f>
        <v>0.99891039000000004</v>
      </c>
      <c r="L334" s="7">
        <f>'20% stressed'!L334/a!L334</f>
        <v>0.99884903999999997</v>
      </c>
      <c r="M334" s="7">
        <f>'20% stressed'!M334/a!M334</f>
        <v>0.999196207</v>
      </c>
      <c r="N334" s="7">
        <f>'20% stressed'!N334/a!N334</f>
        <v>0.99917216399999997</v>
      </c>
      <c r="O334" s="7">
        <f>'20% stressed'!O334/a!O334</f>
        <v>0.99898222999999997</v>
      </c>
      <c r="P334" s="7">
        <f>'20% stressed'!P334/a!P334</f>
        <v>0.99890299000000005</v>
      </c>
      <c r="Q334" s="7">
        <f>'20% stressed'!Q334/a!Q334</f>
        <v>0.999010446</v>
      </c>
      <c r="R334" s="7">
        <f>'20% stressed'!R334/a!R334</f>
        <v>0.99900184999999997</v>
      </c>
    </row>
    <row r="335" spans="1:18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7">
        <f>'20% stressed'!G335/a!G335</f>
        <v>0.99997619400000004</v>
      </c>
      <c r="H335" s="7">
        <f>'20% stressed'!H335/a!H335</f>
        <v>0.99997487230000004</v>
      </c>
      <c r="I335" s="7">
        <f>'20% stressed'!I335/a!I335</f>
        <v>0.99998973020000004</v>
      </c>
      <c r="J335" s="7">
        <f>'20% stressed'!J335/a!J335</f>
        <v>0.99982904100000003</v>
      </c>
      <c r="K335" s="7">
        <f>'20% stressed'!K335/a!K335</f>
        <v>0.99979129799999999</v>
      </c>
      <c r="L335" s="7">
        <f>'20% stressed'!L335/a!L335</f>
        <v>0.99966771600000004</v>
      </c>
      <c r="M335" s="7">
        <f>'20% stressed'!M335/a!M335</f>
        <v>0.99999221286999995</v>
      </c>
      <c r="N335" s="7">
        <f>'20% stressed'!N335/a!N335</f>
        <v>0.99998343300000003</v>
      </c>
      <c r="O335" s="7">
        <f>'20% stressed'!O335/a!O335</f>
        <v>0.99999784748999998</v>
      </c>
      <c r="P335" s="7">
        <f>'20% stressed'!P335/a!P335</f>
        <v>0.99977924799999995</v>
      </c>
      <c r="Q335" s="7">
        <f>'20% stressed'!Q335/a!Q335</f>
        <v>0.99978665200000005</v>
      </c>
      <c r="R335" s="7">
        <f>'20% stressed'!R335/a!R335</f>
        <v>0.99962864299999998</v>
      </c>
    </row>
    <row r="336" spans="1:18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7">
        <f>'20% stressed'!G336/a!G336</f>
        <v>0.99992181920000001</v>
      </c>
      <c r="H336" s="7">
        <f>'20% stressed'!H336/a!H336</f>
        <v>0.99992537670000003</v>
      </c>
      <c r="I336" s="7">
        <f>'20% stressed'!I336/a!I336</f>
        <v>0.99992370649999995</v>
      </c>
      <c r="J336" s="7">
        <f>'20% stressed'!J336/a!J336</f>
        <v>0.99992112050000004</v>
      </c>
      <c r="K336" s="7">
        <f>'20% stressed'!K336/a!K336</f>
        <v>0.9999181063</v>
      </c>
      <c r="L336" s="7">
        <f>'20% stressed'!L336/a!L336</f>
        <v>0.999919687</v>
      </c>
      <c r="M336" s="7">
        <f>'20% stressed'!M336/a!M336</f>
        <v>0.99995881109999996</v>
      </c>
      <c r="N336" s="7">
        <f>'20% stressed'!N336/a!N336</f>
        <v>0.99994315769999997</v>
      </c>
      <c r="O336" s="7">
        <f>'20% stressed'!O336/a!O336</f>
        <v>0.99995544560000005</v>
      </c>
      <c r="P336" s="7">
        <f>'20% stressed'!P336/a!P336</f>
        <v>0.99994660459999996</v>
      </c>
      <c r="Q336" s="7">
        <f>'20% stressed'!Q336/a!Q336</f>
        <v>0.99994022849999997</v>
      </c>
      <c r="R336" s="7">
        <f>'20% stressed'!R336/a!R336</f>
        <v>0.99993889920000001</v>
      </c>
    </row>
    <row r="337" spans="1:18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7">
        <f>'20% stressed'!G337/a!G337</f>
        <v>0.99780826</v>
      </c>
      <c r="H337" s="7">
        <f>'20% stressed'!H337/a!H337</f>
        <v>0.99772461000000001</v>
      </c>
      <c r="I337" s="7">
        <f>'20% stressed'!I337/a!I337</f>
        <v>0.9977994</v>
      </c>
      <c r="J337" s="7">
        <f>'20% stressed'!J337/a!J337</f>
        <v>0.99785716000000002</v>
      </c>
      <c r="K337" s="7">
        <f>'20% stressed'!K337/a!K337</f>
        <v>0.99771350999999997</v>
      </c>
      <c r="L337" s="7">
        <f>'20% stressed'!L337/a!L337</f>
        <v>0.99771783000000003</v>
      </c>
      <c r="M337" s="7">
        <f>'20% stressed'!M337/a!M337</f>
        <v>0.99853022000000002</v>
      </c>
      <c r="N337" s="7">
        <f>'20% stressed'!N337/a!N337</f>
        <v>0.99840567000000002</v>
      </c>
      <c r="O337" s="7">
        <f>'20% stressed'!O337/a!O337</f>
        <v>0.99843850999999995</v>
      </c>
      <c r="P337" s="7">
        <f>'20% stressed'!P337/a!P337</f>
        <v>0.99814097000000002</v>
      </c>
      <c r="Q337" s="7">
        <f>'20% stressed'!Q337/a!Q337</f>
        <v>0.99809241999999998</v>
      </c>
      <c r="R337" s="7">
        <f>'20% stressed'!R337/a!R337</f>
        <v>0.99794068999999996</v>
      </c>
    </row>
    <row r="338" spans="1:18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7">
        <f>'20% stressed'!G338/a!G338</f>
        <v>0.99944033200000004</v>
      </c>
      <c r="H338" s="7">
        <f>'20% stressed'!H338/a!H338</f>
        <v>0.99944209900000003</v>
      </c>
      <c r="I338" s="7">
        <f>'20% stressed'!I338/a!I338</f>
        <v>0.99949017100000004</v>
      </c>
      <c r="J338" s="7">
        <f>'20% stressed'!J338/a!J338</f>
        <v>0.99976399000000005</v>
      </c>
      <c r="K338" s="7">
        <f>'20% stressed'!K338/a!K338</f>
        <v>0.99949945600000001</v>
      </c>
      <c r="L338" s="7">
        <f>'20% stressed'!L338/a!L338</f>
        <v>0.999544337</v>
      </c>
      <c r="M338" s="7">
        <f>'20% stressed'!M338/a!M338</f>
        <v>0.99960315200000005</v>
      </c>
      <c r="N338" s="7">
        <f>'20% stressed'!N338/a!N338</f>
        <v>0.99957711100000002</v>
      </c>
      <c r="O338" s="7">
        <f>'20% stressed'!O338/a!O338</f>
        <v>0.99959142899999998</v>
      </c>
      <c r="P338" s="7">
        <f>'20% stressed'!P338/a!P338</f>
        <v>0.99955819700000004</v>
      </c>
      <c r="Q338" s="7">
        <f>'20% stressed'!Q338/a!Q338</f>
        <v>0.99956033300000002</v>
      </c>
      <c r="R338" s="7">
        <f>'20% stressed'!R338/a!R338</f>
        <v>0.99960288600000002</v>
      </c>
    </row>
    <row r="339" spans="1:18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7">
        <f>'20% stressed'!G339/a!G339</f>
        <v>0.99885401209999991</v>
      </c>
      <c r="H339" s="7">
        <f>'20% stressed'!H339/a!H339</f>
        <v>0.9989801062</v>
      </c>
      <c r="I339" s="7">
        <f>'20% stressed'!I339/a!I339</f>
        <v>0.99889828419999993</v>
      </c>
      <c r="J339" s="7">
        <f>'20% stressed'!J339/a!J339</f>
        <v>0.99922798339999996</v>
      </c>
      <c r="K339" s="7">
        <f>'20% stressed'!K339/a!K339</f>
        <v>0.99900375920000006</v>
      </c>
      <c r="L339" s="7">
        <f>'20% stressed'!L339/a!L339</f>
        <v>0.99905834859999998</v>
      </c>
      <c r="M339" s="7">
        <f>'20% stressed'!M339/a!M339</f>
        <v>0.99926849119999994</v>
      </c>
      <c r="N339" s="7">
        <f>'20% stressed'!N339/a!N339</f>
        <v>0.99928112200000008</v>
      </c>
      <c r="O339" s="7">
        <f>'20% stressed'!O339/a!O339</f>
        <v>0.99924646959999996</v>
      </c>
      <c r="P339" s="7">
        <f>'20% stressed'!P339/a!P339</f>
        <v>0.99927010439999997</v>
      </c>
      <c r="Q339" s="7">
        <f>'20% stressed'!Q339/a!Q339</f>
        <v>0.99924394289999996</v>
      </c>
      <c r="R339" s="7">
        <f>'20% stressed'!R339/a!R339</f>
        <v>0.99930397189999998</v>
      </c>
    </row>
    <row r="340" spans="1:18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7">
        <f>'20% stressed'!G340/a!G340</f>
        <v>0.99885401209999991</v>
      </c>
      <c r="H340" s="7">
        <f>'20% stressed'!H340/a!H340</f>
        <v>0.9989801062</v>
      </c>
      <c r="I340" s="7">
        <f>'20% stressed'!I340/a!I340</f>
        <v>0.99889828419999993</v>
      </c>
      <c r="J340" s="7">
        <f>'20% stressed'!J340/a!J340</f>
        <v>0.99922798339999996</v>
      </c>
      <c r="K340" s="7">
        <f>'20% stressed'!K340/a!K340</f>
        <v>0.99900375920000006</v>
      </c>
      <c r="L340" s="7">
        <f>'20% stressed'!L340/a!L340</f>
        <v>0.99905834859999998</v>
      </c>
      <c r="M340" s="7">
        <f>'20% stressed'!M340/a!M340</f>
        <v>0.99926849119999994</v>
      </c>
      <c r="N340" s="7">
        <f>'20% stressed'!N340/a!N340</f>
        <v>0.99928112200000008</v>
      </c>
      <c r="O340" s="7">
        <f>'20% stressed'!O340/a!O340</f>
        <v>0.99924646959999996</v>
      </c>
      <c r="P340" s="7">
        <f>'20% stressed'!P340/a!P340</f>
        <v>0.99927010439999997</v>
      </c>
      <c r="Q340" s="7">
        <f>'20% stressed'!Q340/a!Q340</f>
        <v>0.99924394289999996</v>
      </c>
      <c r="R340" s="7">
        <f>'20% stressed'!R340/a!R340</f>
        <v>0.99930397189999998</v>
      </c>
    </row>
    <row r="341" spans="1:18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7">
        <f>'20% stressed'!G341/a!G341</f>
        <v>0.99985405800000005</v>
      </c>
      <c r="H341" s="7">
        <f>'20% stressed'!H341/a!H341</f>
        <v>0.99985466300000003</v>
      </c>
      <c r="I341" s="7">
        <f>'20% stressed'!I341/a!I341</f>
        <v>0.99985098900000002</v>
      </c>
      <c r="J341" s="7">
        <f>'20% stressed'!J341/a!J341</f>
        <v>0.999870492</v>
      </c>
      <c r="K341" s="7">
        <f>'20% stressed'!K341/a!K341</f>
        <v>0.99985276999999995</v>
      </c>
      <c r="L341" s="7">
        <f>'20% stressed'!L341/a!L341</f>
        <v>0.99987198399999999</v>
      </c>
      <c r="M341" s="7">
        <f>'20% stressed'!M341/a!M341</f>
        <v>0.99988925399999995</v>
      </c>
      <c r="N341" s="7">
        <f>'20% stressed'!N341/a!N341</f>
        <v>0.99988379100000002</v>
      </c>
      <c r="O341" s="7">
        <f>'20% stressed'!O341/a!O341</f>
        <v>0.99987847799999996</v>
      </c>
      <c r="P341" s="7">
        <f>'20% stressed'!P341/a!P341</f>
        <v>0.99988743000000002</v>
      </c>
      <c r="Q341" s="7">
        <f>'20% stressed'!Q341/a!Q341</f>
        <v>0.99987594599999996</v>
      </c>
      <c r="R341" s="7">
        <f>'20% stressed'!R341/a!R341</f>
        <v>0.99989243699999997</v>
      </c>
    </row>
    <row r="342" spans="1:18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7">
        <f>'20% stressed'!G342/a!G342</f>
        <v>0.99977283299999997</v>
      </c>
      <c r="H342" s="7">
        <f>'20% stressed'!H342/a!H342</f>
        <v>0.99976956620000001</v>
      </c>
      <c r="I342" s="7">
        <f>'20% stressed'!I342/a!I342</f>
        <v>0.99976869069999996</v>
      </c>
      <c r="J342" s="7">
        <f>'20% stressed'!J342/a!J342</f>
        <v>0.99979499409999995</v>
      </c>
      <c r="K342" s="7">
        <f>'20% stressed'!K342/a!K342</f>
        <v>0.99980060770000001</v>
      </c>
      <c r="L342" s="7">
        <f>'20% stressed'!L342/a!L342</f>
        <v>0.99980365400000004</v>
      </c>
      <c r="M342" s="7">
        <f>'20% stressed'!M342/a!M342</f>
        <v>0.99976102889999996</v>
      </c>
      <c r="N342" s="7">
        <f>'20% stressed'!N342/a!N342</f>
        <v>0.99975666870000002</v>
      </c>
      <c r="O342" s="7">
        <f>'20% stressed'!O342/a!O342</f>
        <v>0.99975891019999996</v>
      </c>
      <c r="P342" s="7">
        <f>'20% stressed'!P342/a!P342</f>
        <v>0.99977702909999999</v>
      </c>
      <c r="Q342" s="7">
        <f>'20% stressed'!Q342/a!Q342</f>
        <v>0.9997664503</v>
      </c>
      <c r="R342" s="7">
        <f>'20% stressed'!R342/a!R342</f>
        <v>0.99975312419999995</v>
      </c>
    </row>
    <row r="343" spans="1:18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7">
        <f>'20% stressed'!G343/a!G343</f>
        <v>0.99977283299999997</v>
      </c>
      <c r="H343" s="7">
        <f>'20% stressed'!H343/a!H343</f>
        <v>0.99976956620000001</v>
      </c>
      <c r="I343" s="7">
        <f>'20% stressed'!I343/a!I343</f>
        <v>0.99976869069999996</v>
      </c>
      <c r="J343" s="7">
        <f>'20% stressed'!J343/a!J343</f>
        <v>0.99979499409999995</v>
      </c>
      <c r="K343" s="7">
        <f>'20% stressed'!K343/a!K343</f>
        <v>0.99980060770000001</v>
      </c>
      <c r="L343" s="7">
        <f>'20% stressed'!L343/a!L343</f>
        <v>0.99980365400000004</v>
      </c>
      <c r="M343" s="7">
        <f>'20% stressed'!M343/a!M343</f>
        <v>0.99976102889999996</v>
      </c>
      <c r="N343" s="7">
        <f>'20% stressed'!N343/a!N343</f>
        <v>0.99975666870000002</v>
      </c>
      <c r="O343" s="7">
        <f>'20% stressed'!O343/a!O343</f>
        <v>0.99975891019999996</v>
      </c>
      <c r="P343" s="7">
        <f>'20% stressed'!P343/a!P343</f>
        <v>0.99977702909999999</v>
      </c>
      <c r="Q343" s="7">
        <f>'20% stressed'!Q343/a!Q343</f>
        <v>0.9997664503</v>
      </c>
      <c r="R343" s="7">
        <f>'20% stressed'!R343/a!R343</f>
        <v>0.99975312419999995</v>
      </c>
    </row>
    <row r="344" spans="1:18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7">
        <f>'20% stressed'!G344/a!G344</f>
        <v>0.99993219919999998</v>
      </c>
      <c r="H344" s="7">
        <f>'20% stressed'!H344/a!H344</f>
        <v>0.99993113290000002</v>
      </c>
      <c r="I344" s="7">
        <f>'20% stressed'!I344/a!I344</f>
        <v>0.99993952490000004</v>
      </c>
      <c r="J344" s="7">
        <f>'20% stressed'!J344/a!J344</f>
        <v>0.99994250370000004</v>
      </c>
      <c r="K344" s="7">
        <f>'20% stressed'!K344/a!K344</f>
        <v>0.99988223300000001</v>
      </c>
      <c r="L344" s="7">
        <f>'20% stressed'!L344/a!L344</f>
        <v>0.99990343339999999</v>
      </c>
      <c r="M344" s="7">
        <f>'20% stressed'!M344/a!M344</f>
        <v>0.99993700269999997</v>
      </c>
      <c r="N344" s="7">
        <f>'20% stressed'!N344/a!N344</f>
        <v>0.99994276680000005</v>
      </c>
      <c r="O344" s="7">
        <f>'20% stressed'!O344/a!O344</f>
        <v>0.999932975</v>
      </c>
      <c r="P344" s="7">
        <f>'20% stressed'!P344/a!P344</f>
        <v>0.99992104039999996</v>
      </c>
      <c r="Q344" s="7">
        <f>'20% stressed'!Q344/a!Q344</f>
        <v>0.99992993360000004</v>
      </c>
      <c r="R344" s="7">
        <f>'20% stressed'!R344/a!R344</f>
        <v>0.99996928220000003</v>
      </c>
    </row>
    <row r="345" spans="1:18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7">
        <f>'20% stressed'!G345/a!G345</f>
        <v>0.99992623839999994</v>
      </c>
      <c r="H345" s="7">
        <f>'20% stressed'!H345/a!H345</f>
        <v>0.99991587559999995</v>
      </c>
      <c r="I345" s="7">
        <f>'20% stressed'!I345/a!I345</f>
        <v>0.99992212319999996</v>
      </c>
      <c r="J345" s="7">
        <f>'20% stressed'!J345/a!J345</f>
        <v>0.99991398170000001</v>
      </c>
      <c r="K345" s="7">
        <f>'20% stressed'!K345/a!K345</f>
        <v>0.999874924</v>
      </c>
      <c r="L345" s="7">
        <f>'20% stressed'!L345/a!L345</f>
        <v>0.99988823599999999</v>
      </c>
      <c r="M345" s="7">
        <f>'20% stressed'!M345/a!M345</f>
        <v>0.99995079499999995</v>
      </c>
      <c r="N345" s="7">
        <f>'20% stressed'!N345/a!N345</f>
        <v>0.99994840610000002</v>
      </c>
      <c r="O345" s="7">
        <f>'20% stressed'!O345/a!O345</f>
        <v>0.99994665770000002</v>
      </c>
      <c r="P345" s="7">
        <f>'20% stressed'!P345/a!P345</f>
        <v>0.99994288949999999</v>
      </c>
      <c r="Q345" s="7">
        <f>'20% stressed'!Q345/a!Q345</f>
        <v>0.99994160109999997</v>
      </c>
      <c r="R345" s="7">
        <f>'20% stressed'!R345/a!R345</f>
        <v>0.99993275790000002</v>
      </c>
    </row>
    <row r="346" spans="1:18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7">
        <f>'20% stressed'!G346/a!G346</f>
        <v>0.99981911599999995</v>
      </c>
      <c r="H346" s="7">
        <f>'20% stressed'!H346/a!H346</f>
        <v>0.99983709300000001</v>
      </c>
      <c r="I346" s="7">
        <f>'20% stressed'!I346/a!I346</f>
        <v>0.99980750799999996</v>
      </c>
      <c r="J346" s="7">
        <f>'20% stressed'!J346/a!J346</f>
        <v>0.99984431200000001</v>
      </c>
      <c r="K346" s="7">
        <f>'20% stressed'!K346/a!K346</f>
        <v>0.99979285299999998</v>
      </c>
      <c r="L346" s="7">
        <f>'20% stressed'!L346/a!L346</f>
        <v>0.99977531399999997</v>
      </c>
      <c r="M346" s="7">
        <f>'20% stressed'!M346/a!M346</f>
        <v>0.999867697</v>
      </c>
      <c r="N346" s="7">
        <f>'20% stressed'!N346/a!N346</f>
        <v>0.99988314199999995</v>
      </c>
      <c r="O346" s="7">
        <f>'20% stressed'!O346/a!O346</f>
        <v>0.99985960799999996</v>
      </c>
      <c r="P346" s="7">
        <f>'20% stressed'!P346/a!P346</f>
        <v>0.99985269899999996</v>
      </c>
      <c r="Q346" s="7">
        <f>'20% stressed'!Q346/a!Q346</f>
        <v>0.99987497000000003</v>
      </c>
      <c r="R346" s="7">
        <f>'20% stressed'!R346/a!R346</f>
        <v>0.99984578499999999</v>
      </c>
    </row>
    <row r="347" spans="1:18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7">
        <f>'20% stressed'!G347/a!G347</f>
        <v>0.96383640000000004</v>
      </c>
      <c r="H347" s="7">
        <f>'20% stressed'!H347/a!H347</f>
        <v>0.96531829999999996</v>
      </c>
      <c r="I347" s="7">
        <f>'20% stressed'!I347/a!I347</f>
        <v>0.96494990000000003</v>
      </c>
      <c r="J347" s="7">
        <f>'20% stressed'!J347/a!J347</f>
        <v>0.96755930000000001</v>
      </c>
      <c r="K347" s="7">
        <f>'20% stressed'!K347/a!K347</f>
        <v>0.96323910000000001</v>
      </c>
      <c r="L347" s="7">
        <f>'20% stressed'!L347/a!L347</f>
        <v>0.9646492000000001</v>
      </c>
      <c r="M347" s="7">
        <f>'20% stressed'!M347/a!M347</f>
        <v>0.97516029999999998</v>
      </c>
      <c r="N347" s="7">
        <f>'20% stressed'!N347/a!N347</f>
        <v>0.97397920000000004</v>
      </c>
      <c r="O347" s="7">
        <f>'20% stressed'!O347/a!O347</f>
        <v>0.97444369999999991</v>
      </c>
      <c r="P347" s="7">
        <f>'20% stressed'!P347/a!P347</f>
        <v>0.97593859999999999</v>
      </c>
      <c r="Q347" s="7">
        <f>'20% stressed'!Q347/a!Q347</f>
        <v>0.97511310000000007</v>
      </c>
      <c r="R347" s="7">
        <f>'20% stressed'!R347/a!R347</f>
        <v>0.9751361999999999</v>
      </c>
    </row>
    <row r="348" spans="1:18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7">
        <f>'20% stressed'!G348/a!G348</f>
        <v>0.96383640000000004</v>
      </c>
      <c r="H348" s="7">
        <f>'20% stressed'!H348/a!H348</f>
        <v>0.96531829999999996</v>
      </c>
      <c r="I348" s="7">
        <f>'20% stressed'!I348/a!I348</f>
        <v>0.96494990000000003</v>
      </c>
      <c r="J348" s="7">
        <f>'20% stressed'!J348/a!J348</f>
        <v>0.96755930000000001</v>
      </c>
      <c r="K348" s="7">
        <f>'20% stressed'!K348/a!K348</f>
        <v>0.96323910000000001</v>
      </c>
      <c r="L348" s="7">
        <f>'20% stressed'!L348/a!L348</f>
        <v>0.9646492000000001</v>
      </c>
      <c r="M348" s="7">
        <f>'20% stressed'!M348/a!M348</f>
        <v>0.97516029999999998</v>
      </c>
      <c r="N348" s="7">
        <f>'20% stressed'!N348/a!N348</f>
        <v>0.97397920000000004</v>
      </c>
      <c r="O348" s="7">
        <f>'20% stressed'!O348/a!O348</f>
        <v>0.97444369999999991</v>
      </c>
      <c r="P348" s="7">
        <f>'20% stressed'!P348/a!P348</f>
        <v>0.97593859999999999</v>
      </c>
      <c r="Q348" s="7">
        <f>'20% stressed'!Q348/a!Q348</f>
        <v>0.97511310000000007</v>
      </c>
      <c r="R348" s="7">
        <f>'20% stressed'!R348/a!R348</f>
        <v>0.9751361999999999</v>
      </c>
    </row>
    <row r="349" spans="1:18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7">
        <f>'20% stressed'!G349/a!G349</f>
        <v>0.99523229000000002</v>
      </c>
      <c r="H349" s="7">
        <f>'20% stressed'!H349/a!H349</f>
        <v>0.99546867999999999</v>
      </c>
      <c r="I349" s="7">
        <f>'20% stressed'!I349/a!I349</f>
        <v>0.99540291000000003</v>
      </c>
      <c r="J349" s="7">
        <f>'20% stressed'!J349/a!J349</f>
        <v>0.99570486000000002</v>
      </c>
      <c r="K349" s="7">
        <f>'20% stressed'!K349/a!K349</f>
        <v>0.99550132000000002</v>
      </c>
      <c r="L349" s="7">
        <f>'20% stressed'!L349/a!L349</f>
        <v>0.99559059000000005</v>
      </c>
      <c r="M349" s="7">
        <f>'20% stressed'!M349/a!M349</f>
        <v>0.99713706000000002</v>
      </c>
      <c r="N349" s="7">
        <f>'20% stressed'!N349/a!N349</f>
        <v>0.99704029999999999</v>
      </c>
      <c r="O349" s="7">
        <f>'20% stressed'!O349/a!O349</f>
        <v>0.99702977999999998</v>
      </c>
      <c r="P349" s="7">
        <f>'20% stressed'!P349/a!P349</f>
        <v>0.99693374000000001</v>
      </c>
      <c r="Q349" s="7">
        <f>'20% stressed'!Q349/a!Q349</f>
        <v>0.99687636999999996</v>
      </c>
      <c r="R349" s="7">
        <f>'20% stressed'!R349/a!R349</f>
        <v>0.99685526999999996</v>
      </c>
    </row>
    <row r="350" spans="1:18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7">
        <f>'20% stressed'!G350/a!G350</f>
        <v>0.99958400400000003</v>
      </c>
      <c r="H350" s="7">
        <f>'20% stressed'!H350/a!H350</f>
        <v>0.99968602600000001</v>
      </c>
      <c r="I350" s="7">
        <f>'20% stressed'!I350/a!I350</f>
        <v>0.99961480999999996</v>
      </c>
      <c r="J350" s="7">
        <f>'20% stressed'!J350/a!J350</f>
        <v>0.99961408699999998</v>
      </c>
      <c r="K350" s="7">
        <f>'20% stressed'!K350/a!K350</f>
        <v>0.99984440600000002</v>
      </c>
      <c r="L350" s="7">
        <f>'20% stressed'!L350/a!L350</f>
        <v>0.99975974000000001</v>
      </c>
      <c r="M350" s="7">
        <f>'20% stressed'!M350/a!M350</f>
        <v>0.99946115400000002</v>
      </c>
      <c r="N350" s="7">
        <f>'20% stressed'!N350/a!N350</f>
        <v>0.99943291099999998</v>
      </c>
      <c r="O350" s="7">
        <f>'20% stressed'!O350/a!O350</f>
        <v>0.99945625800000004</v>
      </c>
      <c r="P350" s="7">
        <f>'20% stressed'!P350/a!P350</f>
        <v>0.99957780900000004</v>
      </c>
      <c r="Q350" s="7">
        <f>'20% stressed'!Q350/a!Q350</f>
        <v>0.99960113699999997</v>
      </c>
      <c r="R350" s="7">
        <f>'20% stressed'!R350/a!R350</f>
        <v>0.99961386699999999</v>
      </c>
    </row>
    <row r="351" spans="1:18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7">
        <f>'20% stressed'!G351/a!G351</f>
        <v>0.99984008300000005</v>
      </c>
      <c r="H351" s="7">
        <f>'20% stressed'!H351/a!H351</f>
        <v>0.99986850599999999</v>
      </c>
      <c r="I351" s="7">
        <f>'20% stressed'!I351/a!I351</f>
        <v>0.99983766600000001</v>
      </c>
      <c r="J351" s="7">
        <f>'20% stressed'!J351/a!J351</f>
        <v>0.999855147</v>
      </c>
      <c r="K351" s="7">
        <f>'20% stressed'!K351/a!K351</f>
        <v>0.99984950900000003</v>
      </c>
      <c r="L351" s="7">
        <f>'20% stressed'!L351/a!L351</f>
        <v>0.99984769299999998</v>
      </c>
      <c r="M351" s="7">
        <f>'20% stressed'!M351/a!M351</f>
        <v>0.99991643620000004</v>
      </c>
      <c r="N351" s="7">
        <f>'20% stressed'!N351/a!N351</f>
        <v>0.99991334539999999</v>
      </c>
      <c r="O351" s="7">
        <f>'20% stressed'!O351/a!O351</f>
        <v>0.99990937209999997</v>
      </c>
      <c r="P351" s="7">
        <f>'20% stressed'!P351/a!P351</f>
        <v>0.99991193550000002</v>
      </c>
      <c r="Q351" s="7">
        <f>'20% stressed'!Q351/a!Q351</f>
        <v>0.99991133399999998</v>
      </c>
      <c r="R351" s="7">
        <f>'20% stressed'!R351/a!R351</f>
        <v>0.99991227179999997</v>
      </c>
    </row>
    <row r="352" spans="1:18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7">
        <f>'20% stressed'!G352/a!G352</f>
        <v>0.99350702000000002</v>
      </c>
      <c r="H352" s="7">
        <f>'20% stressed'!H352/a!H352</f>
        <v>0.99338062000000005</v>
      </c>
      <c r="I352" s="7">
        <f>'20% stressed'!I352/a!I352</f>
        <v>0.99293626999999995</v>
      </c>
      <c r="J352" s="7">
        <f>'20% stressed'!J352/a!J352</f>
        <v>0.99432491000000001</v>
      </c>
      <c r="K352" s="7">
        <f>'20% stressed'!K352/a!K352</f>
        <v>0.99339668000000003</v>
      </c>
      <c r="L352" s="7">
        <f>'20% stressed'!L352/a!L352</f>
        <v>0.99352720999999999</v>
      </c>
      <c r="M352" s="7">
        <f>'20% stressed'!M352/a!M352</f>
        <v>0.99568869999999998</v>
      </c>
      <c r="N352" s="7">
        <f>'20% stressed'!N352/a!N352</f>
        <v>0.99550824999999998</v>
      </c>
      <c r="O352" s="7">
        <f>'20% stressed'!O352/a!O352</f>
        <v>0.99541219000000003</v>
      </c>
      <c r="P352" s="7">
        <f>'20% stressed'!P352/a!P352</f>
        <v>0.99565110000000001</v>
      </c>
      <c r="Q352" s="7">
        <f>'20% stressed'!Q352/a!Q352</f>
        <v>0.99540536000000002</v>
      </c>
      <c r="R352" s="7">
        <f>'20% stressed'!R352/a!R352</f>
        <v>0.99554050999999999</v>
      </c>
    </row>
    <row r="353" spans="1:18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7">
        <f>'20% stressed'!G353/a!G353</f>
        <v>0.999778312</v>
      </c>
      <c r="H353" s="7">
        <f>'20% stressed'!H353/a!H353</f>
        <v>0.99978639000000002</v>
      </c>
      <c r="I353" s="7">
        <f>'20% stressed'!I353/a!I353</f>
        <v>0.99976904799999999</v>
      </c>
      <c r="J353" s="7">
        <f>'20% stressed'!J353/a!J353</f>
        <v>0.99983694300000003</v>
      </c>
      <c r="K353" s="7">
        <f>'20% stressed'!K353/a!K353</f>
        <v>0.99979033799999995</v>
      </c>
      <c r="L353" s="7">
        <f>'20% stressed'!L353/a!L353</f>
        <v>0.99978747599999995</v>
      </c>
      <c r="M353" s="7">
        <f>'20% stressed'!M353/a!M353</f>
        <v>0.99987132899999998</v>
      </c>
      <c r="N353" s="7">
        <f>'20% stressed'!N353/a!N353</f>
        <v>0.99986583699999998</v>
      </c>
      <c r="O353" s="7">
        <f>'20% stressed'!O353/a!O353</f>
        <v>0.99986748199999997</v>
      </c>
      <c r="P353" s="7">
        <f>'20% stressed'!P353/a!P353</f>
        <v>0.99986094299999995</v>
      </c>
      <c r="Q353" s="7">
        <f>'20% stressed'!Q353/a!Q353</f>
        <v>0.99985579700000005</v>
      </c>
      <c r="R353" s="7">
        <f>'20% stressed'!R353/a!R353</f>
        <v>0.99983933800000002</v>
      </c>
    </row>
    <row r="354" spans="1:18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7">
        <f>'20% stressed'!G354/a!G354</f>
        <v>0.98963761299999997</v>
      </c>
      <c r="H354" s="7">
        <f>'20% stressed'!H354/a!H354</f>
        <v>0.99044109400000002</v>
      </c>
      <c r="I354" s="7">
        <f>'20% stressed'!I354/a!I354</f>
        <v>0.98962156000000001</v>
      </c>
      <c r="J354" s="7">
        <f>'20% stressed'!J354/a!J354</f>
        <v>0.98698948600000003</v>
      </c>
      <c r="K354" s="7">
        <f>'20% stressed'!K354/a!K354</f>
        <v>0.98823281699999999</v>
      </c>
      <c r="L354" s="7">
        <f>'20% stressed'!L354/a!L354</f>
        <v>0.98878080200000007</v>
      </c>
      <c r="M354" s="7">
        <f>'20% stressed'!M354/a!M354</f>
        <v>0.99192421400000008</v>
      </c>
      <c r="N354" s="7">
        <f>'20% stressed'!N354/a!N354</f>
        <v>0.9928468290000001</v>
      </c>
      <c r="O354" s="7">
        <f>'20% stressed'!O354/a!O354</f>
        <v>0.99233067600000002</v>
      </c>
      <c r="P354" s="7">
        <f>'20% stressed'!P354/a!P354</f>
        <v>0.99150099899999999</v>
      </c>
      <c r="Q354" s="7">
        <f>'20% stressed'!Q354/a!Q354</f>
        <v>0.991301455</v>
      </c>
      <c r="R354" s="7">
        <f>'20% stressed'!R354/a!R354</f>
        <v>0.99016427800000006</v>
      </c>
    </row>
    <row r="355" spans="1:18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7">
        <f>'20% stressed'!G355/a!G355</f>
        <v>0.98963761299999997</v>
      </c>
      <c r="H355" s="7">
        <f>'20% stressed'!H355/a!H355</f>
        <v>0.99044109400000002</v>
      </c>
      <c r="I355" s="7">
        <f>'20% stressed'!I355/a!I355</f>
        <v>0.98962156000000001</v>
      </c>
      <c r="J355" s="7">
        <f>'20% stressed'!J355/a!J355</f>
        <v>0.98698948600000003</v>
      </c>
      <c r="K355" s="7">
        <f>'20% stressed'!K355/a!K355</f>
        <v>0.98823281699999999</v>
      </c>
      <c r="L355" s="7">
        <f>'20% stressed'!L355/a!L355</f>
        <v>0.98878080200000007</v>
      </c>
      <c r="M355" s="7">
        <f>'20% stressed'!M355/a!M355</f>
        <v>0.99192421400000008</v>
      </c>
      <c r="N355" s="7">
        <f>'20% stressed'!N355/a!N355</f>
        <v>0.9928468290000001</v>
      </c>
      <c r="O355" s="7">
        <f>'20% stressed'!O355/a!O355</f>
        <v>0.99233067600000002</v>
      </c>
      <c r="P355" s="7">
        <f>'20% stressed'!P355/a!P355</f>
        <v>0.99150099899999999</v>
      </c>
      <c r="Q355" s="7">
        <f>'20% stressed'!Q355/a!Q355</f>
        <v>0.991301455</v>
      </c>
      <c r="R355" s="7">
        <f>'20% stressed'!R355/a!R355</f>
        <v>0.99016427800000006</v>
      </c>
    </row>
    <row r="356" spans="1:18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7">
        <f>'20% stressed'!G356/a!G356</f>
        <v>0.99103604000000001</v>
      </c>
      <c r="H356" s="7">
        <f>'20% stressed'!H356/a!H356</f>
        <v>0.99158625</v>
      </c>
      <c r="I356" s="7">
        <f>'20% stressed'!I356/a!I356</f>
        <v>0.9908037300000001</v>
      </c>
      <c r="J356" s="7">
        <f>'20% stressed'!J356/a!J356</f>
        <v>0.99172713000000001</v>
      </c>
      <c r="K356" s="7">
        <f>'20% stressed'!K356/a!K356</f>
        <v>0.99226361000000007</v>
      </c>
      <c r="L356" s="7">
        <f>'20% stressed'!L356/a!L356</f>
        <v>0.99309460000000005</v>
      </c>
      <c r="M356" s="7">
        <f>'20% stressed'!M356/a!M356</f>
        <v>0.98965346999999992</v>
      </c>
      <c r="N356" s="7">
        <f>'20% stressed'!N356/a!N356</f>
        <v>0.99059679</v>
      </c>
      <c r="O356" s="7">
        <f>'20% stressed'!O356/a!O356</f>
        <v>0.98983156999999999</v>
      </c>
      <c r="P356" s="7">
        <f>'20% stressed'!P356/a!P356</f>
        <v>0.99110662000000005</v>
      </c>
      <c r="Q356" s="7">
        <f>'20% stressed'!Q356/a!Q356</f>
        <v>0.99115587999999999</v>
      </c>
      <c r="R356" s="7">
        <f>'20% stressed'!R356/a!R356</f>
        <v>0.99051957999999996</v>
      </c>
    </row>
    <row r="357" spans="1:18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7">
        <f>'20% stressed'!G357/a!G357</f>
        <v>0.99103604000000001</v>
      </c>
      <c r="H357" s="7">
        <f>'20% stressed'!H357/a!H357</f>
        <v>0.99158625</v>
      </c>
      <c r="I357" s="7">
        <f>'20% stressed'!I357/a!I357</f>
        <v>0.9908037300000001</v>
      </c>
      <c r="J357" s="7">
        <f>'20% stressed'!J357/a!J357</f>
        <v>0.99172713000000001</v>
      </c>
      <c r="K357" s="7">
        <f>'20% stressed'!K357/a!K357</f>
        <v>0.99226361000000007</v>
      </c>
      <c r="L357" s="7">
        <f>'20% stressed'!L357/a!L357</f>
        <v>0.99309460000000005</v>
      </c>
      <c r="M357" s="7">
        <f>'20% stressed'!M357/a!M357</f>
        <v>0.98965346999999992</v>
      </c>
      <c r="N357" s="7">
        <f>'20% stressed'!N357/a!N357</f>
        <v>0.99059679</v>
      </c>
      <c r="O357" s="7">
        <f>'20% stressed'!O357/a!O357</f>
        <v>0.98983156999999999</v>
      </c>
      <c r="P357" s="7">
        <f>'20% stressed'!P357/a!P357</f>
        <v>0.99110662000000005</v>
      </c>
      <c r="Q357" s="7">
        <f>'20% stressed'!Q357/a!Q357</f>
        <v>0.99115587999999999</v>
      </c>
      <c r="R357" s="7">
        <f>'20% stressed'!R357/a!R357</f>
        <v>0.99051957999999996</v>
      </c>
    </row>
    <row r="358" spans="1:18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7">
        <f>'20% stressed'!G358/a!G358</f>
        <v>0.99940230399999996</v>
      </c>
      <c r="H358" s="7">
        <f>'20% stressed'!H358/a!H358</f>
        <v>0.99940797400000003</v>
      </c>
      <c r="I358" s="7">
        <f>'20% stressed'!I358/a!I358</f>
        <v>0.99938356699999997</v>
      </c>
      <c r="J358" s="7">
        <f>'20% stressed'!J358/a!J358</f>
        <v>0.99944708100000001</v>
      </c>
      <c r="K358" s="7">
        <f>'20% stressed'!K358/a!K358</f>
        <v>0.99949799299999997</v>
      </c>
      <c r="L358" s="7">
        <f>'20% stressed'!L358/a!L358</f>
        <v>0.99942130600000001</v>
      </c>
      <c r="M358" s="7">
        <f>'20% stressed'!M358/a!M358</f>
        <v>0.99947454199999997</v>
      </c>
      <c r="N358" s="7">
        <f>'20% stressed'!N358/a!N358</f>
        <v>0.99938956899999998</v>
      </c>
      <c r="O358" s="7">
        <f>'20% stressed'!O358/a!O358</f>
        <v>0.99945523599999997</v>
      </c>
      <c r="P358" s="7">
        <f>'20% stressed'!P358/a!P358</f>
        <v>0.99947967900000001</v>
      </c>
      <c r="Q358" s="7">
        <f>'20% stressed'!Q358/a!Q358</f>
        <v>0.99952870599999999</v>
      </c>
      <c r="R358" s="7">
        <f>'20% stressed'!R358/a!R358</f>
        <v>0.99951224900000002</v>
      </c>
    </row>
    <row r="359" spans="1:18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7">
        <f>'20% stressed'!G359/a!G359</f>
        <v>0.97324823000000005</v>
      </c>
      <c r="H359" s="7">
        <f>'20% stressed'!H359/a!H359</f>
        <v>0.97083980999999997</v>
      </c>
      <c r="I359" s="7">
        <f>'20% stressed'!I359/a!I359</f>
        <v>0.97306294000000004</v>
      </c>
      <c r="J359" s="7">
        <f>'20% stressed'!J359/a!J359</f>
        <v>0.96715224</v>
      </c>
      <c r="K359" s="7">
        <f>'20% stressed'!K359/a!K359</f>
        <v>0.97627161000000007</v>
      </c>
      <c r="L359" s="7">
        <f>'20% stressed'!L359/a!L359</f>
        <v>0.97626754999999998</v>
      </c>
      <c r="M359" s="7">
        <f>'20% stressed'!M359/a!M359</f>
        <v>0.97991474899999997</v>
      </c>
      <c r="N359" s="7">
        <f>'20% stressed'!N359/a!N359</f>
        <v>0.98011645599999997</v>
      </c>
      <c r="O359" s="7">
        <f>'20% stressed'!O359/a!O359</f>
        <v>0.98177849099999992</v>
      </c>
      <c r="P359" s="7">
        <f>'20% stressed'!P359/a!P359</f>
        <v>0.980979025</v>
      </c>
      <c r="Q359" s="7">
        <f>'20% stressed'!Q359/a!Q359</f>
        <v>0.98172811299999996</v>
      </c>
      <c r="R359" s="7">
        <f>'20% stressed'!R359/a!R359</f>
        <v>0.98168921100000006</v>
      </c>
    </row>
    <row r="360" spans="1:18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7">
        <f>'20% stressed'!G360/a!G360</f>
        <v>0.97324823000000005</v>
      </c>
      <c r="H360" s="7">
        <f>'20% stressed'!H360/a!H360</f>
        <v>0.97083980999999997</v>
      </c>
      <c r="I360" s="7">
        <f>'20% stressed'!I360/a!I360</f>
        <v>0.97306294000000004</v>
      </c>
      <c r="J360" s="7">
        <f>'20% stressed'!J360/a!J360</f>
        <v>0.96715224</v>
      </c>
      <c r="K360" s="7">
        <f>'20% stressed'!K360/a!K360</f>
        <v>0.97627161000000007</v>
      </c>
      <c r="L360" s="7">
        <f>'20% stressed'!L360/a!L360</f>
        <v>0.97626754999999998</v>
      </c>
      <c r="M360" s="7">
        <f>'20% stressed'!M360/a!M360</f>
        <v>0.97991474899999997</v>
      </c>
      <c r="N360" s="7">
        <f>'20% stressed'!N360/a!N360</f>
        <v>0.98011645599999997</v>
      </c>
      <c r="O360" s="7">
        <f>'20% stressed'!O360/a!O360</f>
        <v>0.98177849099999992</v>
      </c>
      <c r="P360" s="7">
        <f>'20% stressed'!P360/a!P360</f>
        <v>0.980979025</v>
      </c>
      <c r="Q360" s="7">
        <f>'20% stressed'!Q360/a!Q360</f>
        <v>0.98172811299999996</v>
      </c>
      <c r="R360" s="7">
        <f>'20% stressed'!R360/a!R360</f>
        <v>0.98168921100000006</v>
      </c>
    </row>
    <row r="361" spans="1:18" ht="30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7">
        <f>'20% stressed'!G361/a!G361</f>
        <v>0.98889610000000006</v>
      </c>
      <c r="H361" s="7">
        <f>'20% stressed'!H361/a!H361</f>
        <v>0.98945570000000005</v>
      </c>
      <c r="I361" s="7">
        <f>'20% stressed'!I361/a!I361</f>
        <v>0.98898370000000002</v>
      </c>
      <c r="J361" s="7">
        <f>'20% stressed'!J361/a!J361</f>
        <v>0.98610620000000004</v>
      </c>
      <c r="K361" s="7">
        <f>'20% stressed'!K361/a!K361</f>
        <v>0.98843599999999998</v>
      </c>
      <c r="L361" s="7">
        <f>'20% stressed'!L361/a!L361</f>
        <v>0.98817759999999999</v>
      </c>
      <c r="M361" s="7">
        <f>'20% stressed'!M361/a!M361</f>
        <v>0.99292356000000004</v>
      </c>
      <c r="N361" s="7">
        <f>'20% stressed'!N361/a!N361</f>
        <v>0.99258946000000003</v>
      </c>
      <c r="O361" s="7">
        <f>'20% stressed'!O361/a!O361</f>
        <v>0.99288582000000003</v>
      </c>
      <c r="P361" s="7">
        <f>'20% stressed'!P361/a!P361</f>
        <v>0.99206950999999999</v>
      </c>
      <c r="Q361" s="7">
        <f>'20% stressed'!Q361/a!Q361</f>
        <v>0.99248979999999998</v>
      </c>
      <c r="R361" s="7">
        <f>'20% stressed'!R361/a!R361</f>
        <v>0.99241997999999998</v>
      </c>
    </row>
    <row r="362" spans="1:18" ht="30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7">
        <f>'20% stressed'!G362/a!G362</f>
        <v>0.99729882999999997</v>
      </c>
      <c r="H362" s="7">
        <f>'20% stressed'!H362/a!H362</f>
        <v>0.99742076000000002</v>
      </c>
      <c r="I362" s="7">
        <f>'20% stressed'!I362/a!I362</f>
        <v>0.99735921999999999</v>
      </c>
      <c r="J362" s="7">
        <f>'20% stressed'!J362/a!J362</f>
        <v>0.99678612</v>
      </c>
      <c r="K362" s="7">
        <f>'20% stressed'!K362/a!K362</f>
        <v>0.99734042000000001</v>
      </c>
      <c r="L362" s="7">
        <f>'20% stressed'!L362/a!L362</f>
        <v>0.99727102000000001</v>
      </c>
      <c r="M362" s="7">
        <f>'20% stressed'!M362/a!M362</f>
        <v>0.99847865000000002</v>
      </c>
      <c r="N362" s="7">
        <f>'20% stressed'!N362/a!N362</f>
        <v>0.99838236000000002</v>
      </c>
      <c r="O362" s="7">
        <f>'20% stressed'!O362/a!O362</f>
        <v>0.99845291000000003</v>
      </c>
      <c r="P362" s="7">
        <f>'20% stressed'!P362/a!P362</f>
        <v>0.99843598</v>
      </c>
      <c r="Q362" s="7">
        <f>'20% stressed'!Q362/a!Q362</f>
        <v>0.99853406</v>
      </c>
      <c r="R362" s="7">
        <f>'20% stressed'!R362/a!R362</f>
        <v>0.99839573999999998</v>
      </c>
    </row>
    <row r="363" spans="1:18" ht="30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7">
        <f>'20% stressed'!G363/a!G363</f>
        <v>0.99980641100000001</v>
      </c>
      <c r="H363" s="7">
        <f>'20% stressed'!H363/a!H363</f>
        <v>0.99983203399999998</v>
      </c>
      <c r="I363" s="7">
        <f>'20% stressed'!I363/a!I363</f>
        <v>0.99981136900000001</v>
      </c>
      <c r="J363" s="7">
        <f>'20% stressed'!J363/a!J363</f>
        <v>0.99982664099999996</v>
      </c>
      <c r="K363" s="7">
        <f>'20% stressed'!K363/a!K363</f>
        <v>0.99978937300000004</v>
      </c>
      <c r="L363" s="7">
        <f>'20% stressed'!L363/a!L363</f>
        <v>0.99980181499999998</v>
      </c>
      <c r="M363" s="7">
        <f>'20% stressed'!M363/a!M363</f>
        <v>0.99984255700000002</v>
      </c>
      <c r="N363" s="7">
        <f>'20% stressed'!N363/a!N363</f>
        <v>0.99982212199999998</v>
      </c>
      <c r="O363" s="7">
        <f>'20% stressed'!O363/a!O363</f>
        <v>0.99985000199999996</v>
      </c>
      <c r="P363" s="7">
        <f>'20% stressed'!P363/a!P363</f>
        <v>0.99984464900000003</v>
      </c>
      <c r="Q363" s="7">
        <f>'20% stressed'!Q363/a!Q363</f>
        <v>0.999863053</v>
      </c>
      <c r="R363" s="7">
        <f>'20% stressed'!R363/a!R363</f>
        <v>0.99985802599999996</v>
      </c>
    </row>
    <row r="364" spans="1:18" ht="30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7">
        <f>'20% stressed'!G364/a!G364</f>
        <v>0.99746937000000002</v>
      </c>
      <c r="H364" s="7">
        <f>'20% stressed'!H364/a!H364</f>
        <v>0.9978167</v>
      </c>
      <c r="I364" s="7">
        <f>'20% stressed'!I364/a!I364</f>
        <v>0.99748091000000005</v>
      </c>
      <c r="J364" s="7">
        <f>'20% stressed'!J364/a!J364</f>
        <v>0.99745828999999997</v>
      </c>
      <c r="K364" s="7">
        <f>'20% stressed'!K364/a!K364</f>
        <v>0.99732045000000002</v>
      </c>
      <c r="L364" s="7">
        <f>'20% stressed'!L364/a!L364</f>
        <v>0.99740624</v>
      </c>
      <c r="M364" s="7">
        <f>'20% stressed'!M364/a!M364</f>
        <v>0.99819966000000004</v>
      </c>
      <c r="N364" s="7">
        <f>'20% stressed'!N364/a!N364</f>
        <v>0.99805659999999996</v>
      </c>
      <c r="O364" s="7">
        <f>'20% stressed'!O364/a!O364</f>
        <v>0.99815116999999998</v>
      </c>
      <c r="P364" s="7">
        <f>'20% stressed'!P364/a!P364</f>
        <v>0.99804764000000001</v>
      </c>
      <c r="Q364" s="7">
        <f>'20% stressed'!Q364/a!Q364</f>
        <v>0.99821567</v>
      </c>
      <c r="R364" s="7">
        <f>'20% stressed'!R364/a!R364</f>
        <v>0.99817142000000003</v>
      </c>
    </row>
    <row r="365" spans="1:18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7">
        <f>'20% stressed'!G365/a!G365</f>
        <v>0.99975833800000002</v>
      </c>
      <c r="H365" s="7">
        <f>'20% stressed'!H365/a!H365</f>
        <v>0.99979142700000001</v>
      </c>
      <c r="I365" s="7">
        <f>'20% stressed'!I365/a!I365</f>
        <v>0.99976991299999995</v>
      </c>
      <c r="J365" s="7">
        <f>'20% stressed'!J365/a!J365</f>
        <v>0.99980223999999995</v>
      </c>
      <c r="K365" s="7">
        <f>'20% stressed'!K365/a!K365</f>
        <v>0.99975840299999996</v>
      </c>
      <c r="L365" s="7">
        <f>'20% stressed'!L365/a!L365</f>
        <v>0.99975799600000004</v>
      </c>
      <c r="M365" s="7">
        <f>'20% stressed'!M365/a!M365</f>
        <v>0.99983948600000006</v>
      </c>
      <c r="N365" s="7">
        <f>'20% stressed'!N365/a!N365</f>
        <v>0.99983856500000001</v>
      </c>
      <c r="O365" s="7">
        <f>'20% stressed'!O365/a!O365</f>
        <v>0.99984411699999998</v>
      </c>
      <c r="P365" s="7">
        <f>'20% stressed'!P365/a!P365</f>
        <v>0.99981947599999998</v>
      </c>
      <c r="Q365" s="7">
        <f>'20% stressed'!Q365/a!Q365</f>
        <v>0.99983909100000001</v>
      </c>
      <c r="R365" s="7">
        <f>'20% stressed'!R365/a!R365</f>
        <v>0.999818663</v>
      </c>
    </row>
    <row r="366" spans="1:18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7">
        <f>'20% stressed'!G366/a!G366</f>
        <v>0.99987050200000005</v>
      </c>
      <c r="H366" s="7">
        <f>'20% stressed'!H366/a!H366</f>
        <v>0.99986303600000004</v>
      </c>
      <c r="I366" s="7">
        <f>'20% stressed'!I366/a!I366</f>
        <v>0.99988081200000001</v>
      </c>
      <c r="J366" s="7">
        <f>'20% stressed'!J366/a!J366</f>
        <v>0.99981044399999996</v>
      </c>
      <c r="K366" s="7">
        <f>'20% stressed'!K366/a!K366</f>
        <v>0.99987928800000003</v>
      </c>
      <c r="L366" s="7">
        <f>'20% stressed'!L366/a!L366</f>
        <v>0.99988651900000003</v>
      </c>
      <c r="M366" s="7">
        <f>'20% stressed'!M366/a!M366</f>
        <v>0.99997566370000002</v>
      </c>
      <c r="N366" s="7">
        <f>'20% stressed'!N366/a!N366</f>
        <v>0.99997502989999998</v>
      </c>
      <c r="O366" s="7">
        <f>'20% stressed'!O366/a!O366</f>
        <v>0.99997472779999996</v>
      </c>
      <c r="P366" s="7">
        <f>'20% stressed'!P366/a!P366</f>
        <v>0.99997039350000005</v>
      </c>
      <c r="Q366" s="7">
        <f>'20% stressed'!Q366/a!Q366</f>
        <v>0.99996648619999995</v>
      </c>
      <c r="R366" s="7">
        <f>'20% stressed'!R366/a!R366</f>
        <v>0.99996471200000003</v>
      </c>
    </row>
    <row r="367" spans="1:18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7">
        <f>'20% stressed'!G367/a!G367</f>
        <v>0.99992225239999999</v>
      </c>
      <c r="H367" s="7">
        <f>'20% stressed'!H367/a!H367</f>
        <v>0.99990149139999995</v>
      </c>
      <c r="I367" s="7">
        <f>'20% stressed'!I367/a!I367</f>
        <v>0.99991741010000001</v>
      </c>
      <c r="J367" s="7">
        <f>'20% stressed'!J367/a!J367</f>
        <v>0.99989000299999997</v>
      </c>
      <c r="K367" s="7">
        <f>'20% stressed'!K367/a!K367</f>
        <v>0.99992107370000005</v>
      </c>
      <c r="L367" s="7">
        <f>'20% stressed'!L367/a!L367</f>
        <v>0.99992355879999995</v>
      </c>
      <c r="M367" s="7">
        <f>'20% stressed'!M367/a!M367</f>
        <v>0.99997996079999996</v>
      </c>
      <c r="N367" s="7">
        <f>'20% stressed'!N367/a!N367</f>
        <v>0.99997998119999998</v>
      </c>
      <c r="O367" s="7">
        <f>'20% stressed'!O367/a!O367</f>
        <v>0.99997726470000003</v>
      </c>
      <c r="P367" s="7">
        <f>'20% stressed'!P367/a!P367</f>
        <v>0.99997415670000001</v>
      </c>
      <c r="Q367" s="7">
        <f>'20% stressed'!Q367/a!Q367</f>
        <v>0.99997413260000001</v>
      </c>
      <c r="R367" s="7">
        <f>'20% stressed'!R367/a!R367</f>
        <v>0.99997294290000005</v>
      </c>
    </row>
    <row r="368" spans="1:18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7">
        <f>'20% stressed'!G368/a!G368</f>
        <v>0.99988034999999997</v>
      </c>
      <c r="H368" s="7">
        <f>'20% stressed'!H368/a!H368</f>
        <v>0.99987562900000004</v>
      </c>
      <c r="I368" s="7">
        <f>'20% stressed'!I368/a!I368</f>
        <v>0.99988116199999999</v>
      </c>
      <c r="J368" s="7">
        <f>'20% stressed'!J368/a!J368</f>
        <v>0.99990384750000005</v>
      </c>
      <c r="K368" s="7">
        <f>'20% stressed'!K368/a!K368</f>
        <v>0.99987992000000003</v>
      </c>
      <c r="L368" s="7">
        <f>'20% stressed'!L368/a!L368</f>
        <v>0.99989061199999996</v>
      </c>
      <c r="M368" s="7">
        <f>'20% stressed'!M368/a!M368</f>
        <v>0.99996569999999996</v>
      </c>
      <c r="N368" s="7">
        <f>'20% stressed'!N368/a!N368</f>
        <v>0.99996041719999995</v>
      </c>
      <c r="O368" s="7">
        <f>'20% stressed'!O368/a!O368</f>
        <v>0.99995945559999999</v>
      </c>
      <c r="P368" s="7">
        <f>'20% stressed'!P368/a!P368</f>
        <v>0.99995818700000005</v>
      </c>
      <c r="Q368" s="7">
        <f>'20% stressed'!Q368/a!Q368</f>
        <v>0.99995456169999997</v>
      </c>
      <c r="R368" s="7">
        <f>'20% stressed'!R368/a!R368</f>
        <v>0.99995312550000004</v>
      </c>
    </row>
    <row r="369" spans="1:18" ht="30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7">
        <f>'20% stressed'!G369/a!G369</f>
        <v>0.99974691000000004</v>
      </c>
      <c r="H369" s="7">
        <f>'20% stressed'!H369/a!H369</f>
        <v>0.99973683199999996</v>
      </c>
      <c r="I369" s="7">
        <f>'20% stressed'!I369/a!I369</f>
        <v>0.99977953399999997</v>
      </c>
      <c r="J369" s="7">
        <f>'20% stressed'!J369/a!J369</f>
        <v>0.99977800800000005</v>
      </c>
      <c r="K369" s="7">
        <f>'20% stressed'!K369/a!K369</f>
        <v>0.99981255400000002</v>
      </c>
      <c r="L369" s="7">
        <f>'20% stressed'!L369/a!L369</f>
        <v>0.99986346299999995</v>
      </c>
      <c r="M369" s="7">
        <f>'20% stressed'!M369/a!M369</f>
        <v>0.99993306459999998</v>
      </c>
      <c r="N369" s="7">
        <f>'20% stressed'!N369/a!N369</f>
        <v>0.99993236600000002</v>
      </c>
      <c r="O369" s="7">
        <f>'20% stressed'!O369/a!O369</f>
        <v>0.99993454520000002</v>
      </c>
      <c r="P369" s="7">
        <f>'20% stressed'!P369/a!P369</f>
        <v>0.99993857139999998</v>
      </c>
      <c r="Q369" s="7">
        <f>'20% stressed'!Q369/a!Q369</f>
        <v>0.99993276249999996</v>
      </c>
      <c r="R369" s="7">
        <f>'20% stressed'!R369/a!R369</f>
        <v>0.99993893150000002</v>
      </c>
    </row>
    <row r="370" spans="1:18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7">
        <f>'20% stressed'!G370/a!G370</f>
        <v>0.99987828000000001</v>
      </c>
      <c r="H370" s="7">
        <f>'20% stressed'!H370/a!H370</f>
        <v>0.99990943919999997</v>
      </c>
      <c r="I370" s="7">
        <f>'20% stressed'!I370/a!I370</f>
        <v>0.99987623000000003</v>
      </c>
      <c r="J370" s="7">
        <f>'20% stressed'!J370/a!J370</f>
        <v>0.99988628599999996</v>
      </c>
      <c r="K370" s="7">
        <f>'20% stressed'!K370/a!K370</f>
        <v>0.99988748599999999</v>
      </c>
      <c r="L370" s="7">
        <f>'20% stressed'!L370/a!L370</f>
        <v>0.99987916600000004</v>
      </c>
      <c r="M370" s="7">
        <f>'20% stressed'!M370/a!M370</f>
        <v>0.99991024579999999</v>
      </c>
      <c r="N370" s="7">
        <f>'20% stressed'!N370/a!N370</f>
        <v>0.99990412169999998</v>
      </c>
      <c r="O370" s="7">
        <f>'20% stressed'!O370/a!O370</f>
        <v>0.9999076885</v>
      </c>
      <c r="P370" s="7">
        <f>'20% stressed'!P370/a!P370</f>
        <v>0.99988664199999999</v>
      </c>
      <c r="Q370" s="7">
        <f>'20% stressed'!Q370/a!Q370</f>
        <v>0.99986290099999997</v>
      </c>
      <c r="R370" s="7">
        <f>'20% stressed'!R370/a!R370</f>
        <v>0.99989171600000004</v>
      </c>
    </row>
    <row r="371" spans="1:18" ht="30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7">
        <f>'20% stressed'!G371/a!G371</f>
        <v>0.99879736600000002</v>
      </c>
      <c r="H371" s="7">
        <f>'20% stressed'!H371/a!H371</f>
        <v>0.99878297100000002</v>
      </c>
      <c r="I371" s="7">
        <f>'20% stressed'!I371/a!I371</f>
        <v>0.99865037199999995</v>
      </c>
      <c r="J371" s="7">
        <f>'20% stressed'!J371/a!J371</f>
        <v>0.99223019600000006</v>
      </c>
      <c r="K371" s="7">
        <f>'20% stressed'!K371/a!K371</f>
        <v>0.99563985499999996</v>
      </c>
      <c r="L371" s="7">
        <f>'20% stressed'!L371/a!L371</f>
        <v>0.995447148</v>
      </c>
      <c r="M371" s="7">
        <f>'20% stressed'!M371/a!M371</f>
        <v>0.99884203599999999</v>
      </c>
      <c r="N371" s="7">
        <f>'20% stressed'!N371/a!N371</f>
        <v>0.99885459700000001</v>
      </c>
      <c r="O371" s="7">
        <f>'20% stressed'!O371/a!O371</f>
        <v>0.99877886900000001</v>
      </c>
      <c r="P371" s="7">
        <f>'20% stressed'!P371/a!P371</f>
        <v>0.99515264800000003</v>
      </c>
      <c r="Q371" s="7">
        <f>'20% stressed'!Q371/a!Q371</f>
        <v>0.99547099799999994</v>
      </c>
      <c r="R371" s="7">
        <f>'20% stressed'!R371/a!R371</f>
        <v>0.99547855899999993</v>
      </c>
    </row>
    <row r="372" spans="1:18" ht="30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7">
        <f>'20% stressed'!G372/a!G372</f>
        <v>0.99879736600000002</v>
      </c>
      <c r="H372" s="7">
        <f>'20% stressed'!H372/a!H372</f>
        <v>0.99878297100000002</v>
      </c>
      <c r="I372" s="7">
        <f>'20% stressed'!I372/a!I372</f>
        <v>0.99865037199999995</v>
      </c>
      <c r="J372" s="7">
        <f>'20% stressed'!J372/a!J372</f>
        <v>0.99223019600000006</v>
      </c>
      <c r="K372" s="7">
        <f>'20% stressed'!K372/a!K372</f>
        <v>0.99563985499999996</v>
      </c>
      <c r="L372" s="7">
        <f>'20% stressed'!L372/a!L372</f>
        <v>0.995447148</v>
      </c>
      <c r="M372" s="7">
        <f>'20% stressed'!M372/a!M372</f>
        <v>0.99884203599999999</v>
      </c>
      <c r="N372" s="7">
        <f>'20% stressed'!N372/a!N372</f>
        <v>0.99885459700000001</v>
      </c>
      <c r="O372" s="7">
        <f>'20% stressed'!O372/a!O372</f>
        <v>0.99877886900000001</v>
      </c>
      <c r="P372" s="7">
        <f>'20% stressed'!P372/a!P372</f>
        <v>0.99515264800000003</v>
      </c>
      <c r="Q372" s="7">
        <f>'20% stressed'!Q372/a!Q372</f>
        <v>0.99547099799999994</v>
      </c>
      <c r="R372" s="7">
        <f>'20% stressed'!R372/a!R372</f>
        <v>0.99547855899999993</v>
      </c>
    </row>
    <row r="373" spans="1:18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7">
        <f>'20% stressed'!G373/a!G373</f>
        <v>0.99986989599999998</v>
      </c>
      <c r="H373" s="7">
        <f>'20% stressed'!H373/a!H373</f>
        <v>0.999866908</v>
      </c>
      <c r="I373" s="7">
        <f>'20% stressed'!I373/a!I373</f>
        <v>0.99986976400000005</v>
      </c>
      <c r="J373" s="7">
        <f>'20% stressed'!J373/a!J373</f>
        <v>0.999850291</v>
      </c>
      <c r="K373" s="7">
        <f>'20% stressed'!K373/a!K373</f>
        <v>0.99984651700000005</v>
      </c>
      <c r="L373" s="7">
        <f>'20% stressed'!L373/a!L373</f>
        <v>0.99986160700000004</v>
      </c>
      <c r="M373" s="7">
        <f>'20% stressed'!M373/a!M373</f>
        <v>0.99987553600000001</v>
      </c>
      <c r="N373" s="7">
        <f>'20% stressed'!N373/a!N373</f>
        <v>0.99986781400000002</v>
      </c>
      <c r="O373" s="7">
        <f>'20% stressed'!O373/a!O373</f>
        <v>0.99986773900000003</v>
      </c>
      <c r="P373" s="7">
        <f>'20% stressed'!P373/a!P373</f>
        <v>0.99982120699999999</v>
      </c>
      <c r="Q373" s="7">
        <f>'20% stressed'!Q373/a!Q373</f>
        <v>0.999825093</v>
      </c>
      <c r="R373" s="7">
        <f>'20% stressed'!R373/a!R373</f>
        <v>0.999843127</v>
      </c>
    </row>
    <row r="374" spans="1:18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7">
        <f>'20% stressed'!G374/a!G374</f>
        <v>0.9999296271</v>
      </c>
      <c r="H374" s="7">
        <f>'20% stressed'!H374/a!H374</f>
        <v>0.9999570176</v>
      </c>
      <c r="I374" s="7">
        <f>'20% stressed'!I374/a!I374</f>
        <v>0.99993869980000005</v>
      </c>
      <c r="J374" s="7">
        <f>'20% stressed'!J374/a!J374</f>
        <v>0.99997138350000003</v>
      </c>
      <c r="K374" s="7">
        <f>'20% stressed'!K374/a!K374</f>
        <v>0.99995692889999999</v>
      </c>
      <c r="L374" s="7">
        <f>'20% stressed'!L374/a!L374</f>
        <v>0.99995261560000004</v>
      </c>
      <c r="M374" s="7">
        <f>'20% stressed'!M374/a!M374</f>
        <v>0.99996551590000005</v>
      </c>
      <c r="N374" s="7">
        <f>'20% stressed'!N374/a!N374</f>
        <v>0.99996947069999997</v>
      </c>
      <c r="O374" s="7">
        <f>'20% stressed'!O374/a!O374</f>
        <v>0.99997833700000005</v>
      </c>
      <c r="P374" s="7">
        <f>'20% stressed'!P374/a!P374</f>
        <v>0.99997659400000005</v>
      </c>
      <c r="Q374" s="7">
        <f>'20% stressed'!Q374/a!Q374</f>
        <v>0.99994548999999999</v>
      </c>
      <c r="R374" s="7">
        <f>'20% stressed'!R374/a!R374</f>
        <v>0.9999773059</v>
      </c>
    </row>
    <row r="375" spans="1:18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7">
        <f>'20% stressed'!G375/a!G375</f>
        <v>0.99290281489999999</v>
      </c>
      <c r="H375" s="7">
        <f>'20% stressed'!H375/a!H375</f>
        <v>0.9932469491</v>
      </c>
      <c r="I375" s="7">
        <f>'20% stressed'!I375/a!I375</f>
        <v>0.99303219580000002</v>
      </c>
      <c r="J375" s="7">
        <f>'20% stressed'!J375/a!J375</f>
        <v>0.99446561219999996</v>
      </c>
      <c r="K375" s="7">
        <f>'20% stressed'!K375/a!K375</f>
        <v>0.99348384820000002</v>
      </c>
      <c r="L375" s="7">
        <f>'20% stressed'!L375/a!L375</f>
        <v>0.9934116851</v>
      </c>
      <c r="M375" s="7">
        <f>'20% stressed'!M375/a!M375</f>
        <v>0.992698148</v>
      </c>
      <c r="N375" s="7">
        <f>'20% stressed'!N375/a!N375</f>
        <v>0.99237341209999996</v>
      </c>
      <c r="O375" s="7">
        <f>'20% stressed'!O375/a!O375</f>
        <v>0.9927521775</v>
      </c>
      <c r="P375" s="7">
        <f>'20% stressed'!P375/a!P375</f>
        <v>0.99217362990000002</v>
      </c>
      <c r="Q375" s="7">
        <f>'20% stressed'!Q375/a!Q375</f>
        <v>0.99215689940000007</v>
      </c>
      <c r="R375" s="7">
        <f>'20% stressed'!R375/a!R375</f>
        <v>0.99259527079999998</v>
      </c>
    </row>
    <row r="376" spans="1:18" ht="30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7">
        <f>'20% stressed'!G376/a!G376</f>
        <v>0.99290281489999999</v>
      </c>
      <c r="H376" s="7">
        <f>'20% stressed'!H376/a!H376</f>
        <v>0.9932469491</v>
      </c>
      <c r="I376" s="7">
        <f>'20% stressed'!I376/a!I376</f>
        <v>0.99303219580000002</v>
      </c>
      <c r="J376" s="7">
        <f>'20% stressed'!J376/a!J376</f>
        <v>0.99446561219999996</v>
      </c>
      <c r="K376" s="7">
        <f>'20% stressed'!K376/a!K376</f>
        <v>0.99348384820000002</v>
      </c>
      <c r="L376" s="7">
        <f>'20% stressed'!L376/a!L376</f>
        <v>0.9934116851</v>
      </c>
      <c r="M376" s="7">
        <f>'20% stressed'!M376/a!M376</f>
        <v>0.992698148</v>
      </c>
      <c r="N376" s="7">
        <f>'20% stressed'!N376/a!N376</f>
        <v>0.99237341209999996</v>
      </c>
      <c r="O376" s="7">
        <f>'20% stressed'!O376/a!O376</f>
        <v>0.9927521775</v>
      </c>
      <c r="P376" s="7">
        <f>'20% stressed'!P376/a!P376</f>
        <v>0.99217362990000002</v>
      </c>
      <c r="Q376" s="7">
        <f>'20% stressed'!Q376/a!Q376</f>
        <v>0.99215689940000007</v>
      </c>
      <c r="R376" s="7">
        <f>'20% stressed'!R376/a!R376</f>
        <v>0.99259527079999998</v>
      </c>
    </row>
    <row r="377" spans="1:18" ht="30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7">
        <f>'20% stressed'!G377/a!G377</f>
        <v>0.999769252</v>
      </c>
      <c r="H377" s="7">
        <f>'20% stressed'!H377/a!H377</f>
        <v>0.99978346900000004</v>
      </c>
      <c r="I377" s="7">
        <f>'20% stressed'!I377/a!I377</f>
        <v>0.99976969900000001</v>
      </c>
      <c r="J377" s="7">
        <f>'20% stressed'!J377/a!J377</f>
        <v>0.99986983200000001</v>
      </c>
      <c r="K377" s="7">
        <f>'20% stressed'!K377/a!K377</f>
        <v>0.99978020599999995</v>
      </c>
      <c r="L377" s="7">
        <f>'20% stressed'!L377/a!L377</f>
        <v>0.99977427200000002</v>
      </c>
      <c r="M377" s="7">
        <f>'20% stressed'!M377/a!M377</f>
        <v>0.99964989900000001</v>
      </c>
      <c r="N377" s="7">
        <f>'20% stressed'!N377/a!N377</f>
        <v>0.99961997300000005</v>
      </c>
      <c r="O377" s="7">
        <f>'20% stressed'!O377/a!O377</f>
        <v>0.99964091700000002</v>
      </c>
      <c r="P377" s="7">
        <f>'20% stressed'!P377/a!P377</f>
        <v>0.99962238999999997</v>
      </c>
      <c r="Q377" s="7">
        <f>'20% stressed'!Q377/a!Q377</f>
        <v>0.99964840300000002</v>
      </c>
      <c r="R377" s="7">
        <f>'20% stressed'!R377/a!R377</f>
        <v>0.99964485300000006</v>
      </c>
    </row>
    <row r="378" spans="1:18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7">
        <f>'20% stressed'!G378/a!G378</f>
        <v>0.99995115320000005</v>
      </c>
      <c r="H378" s="7">
        <f>'20% stressed'!H378/a!H378</f>
        <v>0.99995065270000005</v>
      </c>
      <c r="I378" s="7">
        <f>'20% stressed'!I378/a!I378</f>
        <v>0.99995433050000004</v>
      </c>
      <c r="J378" s="7">
        <f>'20% stressed'!J378/a!J378</f>
        <v>0.99995435089999996</v>
      </c>
      <c r="K378" s="7">
        <f>'20% stressed'!K378/a!K378</f>
        <v>0.99994785909999995</v>
      </c>
      <c r="L378" s="7">
        <f>'20% stressed'!L378/a!L378</f>
        <v>0.99995283130000001</v>
      </c>
      <c r="M378" s="7">
        <f>'20% stressed'!M378/a!M378</f>
        <v>0.99995633039999998</v>
      </c>
      <c r="N378" s="7">
        <f>'20% stressed'!N378/a!N378</f>
        <v>0.99994987769999999</v>
      </c>
      <c r="O378" s="7">
        <f>'20% stressed'!O378/a!O378</f>
        <v>0.99995441399999996</v>
      </c>
      <c r="P378" s="7">
        <f>'20% stressed'!P378/a!P378</f>
        <v>0.99994646919999997</v>
      </c>
      <c r="Q378" s="7">
        <f>'20% stressed'!Q378/a!Q378</f>
        <v>0.9999419463</v>
      </c>
      <c r="R378" s="7">
        <f>'20% stressed'!R378/a!R378</f>
        <v>0.99994517589999998</v>
      </c>
    </row>
    <row r="379" spans="1:18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7">
        <f>'20% stressed'!G379/a!G379</f>
        <v>0.99953079300000003</v>
      </c>
      <c r="H379" s="7">
        <f>'20% stressed'!H379/a!H379</f>
        <v>0.99956886499999997</v>
      </c>
      <c r="I379" s="7">
        <f>'20% stressed'!I379/a!I379</f>
        <v>0.99952236999999999</v>
      </c>
      <c r="J379" s="7">
        <f>'20% stressed'!J379/a!J379</f>
        <v>0.99981718100000005</v>
      </c>
      <c r="K379" s="7">
        <f>'20% stressed'!K379/a!K379</f>
        <v>0.99928904799999996</v>
      </c>
      <c r="L379" s="7">
        <f>'20% stressed'!L379/a!L379</f>
        <v>0.99950046299999995</v>
      </c>
      <c r="M379" s="7">
        <f>'20% stressed'!M379/a!M379</f>
        <v>0.99989602399999999</v>
      </c>
      <c r="N379" s="7">
        <f>'20% stressed'!N379/a!N379</f>
        <v>0.9999014678</v>
      </c>
      <c r="O379" s="7">
        <f>'20% stressed'!O379/a!O379</f>
        <v>0.99988555000000001</v>
      </c>
      <c r="P379" s="7">
        <f>'20% stressed'!P379/a!P379</f>
        <v>0.99989094899999997</v>
      </c>
      <c r="Q379" s="7">
        <f>'20% stressed'!Q379/a!Q379</f>
        <v>0.99988193000000003</v>
      </c>
      <c r="R379" s="7">
        <f>'20% stressed'!R379/a!R379</f>
        <v>0.99988642999999999</v>
      </c>
    </row>
    <row r="380" spans="1:18" ht="30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7">
        <f>'20% stressed'!G380/a!G380</f>
        <v>0.99288679999999996</v>
      </c>
      <c r="H380" s="7">
        <f>'20% stressed'!H380/a!H380</f>
        <v>0.99194841</v>
      </c>
      <c r="I380" s="7">
        <f>'20% stressed'!I380/a!I380</f>
        <v>0.99379170999999999</v>
      </c>
      <c r="J380" s="7">
        <f>'20% stressed'!J380/a!J380</f>
        <v>0.99456924999999996</v>
      </c>
      <c r="K380" s="7">
        <f>'20% stressed'!K380/a!K380</f>
        <v>0.98324250000000002</v>
      </c>
      <c r="L380" s="7">
        <f>'20% stressed'!L380/a!L380</f>
        <v>0.98812670000000002</v>
      </c>
      <c r="M380" s="7">
        <f>'20% stressed'!M380/a!M380</f>
        <v>0.99848919999999997</v>
      </c>
      <c r="N380" s="7">
        <f>'20% stressed'!N380/a!N380</f>
        <v>0.99838232000000005</v>
      </c>
      <c r="O380" s="7">
        <f>'20% stressed'!O380/a!O380</f>
        <v>0.99855813999999998</v>
      </c>
      <c r="P380" s="7">
        <f>'20% stressed'!P380/a!P380</f>
        <v>0.99738223999999998</v>
      </c>
      <c r="Q380" s="7">
        <f>'20% stressed'!Q380/a!Q380</f>
        <v>0.99699658999999996</v>
      </c>
      <c r="R380" s="7">
        <f>'20% stressed'!R380/a!R380</f>
        <v>0.99712356999999996</v>
      </c>
    </row>
    <row r="381" spans="1:18" ht="30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7">
        <f>'20% stressed'!G381/a!G381</f>
        <v>0.99984183000000004</v>
      </c>
      <c r="H381" s="7">
        <f>'20% stressed'!H381/a!H381</f>
        <v>0.999818184</v>
      </c>
      <c r="I381" s="7">
        <f>'20% stressed'!I381/a!I381</f>
        <v>0.99987870400000001</v>
      </c>
      <c r="J381" s="7">
        <f>'20% stressed'!J381/a!J381</f>
        <v>0.99984778799999996</v>
      </c>
      <c r="K381" s="7">
        <f>'20% stressed'!K381/a!K381</f>
        <v>0.99970886800000003</v>
      </c>
      <c r="L381" s="7">
        <f>'20% stressed'!L381/a!L381</f>
        <v>0.99977585199999996</v>
      </c>
      <c r="M381" s="7">
        <f>'20% stressed'!M381/a!M381</f>
        <v>0.99997693480000005</v>
      </c>
      <c r="N381" s="7">
        <f>'20% stressed'!N381/a!N381</f>
        <v>0.99997327020000004</v>
      </c>
      <c r="O381" s="7">
        <f>'20% stressed'!O381/a!O381</f>
        <v>0.99997201150000004</v>
      </c>
      <c r="P381" s="7">
        <f>'20% stressed'!P381/a!P381</f>
        <v>0.99995622110000004</v>
      </c>
      <c r="Q381" s="7">
        <f>'20% stressed'!Q381/a!Q381</f>
        <v>0.99995430009999997</v>
      </c>
      <c r="R381" s="7">
        <f>'20% stressed'!R381/a!R381</f>
        <v>0.99995719959999996</v>
      </c>
    </row>
    <row r="382" spans="1:18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7">
        <f>'20% stressed'!G382/a!G382</f>
        <v>0.99709015999999995</v>
      </c>
      <c r="H382" s="7">
        <f>'20% stressed'!H382/a!H382</f>
        <v>0.99663235000000006</v>
      </c>
      <c r="I382" s="7">
        <f>'20% stressed'!I382/a!I382</f>
        <v>0.99695813</v>
      </c>
      <c r="J382" s="7">
        <f>'20% stressed'!J382/a!J382</f>
        <v>0.99681133</v>
      </c>
      <c r="K382" s="7">
        <f>'20% stressed'!K382/a!K382</f>
        <v>0.99601198999999996</v>
      </c>
      <c r="L382" s="7">
        <f>'20% stressed'!L382/a!L382</f>
        <v>0.99712533999999997</v>
      </c>
      <c r="M382" s="7">
        <f>'20% stressed'!M382/a!M382</f>
        <v>0.99831249</v>
      </c>
      <c r="N382" s="7">
        <f>'20% stressed'!N382/a!N382</f>
        <v>0.99823569000000001</v>
      </c>
      <c r="O382" s="7">
        <f>'20% stressed'!O382/a!O382</f>
        <v>0.99799119999999997</v>
      </c>
      <c r="P382" s="7">
        <f>'20% stressed'!P382/a!P382</f>
        <v>0.99778659000000003</v>
      </c>
      <c r="Q382" s="7">
        <f>'20% stressed'!Q382/a!Q382</f>
        <v>0.99765322000000001</v>
      </c>
      <c r="R382" s="7">
        <f>'20% stressed'!R382/a!R382</f>
        <v>0.99816799</v>
      </c>
    </row>
    <row r="383" spans="1:18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7">
        <f>'20% stressed'!G383/a!G383</f>
        <v>0.99989204300000001</v>
      </c>
      <c r="H383" s="7">
        <f>'20% stressed'!H383/a!H383</f>
        <v>0.99988596399999996</v>
      </c>
      <c r="I383" s="7">
        <f>'20% stressed'!I383/a!I383</f>
        <v>0.99988864</v>
      </c>
      <c r="J383" s="7">
        <f>'20% stressed'!J383/a!J383</f>
        <v>0.99989845399999999</v>
      </c>
      <c r="K383" s="7">
        <f>'20% stressed'!K383/a!K383</f>
        <v>0.99987167600000004</v>
      </c>
      <c r="L383" s="7">
        <f>'20% stressed'!L383/a!L383</f>
        <v>0.99987992000000003</v>
      </c>
      <c r="M383" s="7">
        <f>'20% stressed'!M383/a!M383</f>
        <v>0.99993053509999996</v>
      </c>
      <c r="N383" s="7">
        <f>'20% stressed'!N383/a!N383</f>
        <v>0.99993779500000002</v>
      </c>
      <c r="O383" s="7">
        <f>'20% stressed'!O383/a!O383</f>
        <v>0.99992415530000001</v>
      </c>
      <c r="P383" s="7">
        <f>'20% stressed'!P383/a!P383</f>
        <v>0.99993568209999995</v>
      </c>
      <c r="Q383" s="7">
        <f>'20% stressed'!Q383/a!Q383</f>
        <v>0.99992964399999995</v>
      </c>
      <c r="R383" s="7">
        <f>'20% stressed'!R383/a!R383</f>
        <v>0.99992998659999999</v>
      </c>
    </row>
    <row r="384" spans="1:18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7">
        <f>'20% stressed'!G384/a!G384</f>
        <v>0.99972646779999996</v>
      </c>
      <c r="H384" s="7">
        <f>'20% stressed'!H384/a!H384</f>
        <v>0.99973980129999995</v>
      </c>
      <c r="I384" s="7">
        <f>'20% stressed'!I384/a!I384</f>
        <v>0.99973289669999998</v>
      </c>
      <c r="J384" s="7">
        <f>'20% stressed'!J384/a!J384</f>
        <v>0.99970052399999998</v>
      </c>
      <c r="K384" s="7">
        <f>'20% stressed'!K384/a!K384</f>
        <v>0.99971093609999995</v>
      </c>
      <c r="L384" s="7">
        <f>'20% stressed'!L384/a!L384</f>
        <v>0.99972591079999995</v>
      </c>
      <c r="M384" s="7">
        <f>'20% stressed'!M384/a!M384</f>
        <v>0.99981124040000002</v>
      </c>
      <c r="N384" s="7">
        <f>'20% stressed'!N384/a!N384</f>
        <v>0.99981791730000003</v>
      </c>
      <c r="O384" s="7">
        <f>'20% stressed'!O384/a!O384</f>
        <v>0.99983111729999996</v>
      </c>
      <c r="P384" s="7">
        <f>'20% stressed'!P384/a!P384</f>
        <v>0.99982727959999995</v>
      </c>
      <c r="Q384" s="7">
        <f>'20% stressed'!Q384/a!Q384</f>
        <v>0.99982753390000001</v>
      </c>
      <c r="R384" s="7">
        <f>'20% stressed'!R384/a!R384</f>
        <v>0.99983760349999995</v>
      </c>
    </row>
    <row r="385" spans="1:18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7">
        <f>'20% stressed'!G385/a!G385</f>
        <v>0.99972646779999996</v>
      </c>
      <c r="H385" s="7">
        <f>'20% stressed'!H385/a!H385</f>
        <v>0.99973980129999995</v>
      </c>
      <c r="I385" s="7">
        <f>'20% stressed'!I385/a!I385</f>
        <v>0.99973289669999998</v>
      </c>
      <c r="J385" s="7">
        <f>'20% stressed'!J385/a!J385</f>
        <v>0.99970052399999998</v>
      </c>
      <c r="K385" s="7">
        <f>'20% stressed'!K385/a!K385</f>
        <v>0.99971093609999995</v>
      </c>
      <c r="L385" s="7">
        <f>'20% stressed'!L385/a!L385</f>
        <v>0.99972591079999995</v>
      </c>
      <c r="M385" s="7">
        <f>'20% stressed'!M385/a!M385</f>
        <v>0.99981124040000002</v>
      </c>
      <c r="N385" s="7">
        <f>'20% stressed'!N385/a!N385</f>
        <v>0.99981791730000003</v>
      </c>
      <c r="O385" s="7">
        <f>'20% stressed'!O385/a!O385</f>
        <v>0.99983111729999996</v>
      </c>
      <c r="P385" s="7">
        <f>'20% stressed'!P385/a!P385</f>
        <v>0.99982727959999995</v>
      </c>
      <c r="Q385" s="7">
        <f>'20% stressed'!Q385/a!Q385</f>
        <v>0.99982753390000001</v>
      </c>
      <c r="R385" s="7">
        <f>'20% stressed'!R385/a!R385</f>
        <v>0.99983760349999995</v>
      </c>
    </row>
    <row r="386" spans="1:18" ht="30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7">
        <f>'20% stressed'!G386/a!G386</f>
        <v>0.99979981399999995</v>
      </c>
      <c r="H386" s="7">
        <f>'20% stressed'!H386/a!H386</f>
        <v>0.99979588500000005</v>
      </c>
      <c r="I386" s="7">
        <f>'20% stressed'!I386/a!I386</f>
        <v>0.99979616500000001</v>
      </c>
      <c r="J386" s="7">
        <f>'20% stressed'!J386/a!J386</f>
        <v>0.99976592099999995</v>
      </c>
      <c r="K386" s="7">
        <f>'20% stressed'!K386/a!K386</f>
        <v>0.99977477299999995</v>
      </c>
      <c r="L386" s="7">
        <f>'20% stressed'!L386/a!L386</f>
        <v>0.999791447</v>
      </c>
      <c r="M386" s="7">
        <f>'20% stressed'!M386/a!M386</f>
        <v>0.99989458799999997</v>
      </c>
      <c r="N386" s="7">
        <f>'20% stressed'!N386/a!N386</f>
        <v>0.99990406740000004</v>
      </c>
      <c r="O386" s="7">
        <f>'20% stressed'!O386/a!O386</f>
        <v>0.99989132000000003</v>
      </c>
      <c r="P386" s="7">
        <f>'20% stressed'!P386/a!P386</f>
        <v>0.99989025200000003</v>
      </c>
      <c r="Q386" s="7">
        <f>'20% stressed'!Q386/a!Q386</f>
        <v>0.99989561800000004</v>
      </c>
      <c r="R386" s="7">
        <f>'20% stressed'!R386/a!R386</f>
        <v>0.99988514699999997</v>
      </c>
    </row>
    <row r="387" spans="1:18" ht="30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7">
        <f>'20% stressed'!G387/a!G387</f>
        <v>0.99653528400000002</v>
      </c>
      <c r="H387" s="7">
        <f>'20% stressed'!H387/a!H387</f>
        <v>0.99687399209999994</v>
      </c>
      <c r="I387" s="7">
        <f>'20% stressed'!I387/a!I387</f>
        <v>0.99744859699999999</v>
      </c>
      <c r="J387" s="7">
        <f>'20% stressed'!J387/a!J387</f>
        <v>0.99778515170000004</v>
      </c>
      <c r="K387" s="7">
        <f>'20% stressed'!K387/a!K387</f>
        <v>0.96576448299999995</v>
      </c>
      <c r="L387" s="7">
        <f>'20% stressed'!L387/a!L387</f>
        <v>0.99808977090000006</v>
      </c>
      <c r="M387" s="7">
        <f>'20% stressed'!M387/a!M387</f>
        <v>0.99799676789999991</v>
      </c>
      <c r="N387" s="7">
        <f>'20% stressed'!N387/a!N387</f>
        <v>0.99787983340000008</v>
      </c>
      <c r="O387" s="7">
        <f>'20% stressed'!O387/a!O387</f>
        <v>0.99845541900000001</v>
      </c>
      <c r="P387" s="7">
        <f>'20% stressed'!P387/a!P387</f>
        <v>0.99886085790000001</v>
      </c>
      <c r="Q387" s="7">
        <f>'20% stressed'!Q387/a!Q387</f>
        <v>0.9796547686</v>
      </c>
      <c r="R387" s="7">
        <f>'20% stressed'!R387/a!R387</f>
        <v>0.99835628109999996</v>
      </c>
    </row>
    <row r="388" spans="1:18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7">
        <f>'20% stressed'!G388/a!G388</f>
        <v>0.99653528400000002</v>
      </c>
      <c r="H388" s="7">
        <f>'20% stressed'!H388/a!H388</f>
        <v>0.99687399209999994</v>
      </c>
      <c r="I388" s="7">
        <f>'20% stressed'!I388/a!I388</f>
        <v>0.99744859699999999</v>
      </c>
      <c r="J388" s="7">
        <f>'20% stressed'!J388/a!J388</f>
        <v>0.99778515170000004</v>
      </c>
      <c r="K388" s="7">
        <f>'20% stressed'!K388/a!K388</f>
        <v>0.96576448299999995</v>
      </c>
      <c r="L388" s="7">
        <f>'20% stressed'!L388/a!L388</f>
        <v>0.99808977090000006</v>
      </c>
      <c r="M388" s="7">
        <f>'20% stressed'!M388/a!M388</f>
        <v>0.99799676789999991</v>
      </c>
      <c r="N388" s="7">
        <f>'20% stressed'!N388/a!N388</f>
        <v>0.99787983340000008</v>
      </c>
      <c r="O388" s="7">
        <f>'20% stressed'!O388/a!O388</f>
        <v>0.99845541900000001</v>
      </c>
      <c r="P388" s="7">
        <f>'20% stressed'!P388/a!P388</f>
        <v>0.99886085790000001</v>
      </c>
      <c r="Q388" s="7">
        <f>'20% stressed'!Q388/a!Q388</f>
        <v>0.9796547686</v>
      </c>
      <c r="R388" s="7">
        <f>'20% stressed'!R388/a!R388</f>
        <v>0.99835628109999996</v>
      </c>
    </row>
    <row r="389" spans="1:18" ht="30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7">
        <f>'20% stressed'!G389/a!G389</f>
        <v>0.99769510499999992</v>
      </c>
      <c r="H389" s="7">
        <f>'20% stressed'!H389/a!H389</f>
        <v>0.99752950299999998</v>
      </c>
      <c r="I389" s="7">
        <f>'20% stressed'!I389/a!I389</f>
        <v>0.99772876200000005</v>
      </c>
      <c r="J389" s="7">
        <f>'20% stressed'!J389/a!J389</f>
        <v>0.992740183</v>
      </c>
      <c r="K389" s="7">
        <f>'20% stressed'!K389/a!K389</f>
        <v>0.99410854300000007</v>
      </c>
      <c r="L389" s="7">
        <f>'20% stressed'!L389/a!L389</f>
        <v>0.99371545900000002</v>
      </c>
      <c r="M389" s="7">
        <f>'20% stressed'!M389/a!M389</f>
        <v>0.99265612600000008</v>
      </c>
      <c r="N389" s="7">
        <f>'20% stressed'!N389/a!N389</f>
        <v>0.99773790799999995</v>
      </c>
      <c r="O389" s="7">
        <f>'20% stressed'!O389/a!O389</f>
        <v>0.997127608</v>
      </c>
      <c r="P389" s="7">
        <f>'20% stressed'!P389/a!P389</f>
        <v>0.99166685200000004</v>
      </c>
      <c r="Q389" s="7">
        <f>'20% stressed'!Q389/a!Q389</f>
        <v>0.990953164</v>
      </c>
      <c r="R389" s="7">
        <f>'20% stressed'!R389/a!R389</f>
        <v>0.9902966809999999</v>
      </c>
    </row>
    <row r="390" spans="1:18" ht="30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7">
        <f>'20% stressed'!G390/a!G390</f>
        <v>0.99769510499999992</v>
      </c>
      <c r="H390" s="7">
        <f>'20% stressed'!H390/a!H390</f>
        <v>0.99752950299999998</v>
      </c>
      <c r="I390" s="7">
        <f>'20% stressed'!I390/a!I390</f>
        <v>0.99772876200000005</v>
      </c>
      <c r="J390" s="7">
        <f>'20% stressed'!J390/a!J390</f>
        <v>0.992740183</v>
      </c>
      <c r="K390" s="7">
        <f>'20% stressed'!K390/a!K390</f>
        <v>0.99410854300000007</v>
      </c>
      <c r="L390" s="7">
        <f>'20% stressed'!L390/a!L390</f>
        <v>0.99371545900000002</v>
      </c>
      <c r="M390" s="7">
        <f>'20% stressed'!M390/a!M390</f>
        <v>0.99265612600000008</v>
      </c>
      <c r="N390" s="7">
        <f>'20% stressed'!N390/a!N390</f>
        <v>0.99773790799999995</v>
      </c>
      <c r="O390" s="7">
        <f>'20% stressed'!O390/a!O390</f>
        <v>0.997127608</v>
      </c>
      <c r="P390" s="7">
        <f>'20% stressed'!P390/a!P390</f>
        <v>0.99166685200000004</v>
      </c>
      <c r="Q390" s="7">
        <f>'20% stressed'!Q390/a!Q390</f>
        <v>0.990953164</v>
      </c>
      <c r="R390" s="7">
        <f>'20% stressed'!R390/a!R390</f>
        <v>0.9902966809999999</v>
      </c>
    </row>
    <row r="391" spans="1:18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7">
        <f>'20% stressed'!G391/a!G391</f>
        <v>0.99769510499999992</v>
      </c>
      <c r="H391" s="7">
        <f>'20% stressed'!H391/a!H391</f>
        <v>0.99752950299999998</v>
      </c>
      <c r="I391" s="7">
        <f>'20% stressed'!I391/a!I391</f>
        <v>0.99772876200000005</v>
      </c>
      <c r="J391" s="7">
        <f>'20% stressed'!J391/a!J391</f>
        <v>0.992740183</v>
      </c>
      <c r="K391" s="7">
        <f>'20% stressed'!K391/a!K391</f>
        <v>0.99410854300000007</v>
      </c>
      <c r="L391" s="7">
        <f>'20% stressed'!L391/a!L391</f>
        <v>0.99371545900000002</v>
      </c>
      <c r="M391" s="7">
        <f>'20% stressed'!M391/a!M391</f>
        <v>0.99265612600000008</v>
      </c>
      <c r="N391" s="7">
        <f>'20% stressed'!N391/a!N391</f>
        <v>0.99773790799999995</v>
      </c>
      <c r="O391" s="7">
        <f>'20% stressed'!O391/a!O391</f>
        <v>0.997127608</v>
      </c>
      <c r="P391" s="7">
        <f>'20% stressed'!P391/a!P391</f>
        <v>0.99166685200000004</v>
      </c>
      <c r="Q391" s="7">
        <f>'20% stressed'!Q391/a!Q391</f>
        <v>0.990953164</v>
      </c>
      <c r="R391" s="7">
        <f>'20% stressed'!R391/a!R391</f>
        <v>0.9902966809999999</v>
      </c>
    </row>
    <row r="392" spans="1:18" ht="30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7">
        <f>'20% stressed'!G392/a!G392</f>
        <v>0.98274830000000002</v>
      </c>
      <c r="H392" s="7">
        <f>'20% stressed'!H392/a!H392</f>
        <v>0.98543570000000003</v>
      </c>
      <c r="I392" s="7">
        <f>'20% stressed'!I392/a!I392</f>
        <v>0.98372700000000002</v>
      </c>
      <c r="J392" s="7">
        <f>'20% stressed'!J392/a!J392</f>
        <v>0.98088580000000003</v>
      </c>
      <c r="K392" s="7">
        <f>'20% stressed'!K392/a!K392</f>
        <v>0.98000529999999997</v>
      </c>
      <c r="L392" s="7">
        <f>'20% stressed'!L392/a!L392</f>
        <v>0.98234699999999997</v>
      </c>
      <c r="M392" s="7">
        <f>'20% stressed'!M392/a!M392</f>
        <v>0.97953559999999995</v>
      </c>
      <c r="N392" s="7">
        <f>'20% stressed'!N392/a!N392</f>
        <v>0.97985679999999997</v>
      </c>
      <c r="O392" s="7">
        <f>'20% stressed'!O392/a!O392</f>
        <v>0.98010249999999999</v>
      </c>
      <c r="P392" s="7">
        <f>'20% stressed'!P392/a!P392</f>
        <v>0.97955360000000002</v>
      </c>
      <c r="Q392" s="7">
        <f>'20% stressed'!Q392/a!Q392</f>
        <v>0.98049920000000002</v>
      </c>
      <c r="R392" s="7">
        <f>'20% stressed'!R392/a!R392</f>
        <v>0.97943659999999999</v>
      </c>
    </row>
    <row r="393" spans="1:18" ht="30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7">
        <f>'20% stressed'!G393/a!G393</f>
        <v>0.99908077299999998</v>
      </c>
      <c r="H393" s="7">
        <f>'20% stressed'!H393/a!H393</f>
        <v>0.99892862000000004</v>
      </c>
      <c r="I393" s="7">
        <f>'20% stressed'!I393/a!I393</f>
        <v>0.99895082999999996</v>
      </c>
      <c r="J393" s="7">
        <f>'20% stressed'!J393/a!J393</f>
        <v>0.99937609900000002</v>
      </c>
      <c r="K393" s="7">
        <f>'20% stressed'!K393/a!K393</f>
        <v>0.99896702000000004</v>
      </c>
      <c r="L393" s="7">
        <f>'20% stressed'!L393/a!L393</f>
        <v>0.99897592999999996</v>
      </c>
      <c r="M393" s="7">
        <f>'20% stressed'!M393/a!M393</f>
        <v>0.99956024300000001</v>
      </c>
      <c r="N393" s="7">
        <f>'20% stressed'!N393/a!N393</f>
        <v>0.99939652700000003</v>
      </c>
      <c r="O393" s="7">
        <f>'20% stressed'!O393/a!O393</f>
        <v>0.99943008799999999</v>
      </c>
      <c r="P393" s="7">
        <f>'20% stressed'!P393/a!P393</f>
        <v>0.99937852000000005</v>
      </c>
      <c r="Q393" s="7">
        <f>'20% stressed'!Q393/a!Q393</f>
        <v>0.99934039100000005</v>
      </c>
      <c r="R393" s="7">
        <f>'20% stressed'!R393/a!R393</f>
        <v>0.99948121300000003</v>
      </c>
    </row>
    <row r="394" spans="1:18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7">
        <f>'20% stressed'!G394/a!G394</f>
        <v>0.99989558499999998</v>
      </c>
      <c r="H394" s="7">
        <f>'20% stressed'!H394/a!H394</f>
        <v>0.99989238899999999</v>
      </c>
      <c r="I394" s="7">
        <f>'20% stressed'!I394/a!I394</f>
        <v>0.99988632300000002</v>
      </c>
      <c r="J394" s="7">
        <f>'20% stressed'!J394/a!J394</f>
        <v>0.99991056300000003</v>
      </c>
      <c r="K394" s="7">
        <f>'20% stressed'!K394/a!K394</f>
        <v>0.99990576119999997</v>
      </c>
      <c r="L394" s="7">
        <f>'20% stressed'!L394/a!L394</f>
        <v>0.99992055280000003</v>
      </c>
      <c r="M394" s="7">
        <f>'20% stressed'!M394/a!M394</f>
        <v>0.99993816859999995</v>
      </c>
      <c r="N394" s="7">
        <f>'20% stressed'!N394/a!N394</f>
        <v>0.99993816150000003</v>
      </c>
      <c r="O394" s="7">
        <f>'20% stressed'!O394/a!O394</f>
        <v>0.9999318291</v>
      </c>
      <c r="P394" s="7">
        <f>'20% stressed'!P394/a!P394</f>
        <v>0.99994170940000004</v>
      </c>
      <c r="Q394" s="7">
        <f>'20% stressed'!Q394/a!Q394</f>
        <v>0.99993956419999996</v>
      </c>
      <c r="R394" s="7">
        <f>'20% stressed'!R394/a!R394</f>
        <v>0.99994590139999995</v>
      </c>
    </row>
    <row r="395" spans="1:18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7">
        <f>'20% stressed'!G395/a!G395</f>
        <v>0.9999460537</v>
      </c>
      <c r="H395" s="7">
        <f>'20% stressed'!H395/a!H395</f>
        <v>0.99994923920000001</v>
      </c>
      <c r="I395" s="7">
        <f>'20% stressed'!I395/a!I395</f>
        <v>0.99994725409999996</v>
      </c>
      <c r="J395" s="7">
        <f>'20% stressed'!J395/a!J395</f>
        <v>0.99995421699999998</v>
      </c>
      <c r="K395" s="7">
        <f>'20% stressed'!K395/a!K395</f>
        <v>0.99994935490000003</v>
      </c>
      <c r="L395" s="7">
        <f>'20% stressed'!L395/a!L395</f>
        <v>0.99995094659999995</v>
      </c>
      <c r="M395" s="7">
        <f>'20% stressed'!M395/a!M395</f>
        <v>0.99997195949999995</v>
      </c>
      <c r="N395" s="7">
        <f>'20% stressed'!N395/a!N395</f>
        <v>0.99996346319999996</v>
      </c>
      <c r="O395" s="7">
        <f>'20% stressed'!O395/a!O395</f>
        <v>0.99996765320000003</v>
      </c>
      <c r="P395" s="7">
        <f>'20% stressed'!P395/a!P395</f>
        <v>0.99996545020000005</v>
      </c>
      <c r="Q395" s="7">
        <f>'20% stressed'!Q395/a!Q395</f>
        <v>0.99996535679999998</v>
      </c>
      <c r="R395" s="7">
        <f>'20% stressed'!R395/a!R395</f>
        <v>0.99996575119999997</v>
      </c>
    </row>
    <row r="396" spans="1:18" ht="30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7">
        <f>'20% stressed'!G396/a!G396</f>
        <v>0.99877939000000004</v>
      </c>
      <c r="H396" s="7">
        <f>'20% stressed'!H396/a!H396</f>
        <v>0.99885778999999997</v>
      </c>
      <c r="I396" s="7">
        <f>'20% stressed'!I396/a!I396</f>
        <v>0.99885365000000004</v>
      </c>
      <c r="J396" s="7">
        <f>'20% stressed'!J396/a!J396</f>
        <v>0.99900312700000005</v>
      </c>
      <c r="K396" s="7">
        <f>'20% stressed'!K396/a!K396</f>
        <v>0.99874567000000003</v>
      </c>
      <c r="L396" s="7">
        <f>'20% stressed'!L396/a!L396</f>
        <v>0.99870868999999995</v>
      </c>
      <c r="M396" s="7">
        <f>'20% stressed'!M396/a!M396</f>
        <v>0.99923408800000002</v>
      </c>
      <c r="N396" s="7">
        <f>'20% stressed'!N396/a!N396</f>
        <v>0.99920118199999997</v>
      </c>
      <c r="O396" s="7">
        <f>'20% stressed'!O396/a!O396</f>
        <v>0.99925499299999998</v>
      </c>
      <c r="P396" s="7">
        <f>'20% stressed'!P396/a!P396</f>
        <v>0.99902391300000004</v>
      </c>
      <c r="Q396" s="7">
        <f>'20% stressed'!Q396/a!Q396</f>
        <v>0.99907559499999998</v>
      </c>
      <c r="R396" s="7">
        <f>'20% stressed'!R396/a!R396</f>
        <v>0.99902660600000004</v>
      </c>
    </row>
    <row r="397" spans="1:18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7">
        <f>'20% stressed'!G397/a!G397</f>
        <v>0.99910047599999996</v>
      </c>
      <c r="H397" s="7">
        <f>'20% stressed'!H397/a!H397</f>
        <v>0.99907743199999999</v>
      </c>
      <c r="I397" s="7">
        <f>'20% stressed'!I397/a!I397</f>
        <v>0.99910157499999996</v>
      </c>
      <c r="J397" s="7">
        <f>'20% stressed'!J397/a!J397</f>
        <v>0.99907010099999993</v>
      </c>
      <c r="K397" s="7">
        <f>'20% stressed'!K397/a!K397</f>
        <v>0.99906849999999991</v>
      </c>
      <c r="L397" s="7">
        <f>'20% stressed'!L397/a!L397</f>
        <v>0.999054954</v>
      </c>
      <c r="M397" s="7">
        <f>'20% stressed'!M397/a!M397</f>
        <v>0.99943433000000004</v>
      </c>
      <c r="N397" s="7">
        <f>'20% stressed'!N397/a!N397</f>
        <v>0.99941718999999996</v>
      </c>
      <c r="O397" s="7">
        <f>'20% stressed'!O397/a!O397</f>
        <v>0.99943277199999991</v>
      </c>
      <c r="P397" s="7">
        <f>'20% stressed'!P397/a!P397</f>
        <v>0.99931877999999996</v>
      </c>
      <c r="Q397" s="7">
        <f>'20% stressed'!Q397/a!Q397</f>
        <v>0.99932820200000005</v>
      </c>
      <c r="R397" s="7">
        <f>'20% stressed'!R397/a!R397</f>
        <v>0.999295076</v>
      </c>
    </row>
    <row r="398" spans="1:18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7">
        <f>'20% stressed'!G398/a!G398</f>
        <v>0.99910047599999996</v>
      </c>
      <c r="H398" s="7">
        <f>'20% stressed'!H398/a!H398</f>
        <v>0.99907743199999999</v>
      </c>
      <c r="I398" s="7">
        <f>'20% stressed'!I398/a!I398</f>
        <v>0.99910157499999996</v>
      </c>
      <c r="J398" s="7">
        <f>'20% stressed'!J398/a!J398</f>
        <v>0.99907010099999993</v>
      </c>
      <c r="K398" s="7">
        <f>'20% stressed'!K398/a!K398</f>
        <v>0.99906849999999991</v>
      </c>
      <c r="L398" s="7">
        <f>'20% stressed'!L398/a!L398</f>
        <v>0.999054954</v>
      </c>
      <c r="M398" s="7">
        <f>'20% stressed'!M398/a!M398</f>
        <v>0.99943433000000004</v>
      </c>
      <c r="N398" s="7">
        <f>'20% stressed'!N398/a!N398</f>
        <v>0.99941718999999996</v>
      </c>
      <c r="O398" s="7">
        <f>'20% stressed'!O398/a!O398</f>
        <v>0.99943277199999991</v>
      </c>
      <c r="P398" s="7">
        <f>'20% stressed'!P398/a!P398</f>
        <v>0.99931877999999996</v>
      </c>
      <c r="Q398" s="7">
        <f>'20% stressed'!Q398/a!Q398</f>
        <v>0.99932820200000005</v>
      </c>
      <c r="R398" s="7">
        <f>'20% stressed'!R398/a!R398</f>
        <v>0.999295076</v>
      </c>
    </row>
    <row r="399" spans="1:18" ht="30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7">
        <f>'20% stressed'!G399/a!G399</f>
        <v>0.99931851999999999</v>
      </c>
      <c r="H399" s="7">
        <f>'20% stressed'!H399/a!H399</f>
        <v>0.99938900200000003</v>
      </c>
      <c r="I399" s="7">
        <f>'20% stressed'!I399/a!I399</f>
        <v>0.99934584999999998</v>
      </c>
      <c r="J399" s="7">
        <f>'20% stressed'!J399/a!J399</f>
        <v>0.99666206999999996</v>
      </c>
      <c r="K399" s="7">
        <f>'20% stressed'!K399/a!K399</f>
        <v>0.99758301900000002</v>
      </c>
      <c r="L399" s="7">
        <f>'20% stressed'!L399/a!L399</f>
        <v>0.99718523399999992</v>
      </c>
      <c r="M399" s="7">
        <f>'20% stressed'!M399/a!M399</f>
        <v>0.999438559</v>
      </c>
      <c r="N399" s="7">
        <f>'20% stressed'!N399/a!N399</f>
        <v>0.99938940600000004</v>
      </c>
      <c r="O399" s="7">
        <f>'20% stressed'!O399/a!O399</f>
        <v>0.99934426300000001</v>
      </c>
      <c r="P399" s="7">
        <f>'20% stressed'!P399/a!P399</f>
        <v>0.99683577499999998</v>
      </c>
      <c r="Q399" s="7">
        <f>'20% stressed'!Q399/a!Q399</f>
        <v>0.99766223700000001</v>
      </c>
      <c r="R399" s="7">
        <f>'20% stressed'!R399/a!R399</f>
        <v>0.99705566000000001</v>
      </c>
    </row>
    <row r="400" spans="1:18" ht="30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7">
        <f>'20% stressed'!G400/a!G400</f>
        <v>0.99931851999999999</v>
      </c>
      <c r="H400" s="7">
        <f>'20% stressed'!H400/a!H400</f>
        <v>0.99938900200000003</v>
      </c>
      <c r="I400" s="7">
        <f>'20% stressed'!I400/a!I400</f>
        <v>0.99934584999999998</v>
      </c>
      <c r="J400" s="7">
        <f>'20% stressed'!J400/a!J400</f>
        <v>0.99666206999999996</v>
      </c>
      <c r="K400" s="7">
        <f>'20% stressed'!K400/a!K400</f>
        <v>0.99758301900000002</v>
      </c>
      <c r="L400" s="7">
        <f>'20% stressed'!L400/a!L400</f>
        <v>0.99718523399999992</v>
      </c>
      <c r="M400" s="7">
        <f>'20% stressed'!M400/a!M400</f>
        <v>0.999438559</v>
      </c>
      <c r="N400" s="7">
        <f>'20% stressed'!N400/a!N400</f>
        <v>0.99938940600000004</v>
      </c>
      <c r="O400" s="7">
        <f>'20% stressed'!O400/a!O400</f>
        <v>0.99934426300000001</v>
      </c>
      <c r="P400" s="7">
        <f>'20% stressed'!P400/a!P400</f>
        <v>0.99683577499999998</v>
      </c>
      <c r="Q400" s="7">
        <f>'20% stressed'!Q400/a!Q400</f>
        <v>0.99766223700000001</v>
      </c>
      <c r="R400" s="7">
        <f>'20% stressed'!R400/a!R400</f>
        <v>0.99705566000000001</v>
      </c>
    </row>
    <row r="401" spans="1:20" ht="30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7">
        <f>'20% stressed'!G401/a!G401</f>
        <v>0.99804694000000005</v>
      </c>
      <c r="H401" s="7">
        <f>'20% stressed'!H401/a!H401</f>
        <v>0.99800944999999996</v>
      </c>
      <c r="I401" s="7">
        <f>'20% stressed'!I401/a!I401</f>
        <v>0.99815688999999996</v>
      </c>
      <c r="J401" s="7">
        <f>'20% stressed'!J401/a!J401</f>
        <v>0.99870256000000002</v>
      </c>
      <c r="K401" s="7">
        <f>'20% stressed'!K401/a!K401</f>
        <v>0.99824316999999996</v>
      </c>
      <c r="L401" s="7">
        <f>'20% stressed'!L401/a!L401</f>
        <v>0.99825903000000005</v>
      </c>
      <c r="M401" s="7">
        <f>'20% stressed'!M401/a!M401</f>
        <v>0.99935332499999996</v>
      </c>
      <c r="N401" s="7">
        <f>'20% stressed'!N401/a!N401</f>
        <v>0.99931721600000001</v>
      </c>
      <c r="O401" s="7">
        <f>'20% stressed'!O401/a!O401</f>
        <v>0.99932478499999999</v>
      </c>
      <c r="P401" s="7">
        <f>'20% stressed'!P401/a!P401</f>
        <v>0.99916392799999998</v>
      </c>
      <c r="Q401" s="7">
        <f>'20% stressed'!Q401/a!Q401</f>
        <v>0.99919605</v>
      </c>
      <c r="R401" s="7">
        <f>'20% stressed'!R401/a!R401</f>
        <v>0.99920459299999997</v>
      </c>
    </row>
    <row r="402" spans="1:20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7">
        <f>'20% stressed'!G402/a!G402</f>
        <v>0.99995639999999997</v>
      </c>
      <c r="H402" s="7">
        <f>'20% stressed'!H402/a!H402</f>
        <v>0.99995468430000001</v>
      </c>
      <c r="I402" s="7">
        <f>'20% stressed'!I402/a!I402</f>
        <v>0.99992318290000004</v>
      </c>
      <c r="J402" s="7">
        <f>'20% stressed'!J402/a!J402</f>
        <v>0.99994554079999998</v>
      </c>
      <c r="K402" s="7">
        <f>'20% stressed'!K402/a!K402</f>
        <v>0.99994704550000002</v>
      </c>
      <c r="L402" s="7">
        <f>'20% stressed'!L402/a!L402</f>
        <v>0.99992991259999997</v>
      </c>
      <c r="M402" s="7">
        <f>'20% stressed'!M402/a!M402</f>
        <v>0.99994042380000003</v>
      </c>
      <c r="N402" s="7">
        <f>'20% stressed'!N402/a!N402</f>
        <v>0.99995402099999997</v>
      </c>
      <c r="O402" s="7">
        <f>'20% stressed'!O402/a!O402</f>
        <v>0.99994149590000003</v>
      </c>
      <c r="P402" s="7">
        <f>'20% stressed'!P402/a!P402</f>
        <v>0.99992375170000003</v>
      </c>
      <c r="Q402" s="7">
        <f>'20% stressed'!Q402/a!Q402</f>
        <v>0.99991924909999996</v>
      </c>
      <c r="R402" s="7">
        <f>'20% stressed'!R402/a!R402</f>
        <v>0.99992794490000003</v>
      </c>
    </row>
    <row r="403" spans="1:20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7">
        <f>'20% stressed'!G403/a!G403</f>
        <v>0.99950459700000005</v>
      </c>
      <c r="H403" s="7">
        <f>'20% stressed'!H403/a!H403</f>
        <v>0.99948722499999998</v>
      </c>
      <c r="I403" s="7">
        <f>'20% stressed'!I403/a!I403</f>
        <v>0.99949209699999997</v>
      </c>
      <c r="J403" s="7">
        <f>'20% stressed'!J403/a!J403</f>
        <v>0.99942722699999997</v>
      </c>
      <c r="K403" s="7">
        <f>'20% stressed'!K403/a!K403</f>
        <v>0.99945237099999995</v>
      </c>
      <c r="L403" s="7">
        <f>'20% stressed'!L403/a!L403</f>
        <v>0.99945882500000005</v>
      </c>
      <c r="M403" s="7">
        <f>'20% stressed'!M403/a!M403</f>
        <v>0.999498632</v>
      </c>
      <c r="N403" s="7">
        <f>'20% stressed'!N403/a!N403</f>
        <v>0.99954790400000004</v>
      </c>
      <c r="O403" s="7">
        <f>'20% stressed'!O403/a!O403</f>
        <v>0.99953660600000005</v>
      </c>
      <c r="P403" s="7">
        <f>'20% stressed'!P403/a!P403</f>
        <v>0.99933251099999998</v>
      </c>
      <c r="Q403" s="7">
        <f>'20% stressed'!Q403/a!Q403</f>
        <v>0.99926720300000005</v>
      </c>
      <c r="R403" s="7">
        <f>'20% stressed'!R403/a!R403</f>
        <v>0.99925631800000003</v>
      </c>
    </row>
    <row r="404" spans="1:20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7">
        <f>'20% stressed'!G404/a!G404</f>
        <v>0.99984394219999995</v>
      </c>
      <c r="H404" s="7">
        <f>'20% stressed'!H404/a!H404</f>
        <v>0.99984420610000002</v>
      </c>
      <c r="I404" s="7">
        <f>'20% stressed'!I404/a!I404</f>
        <v>0.99984335899999999</v>
      </c>
      <c r="J404" s="7">
        <f>'20% stressed'!J404/a!J404</f>
        <v>0.99979125419999992</v>
      </c>
      <c r="K404" s="7">
        <f>'20% stressed'!K404/a!K404</f>
        <v>0.99982075390000003</v>
      </c>
      <c r="L404" s="7">
        <f>'20% stressed'!L404/a!L404</f>
        <v>0.9998231555</v>
      </c>
      <c r="M404" s="7">
        <f>'20% stressed'!M404/a!M404</f>
        <v>0.99983826880000004</v>
      </c>
      <c r="N404" s="7">
        <f>'20% stressed'!N404/a!N404</f>
        <v>0.99983564950000003</v>
      </c>
      <c r="O404" s="7">
        <f>'20% stressed'!O404/a!O404</f>
        <v>0.99983454579999997</v>
      </c>
      <c r="P404" s="7">
        <f>'20% stressed'!P404/a!P404</f>
        <v>0.99977728290000001</v>
      </c>
      <c r="Q404" s="7">
        <f>'20% stressed'!Q404/a!Q404</f>
        <v>0.99974961100000004</v>
      </c>
      <c r="R404" s="7">
        <f>'20% stressed'!R404/a!R404</f>
        <v>0.99976235899999999</v>
      </c>
    </row>
    <row r="405" spans="1:20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7">
        <f>'20% stressed'!G405/a!G405</f>
        <v>0.99984394219999995</v>
      </c>
      <c r="H405" s="7">
        <f>'20% stressed'!H405/a!H405</f>
        <v>0.99984420610000002</v>
      </c>
      <c r="I405" s="7">
        <f>'20% stressed'!I405/a!I405</f>
        <v>0.99984335899999999</v>
      </c>
      <c r="J405" s="7">
        <f>'20% stressed'!J405/a!J405</f>
        <v>0.99979125419999992</v>
      </c>
      <c r="K405" s="7">
        <f>'20% stressed'!K405/a!K405</f>
        <v>0.99982075390000003</v>
      </c>
      <c r="L405" s="7">
        <f>'20% stressed'!L405/a!L405</f>
        <v>0.9998231555</v>
      </c>
      <c r="M405" s="7">
        <f>'20% stressed'!M405/a!M405</f>
        <v>0.99983826880000004</v>
      </c>
      <c r="N405" s="7">
        <f>'20% stressed'!N405/a!N405</f>
        <v>0.99983564950000003</v>
      </c>
      <c r="O405" s="7">
        <f>'20% stressed'!O405/a!O405</f>
        <v>0.99983454579999997</v>
      </c>
      <c r="P405" s="7">
        <f>'20% stressed'!P405/a!P405</f>
        <v>0.99977728290000001</v>
      </c>
      <c r="Q405" s="7">
        <f>'20% stressed'!Q405/a!Q405</f>
        <v>0.99974961100000004</v>
      </c>
      <c r="R405" s="7">
        <f>'20% stressed'!R405/a!R405</f>
        <v>0.99976235899999999</v>
      </c>
    </row>
    <row r="406" spans="1:20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7">
        <f>'20% stressed'!G406/a!G406</f>
        <v>0.99997026160000002</v>
      </c>
      <c r="H406" s="7">
        <f>'20% stressed'!H406/a!H406</f>
        <v>0.99997281199999999</v>
      </c>
      <c r="I406" s="7">
        <f>'20% stressed'!I406/a!I406</f>
        <v>0.99997036920000004</v>
      </c>
      <c r="J406" s="7">
        <f>'20% stressed'!J406/a!J406</f>
        <v>0.9999824974</v>
      </c>
      <c r="K406" s="7">
        <f>'20% stressed'!K406/a!K406</f>
        <v>0.99996690470000005</v>
      </c>
      <c r="L406" s="7">
        <f>'20% stressed'!L406/a!L406</f>
        <v>0.99996441439999995</v>
      </c>
      <c r="M406" s="7">
        <f>'20% stressed'!M406/a!M406</f>
        <v>0.99993460820000002</v>
      </c>
      <c r="N406" s="7">
        <f>'20% stressed'!N406/a!N406</f>
        <v>0.99993782580000001</v>
      </c>
      <c r="O406" s="7">
        <f>'20% stressed'!O406/a!O406</f>
        <v>0.99993398369999997</v>
      </c>
      <c r="P406" s="7">
        <f>'20% stressed'!P406/a!P406</f>
        <v>0.99992023190000001</v>
      </c>
      <c r="Q406" s="7">
        <f>'20% stressed'!Q406/a!Q406</f>
        <v>0.99991392629999998</v>
      </c>
      <c r="R406" s="7">
        <f>'20% stressed'!R406/a!R406</f>
        <v>0.99990993939999995</v>
      </c>
    </row>
    <row r="407" spans="1:20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7">
        <f>'20% stressed'!G407/a!G407</f>
        <v>0.99992958529999998</v>
      </c>
      <c r="H407" s="7">
        <f>'20% stressed'!H407/a!H407</f>
        <v>0.99991542759999996</v>
      </c>
      <c r="I407" s="7">
        <f>'20% stressed'!I407/a!I407</f>
        <v>0.9999254769</v>
      </c>
      <c r="J407" s="7">
        <f>'20% stressed'!J407/a!J407</f>
        <v>0.99990294369999999</v>
      </c>
      <c r="K407" s="7">
        <f>'20% stressed'!K407/a!K407</f>
        <v>0.99993915389999999</v>
      </c>
      <c r="L407" s="7">
        <f>'20% stressed'!L407/a!L407</f>
        <v>0.99990615859999998</v>
      </c>
      <c r="M407" s="7">
        <f>'20% stressed'!M407/a!M407</f>
        <v>0.99991668810000001</v>
      </c>
      <c r="N407" s="7">
        <f>'20% stressed'!N407/a!N407</f>
        <v>0.99990597790000002</v>
      </c>
      <c r="O407" s="7">
        <f>'20% stressed'!O407/a!O407</f>
        <v>0.99990476370000003</v>
      </c>
      <c r="P407" s="7">
        <f>'20% stressed'!P407/a!P407</f>
        <v>0.99987104699999996</v>
      </c>
      <c r="Q407" s="7">
        <f>'20% stressed'!Q407/a!Q407</f>
        <v>0.99991123670000004</v>
      </c>
      <c r="R407" s="7">
        <f>'20% stressed'!R407/a!R407</f>
        <v>0.99983962999999998</v>
      </c>
    </row>
    <row r="408" spans="1:20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7">
        <f>'20% stressed'!G408/a!G408</f>
        <v>0.99980812299999999</v>
      </c>
      <c r="H408" s="7">
        <f>'20% stressed'!H408/a!H408</f>
        <v>0.99979843099999999</v>
      </c>
      <c r="I408" s="7">
        <f>'20% stressed'!I408/a!I408</f>
        <v>0.99981838499999998</v>
      </c>
      <c r="J408" s="7">
        <f>'20% stressed'!J408/a!J408</f>
        <v>0.99975660799999999</v>
      </c>
      <c r="K408" s="7">
        <f>'20% stressed'!K408/a!K408</f>
        <v>0.99980004700000003</v>
      </c>
      <c r="L408" s="7">
        <f>'20% stressed'!L408/a!L408</f>
        <v>0.99978802899999997</v>
      </c>
      <c r="M408" s="7">
        <f>'20% stressed'!M408/a!M408</f>
        <v>0.99978959499999998</v>
      </c>
      <c r="N408" s="7">
        <f>'20% stressed'!N408/a!N408</f>
        <v>0.99979775999999998</v>
      </c>
      <c r="O408" s="7">
        <f>'20% stressed'!O408/a!O408</f>
        <v>0.99978886899999997</v>
      </c>
      <c r="P408" s="7">
        <f>'20% stressed'!P408/a!P408</f>
        <v>0.99971867800000003</v>
      </c>
      <c r="Q408" s="7">
        <f>'20% stressed'!Q408/a!Q408</f>
        <v>0.99970910899999998</v>
      </c>
      <c r="R408" s="7">
        <f>'20% stressed'!R408/a!R408</f>
        <v>0.99969140700000003</v>
      </c>
    </row>
    <row r="409" spans="1:20" ht="30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7">
        <f>'20% stressed'!G409/a!G409</f>
        <v>0.999489831</v>
      </c>
      <c r="H409" s="7">
        <f>'20% stressed'!H409/a!H409</f>
        <v>0.99952899299999998</v>
      </c>
      <c r="I409" s="7">
        <f>'20% stressed'!I409/a!I409</f>
        <v>0.99946432299999999</v>
      </c>
      <c r="J409" s="7">
        <f>'20% stressed'!J409/a!J409</f>
        <v>0.99947263900000005</v>
      </c>
      <c r="K409" s="7">
        <f>'20% stressed'!K409/a!K409</f>
        <v>0.99944639400000002</v>
      </c>
      <c r="L409" s="7">
        <f>'20% stressed'!L409/a!L409</f>
        <v>0.99934614899999996</v>
      </c>
      <c r="M409" s="7">
        <f>'20% stressed'!M409/a!M409</f>
        <v>0.99880402999999995</v>
      </c>
      <c r="N409" s="7">
        <f>'20% stressed'!N409/a!N409</f>
        <v>0.99887895999999998</v>
      </c>
      <c r="O409" s="7">
        <f>'20% stressed'!O409/a!O409</f>
        <v>0.99879119999999999</v>
      </c>
      <c r="P409" s="7">
        <f>'20% stressed'!P409/a!P409</f>
        <v>0.99847070999999998</v>
      </c>
      <c r="Q409" s="7">
        <f>'20% stressed'!Q409/a!Q409</f>
        <v>0.9985851</v>
      </c>
      <c r="R409" s="7">
        <f>'20% stressed'!R409/a!R409</f>
        <v>0.99834718</v>
      </c>
    </row>
    <row r="413" spans="1:20" x14ac:dyDescent="0.25">
      <c r="A413" s="2" t="s">
        <v>582</v>
      </c>
    </row>
    <row r="414" spans="1:20" ht="30" x14ac:dyDescent="0.25">
      <c r="A414" s="5" t="s">
        <v>103</v>
      </c>
      <c r="B414" s="5" t="s">
        <v>104</v>
      </c>
      <c r="C414" s="5" t="s">
        <v>105</v>
      </c>
      <c r="D414" s="5" t="s">
        <v>106</v>
      </c>
      <c r="E414" s="5" t="s">
        <v>107</v>
      </c>
      <c r="F414" s="33" t="s">
        <v>108</v>
      </c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t="s">
        <v>465</v>
      </c>
      <c r="T414" t="s">
        <v>373</v>
      </c>
    </row>
    <row r="415" spans="1:20" ht="30" x14ac:dyDescent="0.25">
      <c r="A415" s="5" t="s">
        <v>110</v>
      </c>
      <c r="B415" s="5">
        <v>1</v>
      </c>
      <c r="C415" s="5" t="s">
        <v>487</v>
      </c>
      <c r="D415" s="5" t="s">
        <v>488</v>
      </c>
      <c r="E415" s="29" t="s">
        <v>489</v>
      </c>
      <c r="F415" s="33" t="s">
        <v>111</v>
      </c>
      <c r="G415" s="35">
        <f>G50/(G50+G233)</f>
        <v>1.5776247440012728E-2</v>
      </c>
      <c r="H415" s="35">
        <f t="shared" ref="H415:R415" si="0">H50/(H50+H233)</f>
        <v>1.7841433946780842E-2</v>
      </c>
      <c r="I415" s="35">
        <f t="shared" si="0"/>
        <v>1.5967658238723405E-2</v>
      </c>
      <c r="J415" s="35">
        <f t="shared" si="0"/>
        <v>1.5722297230026803E-2</v>
      </c>
      <c r="K415" s="35">
        <f t="shared" si="0"/>
        <v>1.3263454120421162E-2</v>
      </c>
      <c r="L415" s="35">
        <f t="shared" si="0"/>
        <v>1.5081017805405095E-2</v>
      </c>
      <c r="M415" s="35">
        <f t="shared" si="0"/>
        <v>1.4069988884635934E-2</v>
      </c>
      <c r="N415" s="35">
        <f t="shared" si="0"/>
        <v>1.47246983601469E-2</v>
      </c>
      <c r="O415" s="35">
        <f t="shared" si="0"/>
        <v>1.5077080004851081E-2</v>
      </c>
      <c r="P415" s="35">
        <f t="shared" si="0"/>
        <v>1.663404812844434E-2</v>
      </c>
      <c r="Q415" s="35">
        <f t="shared" si="0"/>
        <v>1.4911795270090861E-2</v>
      </c>
      <c r="R415" s="35">
        <f t="shared" si="0"/>
        <v>1.5921606026567295E-2</v>
      </c>
      <c r="S415" s="31">
        <f>AVERAGE(G415:R415)</f>
        <v>1.5415943788008873E-2</v>
      </c>
      <c r="T415" s="32">
        <f>STDEV(G415:R415)/S415</f>
        <v>7.7136372829490624E-2</v>
      </c>
    </row>
    <row r="416" spans="1:20" ht="30" x14ac:dyDescent="0.25">
      <c r="A416" s="5" t="s">
        <v>110</v>
      </c>
      <c r="B416" s="5">
        <v>13</v>
      </c>
      <c r="C416" s="5" t="s">
        <v>115</v>
      </c>
      <c r="D416" s="5" t="s">
        <v>116</v>
      </c>
      <c r="E416" s="29" t="s">
        <v>117</v>
      </c>
      <c r="F416" s="33" t="s">
        <v>111</v>
      </c>
      <c r="G416" s="35">
        <f t="shared" ref="G416:R431" si="1">G51/(G51+G234)</f>
        <v>2.0375562367790654E-4</v>
      </c>
      <c r="H416" s="35">
        <f t="shared" si="1"/>
        <v>1.7851265498860142E-4</v>
      </c>
      <c r="I416" s="35">
        <f t="shared" si="1"/>
        <v>2.0830162319066968E-4</v>
      </c>
      <c r="J416" s="35">
        <f t="shared" si="1"/>
        <v>2.1697648303676916E-4</v>
      </c>
      <c r="K416" s="35">
        <f t="shared" si="1"/>
        <v>2.1216689766626607E-4</v>
      </c>
      <c r="L416" s="35">
        <f t="shared" si="1"/>
        <v>1.5622131108864403E-4</v>
      </c>
      <c r="M416" s="35">
        <f t="shared" si="1"/>
        <v>1.7931383263712996E-4</v>
      </c>
      <c r="N416" s="35">
        <f t="shared" si="1"/>
        <v>1.6708487103764299E-4</v>
      </c>
      <c r="O416" s="35">
        <f t="shared" si="1"/>
        <v>1.9132671960578101E-4</v>
      </c>
      <c r="P416" s="35">
        <f t="shared" si="1"/>
        <v>1.9201876895830709E-4</v>
      </c>
      <c r="Q416" s="35">
        <f t="shared" si="1"/>
        <v>1.8502305953752235E-4</v>
      </c>
      <c r="R416" s="35">
        <f t="shared" si="1"/>
        <v>1.6209968608671212E-4</v>
      </c>
      <c r="S416" s="31">
        <f t="shared" ref="S416:S479" si="2">AVERAGE(G416:R416)</f>
        <v>1.8773346095932934E-4</v>
      </c>
      <c r="T416" s="32">
        <f t="shared" ref="T416:T479" si="3">STDEV(G416:R416)/S416</f>
        <v>0.1065692595178306</v>
      </c>
    </row>
    <row r="417" spans="1:20" ht="30" x14ac:dyDescent="0.25">
      <c r="A417" s="5" t="s">
        <v>110</v>
      </c>
      <c r="B417" s="5">
        <v>30</v>
      </c>
      <c r="C417" s="5" t="s">
        <v>118</v>
      </c>
      <c r="D417" s="5" t="s">
        <v>114</v>
      </c>
      <c r="E417" s="29" t="s">
        <v>119</v>
      </c>
      <c r="F417" s="33" t="s">
        <v>120</v>
      </c>
      <c r="G417" s="35">
        <f t="shared" si="1"/>
        <v>8.3638579037553275E-4</v>
      </c>
      <c r="H417" s="35">
        <f t="shared" si="1"/>
        <v>1.0066761789211808E-3</v>
      </c>
      <c r="I417" s="35">
        <f t="shared" si="1"/>
        <v>7.8010093995417812E-4</v>
      </c>
      <c r="J417" s="35">
        <f t="shared" si="1"/>
        <v>7.8991550011421434E-4</v>
      </c>
      <c r="K417" s="35">
        <f t="shared" si="1"/>
        <v>1.2005342302727382E-3</v>
      </c>
      <c r="L417" s="35">
        <f t="shared" si="1"/>
        <v>1.2672496792969716E-3</v>
      </c>
      <c r="M417" s="35">
        <f t="shared" si="1"/>
        <v>7.1368119205114146E-4</v>
      </c>
      <c r="N417" s="35">
        <f t="shared" si="1"/>
        <v>7.2004846447045422E-4</v>
      </c>
      <c r="O417" s="35">
        <f t="shared" si="1"/>
        <v>6.4887578495174025E-4</v>
      </c>
      <c r="P417" s="35">
        <f t="shared" si="1"/>
        <v>7.3737165350494743E-4</v>
      </c>
      <c r="Q417" s="35">
        <f t="shared" si="1"/>
        <v>1.1385671427248394E-3</v>
      </c>
      <c r="R417" s="35">
        <f t="shared" si="1"/>
        <v>1.0675278076002867E-3</v>
      </c>
      <c r="S417" s="31">
        <f t="shared" si="2"/>
        <v>9.0891119701985202E-4</v>
      </c>
      <c r="T417" s="32">
        <f t="shared" si="3"/>
        <v>0.2363779806931274</v>
      </c>
    </row>
    <row r="418" spans="1:20" ht="30" x14ac:dyDescent="0.25">
      <c r="A418" s="5" t="s">
        <v>110</v>
      </c>
      <c r="B418" s="5">
        <v>31</v>
      </c>
      <c r="C418" s="5" t="s">
        <v>121</v>
      </c>
      <c r="D418" s="5" t="s">
        <v>112</v>
      </c>
      <c r="E418" s="29" t="s">
        <v>122</v>
      </c>
      <c r="F418" s="33" t="s">
        <v>123</v>
      </c>
      <c r="G418" s="35">
        <f t="shared" si="1"/>
        <v>3.4850383329971713E-3</v>
      </c>
      <c r="H418" s="35">
        <f t="shared" si="1"/>
        <v>3.6719943500336258E-3</v>
      </c>
      <c r="I418" s="35">
        <f t="shared" si="1"/>
        <v>3.0834257098106342E-3</v>
      </c>
      <c r="J418" s="35">
        <f t="shared" si="1"/>
        <v>1.8199259354320179E-3</v>
      </c>
      <c r="K418" s="35">
        <f t="shared" si="1"/>
        <v>2.62144731208228E-3</v>
      </c>
      <c r="L418" s="35">
        <f t="shared" si="1"/>
        <v>2.6880291159721839E-3</v>
      </c>
      <c r="M418" s="35">
        <f t="shared" si="1"/>
        <v>2.8204262056368552E-3</v>
      </c>
      <c r="N418" s="35">
        <f t="shared" si="1"/>
        <v>2.8166594397551368E-3</v>
      </c>
      <c r="O418" s="35">
        <f t="shared" si="1"/>
        <v>2.6674389798404426E-3</v>
      </c>
      <c r="P418" s="35">
        <f t="shared" si="1"/>
        <v>3.0689536700819683E-3</v>
      </c>
      <c r="Q418" s="35">
        <f t="shared" si="1"/>
        <v>3.3957341523443456E-3</v>
      </c>
      <c r="R418" s="35">
        <f t="shared" si="1"/>
        <v>3.692800678275549E-3</v>
      </c>
      <c r="S418" s="31">
        <f t="shared" si="2"/>
        <v>2.9859894901885179E-3</v>
      </c>
      <c r="T418" s="32">
        <f t="shared" si="3"/>
        <v>0.17899817293261869</v>
      </c>
    </row>
    <row r="419" spans="1:20" ht="30" x14ac:dyDescent="0.25">
      <c r="A419" s="5" t="s">
        <v>110</v>
      </c>
      <c r="B419" s="5">
        <v>34</v>
      </c>
      <c r="C419" s="5" t="s">
        <v>490</v>
      </c>
      <c r="D419" s="5" t="s">
        <v>125</v>
      </c>
      <c r="E419" s="29" t="s">
        <v>491</v>
      </c>
      <c r="F419" s="33" t="s">
        <v>111</v>
      </c>
      <c r="G419" s="35">
        <f>G54/(G54+G55+G237)</f>
        <v>1.2730580857742205E-3</v>
      </c>
      <c r="H419" s="35">
        <f t="shared" ref="H419:R419" si="4">H54/(H54+H55+H237)</f>
        <v>9.9595942373218111E-4</v>
      </c>
      <c r="I419" s="35">
        <f t="shared" si="4"/>
        <v>1.1997419078851696E-3</v>
      </c>
      <c r="J419" s="35">
        <f t="shared" si="4"/>
        <v>1.1204736688648785E-3</v>
      </c>
      <c r="K419" s="35">
        <f t="shared" si="4"/>
        <v>8.7621733886782398E-4</v>
      </c>
      <c r="L419" s="35">
        <f t="shared" si="4"/>
        <v>6.6859883354289547E-4</v>
      </c>
      <c r="M419" s="35">
        <f t="shared" si="4"/>
        <v>1.0120609074680603E-3</v>
      </c>
      <c r="N419" s="35">
        <f t="shared" si="4"/>
        <v>9.6922674294001615E-4</v>
      </c>
      <c r="O419" s="35">
        <f t="shared" si="4"/>
        <v>9.5607496898230098E-4</v>
      </c>
      <c r="P419" s="35">
        <f t="shared" si="4"/>
        <v>7.5167050995331608E-4</v>
      </c>
      <c r="Q419" s="35">
        <f t="shared" si="4"/>
        <v>7.8047580812083618E-4</v>
      </c>
      <c r="R419" s="35">
        <f t="shared" si="4"/>
        <v>8.9239776623594726E-4</v>
      </c>
      <c r="S419" s="31">
        <f t="shared" si="2"/>
        <v>9.5799633019730409E-4</v>
      </c>
      <c r="T419" s="32">
        <f t="shared" si="3"/>
        <v>0.18816175196357188</v>
      </c>
    </row>
    <row r="420" spans="1:20" ht="30" x14ac:dyDescent="0.25">
      <c r="A420" s="5" t="s">
        <v>110</v>
      </c>
      <c r="B420" s="5">
        <v>34</v>
      </c>
      <c r="C420" s="5" t="s">
        <v>492</v>
      </c>
      <c r="D420" s="5" t="s">
        <v>424</v>
      </c>
      <c r="E420" s="29" t="s">
        <v>493</v>
      </c>
      <c r="F420" s="33" t="s">
        <v>111</v>
      </c>
      <c r="G420" s="35">
        <f>G55/(G54+G55+G238)</f>
        <v>2.5295982547928475E-3</v>
      </c>
      <c r="H420" s="35">
        <f t="shared" ref="H420:R420" si="5">H55/(H54+H55+H238)</f>
        <v>2.1312550542956755E-3</v>
      </c>
      <c r="I420" s="35">
        <f t="shared" si="5"/>
        <v>2.940903416242157E-3</v>
      </c>
      <c r="J420" s="35">
        <f t="shared" si="5"/>
        <v>2.032194481335035E-3</v>
      </c>
      <c r="K420" s="35">
        <f t="shared" si="5"/>
        <v>2.2240750521452389E-3</v>
      </c>
      <c r="L420" s="35">
        <f t="shared" si="5"/>
        <v>1.7983005927999899E-3</v>
      </c>
      <c r="M420" s="35">
        <f t="shared" si="5"/>
        <v>1.7971893031007294E-3</v>
      </c>
      <c r="N420" s="35">
        <f t="shared" si="5"/>
        <v>1.9500633666753155E-3</v>
      </c>
      <c r="O420" s="35">
        <f t="shared" si="5"/>
        <v>2.0929932397005411E-3</v>
      </c>
      <c r="P420" s="35">
        <f t="shared" si="5"/>
        <v>2.042976171598323E-3</v>
      </c>
      <c r="Q420" s="35">
        <f t="shared" si="5"/>
        <v>1.9440975425277565E-3</v>
      </c>
      <c r="R420" s="35">
        <f t="shared" si="5"/>
        <v>2.2313161543915942E-3</v>
      </c>
      <c r="S420" s="31">
        <f t="shared" si="2"/>
        <v>2.1429135524671009E-3</v>
      </c>
      <c r="T420" s="32">
        <f t="shared" si="3"/>
        <v>0.15026716348463348</v>
      </c>
    </row>
    <row r="421" spans="1:20" ht="30" x14ac:dyDescent="0.25">
      <c r="A421" s="5" t="s">
        <v>110</v>
      </c>
      <c r="B421" s="5">
        <v>37</v>
      </c>
      <c r="C421" s="5" t="s">
        <v>378</v>
      </c>
      <c r="D421" s="5" t="s">
        <v>125</v>
      </c>
      <c r="E421" s="29" t="s">
        <v>379</v>
      </c>
      <c r="F421" s="33" t="s">
        <v>111</v>
      </c>
      <c r="G421" s="35">
        <f t="shared" si="1"/>
        <v>9.2620963562668095E-4</v>
      </c>
      <c r="H421" s="35">
        <f t="shared" si="1"/>
        <v>7.91096937967882E-4</v>
      </c>
      <c r="I421" s="35">
        <f t="shared" si="1"/>
        <v>6.8068081673006999E-4</v>
      </c>
      <c r="J421" s="35">
        <f t="shared" si="1"/>
        <v>6.5037360751558232E-4</v>
      </c>
      <c r="K421" s="35">
        <f t="shared" si="1"/>
        <v>6.1391696889920126E-4</v>
      </c>
      <c r="L421" s="35">
        <f t="shared" si="1"/>
        <v>6.2321070617929247E-4</v>
      </c>
      <c r="M421" s="35">
        <f t="shared" si="1"/>
        <v>9.8198594412033952E-4</v>
      </c>
      <c r="N421" s="35">
        <f t="shared" si="1"/>
        <v>6.9203936092134737E-4</v>
      </c>
      <c r="O421" s="35">
        <f t="shared" si="1"/>
        <v>7.0566092950305904E-4</v>
      </c>
      <c r="P421" s="35">
        <f t="shared" si="1"/>
        <v>5.4083552114747189E-4</v>
      </c>
      <c r="Q421" s="35">
        <f t="shared" si="1"/>
        <v>6.008977576840021E-4</v>
      </c>
      <c r="R421" s="35">
        <f t="shared" si="1"/>
        <v>6.7150252476556687E-4</v>
      </c>
      <c r="S421" s="31">
        <f t="shared" si="2"/>
        <v>7.0653422592170797E-4</v>
      </c>
      <c r="T421" s="32">
        <f t="shared" si="3"/>
        <v>0.18634637329559486</v>
      </c>
    </row>
    <row r="422" spans="1:20" ht="30" x14ac:dyDescent="0.25">
      <c r="A422" s="5" t="s">
        <v>110</v>
      </c>
      <c r="B422" s="5">
        <v>44</v>
      </c>
      <c r="C422" s="5" t="s">
        <v>128</v>
      </c>
      <c r="D422" s="5" t="s">
        <v>116</v>
      </c>
      <c r="E422" s="29" t="s">
        <v>129</v>
      </c>
      <c r="F422" s="33" t="s">
        <v>127</v>
      </c>
      <c r="G422" s="35">
        <f t="shared" si="1"/>
        <v>5.0750683321665595E-4</v>
      </c>
      <c r="H422" s="35">
        <f t="shared" si="1"/>
        <v>3.9641130032466466E-4</v>
      </c>
      <c r="I422" s="35">
        <f t="shared" si="1"/>
        <v>4.8556998800497556E-4</v>
      </c>
      <c r="J422" s="35">
        <f t="shared" si="1"/>
        <v>2.2850627551005871E-4</v>
      </c>
      <c r="K422" s="35">
        <f t="shared" si="1"/>
        <v>4.9964480673719651E-4</v>
      </c>
      <c r="L422" s="35">
        <f t="shared" si="1"/>
        <v>4.9179946551725182E-4</v>
      </c>
      <c r="M422" s="35">
        <f t="shared" si="1"/>
        <v>5.2747437933901322E-4</v>
      </c>
      <c r="N422" s="35">
        <f t="shared" si="1"/>
        <v>4.7852282148041266E-4</v>
      </c>
      <c r="O422" s="35">
        <f t="shared" si="1"/>
        <v>5.2785609276043198E-4</v>
      </c>
      <c r="P422" s="35">
        <f t="shared" si="1"/>
        <v>4.6780105077110683E-4</v>
      </c>
      <c r="Q422" s="35">
        <f t="shared" si="1"/>
        <v>5.1801086844702052E-4</v>
      </c>
      <c r="R422" s="35">
        <f t="shared" si="1"/>
        <v>5.0316937604420991E-4</v>
      </c>
      <c r="S422" s="31">
        <f t="shared" si="2"/>
        <v>4.6935610484608319E-4</v>
      </c>
      <c r="T422" s="32">
        <f t="shared" si="3"/>
        <v>0.1781019412747564</v>
      </c>
    </row>
    <row r="423" spans="1:20" ht="30" x14ac:dyDescent="0.25">
      <c r="A423" s="5" t="s">
        <v>110</v>
      </c>
      <c r="B423" s="5">
        <v>48</v>
      </c>
      <c r="C423" s="5" t="s">
        <v>380</v>
      </c>
      <c r="D423" s="5" t="s">
        <v>125</v>
      </c>
      <c r="E423" s="29" t="s">
        <v>381</v>
      </c>
      <c r="F423" s="33" t="s">
        <v>382</v>
      </c>
      <c r="G423" s="35">
        <f>G58/(G58+G59+G241)</f>
        <v>2.6040437207464106E-4</v>
      </c>
      <c r="H423" s="35">
        <f t="shared" ref="H423:R423" si="6">H58/(H58+H59+H241)</f>
        <v>2.0559031352258053E-4</v>
      </c>
      <c r="I423" s="35">
        <f t="shared" si="6"/>
        <v>2.6467743138849909E-4</v>
      </c>
      <c r="J423" s="35">
        <f t="shared" si="6"/>
        <v>1.0289073229892092E-4</v>
      </c>
      <c r="K423" s="35">
        <f t="shared" si="6"/>
        <v>1.7924865724706164E-4</v>
      </c>
      <c r="L423" s="35">
        <f t="shared" si="6"/>
        <v>2.3052307521989696E-4</v>
      </c>
      <c r="M423" s="35">
        <f t="shared" si="6"/>
        <v>2.7180129029689601E-4</v>
      </c>
      <c r="N423" s="35">
        <f t="shared" si="6"/>
        <v>2.3285448090245848E-4</v>
      </c>
      <c r="O423" s="35">
        <f t="shared" si="6"/>
        <v>2.7708911294288053E-4</v>
      </c>
      <c r="P423" s="35">
        <f t="shared" si="6"/>
        <v>2.1126429119221277E-4</v>
      </c>
      <c r="Q423" s="35">
        <f t="shared" si="6"/>
        <v>1.9539080466833369E-4</v>
      </c>
      <c r="R423" s="35">
        <f t="shared" si="6"/>
        <v>2.4045782511128972E-4</v>
      </c>
      <c r="S423" s="31">
        <f t="shared" si="2"/>
        <v>2.2268269890547262E-4</v>
      </c>
      <c r="T423" s="32">
        <f t="shared" si="3"/>
        <v>0.22018178162442242</v>
      </c>
    </row>
    <row r="424" spans="1:20" ht="30" x14ac:dyDescent="0.25">
      <c r="A424" s="5" t="s">
        <v>110</v>
      </c>
      <c r="B424" s="5">
        <v>48</v>
      </c>
      <c r="C424" s="5" t="s">
        <v>383</v>
      </c>
      <c r="D424" s="5" t="s">
        <v>126</v>
      </c>
      <c r="E424" s="29" t="s">
        <v>384</v>
      </c>
      <c r="F424" s="33" t="s">
        <v>382</v>
      </c>
      <c r="G424" s="35">
        <f>G59/(G58+G59+G242)</f>
        <v>1.0815577917584351E-4</v>
      </c>
      <c r="H424" s="35">
        <f t="shared" ref="H424:R424" si="7">H59/(H58+H59+H242)</f>
        <v>1.0862098139484283E-4</v>
      </c>
      <c r="I424" s="35">
        <f t="shared" si="7"/>
        <v>1.0726634243174196E-4</v>
      </c>
      <c r="J424" s="35">
        <f t="shared" si="7"/>
        <v>6.3682458533469567E-5</v>
      </c>
      <c r="K424" s="35">
        <f t="shared" si="7"/>
        <v>1.1475836178507476E-4</v>
      </c>
      <c r="L424" s="35">
        <f t="shared" si="7"/>
        <v>1.0789848578566501E-4</v>
      </c>
      <c r="M424" s="35">
        <f t="shared" si="7"/>
        <v>1.1158941503254446E-4</v>
      </c>
      <c r="N424" s="35">
        <f t="shared" si="7"/>
        <v>9.8751738880184159E-5</v>
      </c>
      <c r="O424" s="35">
        <f t="shared" si="7"/>
        <v>1.0971438166689682E-4</v>
      </c>
      <c r="P424" s="35">
        <f t="shared" si="7"/>
        <v>9.8357020811450484E-5</v>
      </c>
      <c r="Q424" s="35">
        <f t="shared" si="7"/>
        <v>1.1131400522426454E-4</v>
      </c>
      <c r="R424" s="35">
        <f t="shared" si="7"/>
        <v>1.0355467462701262E-4</v>
      </c>
      <c r="S424" s="31">
        <f t="shared" si="2"/>
        <v>1.036386371124159E-4</v>
      </c>
      <c r="T424" s="32">
        <f t="shared" si="3"/>
        <v>0.13034975692949766</v>
      </c>
    </row>
    <row r="425" spans="1:20" ht="30" x14ac:dyDescent="0.25">
      <c r="A425" s="5" t="s">
        <v>110</v>
      </c>
      <c r="B425" s="5">
        <v>55</v>
      </c>
      <c r="C425" s="5" t="s">
        <v>494</v>
      </c>
      <c r="D425" s="5" t="s">
        <v>114</v>
      </c>
      <c r="E425" s="29" t="s">
        <v>495</v>
      </c>
      <c r="F425" s="33" t="s">
        <v>496</v>
      </c>
      <c r="G425" s="35">
        <f t="shared" si="1"/>
        <v>9.882891360572495E-5</v>
      </c>
      <c r="H425" s="35">
        <f t="shared" si="1"/>
        <v>9.9089239948228197E-5</v>
      </c>
      <c r="I425" s="35">
        <f t="shared" si="1"/>
        <v>7.8728041771916461E-5</v>
      </c>
      <c r="J425" s="35">
        <f t="shared" si="1"/>
        <v>7.8054172597660334E-5</v>
      </c>
      <c r="K425" s="35">
        <f t="shared" si="1"/>
        <v>6.9664452821869671E-5</v>
      </c>
      <c r="L425" s="35">
        <f t="shared" si="1"/>
        <v>6.7222615014196391E-5</v>
      </c>
      <c r="M425" s="35">
        <f t="shared" si="1"/>
        <v>2.4372487045839331E-4</v>
      </c>
      <c r="N425" s="35">
        <f t="shared" si="1"/>
        <v>4.1551142478973026E-5</v>
      </c>
      <c r="O425" s="35">
        <f t="shared" si="1"/>
        <v>9.9008423640763347E-6</v>
      </c>
      <c r="P425" s="35">
        <f t="shared" si="1"/>
        <v>8.5777821492681621E-5</v>
      </c>
      <c r="Q425" s="35">
        <f t="shared" si="1"/>
        <v>8.7639975072580382E-5</v>
      </c>
      <c r="R425" s="35">
        <f t="shared" si="1"/>
        <v>3.4720212608566575E-5</v>
      </c>
      <c r="S425" s="31">
        <f t="shared" si="2"/>
        <v>8.2908525019572264E-5</v>
      </c>
      <c r="T425" s="32">
        <f t="shared" si="3"/>
        <v>0.69223943516429765</v>
      </c>
    </row>
    <row r="426" spans="1:20" ht="30" x14ac:dyDescent="0.25">
      <c r="A426" s="5" t="s">
        <v>110</v>
      </c>
      <c r="B426" s="5">
        <v>56</v>
      </c>
      <c r="C426" s="5" t="s">
        <v>131</v>
      </c>
      <c r="D426" s="5" t="s">
        <v>130</v>
      </c>
      <c r="E426" s="29" t="s">
        <v>132</v>
      </c>
      <c r="F426" s="33" t="s">
        <v>133</v>
      </c>
      <c r="G426" s="35">
        <f t="shared" si="1"/>
        <v>4.3237139666252196E-5</v>
      </c>
      <c r="H426" s="35">
        <f t="shared" si="1"/>
        <v>3.8339907169530928E-5</v>
      </c>
      <c r="I426" s="35">
        <f t="shared" si="1"/>
        <v>4.1805012972645992E-5</v>
      </c>
      <c r="J426" s="35">
        <f t="shared" si="1"/>
        <v>3.3868994035520083E-5</v>
      </c>
      <c r="K426" s="35">
        <f t="shared" si="1"/>
        <v>3.3641371702719228E-5</v>
      </c>
      <c r="L426" s="35">
        <f t="shared" si="1"/>
        <v>3.419258899895436E-5</v>
      </c>
      <c r="M426" s="35">
        <f t="shared" si="1"/>
        <v>5.169784653332568E-5</v>
      </c>
      <c r="N426" s="35">
        <f t="shared" si="1"/>
        <v>3.4531823663366385E-5</v>
      </c>
      <c r="O426" s="35">
        <f t="shared" si="1"/>
        <v>3.8523340191403629E-5</v>
      </c>
      <c r="P426" s="35">
        <f t="shared" si="1"/>
        <v>4.1955668489630351E-5</v>
      </c>
      <c r="Q426" s="35">
        <f t="shared" si="1"/>
        <v>5.3949550951425427E-5</v>
      </c>
      <c r="R426" s="35">
        <f t="shared" si="1"/>
        <v>5.432266565915458E-5</v>
      </c>
      <c r="S426" s="31">
        <f t="shared" si="2"/>
        <v>4.1672159169494076E-5</v>
      </c>
      <c r="T426" s="32">
        <f t="shared" si="3"/>
        <v>0.18688444246208974</v>
      </c>
    </row>
    <row r="427" spans="1:20" ht="30" x14ac:dyDescent="0.25">
      <c r="A427" s="5" t="s">
        <v>110</v>
      </c>
      <c r="B427" s="5">
        <v>56</v>
      </c>
      <c r="C427" s="5" t="s">
        <v>134</v>
      </c>
      <c r="D427" s="5" t="s">
        <v>112</v>
      </c>
      <c r="E427" s="29" t="s">
        <v>135</v>
      </c>
      <c r="F427" s="33" t="s">
        <v>136</v>
      </c>
      <c r="G427" s="35">
        <f t="shared" si="1"/>
        <v>1.070283587975234E-4</v>
      </c>
      <c r="H427" s="35">
        <f t="shared" si="1"/>
        <v>1.1024242780010494E-4</v>
      </c>
      <c r="I427" s="35">
        <f t="shared" si="1"/>
        <v>9.2536324477151971E-5</v>
      </c>
      <c r="J427" s="35">
        <f t="shared" si="1"/>
        <v>9.0423954352802268E-5</v>
      </c>
      <c r="K427" s="35">
        <f t="shared" si="1"/>
        <v>1.2346621726933051E-4</v>
      </c>
      <c r="L427" s="35">
        <f t="shared" si="1"/>
        <v>1.2215332062616468E-4</v>
      </c>
      <c r="M427" s="35">
        <f t="shared" si="1"/>
        <v>1.4783963201793869E-4</v>
      </c>
      <c r="N427" s="35">
        <f t="shared" si="1"/>
        <v>1.334088944364946E-4</v>
      </c>
      <c r="O427" s="35">
        <f t="shared" si="1"/>
        <v>1.1720525637972317E-4</v>
      </c>
      <c r="P427" s="35">
        <f t="shared" si="1"/>
        <v>1.2136684597689234E-4</v>
      </c>
      <c r="Q427" s="35">
        <f t="shared" si="1"/>
        <v>1.5570420273063688E-4</v>
      </c>
      <c r="R427" s="35">
        <f t="shared" si="1"/>
        <v>1.3489933124625193E-4</v>
      </c>
      <c r="S427" s="31">
        <f t="shared" si="2"/>
        <v>1.213562305092513E-4</v>
      </c>
      <c r="T427" s="32">
        <f t="shared" si="3"/>
        <v>0.16383394652628092</v>
      </c>
    </row>
    <row r="428" spans="1:20" ht="30" x14ac:dyDescent="0.25">
      <c r="A428" s="5" t="s">
        <v>110</v>
      </c>
      <c r="B428" s="5">
        <v>59</v>
      </c>
      <c r="C428" s="5" t="s">
        <v>137</v>
      </c>
      <c r="D428" s="5" t="s">
        <v>130</v>
      </c>
      <c r="E428" s="29" t="s">
        <v>138</v>
      </c>
      <c r="F428" s="33" t="s">
        <v>139</v>
      </c>
      <c r="G428" s="35">
        <f t="shared" si="1"/>
        <v>8.5596107478740451E-5</v>
      </c>
      <c r="H428" s="35">
        <f t="shared" si="1"/>
        <v>8.3613763773030648E-5</v>
      </c>
      <c r="I428" s="35">
        <f t="shared" si="1"/>
        <v>7.9421952678176728E-5</v>
      </c>
      <c r="J428" s="35">
        <f t="shared" si="1"/>
        <v>3.7052280920893444E-5</v>
      </c>
      <c r="K428" s="35">
        <f t="shared" si="1"/>
        <v>6.3521996445151208E-5</v>
      </c>
      <c r="L428" s="35">
        <f t="shared" si="1"/>
        <v>6.1707821129300009E-5</v>
      </c>
      <c r="M428" s="35">
        <f t="shared" si="1"/>
        <v>1.0040919474979471E-4</v>
      </c>
      <c r="N428" s="35">
        <f t="shared" si="1"/>
        <v>8.3300881892307518E-5</v>
      </c>
      <c r="O428" s="35">
        <f t="shared" si="1"/>
        <v>9.363602056264971E-5</v>
      </c>
      <c r="P428" s="35">
        <f t="shared" si="1"/>
        <v>8.6266479527304777E-5</v>
      </c>
      <c r="Q428" s="35">
        <f t="shared" si="1"/>
        <v>1.0231671960632472E-4</v>
      </c>
      <c r="R428" s="35">
        <f t="shared" si="1"/>
        <v>8.8938171156842667E-5</v>
      </c>
      <c r="S428" s="31">
        <f t="shared" si="2"/>
        <v>8.0481782493376373E-5</v>
      </c>
      <c r="T428" s="32">
        <f t="shared" si="3"/>
        <v>0.22859146369287808</v>
      </c>
    </row>
    <row r="429" spans="1:20" ht="30" x14ac:dyDescent="0.25">
      <c r="A429" s="5" t="s">
        <v>110</v>
      </c>
      <c r="B429" s="5">
        <v>65</v>
      </c>
      <c r="C429" s="5" t="s">
        <v>142</v>
      </c>
      <c r="D429" s="5" t="s">
        <v>116</v>
      </c>
      <c r="E429" s="29" t="s">
        <v>143</v>
      </c>
      <c r="F429" s="33" t="s">
        <v>144</v>
      </c>
      <c r="G429" s="35">
        <f t="shared" si="1"/>
        <v>4.5051311014149373E-4</v>
      </c>
      <c r="H429" s="35">
        <f t="shared" si="1"/>
        <v>4.2181048392581213E-4</v>
      </c>
      <c r="I429" s="35">
        <f t="shared" si="1"/>
        <v>4.2656161780872009E-4</v>
      </c>
      <c r="J429" s="35">
        <f t="shared" si="1"/>
        <v>1.7489461844007973E-4</v>
      </c>
      <c r="K429" s="35">
        <f t="shared" si="1"/>
        <v>4.1093535224570447E-4</v>
      </c>
      <c r="L429" s="35">
        <f t="shared" si="1"/>
        <v>4.0025282461408657E-4</v>
      </c>
      <c r="M429" s="35">
        <f t="shared" si="1"/>
        <v>5.1021193909026312E-4</v>
      </c>
      <c r="N429" s="35">
        <f t="shared" si="1"/>
        <v>4.452015914471617E-4</v>
      </c>
      <c r="O429" s="35">
        <f t="shared" si="1"/>
        <v>4.7884348596592214E-4</v>
      </c>
      <c r="P429" s="35">
        <f t="shared" si="1"/>
        <v>4.391561855183174E-4</v>
      </c>
      <c r="Q429" s="35">
        <f t="shared" si="1"/>
        <v>4.7143795470147793E-4</v>
      </c>
      <c r="R429" s="35">
        <f t="shared" si="1"/>
        <v>4.4354976629392648E-4</v>
      </c>
      <c r="S429" s="31">
        <f t="shared" si="2"/>
        <v>4.227807441827471E-4</v>
      </c>
      <c r="T429" s="32">
        <f t="shared" si="3"/>
        <v>0.19819840423016716</v>
      </c>
    </row>
    <row r="430" spans="1:20" ht="30" x14ac:dyDescent="0.25">
      <c r="A430" s="5" t="s">
        <v>110</v>
      </c>
      <c r="B430" s="5">
        <v>67</v>
      </c>
      <c r="C430" s="5" t="s">
        <v>497</v>
      </c>
      <c r="D430" s="5" t="s">
        <v>130</v>
      </c>
      <c r="E430" s="29" t="s">
        <v>498</v>
      </c>
      <c r="F430" s="33" t="s">
        <v>499</v>
      </c>
      <c r="G430" s="35">
        <f t="shared" si="1"/>
        <v>9.0504402789019396E-5</v>
      </c>
      <c r="H430" s="35">
        <f t="shared" si="1"/>
        <v>8.1746491436646707E-5</v>
      </c>
      <c r="I430" s="35">
        <f t="shared" si="1"/>
        <v>1.9104303788112907E-4</v>
      </c>
      <c r="J430" s="35">
        <f t="shared" si="1"/>
        <v>7.7656908939394796E-5</v>
      </c>
      <c r="K430" s="35">
        <f t="shared" si="1"/>
        <v>8.6597634455792548E-5</v>
      </c>
      <c r="L430" s="35">
        <f t="shared" si="1"/>
        <v>9.7185912757797837E-5</v>
      </c>
      <c r="M430" s="35">
        <f t="shared" si="1"/>
        <v>2.2039460525880583E-4</v>
      </c>
      <c r="N430" s="35">
        <f t="shared" si="1"/>
        <v>5.5498374626920071E-5</v>
      </c>
      <c r="O430" s="35">
        <f t="shared" si="1"/>
        <v>9.0220700513672189E-5</v>
      </c>
      <c r="P430" s="35">
        <f t="shared" si="1"/>
        <v>2.7405183480004864E-5</v>
      </c>
      <c r="Q430" s="35">
        <f t="shared" si="1"/>
        <v>1.8834738182794516E-5</v>
      </c>
      <c r="R430" s="35">
        <f t="shared" si="1"/>
        <v>1.6596026784288683E-5</v>
      </c>
      <c r="S430" s="31">
        <f t="shared" si="2"/>
        <v>8.7807001425522211E-5</v>
      </c>
      <c r="T430" s="32">
        <f t="shared" si="3"/>
        <v>0.71204578224473913</v>
      </c>
    </row>
    <row r="431" spans="1:20" ht="30" x14ac:dyDescent="0.25">
      <c r="A431" s="5" t="s">
        <v>110</v>
      </c>
      <c r="B431" s="5">
        <v>68</v>
      </c>
      <c r="C431" s="5" t="s">
        <v>500</v>
      </c>
      <c r="D431" s="5" t="s">
        <v>130</v>
      </c>
      <c r="E431" s="29" t="s">
        <v>501</v>
      </c>
      <c r="F431" s="33" t="s">
        <v>502</v>
      </c>
      <c r="G431" s="35">
        <f t="shared" si="1"/>
        <v>9.694882081083863E-5</v>
      </c>
      <c r="H431" s="35">
        <f t="shared" si="1"/>
        <v>9.596643154405381E-5</v>
      </c>
      <c r="I431" s="35">
        <f t="shared" si="1"/>
        <v>2.0302223902299369E-4</v>
      </c>
      <c r="J431" s="35">
        <f t="shared" si="1"/>
        <v>7.5705979608225722E-5</v>
      </c>
      <c r="K431" s="35">
        <f t="shared" si="1"/>
        <v>7.6450871980958564E-5</v>
      </c>
      <c r="L431" s="35">
        <f t="shared" si="1"/>
        <v>7.9649361806225383E-5</v>
      </c>
      <c r="M431" s="35">
        <f t="shared" si="1"/>
        <v>2.4737315068377601E-4</v>
      </c>
      <c r="N431" s="35">
        <f t="shared" si="1"/>
        <v>6.3881484010459242E-5</v>
      </c>
      <c r="O431" s="35">
        <f t="shared" si="1"/>
        <v>1.075191759591029E-4</v>
      </c>
      <c r="P431" s="35">
        <f t="shared" si="1"/>
        <v>3.5571031704494562E-5</v>
      </c>
      <c r="Q431" s="35">
        <f t="shared" si="1"/>
        <v>2.1551928149396967E-5</v>
      </c>
      <c r="R431" s="35">
        <f t="shared" si="1"/>
        <v>2.082470364810076E-5</v>
      </c>
      <c r="S431" s="31">
        <f t="shared" si="2"/>
        <v>9.3705431577385522E-5</v>
      </c>
      <c r="T431" s="32">
        <f t="shared" si="3"/>
        <v>0.72932480936906974</v>
      </c>
    </row>
    <row r="432" spans="1:20" ht="30" x14ac:dyDescent="0.25">
      <c r="A432" s="5" t="s">
        <v>110</v>
      </c>
      <c r="B432" s="5">
        <v>107</v>
      </c>
      <c r="C432" s="5" t="s">
        <v>503</v>
      </c>
      <c r="D432" s="5" t="s">
        <v>146</v>
      </c>
      <c r="E432" s="29" t="s">
        <v>504</v>
      </c>
      <c r="F432" s="33" t="s">
        <v>389</v>
      </c>
      <c r="G432" s="35">
        <f t="shared" ref="G432:R447" si="8">G67/(G67+G250)</f>
        <v>1.8398160600009098E-4</v>
      </c>
      <c r="H432" s="35">
        <f t="shared" si="8"/>
        <v>1.7148471249706814E-4</v>
      </c>
      <c r="I432" s="35">
        <f t="shared" si="8"/>
        <v>1.8873313382758477E-4</v>
      </c>
      <c r="J432" s="35">
        <f t="shared" si="8"/>
        <v>1.4536962913736132E-3</v>
      </c>
      <c r="K432" s="35">
        <f t="shared" si="8"/>
        <v>7.3921468289697158E-4</v>
      </c>
      <c r="L432" s="35">
        <f t="shared" si="8"/>
        <v>1.1206168088252735E-3</v>
      </c>
      <c r="M432" s="35">
        <f t="shared" si="8"/>
        <v>2.6621585533963672E-4</v>
      </c>
      <c r="N432" s="35">
        <f t="shared" si="8"/>
        <v>2.4045241946916101E-4</v>
      </c>
      <c r="O432" s="35">
        <f t="shared" si="8"/>
        <v>2.8886746563186547E-4</v>
      </c>
      <c r="P432" s="35">
        <f t="shared" si="8"/>
        <v>5.4438138068354613E-4</v>
      </c>
      <c r="Q432" s="35">
        <f t="shared" si="8"/>
        <v>5.8068903799160477E-4</v>
      </c>
      <c r="R432" s="35">
        <f t="shared" si="8"/>
        <v>5.170335193774387E-4</v>
      </c>
      <c r="S432" s="31">
        <f t="shared" si="2"/>
        <v>5.2461390949282139E-4</v>
      </c>
      <c r="T432" s="32">
        <f t="shared" si="3"/>
        <v>0.77635360351404137</v>
      </c>
    </row>
    <row r="433" spans="1:20" ht="30" x14ac:dyDescent="0.25">
      <c r="A433" s="5" t="s">
        <v>110</v>
      </c>
      <c r="B433" s="5">
        <v>107</v>
      </c>
      <c r="C433" s="5" t="s">
        <v>385</v>
      </c>
      <c r="D433" s="5" t="s">
        <v>112</v>
      </c>
      <c r="E433" s="29" t="s">
        <v>386</v>
      </c>
      <c r="F433" s="33" t="s">
        <v>387</v>
      </c>
      <c r="G433" s="35">
        <f t="shared" si="8"/>
        <v>8.5172631844734876E-5</v>
      </c>
      <c r="H433" s="35">
        <f t="shared" si="8"/>
        <v>9.1365042008192664E-5</v>
      </c>
      <c r="I433" s="35">
        <f t="shared" si="8"/>
        <v>6.1209040577484247E-5</v>
      </c>
      <c r="J433" s="35">
        <f t="shared" si="8"/>
        <v>8.8575641773795861E-5</v>
      </c>
      <c r="K433" s="35">
        <f t="shared" si="8"/>
        <v>7.2408042232957977E-5</v>
      </c>
      <c r="L433" s="35">
        <f t="shared" si="8"/>
        <v>6.1835858524939677E-5</v>
      </c>
      <c r="M433" s="35">
        <f t="shared" si="8"/>
        <v>9.0412966806954781E-5</v>
      </c>
      <c r="N433" s="35">
        <f t="shared" si="8"/>
        <v>8.3043860814491802E-5</v>
      </c>
      <c r="O433" s="35">
        <f t="shared" si="8"/>
        <v>7.1900204852720764E-5</v>
      </c>
      <c r="P433" s="35">
        <f t="shared" si="8"/>
        <v>9.472168177768207E-5</v>
      </c>
      <c r="Q433" s="35">
        <f t="shared" si="8"/>
        <v>9.3594403759035969E-5</v>
      </c>
      <c r="R433" s="35">
        <f t="shared" si="8"/>
        <v>1.1133841754653243E-4</v>
      </c>
      <c r="S433" s="31">
        <f t="shared" si="2"/>
        <v>8.3798149376626939E-5</v>
      </c>
      <c r="T433" s="32">
        <f t="shared" si="3"/>
        <v>0.17494001170706153</v>
      </c>
    </row>
    <row r="434" spans="1:20" ht="30" x14ac:dyDescent="0.25">
      <c r="A434" s="5" t="s">
        <v>110</v>
      </c>
      <c r="B434" s="5">
        <v>117</v>
      </c>
      <c r="C434" s="5" t="s">
        <v>147</v>
      </c>
      <c r="D434" s="5" t="s">
        <v>113</v>
      </c>
      <c r="E434" s="29" t="s">
        <v>388</v>
      </c>
      <c r="F434" s="33" t="s">
        <v>389</v>
      </c>
      <c r="G434" s="35">
        <f t="shared" si="8"/>
        <v>4.7327847483534607E-2</v>
      </c>
      <c r="H434" s="35">
        <f t="shared" si="8"/>
        <v>4.2958886668921066E-2</v>
      </c>
      <c r="I434" s="35">
        <f t="shared" si="8"/>
        <v>4.5599199932667159E-2</v>
      </c>
      <c r="J434" s="35">
        <f t="shared" si="8"/>
        <v>4.5470527927620408E-2</v>
      </c>
      <c r="K434" s="35">
        <f t="shared" si="8"/>
        <v>4.984891883228379E-2</v>
      </c>
      <c r="L434" s="35">
        <f t="shared" si="8"/>
        <v>4.7975948750715945E-2</v>
      </c>
      <c r="M434" s="35">
        <f t="shared" si="8"/>
        <v>4.4808139699272838E-2</v>
      </c>
      <c r="N434" s="35">
        <f t="shared" si="8"/>
        <v>4.6373261246617552E-2</v>
      </c>
      <c r="O434" s="35">
        <f t="shared" si="8"/>
        <v>4.6914552239143557E-2</v>
      </c>
      <c r="P434" s="35">
        <f t="shared" si="8"/>
        <v>5.1444680541103481E-2</v>
      </c>
      <c r="Q434" s="35">
        <f t="shared" si="8"/>
        <v>4.9219108467549032E-2</v>
      </c>
      <c r="R434" s="35">
        <f t="shared" si="8"/>
        <v>5.0027198823600141E-2</v>
      </c>
      <c r="S434" s="31">
        <f t="shared" si="2"/>
        <v>4.7330689217752464E-2</v>
      </c>
      <c r="T434" s="32">
        <f t="shared" si="3"/>
        <v>5.2354551832051142E-2</v>
      </c>
    </row>
    <row r="435" spans="1:20" ht="30" x14ac:dyDescent="0.25">
      <c r="A435" s="5" t="s">
        <v>110</v>
      </c>
      <c r="B435" s="5">
        <v>120</v>
      </c>
      <c r="C435" s="5" t="s">
        <v>505</v>
      </c>
      <c r="D435" s="5" t="s">
        <v>146</v>
      </c>
      <c r="E435" s="29" t="s">
        <v>506</v>
      </c>
      <c r="F435" s="33" t="s">
        <v>148</v>
      </c>
      <c r="G435" s="35">
        <f t="shared" si="8"/>
        <v>1.1843540498760086E-4</v>
      </c>
      <c r="H435" s="35">
        <f t="shared" si="8"/>
        <v>1.4119477676850889E-4</v>
      </c>
      <c r="I435" s="35">
        <f t="shared" si="8"/>
        <v>1.4140778046554229E-4</v>
      </c>
      <c r="J435" s="35">
        <f t="shared" si="8"/>
        <v>1.00839902199816E-4</v>
      </c>
      <c r="K435" s="35">
        <f t="shared" si="8"/>
        <v>1.213420160877226E-4</v>
      </c>
      <c r="L435" s="35">
        <f t="shared" si="8"/>
        <v>1.4404030567858161E-4</v>
      </c>
      <c r="M435" s="35">
        <f t="shared" si="8"/>
        <v>8.2414279360797178E-5</v>
      </c>
      <c r="N435" s="35">
        <f t="shared" si="8"/>
        <v>8.9348949821392842E-5</v>
      </c>
      <c r="O435" s="35">
        <f t="shared" si="8"/>
        <v>7.7743418155401951E-5</v>
      </c>
      <c r="P435" s="35">
        <f t="shared" si="8"/>
        <v>1.1521553942992404E-4</v>
      </c>
      <c r="Q435" s="35">
        <f t="shared" si="8"/>
        <v>1.0969232528986252E-4</v>
      </c>
      <c r="R435" s="35">
        <f t="shared" si="8"/>
        <v>1.0963877129695242E-4</v>
      </c>
      <c r="S435" s="31">
        <f t="shared" si="2"/>
        <v>1.1260945579517525E-4</v>
      </c>
      <c r="T435" s="32">
        <f t="shared" si="3"/>
        <v>0.19992936193677346</v>
      </c>
    </row>
    <row r="436" spans="1:20" ht="30" x14ac:dyDescent="0.25">
      <c r="A436" s="5" t="s">
        <v>110</v>
      </c>
      <c r="B436" s="5">
        <v>121</v>
      </c>
      <c r="C436" s="5" t="s">
        <v>149</v>
      </c>
      <c r="D436" s="5" t="s">
        <v>130</v>
      </c>
      <c r="E436" s="29" t="s">
        <v>150</v>
      </c>
      <c r="F436" s="33" t="s">
        <v>148</v>
      </c>
      <c r="G436" s="35">
        <f t="shared" si="8"/>
        <v>8.6183378495818425E-5</v>
      </c>
      <c r="H436" s="35">
        <f t="shared" si="8"/>
        <v>9.1047374127514502E-5</v>
      </c>
      <c r="I436" s="35">
        <f t="shared" si="8"/>
        <v>8.8435162712923108E-5</v>
      </c>
      <c r="J436" s="35">
        <f t="shared" si="8"/>
        <v>9.6570298824091996E-5</v>
      </c>
      <c r="K436" s="35">
        <f t="shared" si="8"/>
        <v>8.6724687567243217E-5</v>
      </c>
      <c r="L436" s="35">
        <f t="shared" si="8"/>
        <v>8.2052962893969223E-5</v>
      </c>
      <c r="M436" s="35">
        <f t="shared" si="8"/>
        <v>9.7116940055656171E-5</v>
      </c>
      <c r="N436" s="35">
        <f t="shared" si="8"/>
        <v>9.6769781462506353E-5</v>
      </c>
      <c r="O436" s="35">
        <f t="shared" si="8"/>
        <v>8.9725331014378789E-5</v>
      </c>
      <c r="P436" s="35">
        <f t="shared" si="8"/>
        <v>9.753382119169276E-5</v>
      </c>
      <c r="Q436" s="35">
        <f t="shared" si="8"/>
        <v>9.8258669897513892E-5</v>
      </c>
      <c r="R436" s="35">
        <f t="shared" si="8"/>
        <v>9.3898387101729944E-5</v>
      </c>
      <c r="S436" s="31">
        <f t="shared" si="2"/>
        <v>9.2026399612086534E-5</v>
      </c>
      <c r="T436" s="32">
        <f t="shared" si="3"/>
        <v>5.8847458382147971E-2</v>
      </c>
    </row>
    <row r="437" spans="1:20" ht="30" x14ac:dyDescent="0.25">
      <c r="A437" s="5" t="s">
        <v>110</v>
      </c>
      <c r="B437" s="5">
        <v>122</v>
      </c>
      <c r="C437" s="5" t="s">
        <v>390</v>
      </c>
      <c r="D437" s="5" t="s">
        <v>130</v>
      </c>
      <c r="E437" s="29" t="s">
        <v>391</v>
      </c>
      <c r="F437" s="33" t="s">
        <v>148</v>
      </c>
      <c r="G437" s="35">
        <f t="shared" si="8"/>
        <v>8.12900748511203E-5</v>
      </c>
      <c r="H437" s="35">
        <f t="shared" si="8"/>
        <v>9.3235957077294788E-5</v>
      </c>
      <c r="I437" s="35">
        <f t="shared" si="8"/>
        <v>9.3580671128764008E-5</v>
      </c>
      <c r="J437" s="35">
        <f t="shared" si="8"/>
        <v>5.1668841604454991E-5</v>
      </c>
      <c r="K437" s="35">
        <f t="shared" si="8"/>
        <v>9.656357964054142E-5</v>
      </c>
      <c r="L437" s="35">
        <f t="shared" si="8"/>
        <v>9.328760463526753E-5</v>
      </c>
      <c r="M437" s="35">
        <f t="shared" si="8"/>
        <v>8.3669864448782401E-5</v>
      </c>
      <c r="N437" s="35">
        <f t="shared" si="8"/>
        <v>9.6927646559215105E-5</v>
      </c>
      <c r="O437" s="35">
        <f t="shared" si="8"/>
        <v>9.312101106776589E-5</v>
      </c>
      <c r="P437" s="35">
        <f t="shared" si="8"/>
        <v>1.1764801386800933E-4</v>
      </c>
      <c r="Q437" s="35">
        <f t="shared" si="8"/>
        <v>1.0519501757772377E-4</v>
      </c>
      <c r="R437" s="35">
        <f t="shared" si="8"/>
        <v>1.0542717228126916E-4</v>
      </c>
      <c r="S437" s="31">
        <f t="shared" si="2"/>
        <v>9.2634621228350724E-5</v>
      </c>
      <c r="T437" s="32">
        <f t="shared" si="3"/>
        <v>0.17437374510313905</v>
      </c>
    </row>
    <row r="438" spans="1:20" ht="30" x14ac:dyDescent="0.25">
      <c r="A438" s="5" t="s">
        <v>110</v>
      </c>
      <c r="B438" s="5">
        <v>127</v>
      </c>
      <c r="C438" s="5" t="s">
        <v>392</v>
      </c>
      <c r="D438" s="5" t="s">
        <v>114</v>
      </c>
      <c r="E438" s="29" t="s">
        <v>393</v>
      </c>
      <c r="F438" s="33" t="s">
        <v>394</v>
      </c>
      <c r="G438" s="35">
        <f t="shared" si="8"/>
        <v>3.4533168522329427E-4</v>
      </c>
      <c r="H438" s="35">
        <f t="shared" si="8"/>
        <v>3.8140261322995773E-4</v>
      </c>
      <c r="I438" s="35">
        <f t="shared" si="8"/>
        <v>3.0024926128323853E-4</v>
      </c>
      <c r="J438" s="35">
        <f t="shared" si="8"/>
        <v>5.6384785166496221E-4</v>
      </c>
      <c r="K438" s="35">
        <f t="shared" si="8"/>
        <v>3.4972820670487354E-4</v>
      </c>
      <c r="L438" s="35">
        <f t="shared" si="8"/>
        <v>5.5095571080801466E-4</v>
      </c>
      <c r="M438" s="35">
        <f t="shared" si="8"/>
        <v>4.1145423275182027E-4</v>
      </c>
      <c r="N438" s="35">
        <f t="shared" si="8"/>
        <v>4.8440530447502335E-4</v>
      </c>
      <c r="O438" s="35">
        <f t="shared" si="8"/>
        <v>3.4845823185168754E-4</v>
      </c>
      <c r="P438" s="35">
        <f t="shared" si="8"/>
        <v>7.9277876432057228E-4</v>
      </c>
      <c r="Q438" s="35">
        <f t="shared" si="8"/>
        <v>6.125857504674844E-4</v>
      </c>
      <c r="R438" s="35">
        <f t="shared" si="8"/>
        <v>7.3197920507148898E-4</v>
      </c>
      <c r="S438" s="31">
        <f t="shared" si="2"/>
        <v>4.8943140148770151E-4</v>
      </c>
      <c r="T438" s="32">
        <f t="shared" si="3"/>
        <v>0.33121184784084584</v>
      </c>
    </row>
    <row r="439" spans="1:20" ht="30" x14ac:dyDescent="0.25">
      <c r="A439" s="5" t="s">
        <v>110</v>
      </c>
      <c r="B439" s="5">
        <v>127</v>
      </c>
      <c r="C439" s="5" t="s">
        <v>151</v>
      </c>
      <c r="D439" s="5" t="s">
        <v>130</v>
      </c>
      <c r="E439" s="29" t="s">
        <v>152</v>
      </c>
      <c r="F439" s="33" t="s">
        <v>148</v>
      </c>
      <c r="G439" s="35">
        <f t="shared" si="8"/>
        <v>3.0492952316234058E-5</v>
      </c>
      <c r="H439" s="35">
        <f t="shared" si="8"/>
        <v>3.2468874098512763E-5</v>
      </c>
      <c r="I439" s="35">
        <f t="shared" si="8"/>
        <v>2.6891455551060206E-5</v>
      </c>
      <c r="J439" s="35">
        <f t="shared" si="8"/>
        <v>3.3331677764410611E-5</v>
      </c>
      <c r="K439" s="35">
        <f t="shared" si="8"/>
        <v>3.0093057922474388E-5</v>
      </c>
      <c r="L439" s="35">
        <f t="shared" si="8"/>
        <v>3.2257692985260077E-5</v>
      </c>
      <c r="M439" s="35">
        <f t="shared" si="8"/>
        <v>4.0742357463381097E-5</v>
      </c>
      <c r="N439" s="35">
        <f t="shared" si="8"/>
        <v>3.7094083906297059E-5</v>
      </c>
      <c r="O439" s="35">
        <f t="shared" si="8"/>
        <v>3.1085074932020358E-5</v>
      </c>
      <c r="P439" s="35">
        <f t="shared" si="8"/>
        <v>3.6258733731251752E-5</v>
      </c>
      <c r="Q439" s="35">
        <f t="shared" si="8"/>
        <v>3.7437922019458471E-5</v>
      </c>
      <c r="R439" s="35">
        <f t="shared" si="8"/>
        <v>3.2280217044091957E-5</v>
      </c>
      <c r="S439" s="31">
        <f t="shared" si="2"/>
        <v>3.3369508311204399E-5</v>
      </c>
      <c r="T439" s="32">
        <f t="shared" si="3"/>
        <v>0.11520209029552142</v>
      </c>
    </row>
    <row r="440" spans="1:20" ht="30" x14ac:dyDescent="0.25">
      <c r="A440" s="5" t="s">
        <v>110</v>
      </c>
      <c r="B440" s="5">
        <v>129</v>
      </c>
      <c r="C440" s="5" t="s">
        <v>153</v>
      </c>
      <c r="D440" s="5" t="s">
        <v>130</v>
      </c>
      <c r="E440" s="29" t="s">
        <v>154</v>
      </c>
      <c r="F440" s="33" t="s">
        <v>148</v>
      </c>
      <c r="G440" s="35">
        <f t="shared" si="8"/>
        <v>6.726124986599544E-5</v>
      </c>
      <c r="H440" s="35">
        <f t="shared" si="8"/>
        <v>6.5976637790651896E-5</v>
      </c>
      <c r="I440" s="35">
        <f t="shared" si="8"/>
        <v>7.1990747802372495E-5</v>
      </c>
      <c r="J440" s="35">
        <f t="shared" si="8"/>
        <v>4.7147355793021213E-5</v>
      </c>
      <c r="K440" s="35">
        <f t="shared" si="8"/>
        <v>7.4585596192416526E-5</v>
      </c>
      <c r="L440" s="35">
        <f t="shared" si="8"/>
        <v>6.6346769291672863E-5</v>
      </c>
      <c r="M440" s="35">
        <f t="shared" si="8"/>
        <v>7.4187816677148027E-5</v>
      </c>
      <c r="N440" s="35">
        <f t="shared" si="8"/>
        <v>7.2584093980656165E-5</v>
      </c>
      <c r="O440" s="35">
        <f t="shared" si="8"/>
        <v>6.6764519277108238E-5</v>
      </c>
      <c r="P440" s="35">
        <f t="shared" si="8"/>
        <v>8.0586311305894979E-5</v>
      </c>
      <c r="Q440" s="35">
        <f t="shared" si="8"/>
        <v>8.3577805120057012E-5</v>
      </c>
      <c r="R440" s="35">
        <f t="shared" si="8"/>
        <v>7.4525801172526185E-5</v>
      </c>
      <c r="S440" s="31">
        <f t="shared" si="2"/>
        <v>7.0461225355793436E-5</v>
      </c>
      <c r="T440" s="32">
        <f t="shared" si="3"/>
        <v>0.13072727042599505</v>
      </c>
    </row>
    <row r="441" spans="1:20" ht="30" x14ac:dyDescent="0.25">
      <c r="A441" s="5" t="s">
        <v>110</v>
      </c>
      <c r="B441" s="5">
        <v>131</v>
      </c>
      <c r="C441" s="5" t="s">
        <v>156</v>
      </c>
      <c r="D441" s="5" t="s">
        <v>112</v>
      </c>
      <c r="E441" s="29" t="s">
        <v>157</v>
      </c>
      <c r="F441" s="33" t="s">
        <v>158</v>
      </c>
      <c r="G441" s="35">
        <f t="shared" si="8"/>
        <v>1.7406417434492742E-4</v>
      </c>
      <c r="H441" s="35">
        <f t="shared" si="8"/>
        <v>1.8753823232956353E-4</v>
      </c>
      <c r="I441" s="35">
        <f t="shared" si="8"/>
        <v>1.7824271690284769E-4</v>
      </c>
      <c r="J441" s="35">
        <f t="shared" si="8"/>
        <v>2.2325757743177393E-4</v>
      </c>
      <c r="K441" s="35">
        <f t="shared" si="8"/>
        <v>1.9602769158135001E-4</v>
      </c>
      <c r="L441" s="35">
        <f t="shared" si="8"/>
        <v>1.9476042851767548E-4</v>
      </c>
      <c r="M441" s="35">
        <f t="shared" si="8"/>
        <v>1.7589888170882316E-4</v>
      </c>
      <c r="N441" s="35">
        <f t="shared" si="8"/>
        <v>1.7496484534538047E-4</v>
      </c>
      <c r="O441" s="35">
        <f t="shared" si="8"/>
        <v>1.807757536454919E-4</v>
      </c>
      <c r="P441" s="35">
        <f t="shared" si="8"/>
        <v>2.1443028426768141E-4</v>
      </c>
      <c r="Q441" s="35">
        <f t="shared" si="8"/>
        <v>2.2120662438831592E-4</v>
      </c>
      <c r="R441" s="35">
        <f t="shared" si="8"/>
        <v>2.2208243655975202E-4</v>
      </c>
      <c r="S441" s="31">
        <f t="shared" si="2"/>
        <v>1.9527080391863193E-4</v>
      </c>
      <c r="T441" s="32">
        <f t="shared" si="3"/>
        <v>0.10171982873508031</v>
      </c>
    </row>
    <row r="442" spans="1:20" ht="30" x14ac:dyDescent="0.25">
      <c r="A442" s="5" t="s">
        <v>110</v>
      </c>
      <c r="B442" s="5">
        <v>132</v>
      </c>
      <c r="C442" s="5" t="s">
        <v>159</v>
      </c>
      <c r="D442" s="5" t="s">
        <v>112</v>
      </c>
      <c r="E442" s="29" t="s">
        <v>160</v>
      </c>
      <c r="F442" s="33" t="s">
        <v>161</v>
      </c>
      <c r="G442" s="35">
        <f t="shared" si="8"/>
        <v>9.1352321671381808E-4</v>
      </c>
      <c r="H442" s="35">
        <f t="shared" si="8"/>
        <v>8.8374331108467818E-4</v>
      </c>
      <c r="I442" s="35">
        <f t="shared" si="8"/>
        <v>9.1307297894093874E-4</v>
      </c>
      <c r="J442" s="35">
        <f t="shared" si="8"/>
        <v>7.2656213801198675E-4</v>
      </c>
      <c r="K442" s="35">
        <f t="shared" si="8"/>
        <v>8.0407957798551901E-4</v>
      </c>
      <c r="L442" s="35">
        <f t="shared" si="8"/>
        <v>7.0621699414018474E-4</v>
      </c>
      <c r="M442" s="35">
        <f t="shared" si="8"/>
        <v>9.001043809975563E-4</v>
      </c>
      <c r="N442" s="35">
        <f t="shared" si="8"/>
        <v>8.3300841984388794E-4</v>
      </c>
      <c r="O442" s="35">
        <f t="shared" si="8"/>
        <v>8.7118911630871458E-4</v>
      </c>
      <c r="P442" s="35">
        <f t="shared" si="8"/>
        <v>8.9884619349576891E-4</v>
      </c>
      <c r="Q442" s="35">
        <f t="shared" si="8"/>
        <v>1.037070910215405E-3</v>
      </c>
      <c r="R442" s="35">
        <f t="shared" si="8"/>
        <v>8.8549587958953015E-4</v>
      </c>
      <c r="S442" s="31">
        <f t="shared" si="2"/>
        <v>8.6440942644399905E-4</v>
      </c>
      <c r="T442" s="32">
        <f t="shared" si="3"/>
        <v>0.10262797066206238</v>
      </c>
    </row>
    <row r="443" spans="1:20" ht="30" x14ac:dyDescent="0.25">
      <c r="A443" s="5" t="s">
        <v>110</v>
      </c>
      <c r="B443" s="5">
        <v>134</v>
      </c>
      <c r="C443" s="5" t="s">
        <v>162</v>
      </c>
      <c r="D443" s="5" t="s">
        <v>130</v>
      </c>
      <c r="E443" s="29" t="s">
        <v>163</v>
      </c>
      <c r="F443" s="33" t="s">
        <v>155</v>
      </c>
      <c r="G443" s="35">
        <f t="shared" si="8"/>
        <v>2.3954261787305616E-4</v>
      </c>
      <c r="H443" s="35">
        <f t="shared" si="8"/>
        <v>2.3897432320271603E-4</v>
      </c>
      <c r="I443" s="35">
        <f t="shared" si="8"/>
        <v>2.4960171319417175E-4</v>
      </c>
      <c r="J443" s="35">
        <f t="shared" si="8"/>
        <v>2.8195919317053353E-4</v>
      </c>
      <c r="K443" s="35">
        <f t="shared" si="8"/>
        <v>2.8173836856301465E-4</v>
      </c>
      <c r="L443" s="35">
        <f t="shared" si="8"/>
        <v>2.7913765690795506E-4</v>
      </c>
      <c r="M443" s="35">
        <f t="shared" si="8"/>
        <v>2.8729955054041315E-4</v>
      </c>
      <c r="N443" s="35">
        <f t="shared" si="8"/>
        <v>2.6885990089881582E-4</v>
      </c>
      <c r="O443" s="35">
        <f t="shared" si="8"/>
        <v>2.9665843284093339E-4</v>
      </c>
      <c r="P443" s="35">
        <f t="shared" si="8"/>
        <v>2.9988622877825748E-4</v>
      </c>
      <c r="Q443" s="35">
        <f t="shared" si="8"/>
        <v>2.9887097118635032E-4</v>
      </c>
      <c r="R443" s="35">
        <f t="shared" si="8"/>
        <v>3.0479628433986727E-4</v>
      </c>
      <c r="S443" s="31">
        <f t="shared" si="2"/>
        <v>2.7727710345800701E-4</v>
      </c>
      <c r="T443" s="32">
        <f t="shared" si="3"/>
        <v>8.41167306807028E-2</v>
      </c>
    </row>
    <row r="444" spans="1:20" ht="30" x14ac:dyDescent="0.25">
      <c r="A444" s="5" t="s">
        <v>110</v>
      </c>
      <c r="B444" s="5">
        <v>134</v>
      </c>
      <c r="C444" s="5" t="s">
        <v>164</v>
      </c>
      <c r="D444" s="5" t="s">
        <v>112</v>
      </c>
      <c r="E444" s="29" t="s">
        <v>165</v>
      </c>
      <c r="F444" s="33" t="s">
        <v>166</v>
      </c>
      <c r="G444" s="35">
        <f t="shared" si="8"/>
        <v>8.1746644654982997E-4</v>
      </c>
      <c r="H444" s="35">
        <f t="shared" si="8"/>
        <v>8.0875528963791161E-4</v>
      </c>
      <c r="I444" s="35">
        <f t="shared" si="8"/>
        <v>8.1015319130282198E-4</v>
      </c>
      <c r="J444" s="35">
        <f t="shared" si="8"/>
        <v>1.421759364365213E-3</v>
      </c>
      <c r="K444" s="35">
        <f t="shared" si="8"/>
        <v>8.6260584098216348E-4</v>
      </c>
      <c r="L444" s="35">
        <f t="shared" si="8"/>
        <v>8.261962948053048E-4</v>
      </c>
      <c r="M444" s="35">
        <f t="shared" si="8"/>
        <v>1.0650805890538206E-3</v>
      </c>
      <c r="N444" s="35">
        <f t="shared" si="8"/>
        <v>1.0283026120963188E-3</v>
      </c>
      <c r="O444" s="35">
        <f t="shared" si="8"/>
        <v>1.0830902727580237E-3</v>
      </c>
      <c r="P444" s="35">
        <f t="shared" si="8"/>
        <v>1.0629836041936484E-3</v>
      </c>
      <c r="Q444" s="35">
        <f t="shared" si="8"/>
        <v>1.0876771099761729E-3</v>
      </c>
      <c r="R444" s="35">
        <f t="shared" si="8"/>
        <v>1.095020345631488E-3</v>
      </c>
      <c r="S444" s="31">
        <f t="shared" si="2"/>
        <v>9.9742424677939294E-4</v>
      </c>
      <c r="T444" s="32">
        <f t="shared" si="3"/>
        <v>0.18274039163870581</v>
      </c>
    </row>
    <row r="445" spans="1:20" ht="30" x14ac:dyDescent="0.25">
      <c r="A445" s="5" t="s">
        <v>110</v>
      </c>
      <c r="B445" s="5">
        <v>135</v>
      </c>
      <c r="C445" s="5" t="s">
        <v>167</v>
      </c>
      <c r="D445" s="5" t="s">
        <v>112</v>
      </c>
      <c r="E445" s="29" t="s">
        <v>395</v>
      </c>
      <c r="F445" s="33" t="s">
        <v>168</v>
      </c>
      <c r="G445" s="35">
        <f t="shared" si="8"/>
        <v>1.7991667341416998E-4</v>
      </c>
      <c r="H445" s="35">
        <f t="shared" si="8"/>
        <v>1.8490548119275331E-4</v>
      </c>
      <c r="I445" s="35">
        <f t="shared" si="8"/>
        <v>1.5680733949633693E-4</v>
      </c>
      <c r="J445" s="35">
        <f t="shared" si="8"/>
        <v>3.3048737931320581E-4</v>
      </c>
      <c r="K445" s="35">
        <f t="shared" si="8"/>
        <v>1.8850305806570765E-4</v>
      </c>
      <c r="L445" s="35">
        <f t="shared" si="8"/>
        <v>1.7754384023335775E-4</v>
      </c>
      <c r="M445" s="35">
        <f t="shared" si="8"/>
        <v>2.6176625532232212E-4</v>
      </c>
      <c r="N445" s="35">
        <f t="shared" si="8"/>
        <v>2.6401586733271291E-4</v>
      </c>
      <c r="O445" s="35">
        <f t="shared" si="8"/>
        <v>2.4178374042317972E-4</v>
      </c>
      <c r="P445" s="35">
        <f t="shared" si="8"/>
        <v>2.553999242679622E-4</v>
      </c>
      <c r="Q445" s="35">
        <f t="shared" si="8"/>
        <v>2.8426987817402273E-4</v>
      </c>
      <c r="R445" s="35">
        <f t="shared" si="8"/>
        <v>2.6811299061347231E-4</v>
      </c>
      <c r="S445" s="31">
        <f t="shared" si="2"/>
        <v>2.3279270232076695E-4</v>
      </c>
      <c r="T445" s="32">
        <f t="shared" si="3"/>
        <v>0.23069262513295949</v>
      </c>
    </row>
    <row r="446" spans="1:20" ht="30" x14ac:dyDescent="0.25">
      <c r="A446" s="5" t="s">
        <v>110</v>
      </c>
      <c r="B446" s="5">
        <v>136</v>
      </c>
      <c r="C446" s="5" t="s">
        <v>507</v>
      </c>
      <c r="D446" s="5" t="s">
        <v>130</v>
      </c>
      <c r="E446" s="29" t="s">
        <v>508</v>
      </c>
      <c r="F446" s="33" t="s">
        <v>155</v>
      </c>
      <c r="G446" s="35">
        <f t="shared" si="8"/>
        <v>3.3348526167190357E-5</v>
      </c>
      <c r="H446" s="35">
        <f t="shared" si="8"/>
        <v>3.9776338239721083E-5</v>
      </c>
      <c r="I446" s="35">
        <f t="shared" si="8"/>
        <v>3.5368225065529552E-5</v>
      </c>
      <c r="J446" s="35">
        <f t="shared" si="8"/>
        <v>3.8613907106670368E-5</v>
      </c>
      <c r="K446" s="35">
        <f t="shared" si="8"/>
        <v>4.186099046384064E-5</v>
      </c>
      <c r="L446" s="35">
        <f t="shared" si="8"/>
        <v>3.788762978477021E-5</v>
      </c>
      <c r="M446" s="35">
        <f t="shared" si="8"/>
        <v>3.241735407107446E-5</v>
      </c>
      <c r="N446" s="35">
        <f t="shared" si="8"/>
        <v>3.4475279996850247E-5</v>
      </c>
      <c r="O446" s="35">
        <f t="shared" si="8"/>
        <v>3.6047795452474352E-5</v>
      </c>
      <c r="P446" s="35">
        <f t="shared" si="8"/>
        <v>3.5394574044950538E-5</v>
      </c>
      <c r="Q446" s="35">
        <f t="shared" si="8"/>
        <v>3.4630913453818301E-5</v>
      </c>
      <c r="R446" s="35">
        <f t="shared" si="8"/>
        <v>3.5820450921987086E-5</v>
      </c>
      <c r="S446" s="31">
        <f t="shared" si="2"/>
        <v>3.6303498730739766E-5</v>
      </c>
      <c r="T446" s="32">
        <f t="shared" si="3"/>
        <v>7.5558713937637259E-2</v>
      </c>
    </row>
    <row r="447" spans="1:20" ht="30" x14ac:dyDescent="0.25">
      <c r="A447" s="5" t="s">
        <v>110</v>
      </c>
      <c r="B447" s="5">
        <v>140</v>
      </c>
      <c r="C447" s="5" t="s">
        <v>169</v>
      </c>
      <c r="D447" s="5" t="s">
        <v>130</v>
      </c>
      <c r="E447" s="29" t="s">
        <v>170</v>
      </c>
      <c r="F447" s="33" t="s">
        <v>155</v>
      </c>
      <c r="G447" s="35">
        <f t="shared" si="8"/>
        <v>2.2722352396357788E-4</v>
      </c>
      <c r="H447" s="35">
        <f t="shared" si="8"/>
        <v>2.1522268799063131E-4</v>
      </c>
      <c r="I447" s="35">
        <f t="shared" si="8"/>
        <v>2.1742143708462913E-4</v>
      </c>
      <c r="J447" s="35">
        <f t="shared" si="8"/>
        <v>2.7351526051012649E-4</v>
      </c>
      <c r="K447" s="35">
        <f t="shared" si="8"/>
        <v>2.1111152305631795E-4</v>
      </c>
      <c r="L447" s="35">
        <f t="shared" si="8"/>
        <v>2.0047369731918298E-4</v>
      </c>
      <c r="M447" s="35">
        <f t="shared" si="8"/>
        <v>2.2367060768183471E-4</v>
      </c>
      <c r="N447" s="35">
        <f t="shared" si="8"/>
        <v>2.3884599244226401E-4</v>
      </c>
      <c r="O447" s="35">
        <f t="shared" si="8"/>
        <v>2.3098989509446864E-4</v>
      </c>
      <c r="P447" s="35">
        <f t="shared" si="8"/>
        <v>2.5000402167440512E-4</v>
      </c>
      <c r="Q447" s="35">
        <f t="shared" si="8"/>
        <v>2.6057528228141101E-4</v>
      </c>
      <c r="R447" s="35">
        <f t="shared" si="8"/>
        <v>2.4461717478169848E-4</v>
      </c>
      <c r="S447" s="31">
        <f t="shared" si="2"/>
        <v>2.3280592532337897E-4</v>
      </c>
      <c r="T447" s="32">
        <f t="shared" si="3"/>
        <v>9.2307889081527539E-2</v>
      </c>
    </row>
    <row r="448" spans="1:20" ht="30" x14ac:dyDescent="0.25">
      <c r="A448" s="5" t="s">
        <v>110</v>
      </c>
      <c r="B448" s="5">
        <v>142</v>
      </c>
      <c r="C448" s="5" t="s">
        <v>171</v>
      </c>
      <c r="D448" s="5" t="s">
        <v>130</v>
      </c>
      <c r="E448" s="29" t="s">
        <v>172</v>
      </c>
      <c r="F448" s="33" t="s">
        <v>155</v>
      </c>
      <c r="G448" s="35">
        <f t="shared" ref="G448:R463" si="9">G83/(G83+G266)</f>
        <v>5.57937818239821E-5</v>
      </c>
      <c r="H448" s="35">
        <f t="shared" si="9"/>
        <v>5.5830576734305887E-5</v>
      </c>
      <c r="I448" s="35">
        <f t="shared" si="9"/>
        <v>5.5300061000256667E-5</v>
      </c>
      <c r="J448" s="35">
        <f t="shared" si="9"/>
        <v>5.4212897177929675E-5</v>
      </c>
      <c r="K448" s="35">
        <f t="shared" si="9"/>
        <v>5.3856255441835145E-5</v>
      </c>
      <c r="L448" s="35">
        <f t="shared" si="9"/>
        <v>5.1873948648553324E-5</v>
      </c>
      <c r="M448" s="35">
        <f t="shared" si="9"/>
        <v>6.2148813514375739E-5</v>
      </c>
      <c r="N448" s="35">
        <f t="shared" si="9"/>
        <v>5.0498628843172315E-5</v>
      </c>
      <c r="O448" s="35">
        <f t="shared" si="9"/>
        <v>5.9283508790598928E-5</v>
      </c>
      <c r="P448" s="35">
        <f t="shared" si="9"/>
        <v>5.50954347084663E-5</v>
      </c>
      <c r="Q448" s="35">
        <f t="shared" si="9"/>
        <v>5.7236503721394253E-5</v>
      </c>
      <c r="R448" s="35">
        <f t="shared" si="9"/>
        <v>6.012834394651289E-5</v>
      </c>
      <c r="S448" s="31">
        <f t="shared" si="2"/>
        <v>5.5938229529281932E-5</v>
      </c>
      <c r="T448" s="32">
        <f t="shared" si="3"/>
        <v>5.9918129588769221E-2</v>
      </c>
    </row>
    <row r="449" spans="1:20" ht="30" x14ac:dyDescent="0.25">
      <c r="A449" s="5" t="s">
        <v>110</v>
      </c>
      <c r="B449" s="5">
        <v>154</v>
      </c>
      <c r="C449" s="5" t="s">
        <v>509</v>
      </c>
      <c r="D449" s="5" t="s">
        <v>125</v>
      </c>
      <c r="E449" s="29" t="s">
        <v>510</v>
      </c>
      <c r="F449" s="33" t="s">
        <v>398</v>
      </c>
      <c r="G449" s="35">
        <f>G84/(G84+G85+G267)</f>
        <v>7.1226732944897357E-4</v>
      </c>
      <c r="H449" s="35">
        <f t="shared" ref="H449:R449" si="10">H84/(H84+H85+H267)</f>
        <v>6.587219597947603E-4</v>
      </c>
      <c r="I449" s="35">
        <f t="shared" si="10"/>
        <v>5.9621011380883097E-4</v>
      </c>
      <c r="J449" s="35">
        <f t="shared" si="10"/>
        <v>7.1158564542744471E-4</v>
      </c>
      <c r="K449" s="35">
        <f t="shared" si="10"/>
        <v>3.1256233647498238E-4</v>
      </c>
      <c r="L449" s="35">
        <f t="shared" si="10"/>
        <v>6.8977330656475695E-4</v>
      </c>
      <c r="M449" s="35">
        <f t="shared" si="10"/>
        <v>1.3318816914444163E-3</v>
      </c>
      <c r="N449" s="35">
        <f t="shared" si="10"/>
        <v>7.2306486113462307E-4</v>
      </c>
      <c r="O449" s="35">
        <f t="shared" si="10"/>
        <v>8.5224421401286358E-4</v>
      </c>
      <c r="P449" s="35">
        <f t="shared" si="10"/>
        <v>4.0176663405726168E-4</v>
      </c>
      <c r="Q449" s="35">
        <f t="shared" si="10"/>
        <v>4.9570631225910578E-4</v>
      </c>
      <c r="R449" s="35">
        <f t="shared" si="10"/>
        <v>5.0947250582921832E-4</v>
      </c>
      <c r="S449" s="31">
        <f t="shared" si="2"/>
        <v>6.6627140918810318E-4</v>
      </c>
      <c r="T449" s="32">
        <f t="shared" si="3"/>
        <v>0.38909790506658287</v>
      </c>
    </row>
    <row r="450" spans="1:20" ht="30" x14ac:dyDescent="0.25">
      <c r="A450" s="5" t="s">
        <v>110</v>
      </c>
      <c r="B450" s="5">
        <v>154</v>
      </c>
      <c r="C450" s="5" t="s">
        <v>396</v>
      </c>
      <c r="D450" s="5" t="s">
        <v>126</v>
      </c>
      <c r="E450" s="29" t="s">
        <v>397</v>
      </c>
      <c r="F450" s="33" t="s">
        <v>398</v>
      </c>
      <c r="G450" s="35">
        <f>G85/(G84+G85+G268)</f>
        <v>1.5514508354886273E-2</v>
      </c>
      <c r="H450" s="35">
        <f t="shared" ref="H450:R450" si="11">H85/(H84+H85+H268)</f>
        <v>1.526810628513125E-2</v>
      </c>
      <c r="I450" s="35">
        <f t="shared" si="11"/>
        <v>1.6065981529361308E-2</v>
      </c>
      <c r="J450" s="35">
        <f t="shared" si="11"/>
        <v>1.509449903443698E-2</v>
      </c>
      <c r="K450" s="35">
        <f t="shared" si="11"/>
        <v>8.9561729601314779E-3</v>
      </c>
      <c r="L450" s="35">
        <f t="shared" si="11"/>
        <v>1.4534472244813672E-2</v>
      </c>
      <c r="M450" s="35">
        <f t="shared" si="11"/>
        <v>1.5187532312241838E-2</v>
      </c>
      <c r="N450" s="35">
        <f t="shared" si="11"/>
        <v>1.4342139932878584E-2</v>
      </c>
      <c r="O450" s="35">
        <f t="shared" si="11"/>
        <v>1.66699132330844E-2</v>
      </c>
      <c r="P450" s="35">
        <f t="shared" si="11"/>
        <v>1.5365615996739634E-2</v>
      </c>
      <c r="Q450" s="35">
        <f t="shared" si="11"/>
        <v>1.4192472005621338E-2</v>
      </c>
      <c r="R450" s="35">
        <f t="shared" si="11"/>
        <v>1.2972811518059667E-2</v>
      </c>
      <c r="S450" s="31">
        <f t="shared" si="2"/>
        <v>1.4513685450615536E-2</v>
      </c>
      <c r="T450" s="32">
        <f t="shared" si="3"/>
        <v>0.13707909546859723</v>
      </c>
    </row>
    <row r="451" spans="1:20" ht="30" x14ac:dyDescent="0.25">
      <c r="A451" s="5" t="s">
        <v>110</v>
      </c>
      <c r="B451" s="5">
        <v>155</v>
      </c>
      <c r="C451" s="5" t="s">
        <v>173</v>
      </c>
      <c r="D451" s="5" t="s">
        <v>130</v>
      </c>
      <c r="E451" s="29" t="s">
        <v>174</v>
      </c>
      <c r="F451" s="33" t="s">
        <v>175</v>
      </c>
      <c r="G451" s="35">
        <f t="shared" si="9"/>
        <v>1.0389947202118555E-4</v>
      </c>
      <c r="H451" s="35">
        <f t="shared" si="9"/>
        <v>9.4096547942385721E-5</v>
      </c>
      <c r="I451" s="35">
        <f t="shared" si="9"/>
        <v>8.8204204450930074E-5</v>
      </c>
      <c r="J451" s="35">
        <f t="shared" si="9"/>
        <v>8.7048098463306679E-5</v>
      </c>
      <c r="K451" s="35">
        <f t="shared" si="9"/>
        <v>1.4229207779198263E-4</v>
      </c>
      <c r="L451" s="35">
        <f t="shared" si="9"/>
        <v>1.8334838416838477E-4</v>
      </c>
      <c r="M451" s="35">
        <f t="shared" si="9"/>
        <v>1.1876898079726122E-4</v>
      </c>
      <c r="N451" s="35">
        <f t="shared" si="9"/>
        <v>8.8551889137369254E-5</v>
      </c>
      <c r="O451" s="35">
        <f t="shared" si="9"/>
        <v>8.7453087350930272E-5</v>
      </c>
      <c r="P451" s="35">
        <f t="shared" si="9"/>
        <v>1.2560446083002957E-4</v>
      </c>
      <c r="Q451" s="35">
        <f t="shared" si="9"/>
        <v>2.3436848700571049E-4</v>
      </c>
      <c r="R451" s="35">
        <f t="shared" si="9"/>
        <v>2.4523393664191277E-4</v>
      </c>
      <c r="S451" s="31">
        <f t="shared" si="2"/>
        <v>1.3323913555011576E-4</v>
      </c>
      <c r="T451" s="32">
        <f t="shared" si="3"/>
        <v>0.43101953922462788</v>
      </c>
    </row>
    <row r="452" spans="1:20" ht="30" x14ac:dyDescent="0.25">
      <c r="A452" s="5" t="s">
        <v>110</v>
      </c>
      <c r="B452" s="5">
        <v>158</v>
      </c>
      <c r="C452" s="5" t="s">
        <v>511</v>
      </c>
      <c r="D452" s="5" t="s">
        <v>112</v>
      </c>
      <c r="E452" s="29" t="s">
        <v>512</v>
      </c>
      <c r="F452" s="33" t="s">
        <v>513</v>
      </c>
      <c r="G452" s="35">
        <f t="shared" si="9"/>
        <v>1.2376427116318268E-4</v>
      </c>
      <c r="H452" s="35">
        <f t="shared" si="9"/>
        <v>1.0932512801376367E-4</v>
      </c>
      <c r="I452" s="35">
        <f t="shared" si="9"/>
        <v>5.9531121106714395E-5</v>
      </c>
      <c r="J452" s="35">
        <f t="shared" si="9"/>
        <v>1.5544332789666016E-4</v>
      </c>
      <c r="K452" s="35">
        <f t="shared" si="9"/>
        <v>6.4765564903035517E-5</v>
      </c>
      <c r="L452" s="35">
        <f t="shared" si="9"/>
        <v>6.2022144033486537E-5</v>
      </c>
      <c r="M452" s="35">
        <f t="shared" si="9"/>
        <v>9.0744668197027397E-5</v>
      </c>
      <c r="N452" s="35">
        <f t="shared" si="9"/>
        <v>7.8454726058729135E-5</v>
      </c>
      <c r="O452" s="35">
        <f t="shared" si="9"/>
        <v>7.3996325532026873E-5</v>
      </c>
      <c r="P452" s="35">
        <f t="shared" si="9"/>
        <v>3.3175168555477247E-5</v>
      </c>
      <c r="Q452" s="35">
        <f t="shared" si="9"/>
        <v>5.8193610628800138E-5</v>
      </c>
      <c r="R452" s="35">
        <f t="shared" si="9"/>
        <v>5.4170070319576576E-5</v>
      </c>
      <c r="S452" s="31">
        <f t="shared" si="2"/>
        <v>8.0298843867373355E-5</v>
      </c>
      <c r="T452" s="32">
        <f t="shared" si="3"/>
        <v>0.42695499448962443</v>
      </c>
    </row>
    <row r="453" spans="1:20" ht="30" x14ac:dyDescent="0.25">
      <c r="A453" s="5" t="s">
        <v>110</v>
      </c>
      <c r="B453" s="5">
        <v>160</v>
      </c>
      <c r="C453" s="5" t="s">
        <v>399</v>
      </c>
      <c r="D453" s="5" t="s">
        <v>114</v>
      </c>
      <c r="E453" s="29" t="s">
        <v>400</v>
      </c>
      <c r="F453" s="33" t="s">
        <v>401</v>
      </c>
      <c r="G453" s="35">
        <f t="shared" si="9"/>
        <v>5.8027464795864467E-5</v>
      </c>
      <c r="H453" s="35">
        <f t="shared" si="9"/>
        <v>5.8673101777833244E-5</v>
      </c>
      <c r="I453" s="35">
        <f t="shared" si="9"/>
        <v>4.1637126148708383E-5</v>
      </c>
      <c r="J453" s="35">
        <f t="shared" si="9"/>
        <v>4.2294996577295647E-5</v>
      </c>
      <c r="K453" s="35">
        <f t="shared" si="9"/>
        <v>1.0445424080427703E-4</v>
      </c>
      <c r="L453" s="35">
        <f t="shared" si="9"/>
        <v>8.6640477590028259E-5</v>
      </c>
      <c r="M453" s="35">
        <f t="shared" si="9"/>
        <v>5.2113580753933381E-5</v>
      </c>
      <c r="N453" s="35">
        <f t="shared" si="9"/>
        <v>5.1386166799154965E-5</v>
      </c>
      <c r="O453" s="35">
        <f t="shared" si="9"/>
        <v>4.6815497738386577E-5</v>
      </c>
      <c r="P453" s="35">
        <f t="shared" si="9"/>
        <v>5.0990239772510763E-5</v>
      </c>
      <c r="Q453" s="35">
        <f t="shared" si="9"/>
        <v>9.1998965325939405E-5</v>
      </c>
      <c r="R453" s="35">
        <f t="shared" si="9"/>
        <v>6.8608365554700257E-5</v>
      </c>
      <c r="S453" s="31">
        <f t="shared" si="2"/>
        <v>6.2803351969886045E-5</v>
      </c>
      <c r="T453" s="32">
        <f t="shared" si="3"/>
        <v>0.33043662226985626</v>
      </c>
    </row>
    <row r="454" spans="1:20" ht="30" x14ac:dyDescent="0.25">
      <c r="A454" s="5" t="s">
        <v>110</v>
      </c>
      <c r="B454" s="5">
        <v>161</v>
      </c>
      <c r="C454" s="5" t="s">
        <v>402</v>
      </c>
      <c r="D454" s="5" t="s">
        <v>112</v>
      </c>
      <c r="E454" s="29" t="s">
        <v>403</v>
      </c>
      <c r="F454" s="33" t="s">
        <v>404</v>
      </c>
      <c r="G454" s="35">
        <f t="shared" si="9"/>
        <v>3.8767407774266941E-4</v>
      </c>
      <c r="H454" s="35">
        <f t="shared" si="9"/>
        <v>3.6063665439427435E-4</v>
      </c>
      <c r="I454" s="35">
        <f t="shared" si="9"/>
        <v>2.9724348636728698E-4</v>
      </c>
      <c r="J454" s="35">
        <f t="shared" si="9"/>
        <v>1.3546812375664211E-4</v>
      </c>
      <c r="K454" s="35">
        <f t="shared" si="9"/>
        <v>2.6764255293845854E-4</v>
      </c>
      <c r="L454" s="35">
        <f t="shared" si="9"/>
        <v>3.416223422088655E-4</v>
      </c>
      <c r="M454" s="35">
        <f t="shared" si="9"/>
        <v>3.8490018072186529E-4</v>
      </c>
      <c r="N454" s="35">
        <f t="shared" si="9"/>
        <v>4.210623385369445E-4</v>
      </c>
      <c r="O454" s="35">
        <f t="shared" si="9"/>
        <v>3.5820039545700892E-4</v>
      </c>
      <c r="P454" s="35">
        <f t="shared" si="9"/>
        <v>2.9957041297568813E-4</v>
      </c>
      <c r="Q454" s="35">
        <f t="shared" si="9"/>
        <v>2.863144527451019E-4</v>
      </c>
      <c r="R454" s="35">
        <f t="shared" si="9"/>
        <v>2.8133093963965194E-4</v>
      </c>
      <c r="S454" s="31">
        <f t="shared" si="2"/>
        <v>3.1847216312370479E-4</v>
      </c>
      <c r="T454" s="32">
        <f t="shared" si="3"/>
        <v>0.23746856666523877</v>
      </c>
    </row>
    <row r="455" spans="1:20" ht="30" x14ac:dyDescent="0.25">
      <c r="A455" s="5" t="s">
        <v>110</v>
      </c>
      <c r="B455" s="5">
        <v>191</v>
      </c>
      <c r="C455" s="5" t="s">
        <v>177</v>
      </c>
      <c r="D455" s="5" t="s">
        <v>112</v>
      </c>
      <c r="E455" s="29" t="s">
        <v>405</v>
      </c>
      <c r="F455" s="33" t="s">
        <v>406</v>
      </c>
      <c r="G455" s="35">
        <f t="shared" si="9"/>
        <v>5.4901140910228272E-4</v>
      </c>
      <c r="H455" s="35">
        <f t="shared" si="9"/>
        <v>6.5204912489765074E-4</v>
      </c>
      <c r="I455" s="35">
        <f t="shared" si="9"/>
        <v>5.0842527285184557E-4</v>
      </c>
      <c r="J455" s="35">
        <f t="shared" si="9"/>
        <v>4.3618007779382204E-4</v>
      </c>
      <c r="K455" s="35">
        <f t="shared" si="9"/>
        <v>4.7847613941021512E-4</v>
      </c>
      <c r="L455" s="35">
        <f t="shared" si="9"/>
        <v>6.871417142807313E-4</v>
      </c>
      <c r="M455" s="35">
        <f t="shared" si="9"/>
        <v>6.4678006218289524E-4</v>
      </c>
      <c r="N455" s="35">
        <f t="shared" si="9"/>
        <v>6.3847677924554278E-4</v>
      </c>
      <c r="O455" s="35">
        <f t="shared" si="9"/>
        <v>7.9094590437236935E-4</v>
      </c>
      <c r="P455" s="35">
        <f t="shared" si="9"/>
        <v>7.3203869279104162E-4</v>
      </c>
      <c r="Q455" s="35">
        <f t="shared" si="9"/>
        <v>7.5482886694789989E-4</v>
      </c>
      <c r="R455" s="35">
        <f t="shared" si="9"/>
        <v>8.6325918922802584E-4</v>
      </c>
      <c r="S455" s="31">
        <f t="shared" si="2"/>
        <v>6.4480110275869345E-4</v>
      </c>
      <c r="T455" s="32">
        <f t="shared" si="3"/>
        <v>0.20363517333049949</v>
      </c>
    </row>
    <row r="456" spans="1:20" ht="30" x14ac:dyDescent="0.25">
      <c r="A456" s="5" t="s">
        <v>110</v>
      </c>
      <c r="B456" s="5">
        <v>199</v>
      </c>
      <c r="C456" s="5" t="s">
        <v>514</v>
      </c>
      <c r="D456" s="5" t="s">
        <v>145</v>
      </c>
      <c r="E456" s="29" t="s">
        <v>515</v>
      </c>
      <c r="F456" s="33" t="s">
        <v>398</v>
      </c>
      <c r="G456" s="35">
        <f t="shared" si="9"/>
        <v>5.8673229261429405E-3</v>
      </c>
      <c r="H456" s="35">
        <f t="shared" si="9"/>
        <v>5.4547891107190561E-3</v>
      </c>
      <c r="I456" s="35">
        <f t="shared" si="9"/>
        <v>5.5098261940547781E-3</v>
      </c>
      <c r="J456" s="35">
        <f t="shared" si="9"/>
        <v>6.7090617004444226E-3</v>
      </c>
      <c r="K456" s="35">
        <f t="shared" si="9"/>
        <v>7.2274302933372035E-3</v>
      </c>
      <c r="L456" s="35">
        <f t="shared" si="9"/>
        <v>6.6304943225602396E-3</v>
      </c>
      <c r="M456" s="35">
        <f t="shared" si="9"/>
        <v>5.7846183673629483E-3</v>
      </c>
      <c r="N456" s="35">
        <f t="shared" si="9"/>
        <v>5.6265724762683085E-3</v>
      </c>
      <c r="O456" s="35">
        <f t="shared" si="9"/>
        <v>6.7367623561752398E-3</v>
      </c>
      <c r="P456" s="35">
        <f t="shared" si="9"/>
        <v>6.550653898785572E-3</v>
      </c>
      <c r="Q456" s="35">
        <f t="shared" si="9"/>
        <v>7.1589742000578473E-3</v>
      </c>
      <c r="R456" s="35">
        <f t="shared" si="9"/>
        <v>5.6555187802708254E-3</v>
      </c>
      <c r="S456" s="31">
        <f t="shared" si="2"/>
        <v>6.2426687188482819E-3</v>
      </c>
      <c r="T456" s="32">
        <f t="shared" si="3"/>
        <v>0.10525423680587451</v>
      </c>
    </row>
    <row r="457" spans="1:20" ht="30" x14ac:dyDescent="0.25">
      <c r="A457" s="5" t="s">
        <v>110</v>
      </c>
      <c r="B457" s="5">
        <v>238</v>
      </c>
      <c r="C457" s="5" t="s">
        <v>407</v>
      </c>
      <c r="D457" s="5" t="s">
        <v>116</v>
      </c>
      <c r="E457" s="29" t="s">
        <v>408</v>
      </c>
      <c r="F457" s="33" t="s">
        <v>409</v>
      </c>
      <c r="G457" s="35">
        <f t="shared" si="9"/>
        <v>1.5441392273921671E-3</v>
      </c>
      <c r="H457" s="35">
        <f t="shared" si="9"/>
        <v>1.416642849327584E-3</v>
      </c>
      <c r="I457" s="35">
        <f t="shared" si="9"/>
        <v>1.6747288095908112E-3</v>
      </c>
      <c r="J457" s="35">
        <f t="shared" si="9"/>
        <v>1.5732822288755011E-3</v>
      </c>
      <c r="K457" s="35">
        <f t="shared" si="9"/>
        <v>1.4036237600573154E-3</v>
      </c>
      <c r="L457" s="35">
        <f t="shared" si="9"/>
        <v>1.6875503291024099E-3</v>
      </c>
      <c r="M457" s="35">
        <f t="shared" si="9"/>
        <v>1.3059240955235044E-3</v>
      </c>
      <c r="N457" s="35">
        <f t="shared" si="9"/>
        <v>1.3920005744002836E-3</v>
      </c>
      <c r="O457" s="35">
        <f t="shared" si="9"/>
        <v>1.3276670166344027E-3</v>
      </c>
      <c r="P457" s="35">
        <f t="shared" si="9"/>
        <v>1.3005839547084509E-3</v>
      </c>
      <c r="Q457" s="35">
        <f t="shared" si="9"/>
        <v>1.2100496956613796E-3</v>
      </c>
      <c r="R457" s="35">
        <f t="shared" si="9"/>
        <v>1.3426367180051778E-3</v>
      </c>
      <c r="S457" s="31">
        <f t="shared" si="2"/>
        <v>1.4315691049399156E-3</v>
      </c>
      <c r="T457" s="32">
        <f t="shared" si="3"/>
        <v>0.10753721539346522</v>
      </c>
    </row>
    <row r="458" spans="1:20" ht="30" x14ac:dyDescent="0.25">
      <c r="A458" s="5" t="s">
        <v>110</v>
      </c>
      <c r="B458" s="5">
        <v>240</v>
      </c>
      <c r="C458" s="5" t="s">
        <v>178</v>
      </c>
      <c r="D458" s="5" t="s">
        <v>116</v>
      </c>
      <c r="E458" s="29" t="s">
        <v>410</v>
      </c>
      <c r="F458" s="33" t="s">
        <v>411</v>
      </c>
      <c r="G458" s="35">
        <f t="shared" si="9"/>
        <v>1.6919856790107574E-3</v>
      </c>
      <c r="H458" s="35">
        <f t="shared" si="9"/>
        <v>1.4225245450326894E-3</v>
      </c>
      <c r="I458" s="35">
        <f t="shared" si="9"/>
        <v>1.8813305053681966E-3</v>
      </c>
      <c r="J458" s="35">
        <f t="shared" si="9"/>
        <v>2.8419002957700609E-3</v>
      </c>
      <c r="K458" s="35">
        <f t="shared" si="9"/>
        <v>2.9345749853216902E-3</v>
      </c>
      <c r="L458" s="35">
        <f t="shared" si="9"/>
        <v>3.1581198334461823E-3</v>
      </c>
      <c r="M458" s="35">
        <f t="shared" si="9"/>
        <v>1.7746064178758268E-3</v>
      </c>
      <c r="N458" s="35">
        <f t="shared" si="9"/>
        <v>1.653049355625032E-3</v>
      </c>
      <c r="O458" s="35">
        <f t="shared" si="9"/>
        <v>2.0145425322256071E-3</v>
      </c>
      <c r="P458" s="35">
        <f t="shared" si="9"/>
        <v>7.5738083207236191E-3</v>
      </c>
      <c r="Q458" s="35">
        <f t="shared" si="9"/>
        <v>6.0317126401967609E-3</v>
      </c>
      <c r="R458" s="35">
        <f t="shared" si="9"/>
        <v>5.8387236705383554E-3</v>
      </c>
      <c r="S458" s="31">
        <f t="shared" si="2"/>
        <v>3.2347398984278984E-3</v>
      </c>
      <c r="T458" s="32">
        <f t="shared" si="3"/>
        <v>0.64105534036400758</v>
      </c>
    </row>
    <row r="459" spans="1:20" ht="30" x14ac:dyDescent="0.25">
      <c r="A459" s="5" t="s">
        <v>110</v>
      </c>
      <c r="B459" s="5">
        <v>241</v>
      </c>
      <c r="C459" s="5" t="s">
        <v>516</v>
      </c>
      <c r="D459" s="5" t="s">
        <v>517</v>
      </c>
      <c r="E459" s="29" t="s">
        <v>518</v>
      </c>
      <c r="F459" s="33" t="s">
        <v>179</v>
      </c>
      <c r="G459" s="35">
        <f t="shared" si="9"/>
        <v>4.4489477581946546E-3</v>
      </c>
      <c r="H459" s="35">
        <f t="shared" si="9"/>
        <v>4.3796457541244223E-3</v>
      </c>
      <c r="I459" s="35">
        <f t="shared" si="9"/>
        <v>4.6813324057629847E-3</v>
      </c>
      <c r="J459" s="35">
        <f t="shared" si="9"/>
        <v>4.0403753983661393E-3</v>
      </c>
      <c r="K459" s="35">
        <f t="shared" si="9"/>
        <v>5.0787090456138649E-3</v>
      </c>
      <c r="L459" s="35">
        <f t="shared" si="9"/>
        <v>5.6560403477134025E-3</v>
      </c>
      <c r="M459" s="35">
        <f t="shared" si="9"/>
        <v>4.5102496558560102E-3</v>
      </c>
      <c r="N459" s="35">
        <f t="shared" si="9"/>
        <v>4.6421823418743759E-3</v>
      </c>
      <c r="O459" s="35">
        <f t="shared" si="9"/>
        <v>4.7275840294989614E-3</v>
      </c>
      <c r="P459" s="35">
        <f t="shared" si="9"/>
        <v>4.8245275355439463E-3</v>
      </c>
      <c r="Q459" s="35">
        <f t="shared" si="9"/>
        <v>4.6703222407457699E-3</v>
      </c>
      <c r="R459" s="35">
        <f t="shared" si="9"/>
        <v>4.7736032020666867E-3</v>
      </c>
      <c r="S459" s="31">
        <f t="shared" si="2"/>
        <v>4.7027933096134341E-3</v>
      </c>
      <c r="T459" s="32">
        <f t="shared" si="3"/>
        <v>8.4092569159845434E-2</v>
      </c>
    </row>
    <row r="460" spans="1:20" ht="30" x14ac:dyDescent="0.25">
      <c r="A460" s="5" t="s">
        <v>110</v>
      </c>
      <c r="B460" s="5">
        <v>244</v>
      </c>
      <c r="C460" s="5" t="s">
        <v>181</v>
      </c>
      <c r="D460" s="5" t="s">
        <v>125</v>
      </c>
      <c r="E460" s="29" t="s">
        <v>413</v>
      </c>
      <c r="F460" s="33" t="s">
        <v>179</v>
      </c>
      <c r="G460" s="35">
        <f>G95/(G95+G96+G97+G278)</f>
        <v>2.1797704873744881E-5</v>
      </c>
      <c r="H460" s="35">
        <f t="shared" ref="H460:R460" si="12">H95/(H95+H96+H97+H278)</f>
        <v>2.0272951848493469E-5</v>
      </c>
      <c r="I460" s="35">
        <f t="shared" si="12"/>
        <v>1.9586171605498395E-5</v>
      </c>
      <c r="J460" s="35">
        <f t="shared" si="12"/>
        <v>2.8262939829354628E-5</v>
      </c>
      <c r="K460" s="35">
        <f t="shared" si="12"/>
        <v>2.1723426806684422E-5</v>
      </c>
      <c r="L460" s="35">
        <f t="shared" si="12"/>
        <v>2.1724952609890415E-5</v>
      </c>
      <c r="M460" s="35">
        <f t="shared" si="12"/>
        <v>4.3195376552377911E-5</v>
      </c>
      <c r="N460" s="35">
        <f t="shared" si="12"/>
        <v>3.9566731536124191E-5</v>
      </c>
      <c r="O460" s="35">
        <f t="shared" si="12"/>
        <v>4.7605992903067202E-5</v>
      </c>
      <c r="P460" s="35">
        <f t="shared" si="12"/>
        <v>2.3791290114841045E-5</v>
      </c>
      <c r="Q460" s="35">
        <f t="shared" si="12"/>
        <v>3.4452350224636037E-5</v>
      </c>
      <c r="R460" s="35">
        <f t="shared" si="12"/>
        <v>2.9724050714635937E-5</v>
      </c>
      <c r="S460" s="31">
        <f t="shared" si="2"/>
        <v>2.9308661634945719E-5</v>
      </c>
      <c r="T460" s="32">
        <f t="shared" si="3"/>
        <v>0.33154643547101209</v>
      </c>
    </row>
    <row r="461" spans="1:20" ht="30" x14ac:dyDescent="0.25">
      <c r="A461" s="5" t="s">
        <v>110</v>
      </c>
      <c r="B461" s="5">
        <v>244</v>
      </c>
      <c r="C461" s="5" t="s">
        <v>182</v>
      </c>
      <c r="D461" s="5" t="s">
        <v>126</v>
      </c>
      <c r="E461" s="29" t="s">
        <v>414</v>
      </c>
      <c r="F461" s="33" t="s">
        <v>179</v>
      </c>
      <c r="G461" s="35">
        <f>G96/(G95+G96+G97+G279)</f>
        <v>2.3409135774612899E-2</v>
      </c>
      <c r="H461" s="35">
        <f t="shared" ref="H461:R461" si="13">H96/(H95+H96+H97+H279)</f>
        <v>2.3624357836249242E-2</v>
      </c>
      <c r="I461" s="35">
        <f t="shared" si="13"/>
        <v>2.3022653697262817E-2</v>
      </c>
      <c r="J461" s="35">
        <f t="shared" si="13"/>
        <v>2.2988941670355836E-2</v>
      </c>
      <c r="K461" s="35">
        <f t="shared" si="13"/>
        <v>2.4734722398129971E-2</v>
      </c>
      <c r="L461" s="35">
        <f t="shared" si="13"/>
        <v>2.4386786012491987E-2</v>
      </c>
      <c r="M461" s="35">
        <f t="shared" si="13"/>
        <v>2.5410559550263022E-2</v>
      </c>
      <c r="N461" s="35">
        <f t="shared" si="13"/>
        <v>2.5892709544436579E-2</v>
      </c>
      <c r="O461" s="35">
        <f t="shared" si="13"/>
        <v>2.5661724960725073E-2</v>
      </c>
      <c r="P461" s="35">
        <f t="shared" si="13"/>
        <v>2.7325917867488565E-2</v>
      </c>
      <c r="Q461" s="35">
        <f t="shared" si="13"/>
        <v>2.5923389115862828E-2</v>
      </c>
      <c r="R461" s="35">
        <f t="shared" si="13"/>
        <v>2.781154102047969E-2</v>
      </c>
      <c r="S461" s="31">
        <f t="shared" si="2"/>
        <v>2.5016036620696541E-2</v>
      </c>
      <c r="T461" s="32">
        <f t="shared" si="3"/>
        <v>6.4221317681088755E-2</v>
      </c>
    </row>
    <row r="462" spans="1:20" ht="30" x14ac:dyDescent="0.25">
      <c r="A462" s="5" t="s">
        <v>110</v>
      </c>
      <c r="B462" s="5">
        <v>244</v>
      </c>
      <c r="C462" s="5" t="s">
        <v>180</v>
      </c>
      <c r="D462" s="5" t="s">
        <v>130</v>
      </c>
      <c r="E462" s="29" t="s">
        <v>412</v>
      </c>
      <c r="F462" s="33" t="s">
        <v>179</v>
      </c>
      <c r="G462" s="35">
        <f>G97/(G95+G96+G97+G280)</f>
        <v>1.3231232313445459E-4</v>
      </c>
      <c r="H462" s="35">
        <f t="shared" ref="H462:R462" si="14">H97/(H95+H96+H97+H280)</f>
        <v>1.3262702754741971E-4</v>
      </c>
      <c r="I462" s="35">
        <f t="shared" si="14"/>
        <v>1.2872640666308619E-4</v>
      </c>
      <c r="J462" s="35">
        <f t="shared" si="14"/>
        <v>1.4095186132762419E-4</v>
      </c>
      <c r="K462" s="35">
        <f t="shared" si="14"/>
        <v>1.4053173307933966E-4</v>
      </c>
      <c r="L462" s="35">
        <f t="shared" si="14"/>
        <v>1.2919287362275279E-4</v>
      </c>
      <c r="M462" s="35">
        <f t="shared" si="14"/>
        <v>1.4381634660016088E-4</v>
      </c>
      <c r="N462" s="35">
        <f t="shared" si="14"/>
        <v>1.3949711284389076E-4</v>
      </c>
      <c r="O462" s="35">
        <f t="shared" si="14"/>
        <v>1.3952834615145942E-4</v>
      </c>
      <c r="P462" s="35">
        <f t="shared" si="14"/>
        <v>1.7472943978654861E-4</v>
      </c>
      <c r="Q462" s="35">
        <f t="shared" si="14"/>
        <v>1.6169249628322451E-4</v>
      </c>
      <c r="R462" s="35">
        <f t="shared" si="14"/>
        <v>1.6373886361643869E-4</v>
      </c>
      <c r="S462" s="31">
        <f t="shared" si="2"/>
        <v>1.439454025547E-4</v>
      </c>
      <c r="T462" s="32">
        <f t="shared" si="3"/>
        <v>0.1031910686145997</v>
      </c>
    </row>
    <row r="463" spans="1:20" ht="30" x14ac:dyDescent="0.25">
      <c r="A463" s="5" t="s">
        <v>110</v>
      </c>
      <c r="B463" s="5">
        <v>259</v>
      </c>
      <c r="C463" s="5" t="s">
        <v>183</v>
      </c>
      <c r="D463" s="5" t="s">
        <v>130</v>
      </c>
      <c r="E463" s="29" t="s">
        <v>184</v>
      </c>
      <c r="F463" s="33" t="s">
        <v>185</v>
      </c>
      <c r="G463" s="35">
        <f t="shared" si="9"/>
        <v>1.4748699878774739E-4</v>
      </c>
      <c r="H463" s="35">
        <f t="shared" si="9"/>
        <v>1.8423294940942539E-4</v>
      </c>
      <c r="I463" s="35">
        <f t="shared" si="9"/>
        <v>1.5762108164604096E-4</v>
      </c>
      <c r="J463" s="35">
        <f t="shared" si="9"/>
        <v>4.6663759623791573E-5</v>
      </c>
      <c r="K463" s="35">
        <f t="shared" si="9"/>
        <v>1.5950665381994506E-4</v>
      </c>
      <c r="L463" s="35">
        <f t="shared" si="9"/>
        <v>1.3545809343995895E-4</v>
      </c>
      <c r="M463" s="35">
        <f t="shared" si="9"/>
        <v>1.8148106435505855E-4</v>
      </c>
      <c r="N463" s="35">
        <f t="shared" si="9"/>
        <v>1.8156566226171E-4</v>
      </c>
      <c r="O463" s="35">
        <f t="shared" si="9"/>
        <v>1.864841744876507E-4</v>
      </c>
      <c r="P463" s="35">
        <f t="shared" si="9"/>
        <v>2.0381613435975604E-4</v>
      </c>
      <c r="Q463" s="35">
        <f t="shared" si="9"/>
        <v>1.8091766256217752E-4</v>
      </c>
      <c r="R463" s="35">
        <f t="shared" si="9"/>
        <v>2.1572015458289567E-4</v>
      </c>
      <c r="S463" s="31">
        <f t="shared" si="2"/>
        <v>1.6507953244467979E-4</v>
      </c>
      <c r="T463" s="32">
        <f t="shared" si="3"/>
        <v>0.26453794312196044</v>
      </c>
    </row>
    <row r="464" spans="1:20" ht="30" x14ac:dyDescent="0.25">
      <c r="A464" s="5" t="s">
        <v>110</v>
      </c>
      <c r="B464" s="5">
        <v>262</v>
      </c>
      <c r="C464" s="5" t="s">
        <v>186</v>
      </c>
      <c r="D464" s="5" t="s">
        <v>114</v>
      </c>
      <c r="E464" s="29" t="s">
        <v>187</v>
      </c>
      <c r="F464" s="33" t="s">
        <v>188</v>
      </c>
      <c r="G464" s="35">
        <f t="shared" ref="G464:R467" si="15">G99/(G99+G282)</f>
        <v>6.6858756992433108E-3</v>
      </c>
      <c r="H464" s="35">
        <f t="shared" si="15"/>
        <v>8.4876655365730101E-3</v>
      </c>
      <c r="I464" s="35">
        <f t="shared" si="15"/>
        <v>7.4416903834572563E-3</v>
      </c>
      <c r="J464" s="35">
        <f t="shared" si="15"/>
        <v>4.8102879851415498E-3</v>
      </c>
      <c r="K464" s="35">
        <f t="shared" si="15"/>
        <v>7.6283551336831278E-3</v>
      </c>
      <c r="L464" s="35">
        <f t="shared" si="15"/>
        <v>7.1335529992910644E-3</v>
      </c>
      <c r="M464" s="35">
        <f t="shared" si="15"/>
        <v>8.6117965464416728E-3</v>
      </c>
      <c r="N464" s="35">
        <f t="shared" si="15"/>
        <v>7.9376537275426765E-3</v>
      </c>
      <c r="O464" s="35">
        <f t="shared" si="15"/>
        <v>8.0932325315732564E-3</v>
      </c>
      <c r="P464" s="35">
        <f t="shared" si="15"/>
        <v>7.1940042206001366E-3</v>
      </c>
      <c r="Q464" s="35">
        <f t="shared" si="15"/>
        <v>6.9229324399157693E-3</v>
      </c>
      <c r="R464" s="35">
        <f t="shared" si="15"/>
        <v>7.8320233672862002E-3</v>
      </c>
      <c r="S464" s="31">
        <f t="shared" si="2"/>
        <v>7.3982558808957516E-3</v>
      </c>
      <c r="T464" s="32">
        <f t="shared" si="3"/>
        <v>0.13650713762769914</v>
      </c>
    </row>
    <row r="465" spans="1:20" ht="30" x14ac:dyDescent="0.25">
      <c r="A465" s="5" t="s">
        <v>110</v>
      </c>
      <c r="B465" s="5">
        <v>268</v>
      </c>
      <c r="C465" s="5" t="s">
        <v>415</v>
      </c>
      <c r="D465" s="5" t="s">
        <v>130</v>
      </c>
      <c r="E465" s="29" t="s">
        <v>416</v>
      </c>
      <c r="F465" s="33" t="s">
        <v>417</v>
      </c>
      <c r="G465" s="35">
        <f t="shared" si="15"/>
        <v>4.34437048131939E-4</v>
      </c>
      <c r="H465" s="35">
        <f t="shared" si="15"/>
        <v>4.5031717101142024E-4</v>
      </c>
      <c r="I465" s="35">
        <f t="shared" si="15"/>
        <v>7.9877335036900379E-4</v>
      </c>
      <c r="J465" s="35">
        <f t="shared" si="15"/>
        <v>3.5242580679880248E-4</v>
      </c>
      <c r="K465" s="35">
        <f t="shared" si="15"/>
        <v>4.9049595978161776E-4</v>
      </c>
      <c r="L465" s="35">
        <f t="shared" si="15"/>
        <v>6.3953497818423249E-4</v>
      </c>
      <c r="M465" s="35">
        <f t="shared" si="15"/>
        <v>6.2904447412960801E-4</v>
      </c>
      <c r="N465" s="35">
        <f t="shared" si="15"/>
        <v>5.8609649011098265E-4</v>
      </c>
      <c r="O465" s="35">
        <f t="shared" si="15"/>
        <v>7.1953871364320349E-4</v>
      </c>
      <c r="P465" s="35">
        <f t="shared" si="15"/>
        <v>6.7576085926278394E-4</v>
      </c>
      <c r="Q465" s="35">
        <f t="shared" si="15"/>
        <v>5.2294491769066078E-4</v>
      </c>
      <c r="R465" s="35">
        <f t="shared" si="15"/>
        <v>6.1515016393443381E-4</v>
      </c>
      <c r="S465" s="31">
        <f t="shared" si="2"/>
        <v>5.7620999442072399E-4</v>
      </c>
      <c r="T465" s="32">
        <f t="shared" si="3"/>
        <v>0.22483142773588133</v>
      </c>
    </row>
    <row r="466" spans="1:20" ht="30" x14ac:dyDescent="0.25">
      <c r="A466" s="5" t="s">
        <v>110</v>
      </c>
      <c r="B466" s="5">
        <v>269</v>
      </c>
      <c r="C466" s="5" t="s">
        <v>519</v>
      </c>
      <c r="D466" s="5" t="s">
        <v>125</v>
      </c>
      <c r="E466" s="29" t="s">
        <v>520</v>
      </c>
      <c r="F466" s="33" t="s">
        <v>418</v>
      </c>
      <c r="G466" s="35">
        <f t="shared" si="15"/>
        <v>2.6103616858142955E-4</v>
      </c>
      <c r="H466" s="35">
        <f t="shared" si="15"/>
        <v>2.625040669453291E-4</v>
      </c>
      <c r="I466" s="35">
        <f t="shared" si="15"/>
        <v>3.2816143920146127E-4</v>
      </c>
      <c r="J466" s="35">
        <f t="shared" si="15"/>
        <v>4.3604467928141748E-4</v>
      </c>
      <c r="K466" s="35">
        <f t="shared" si="15"/>
        <v>2.1363361477309099E-4</v>
      </c>
      <c r="L466" s="35">
        <f t="shared" si="15"/>
        <v>2.9348447720993671E-4</v>
      </c>
      <c r="M466" s="35">
        <f t="shared" si="15"/>
        <v>4.7337521329299768E-4</v>
      </c>
      <c r="N466" s="35">
        <f t="shared" si="15"/>
        <v>3.5673167493447766E-4</v>
      </c>
      <c r="O466" s="35">
        <f t="shared" si="15"/>
        <v>3.716868178951291E-4</v>
      </c>
      <c r="P466" s="35">
        <f t="shared" si="15"/>
        <v>2.0063215577499407E-4</v>
      </c>
      <c r="Q466" s="35">
        <f t="shared" si="15"/>
        <v>1.8611143344780538E-4</v>
      </c>
      <c r="R466" s="35">
        <f t="shared" si="15"/>
        <v>2.7350497293219454E-4</v>
      </c>
      <c r="S466" s="31">
        <f t="shared" si="2"/>
        <v>3.0474222618918863E-4</v>
      </c>
      <c r="T466" s="32">
        <f t="shared" si="3"/>
        <v>0.29915196132475197</v>
      </c>
    </row>
    <row r="467" spans="1:20" ht="30" x14ac:dyDescent="0.25">
      <c r="A467" s="5" t="s">
        <v>110</v>
      </c>
      <c r="B467" s="5">
        <v>280</v>
      </c>
      <c r="C467" s="5" t="s">
        <v>521</v>
      </c>
      <c r="D467" s="5" t="s">
        <v>116</v>
      </c>
      <c r="E467" s="29" t="s">
        <v>522</v>
      </c>
      <c r="F467" s="33" t="s">
        <v>419</v>
      </c>
      <c r="G467" s="35">
        <f t="shared" si="15"/>
        <v>3.927972563200462E-3</v>
      </c>
      <c r="H467" s="35">
        <f t="shared" si="15"/>
        <v>4.8960953387877726E-3</v>
      </c>
      <c r="I467" s="35">
        <f t="shared" si="15"/>
        <v>3.9374566094347108E-3</v>
      </c>
      <c r="J467" s="35">
        <f t="shared" si="15"/>
        <v>3.584154674463531E-3</v>
      </c>
      <c r="K467" s="35">
        <f t="shared" si="15"/>
        <v>6.1158795758462755E-3</v>
      </c>
      <c r="L467" s="35">
        <f t="shared" si="15"/>
        <v>6.2250748583609879E-3</v>
      </c>
      <c r="M467" s="35">
        <f t="shared" si="15"/>
        <v>6.5305737693217274E-3</v>
      </c>
      <c r="N467" s="35">
        <f t="shared" si="15"/>
        <v>6.5746482818547858E-3</v>
      </c>
      <c r="O467" s="35">
        <f t="shared" si="15"/>
        <v>6.3800505839860643E-3</v>
      </c>
      <c r="P467" s="35">
        <f t="shared" si="15"/>
        <v>5.9740284162342261E-3</v>
      </c>
      <c r="Q467" s="35">
        <f t="shared" si="15"/>
        <v>6.4139414408648735E-3</v>
      </c>
      <c r="R467" s="35">
        <f t="shared" si="15"/>
        <v>6.3333911351227514E-3</v>
      </c>
      <c r="S467" s="31">
        <f t="shared" si="2"/>
        <v>5.5744389372898474E-3</v>
      </c>
      <c r="T467" s="32">
        <f t="shared" si="3"/>
        <v>0.20619237873856336</v>
      </c>
    </row>
    <row r="468" spans="1:20" ht="30" x14ac:dyDescent="0.25">
      <c r="A468" s="5" t="s">
        <v>110</v>
      </c>
      <c r="B468" s="5">
        <v>289</v>
      </c>
      <c r="C468" s="5" t="s">
        <v>189</v>
      </c>
      <c r="D468" s="5" t="s">
        <v>176</v>
      </c>
      <c r="E468" s="29" t="s">
        <v>190</v>
      </c>
      <c r="F468" s="33" t="s">
        <v>191</v>
      </c>
      <c r="G468" s="35">
        <f>G103/SUM(G$103:G$138)</f>
        <v>3.8317928331610732E-3</v>
      </c>
      <c r="H468" s="35">
        <f t="shared" ref="H468:R468" si="16">H103/SUM(H$103:H$138)</f>
        <v>3.4882778444479479E-3</v>
      </c>
      <c r="I468" s="35">
        <f t="shared" si="16"/>
        <v>3.6273724566620908E-3</v>
      </c>
      <c r="J468" s="35">
        <f t="shared" si="16"/>
        <v>3.2858950229856473E-3</v>
      </c>
      <c r="K468" s="35">
        <f t="shared" si="16"/>
        <v>3.5591007702866729E-3</v>
      </c>
      <c r="L468" s="35">
        <f t="shared" si="16"/>
        <v>3.5381682599096129E-3</v>
      </c>
      <c r="M468" s="35">
        <f t="shared" si="16"/>
        <v>3.551629027894381E-3</v>
      </c>
      <c r="N468" s="35">
        <f t="shared" si="16"/>
        <v>3.379435626565788E-3</v>
      </c>
      <c r="O468" s="35">
        <f t="shared" si="16"/>
        <v>3.4640628922833518E-3</v>
      </c>
      <c r="P468" s="35">
        <f t="shared" si="16"/>
        <v>3.1226305994637776E-3</v>
      </c>
      <c r="Q468" s="35">
        <f t="shared" si="16"/>
        <v>3.2730719178581326E-3</v>
      </c>
      <c r="R468" s="35">
        <f t="shared" si="16"/>
        <v>3.3239029097985218E-3</v>
      </c>
      <c r="S468" s="31">
        <f t="shared" si="2"/>
        <v>3.4537783467764173E-3</v>
      </c>
      <c r="T468" s="32">
        <f t="shared" si="3"/>
        <v>5.4867117263485074E-2</v>
      </c>
    </row>
    <row r="469" spans="1:20" ht="30" x14ac:dyDescent="0.25">
      <c r="A469" s="5" t="s">
        <v>110</v>
      </c>
      <c r="B469" s="5">
        <v>289</v>
      </c>
      <c r="C469" s="5" t="s">
        <v>192</v>
      </c>
      <c r="D469" s="5" t="s">
        <v>176</v>
      </c>
      <c r="E469" s="29" t="s">
        <v>193</v>
      </c>
      <c r="F469" s="33" t="s">
        <v>191</v>
      </c>
      <c r="G469" s="35">
        <f t="shared" ref="G469:R484" si="17">G104/SUM(G$103:G$138)</f>
        <v>1.0043138484607004E-2</v>
      </c>
      <c r="H469" s="35">
        <f t="shared" si="17"/>
        <v>1.0881872642432594E-2</v>
      </c>
      <c r="I469" s="35">
        <f t="shared" si="17"/>
        <v>1.0464832518798995E-2</v>
      </c>
      <c r="J469" s="35">
        <f t="shared" si="17"/>
        <v>1.109741144226835E-2</v>
      </c>
      <c r="K469" s="35">
        <f t="shared" si="17"/>
        <v>9.6706950364452236E-3</v>
      </c>
      <c r="L469" s="35">
        <f t="shared" si="17"/>
        <v>9.6091783398835808E-3</v>
      </c>
      <c r="M469" s="35">
        <f t="shared" si="17"/>
        <v>1.1418764465053752E-2</v>
      </c>
      <c r="N469" s="35">
        <f t="shared" si="17"/>
        <v>1.0551238754163634E-2</v>
      </c>
      <c r="O469" s="35">
        <f t="shared" si="17"/>
        <v>1.1736085626442402E-2</v>
      </c>
      <c r="P469" s="35">
        <f t="shared" si="17"/>
        <v>1.1311317904906675E-2</v>
      </c>
      <c r="Q469" s="35">
        <f t="shared" si="17"/>
        <v>1.0729424708566753E-2</v>
      </c>
      <c r="R469" s="35">
        <f t="shared" si="17"/>
        <v>1.0610379832993979E-2</v>
      </c>
      <c r="S469" s="31">
        <f t="shared" si="2"/>
        <v>1.0677028313046913E-2</v>
      </c>
      <c r="T469" s="32">
        <f t="shared" si="3"/>
        <v>6.2609975780693966E-2</v>
      </c>
    </row>
    <row r="470" spans="1:20" ht="30" x14ac:dyDescent="0.25">
      <c r="A470" s="5" t="s">
        <v>110</v>
      </c>
      <c r="B470" s="5">
        <v>289</v>
      </c>
      <c r="C470" s="5" t="s">
        <v>523</v>
      </c>
      <c r="D470" s="5" t="s">
        <v>176</v>
      </c>
      <c r="E470" s="29" t="s">
        <v>524</v>
      </c>
      <c r="F470" s="33" t="s">
        <v>191</v>
      </c>
      <c r="G470" s="35">
        <f t="shared" si="17"/>
        <v>6.4615891435196413E-4</v>
      </c>
      <c r="H470" s="35">
        <f t="shared" si="17"/>
        <v>6.6556286984819268E-4</v>
      </c>
      <c r="I470" s="35">
        <f t="shared" si="17"/>
        <v>7.4817938769605014E-4</v>
      </c>
      <c r="J470" s="35">
        <f t="shared" si="17"/>
        <v>3.7784737124813884E-4</v>
      </c>
      <c r="K470" s="35">
        <f t="shared" si="17"/>
        <v>6.9847619351690125E-4</v>
      </c>
      <c r="L470" s="35">
        <f t="shared" si="17"/>
        <v>7.0514226420997884E-4</v>
      </c>
      <c r="M470" s="35">
        <f t="shared" si="17"/>
        <v>5.5316327843723059E-4</v>
      </c>
      <c r="N470" s="35">
        <f t="shared" si="17"/>
        <v>5.5944846631346174E-4</v>
      </c>
      <c r="O470" s="35">
        <f t="shared" si="17"/>
        <v>5.659363518004429E-4</v>
      </c>
      <c r="P470" s="35">
        <f t="shared" si="17"/>
        <v>5.6643255071023616E-4</v>
      </c>
      <c r="Q470" s="35">
        <f t="shared" si="17"/>
        <v>6.166283783686522E-4</v>
      </c>
      <c r="R470" s="35">
        <f t="shared" si="17"/>
        <v>6.1816676044962879E-4</v>
      </c>
      <c r="S470" s="31">
        <f t="shared" si="2"/>
        <v>6.1009523224590649E-4</v>
      </c>
      <c r="T470" s="32">
        <f t="shared" si="3"/>
        <v>0.15937537568309282</v>
      </c>
    </row>
    <row r="471" spans="1:20" ht="30" x14ac:dyDescent="0.25">
      <c r="A471" s="5" t="s">
        <v>110</v>
      </c>
      <c r="B471" s="5">
        <v>289</v>
      </c>
      <c r="C471" s="5" t="s">
        <v>525</v>
      </c>
      <c r="D471" s="5" t="s">
        <v>176</v>
      </c>
      <c r="E471" s="29" t="s">
        <v>526</v>
      </c>
      <c r="F471" s="33" t="s">
        <v>191</v>
      </c>
      <c r="G471" s="35">
        <f t="shared" si="17"/>
        <v>1.2804974871420255E-3</v>
      </c>
      <c r="H471" s="35">
        <f t="shared" si="17"/>
        <v>1.2857191146616119E-3</v>
      </c>
      <c r="I471" s="35">
        <f t="shared" si="17"/>
        <v>1.2145026955774042E-3</v>
      </c>
      <c r="J471" s="35">
        <f t="shared" si="17"/>
        <v>1.3197497080913521E-3</v>
      </c>
      <c r="K471" s="35">
        <f t="shared" si="17"/>
        <v>1.4495776566032879E-3</v>
      </c>
      <c r="L471" s="35">
        <f t="shared" si="17"/>
        <v>1.3918443028342752E-3</v>
      </c>
      <c r="M471" s="35">
        <f t="shared" si="17"/>
        <v>1.2331779420692009E-3</v>
      </c>
      <c r="N471" s="35">
        <f t="shared" si="17"/>
        <v>1.1517770120392685E-3</v>
      </c>
      <c r="O471" s="35">
        <f t="shared" si="17"/>
        <v>1.3332625807786821E-3</v>
      </c>
      <c r="P471" s="35">
        <f t="shared" si="17"/>
        <v>1.3362559700121012E-3</v>
      </c>
      <c r="Q471" s="35">
        <f t="shared" si="17"/>
        <v>1.2297166856791979E-3</v>
      </c>
      <c r="R471" s="35">
        <f t="shared" si="17"/>
        <v>1.2319317252738992E-3</v>
      </c>
      <c r="S471" s="31">
        <f t="shared" si="2"/>
        <v>1.2881677400635257E-3</v>
      </c>
      <c r="T471" s="32">
        <f t="shared" si="3"/>
        <v>6.4459433625079804E-2</v>
      </c>
    </row>
    <row r="472" spans="1:20" ht="30" x14ac:dyDescent="0.25">
      <c r="A472" s="5" t="s">
        <v>110</v>
      </c>
      <c r="B472" s="5">
        <v>289</v>
      </c>
      <c r="C472" s="5" t="s">
        <v>527</v>
      </c>
      <c r="D472" s="5" t="s">
        <v>176</v>
      </c>
      <c r="E472" s="29" t="s">
        <v>528</v>
      </c>
      <c r="F472" s="33" t="s">
        <v>191</v>
      </c>
      <c r="G472" s="35">
        <f t="shared" si="17"/>
        <v>9.8132270338274958E-4</v>
      </c>
      <c r="H472" s="35">
        <f t="shared" si="17"/>
        <v>9.5172472319581957E-4</v>
      </c>
      <c r="I472" s="35">
        <f t="shared" si="17"/>
        <v>1.0037242004269239E-3</v>
      </c>
      <c r="J472" s="35">
        <f t="shared" si="17"/>
        <v>9.2351686708063243E-4</v>
      </c>
      <c r="K472" s="35">
        <f t="shared" si="17"/>
        <v>1.0632390183442672E-3</v>
      </c>
      <c r="L472" s="35">
        <f t="shared" si="17"/>
        <v>1.013639365478401E-3</v>
      </c>
      <c r="M472" s="35">
        <f t="shared" si="17"/>
        <v>1.1416141970635107E-3</v>
      </c>
      <c r="N472" s="35">
        <f t="shared" si="17"/>
        <v>1.0596934402327799E-3</v>
      </c>
      <c r="O472" s="35">
        <f t="shared" si="17"/>
        <v>1.0942011722811758E-3</v>
      </c>
      <c r="P472" s="35">
        <f t="shared" si="17"/>
        <v>1.1450259858023849E-3</v>
      </c>
      <c r="Q472" s="35">
        <f t="shared" si="17"/>
        <v>1.0356582730480866E-3</v>
      </c>
      <c r="R472" s="35">
        <f t="shared" si="17"/>
        <v>1.050135049887691E-3</v>
      </c>
      <c r="S472" s="31">
        <f t="shared" si="2"/>
        <v>1.0386245830187018E-3</v>
      </c>
      <c r="T472" s="32">
        <f t="shared" si="3"/>
        <v>6.6284227729840994E-2</v>
      </c>
    </row>
    <row r="473" spans="1:20" ht="30" x14ac:dyDescent="0.25">
      <c r="A473" s="5" t="s">
        <v>110</v>
      </c>
      <c r="B473" s="5">
        <v>289</v>
      </c>
      <c r="C473" s="5" t="s">
        <v>194</v>
      </c>
      <c r="D473" s="5" t="s">
        <v>176</v>
      </c>
      <c r="E473" s="29" t="s">
        <v>195</v>
      </c>
      <c r="F473" s="33" t="s">
        <v>191</v>
      </c>
      <c r="G473" s="35">
        <f t="shared" si="17"/>
        <v>2.360066524643573E-3</v>
      </c>
      <c r="H473" s="35">
        <f t="shared" si="17"/>
        <v>2.4524889148986183E-3</v>
      </c>
      <c r="I473" s="35">
        <f t="shared" si="17"/>
        <v>2.4645344763809594E-3</v>
      </c>
      <c r="J473" s="35">
        <f t="shared" si="17"/>
        <v>2.8589283124886371E-3</v>
      </c>
      <c r="K473" s="35">
        <f t="shared" si="17"/>
        <v>2.4178163582502469E-3</v>
      </c>
      <c r="L473" s="35">
        <f t="shared" si="17"/>
        <v>2.5334874368161406E-3</v>
      </c>
      <c r="M473" s="35">
        <f t="shared" si="17"/>
        <v>2.6140708130066646E-3</v>
      </c>
      <c r="N473" s="35">
        <f t="shared" si="17"/>
        <v>2.4850935086234843E-3</v>
      </c>
      <c r="O473" s="35">
        <f t="shared" si="17"/>
        <v>2.4948256932047102E-3</v>
      </c>
      <c r="P473" s="35">
        <f t="shared" si="17"/>
        <v>2.4883395899509271E-3</v>
      </c>
      <c r="Q473" s="35">
        <f t="shared" si="17"/>
        <v>2.334807449772477E-3</v>
      </c>
      <c r="R473" s="35">
        <f t="shared" si="17"/>
        <v>2.4709368855939744E-3</v>
      </c>
      <c r="S473" s="31">
        <f t="shared" si="2"/>
        <v>2.4979496636358678E-3</v>
      </c>
      <c r="T473" s="32">
        <f t="shared" si="3"/>
        <v>5.4152918641163519E-2</v>
      </c>
    </row>
    <row r="474" spans="1:20" ht="30" x14ac:dyDescent="0.25">
      <c r="A474" s="5" t="s">
        <v>110</v>
      </c>
      <c r="B474" s="5">
        <v>289</v>
      </c>
      <c r="C474" s="5" t="s">
        <v>196</v>
      </c>
      <c r="D474" s="5" t="s">
        <v>176</v>
      </c>
      <c r="E474" s="29" t="s">
        <v>197</v>
      </c>
      <c r="F474" s="33" t="s">
        <v>191</v>
      </c>
      <c r="G474" s="35">
        <f t="shared" si="17"/>
        <v>3.471699330175957E-2</v>
      </c>
      <c r="H474" s="35">
        <f t="shared" si="17"/>
        <v>3.395627002776902E-2</v>
      </c>
      <c r="I474" s="35">
        <f t="shared" si="17"/>
        <v>3.4697332635197378E-2</v>
      </c>
      <c r="J474" s="35">
        <f t="shared" si="17"/>
        <v>3.4786597673723593E-2</v>
      </c>
      <c r="K474" s="35">
        <f t="shared" si="17"/>
        <v>3.2923476854718324E-2</v>
      </c>
      <c r="L474" s="35">
        <f t="shared" si="17"/>
        <v>3.3529243377534775E-2</v>
      </c>
      <c r="M474" s="35">
        <f t="shared" si="17"/>
        <v>3.5215839465174474E-2</v>
      </c>
      <c r="N474" s="35">
        <f t="shared" si="17"/>
        <v>3.4079219619602974E-2</v>
      </c>
      <c r="O474" s="35">
        <f t="shared" si="17"/>
        <v>3.3970823414206305E-2</v>
      </c>
      <c r="P474" s="35">
        <f t="shared" si="17"/>
        <v>3.3807050095358664E-2</v>
      </c>
      <c r="Q474" s="35">
        <f t="shared" si="17"/>
        <v>3.4501253596740063E-2</v>
      </c>
      <c r="R474" s="35">
        <f t="shared" si="17"/>
        <v>3.4074542004436471E-2</v>
      </c>
      <c r="S474" s="31">
        <f t="shared" si="2"/>
        <v>3.4188220172185139E-2</v>
      </c>
      <c r="T474" s="32">
        <f t="shared" si="3"/>
        <v>1.8406128079813001E-2</v>
      </c>
    </row>
    <row r="475" spans="1:20" ht="30" x14ac:dyDescent="0.25">
      <c r="A475" s="5" t="s">
        <v>110</v>
      </c>
      <c r="B475" s="5">
        <v>289</v>
      </c>
      <c r="C475" s="5" t="s">
        <v>198</v>
      </c>
      <c r="D475" s="5" t="s">
        <v>176</v>
      </c>
      <c r="E475" s="29" t="s">
        <v>199</v>
      </c>
      <c r="F475" s="33" t="s">
        <v>191</v>
      </c>
      <c r="G475" s="35">
        <f t="shared" si="17"/>
        <v>2.6031994494440281E-3</v>
      </c>
      <c r="H475" s="35">
        <f t="shared" si="17"/>
        <v>2.714957904947855E-3</v>
      </c>
      <c r="I475" s="35">
        <f t="shared" si="17"/>
        <v>2.550434269076991E-3</v>
      </c>
      <c r="J475" s="35">
        <f t="shared" si="17"/>
        <v>2.0930419980753428E-3</v>
      </c>
      <c r="K475" s="35">
        <f t="shared" si="17"/>
        <v>2.5230279863458684E-3</v>
      </c>
      <c r="L475" s="35">
        <f t="shared" si="17"/>
        <v>2.555846551131561E-3</v>
      </c>
      <c r="M475" s="35">
        <f t="shared" si="17"/>
        <v>2.5139859939260645E-3</v>
      </c>
      <c r="N475" s="35">
        <f t="shared" si="17"/>
        <v>2.4154479921258821E-3</v>
      </c>
      <c r="O475" s="35">
        <f t="shared" si="17"/>
        <v>2.3419694271936049E-3</v>
      </c>
      <c r="P475" s="35">
        <f t="shared" si="17"/>
        <v>2.4943767361834952E-3</v>
      </c>
      <c r="Q475" s="35">
        <f t="shared" si="17"/>
        <v>2.4240063242817636E-3</v>
      </c>
      <c r="R475" s="35">
        <f t="shared" si="17"/>
        <v>2.5202373273591375E-3</v>
      </c>
      <c r="S475" s="31">
        <f t="shared" si="2"/>
        <v>2.4792109966742999E-3</v>
      </c>
      <c r="T475" s="32">
        <f t="shared" si="3"/>
        <v>6.2251742953444926E-2</v>
      </c>
    </row>
    <row r="476" spans="1:20" ht="30" x14ac:dyDescent="0.25">
      <c r="A476" s="5" t="s">
        <v>110</v>
      </c>
      <c r="B476" s="5">
        <v>289</v>
      </c>
      <c r="C476" s="5" t="s">
        <v>200</v>
      </c>
      <c r="D476" s="5" t="s">
        <v>176</v>
      </c>
      <c r="E476" s="29" t="s">
        <v>201</v>
      </c>
      <c r="F476" s="33" t="s">
        <v>191</v>
      </c>
      <c r="G476" s="35">
        <f t="shared" si="17"/>
        <v>9.4021905412519941E-3</v>
      </c>
      <c r="H476" s="35">
        <f t="shared" si="17"/>
        <v>9.2060258043785217E-3</v>
      </c>
      <c r="I476" s="35">
        <f t="shared" si="17"/>
        <v>9.0341261527307915E-3</v>
      </c>
      <c r="J476" s="35">
        <f t="shared" si="17"/>
        <v>1.0690267049997924E-2</v>
      </c>
      <c r="K476" s="35">
        <f t="shared" si="17"/>
        <v>9.3844003691097543E-3</v>
      </c>
      <c r="L476" s="35">
        <f t="shared" si="17"/>
        <v>9.6703534103361501E-3</v>
      </c>
      <c r="M476" s="35">
        <f t="shared" si="17"/>
        <v>9.6337264295412641E-3</v>
      </c>
      <c r="N476" s="35">
        <f t="shared" si="17"/>
        <v>9.599712265242609E-3</v>
      </c>
      <c r="O476" s="35">
        <f t="shared" si="17"/>
        <v>9.4933497524000415E-3</v>
      </c>
      <c r="P476" s="35">
        <f t="shared" si="17"/>
        <v>9.5752231930950841E-3</v>
      </c>
      <c r="Q476" s="35">
        <f t="shared" si="17"/>
        <v>9.2800186346435332E-3</v>
      </c>
      <c r="R476" s="35">
        <f t="shared" si="17"/>
        <v>9.5577259808045049E-3</v>
      </c>
      <c r="S476" s="31">
        <f t="shared" si="2"/>
        <v>9.5439266319610142E-3</v>
      </c>
      <c r="T476" s="32">
        <f t="shared" si="3"/>
        <v>4.2786323186406391E-2</v>
      </c>
    </row>
    <row r="477" spans="1:20" ht="30" x14ac:dyDescent="0.25">
      <c r="A477" s="5" t="s">
        <v>110</v>
      </c>
      <c r="B477" s="5">
        <v>289</v>
      </c>
      <c r="C477" s="5" t="s">
        <v>202</v>
      </c>
      <c r="D477" s="5" t="s">
        <v>176</v>
      </c>
      <c r="E477" s="29" t="s">
        <v>203</v>
      </c>
      <c r="F477" s="33" t="s">
        <v>191</v>
      </c>
      <c r="G477" s="35">
        <f t="shared" si="17"/>
        <v>7.3427180973240913E-3</v>
      </c>
      <c r="H477" s="35">
        <f t="shared" si="17"/>
        <v>7.5702678715044375E-3</v>
      </c>
      <c r="I477" s="35">
        <f t="shared" si="17"/>
        <v>7.1930250236502203E-3</v>
      </c>
      <c r="J477" s="35">
        <f t="shared" si="17"/>
        <v>7.4324959398736771E-3</v>
      </c>
      <c r="K477" s="35">
        <f t="shared" si="17"/>
        <v>8.7039389088064949E-3</v>
      </c>
      <c r="L477" s="35">
        <f t="shared" si="17"/>
        <v>8.5576607505540095E-3</v>
      </c>
      <c r="M477" s="35">
        <f t="shared" si="17"/>
        <v>7.325364016318908E-3</v>
      </c>
      <c r="N477" s="35">
        <f t="shared" si="17"/>
        <v>7.104120604211419E-3</v>
      </c>
      <c r="O477" s="35">
        <f t="shared" si="17"/>
        <v>7.357377777645867E-3</v>
      </c>
      <c r="P477" s="35">
        <f t="shared" si="17"/>
        <v>7.300198046462144E-3</v>
      </c>
      <c r="Q477" s="35">
        <f t="shared" si="17"/>
        <v>6.9153102905606841E-3</v>
      </c>
      <c r="R477" s="35">
        <f t="shared" si="17"/>
        <v>7.0828343478168366E-3</v>
      </c>
      <c r="S477" s="31">
        <f t="shared" si="2"/>
        <v>7.4904426395607316E-3</v>
      </c>
      <c r="T477" s="32">
        <f t="shared" si="3"/>
        <v>7.4862149325628929E-2</v>
      </c>
    </row>
    <row r="478" spans="1:20" ht="30" x14ac:dyDescent="0.25">
      <c r="A478" s="5" t="s">
        <v>110</v>
      </c>
      <c r="B478" s="5">
        <v>289</v>
      </c>
      <c r="C478" s="5" t="s">
        <v>204</v>
      </c>
      <c r="D478" s="5" t="s">
        <v>176</v>
      </c>
      <c r="E478" s="29" t="s">
        <v>205</v>
      </c>
      <c r="F478" s="33" t="s">
        <v>191</v>
      </c>
      <c r="G478" s="35">
        <f t="shared" si="17"/>
        <v>9.3852223562648964E-3</v>
      </c>
      <c r="H478" s="35">
        <f t="shared" si="17"/>
        <v>9.6062825439655122E-3</v>
      </c>
      <c r="I478" s="35">
        <f t="shared" si="17"/>
        <v>9.4704577147486924E-3</v>
      </c>
      <c r="J478" s="35">
        <f t="shared" si="17"/>
        <v>7.7925632681286987E-3</v>
      </c>
      <c r="K478" s="35">
        <f t="shared" si="17"/>
        <v>9.885064916189892E-3</v>
      </c>
      <c r="L478" s="35">
        <f t="shared" si="17"/>
        <v>1.0441685847573727E-2</v>
      </c>
      <c r="M478" s="35">
        <f t="shared" si="17"/>
        <v>9.3414367317098523E-3</v>
      </c>
      <c r="N478" s="35">
        <f t="shared" si="17"/>
        <v>9.1530155684508788E-3</v>
      </c>
      <c r="O478" s="35">
        <f t="shared" si="17"/>
        <v>9.3385349939433659E-3</v>
      </c>
      <c r="P478" s="35">
        <f t="shared" si="17"/>
        <v>9.2506542259261394E-3</v>
      </c>
      <c r="Q478" s="35">
        <f t="shared" si="17"/>
        <v>8.5764597263278796E-3</v>
      </c>
      <c r="R478" s="35">
        <f t="shared" si="17"/>
        <v>8.8688071985351218E-3</v>
      </c>
      <c r="S478" s="31">
        <f t="shared" si="2"/>
        <v>9.2591820909803894E-3</v>
      </c>
      <c r="T478" s="32">
        <f t="shared" si="3"/>
        <v>7.1081918544005168E-2</v>
      </c>
    </row>
    <row r="479" spans="1:20" ht="30" x14ac:dyDescent="0.25">
      <c r="A479" s="5" t="s">
        <v>110</v>
      </c>
      <c r="B479" s="5">
        <v>289</v>
      </c>
      <c r="C479" s="5" t="s">
        <v>206</v>
      </c>
      <c r="D479" s="5" t="s">
        <v>176</v>
      </c>
      <c r="E479" s="29" t="s">
        <v>207</v>
      </c>
      <c r="F479" s="33" t="s">
        <v>191</v>
      </c>
      <c r="G479" s="35">
        <f t="shared" si="17"/>
        <v>3.5328861923221888E-4</v>
      </c>
      <c r="H479" s="35">
        <f t="shared" si="17"/>
        <v>3.6720585626720087E-4</v>
      </c>
      <c r="I479" s="35">
        <f t="shared" si="17"/>
        <v>3.8493626123449492E-4</v>
      </c>
      <c r="J479" s="35">
        <f t="shared" si="17"/>
        <v>2.5551216500059929E-4</v>
      </c>
      <c r="K479" s="35">
        <f t="shared" si="17"/>
        <v>3.3520550972682633E-4</v>
      </c>
      <c r="L479" s="35">
        <f t="shared" si="17"/>
        <v>3.1270447449703852E-4</v>
      </c>
      <c r="M479" s="35">
        <f t="shared" si="17"/>
        <v>2.8982762224790055E-4</v>
      </c>
      <c r="N479" s="35">
        <f t="shared" si="17"/>
        <v>2.9024455259780448E-4</v>
      </c>
      <c r="O479" s="35">
        <f t="shared" si="17"/>
        <v>2.8997248698663705E-4</v>
      </c>
      <c r="P479" s="35">
        <f t="shared" si="17"/>
        <v>2.9492449874922433E-4</v>
      </c>
      <c r="Q479" s="35">
        <f t="shared" si="17"/>
        <v>2.6294693140937141E-4</v>
      </c>
      <c r="R479" s="35">
        <f t="shared" si="17"/>
        <v>2.7997882517453429E-4</v>
      </c>
      <c r="S479" s="31">
        <f t="shared" si="2"/>
        <v>3.0972898359365428E-4</v>
      </c>
      <c r="T479" s="32">
        <f t="shared" si="3"/>
        <v>0.13387708891303723</v>
      </c>
    </row>
    <row r="480" spans="1:20" ht="30" x14ac:dyDescent="0.25">
      <c r="A480" s="5" t="s">
        <v>110</v>
      </c>
      <c r="B480" s="5">
        <v>289</v>
      </c>
      <c r="C480" s="5" t="s">
        <v>208</v>
      </c>
      <c r="D480" s="5" t="s">
        <v>176</v>
      </c>
      <c r="E480" s="29" t="s">
        <v>209</v>
      </c>
      <c r="F480" s="33" t="s">
        <v>191</v>
      </c>
      <c r="G480" s="35">
        <f t="shared" si="17"/>
        <v>7.3441089393161338E-3</v>
      </c>
      <c r="H480" s="35">
        <f t="shared" si="17"/>
        <v>7.2833322561094609E-3</v>
      </c>
      <c r="I480" s="35">
        <f t="shared" si="17"/>
        <v>7.5583964126804222E-3</v>
      </c>
      <c r="J480" s="35">
        <f t="shared" si="17"/>
        <v>5.6646593774250338E-3</v>
      </c>
      <c r="K480" s="35">
        <f t="shared" si="17"/>
        <v>6.8687898436199249E-3</v>
      </c>
      <c r="L480" s="35">
        <f t="shared" si="17"/>
        <v>6.6673010835309483E-3</v>
      </c>
      <c r="M480" s="35">
        <f t="shared" si="17"/>
        <v>6.8573576145268683E-3</v>
      </c>
      <c r="N480" s="35">
        <f t="shared" si="17"/>
        <v>6.9339230596834923E-3</v>
      </c>
      <c r="O480" s="35">
        <f t="shared" si="17"/>
        <v>6.7203351565593089E-3</v>
      </c>
      <c r="P480" s="35">
        <f t="shared" si="17"/>
        <v>6.6277617548326766E-3</v>
      </c>
      <c r="Q480" s="35">
        <f t="shared" si="17"/>
        <v>6.3090912358937127E-3</v>
      </c>
      <c r="R480" s="35">
        <f t="shared" si="17"/>
        <v>6.7714057454202701E-3</v>
      </c>
      <c r="S480" s="31">
        <f t="shared" ref="S480:S543" si="18">AVERAGE(G480:R480)</f>
        <v>6.8005385399665212E-3</v>
      </c>
      <c r="T480" s="32">
        <f t="shared" ref="T480:T543" si="19">STDEV(G480:R480)/S480</f>
        <v>7.3057071468210152E-2</v>
      </c>
    </row>
    <row r="481" spans="1:20" ht="30" x14ac:dyDescent="0.25">
      <c r="A481" s="5" t="s">
        <v>110</v>
      </c>
      <c r="B481" s="5">
        <v>289</v>
      </c>
      <c r="C481" s="5" t="s">
        <v>210</v>
      </c>
      <c r="D481" s="5" t="s">
        <v>176</v>
      </c>
      <c r="E481" s="29" t="s">
        <v>211</v>
      </c>
      <c r="F481" s="33" t="s">
        <v>191</v>
      </c>
      <c r="G481" s="35">
        <f t="shared" si="17"/>
        <v>8.8387193364210747E-4</v>
      </c>
      <c r="H481" s="35">
        <f t="shared" si="17"/>
        <v>8.6693271111152096E-4</v>
      </c>
      <c r="I481" s="35">
        <f t="shared" si="17"/>
        <v>9.4555943079739483E-4</v>
      </c>
      <c r="J481" s="35">
        <f t="shared" si="17"/>
        <v>1.1857393370015015E-3</v>
      </c>
      <c r="K481" s="35">
        <f t="shared" si="17"/>
        <v>1.1979767795919053E-3</v>
      </c>
      <c r="L481" s="35">
        <f t="shared" si="17"/>
        <v>1.2937647079712745E-3</v>
      </c>
      <c r="M481" s="35">
        <f t="shared" si="17"/>
        <v>7.9575094666274441E-4</v>
      </c>
      <c r="N481" s="35">
        <f t="shared" si="17"/>
        <v>7.7304367459509512E-4</v>
      </c>
      <c r="O481" s="35">
        <f t="shared" si="17"/>
        <v>8.1744407766603047E-4</v>
      </c>
      <c r="P481" s="35">
        <f t="shared" si="17"/>
        <v>7.8858858021067801E-4</v>
      </c>
      <c r="Q481" s="35">
        <f t="shared" si="17"/>
        <v>8.3792386092747359E-4</v>
      </c>
      <c r="R481" s="35">
        <f t="shared" si="17"/>
        <v>7.8391502439834439E-4</v>
      </c>
      <c r="S481" s="31">
        <f t="shared" si="18"/>
        <v>9.3087592204800583E-4</v>
      </c>
      <c r="T481" s="32">
        <f t="shared" si="19"/>
        <v>0.19993359592719254</v>
      </c>
    </row>
    <row r="482" spans="1:20" ht="30" x14ac:dyDescent="0.25">
      <c r="A482" s="5" t="s">
        <v>110</v>
      </c>
      <c r="B482" s="5">
        <v>289</v>
      </c>
      <c r="C482" s="5" t="s">
        <v>212</v>
      </c>
      <c r="D482" s="5" t="s">
        <v>176</v>
      </c>
      <c r="E482" s="29" t="s">
        <v>213</v>
      </c>
      <c r="F482" s="33" t="s">
        <v>191</v>
      </c>
      <c r="G482" s="35">
        <f t="shared" si="17"/>
        <v>5.6421237342571193E-3</v>
      </c>
      <c r="H482" s="35">
        <f t="shared" si="17"/>
        <v>5.52175994807424E-3</v>
      </c>
      <c r="I482" s="35">
        <f t="shared" si="17"/>
        <v>5.5134821446167163E-3</v>
      </c>
      <c r="J482" s="35">
        <f t="shared" si="17"/>
        <v>6.3872931190242692E-3</v>
      </c>
      <c r="K482" s="35">
        <f t="shared" si="17"/>
        <v>6.1417159870906677E-3</v>
      </c>
      <c r="L482" s="35">
        <f t="shared" si="17"/>
        <v>6.7279778151651216E-3</v>
      </c>
      <c r="M482" s="35">
        <f t="shared" si="17"/>
        <v>5.1647783717324583E-3</v>
      </c>
      <c r="N482" s="35">
        <f t="shared" si="17"/>
        <v>5.2181905627315343E-3</v>
      </c>
      <c r="O482" s="35">
        <f t="shared" si="17"/>
        <v>5.1922540672263186E-3</v>
      </c>
      <c r="P482" s="35">
        <f t="shared" si="17"/>
        <v>5.221748796376091E-3</v>
      </c>
      <c r="Q482" s="35">
        <f t="shared" si="17"/>
        <v>5.1690333360533943E-3</v>
      </c>
      <c r="R482" s="35">
        <f t="shared" si="17"/>
        <v>4.9748053680759305E-3</v>
      </c>
      <c r="S482" s="31">
        <f t="shared" si="18"/>
        <v>5.572930270868655E-3</v>
      </c>
      <c r="T482" s="32">
        <f t="shared" si="19"/>
        <v>9.9956164925616792E-2</v>
      </c>
    </row>
    <row r="483" spans="1:20" ht="30" x14ac:dyDescent="0.25">
      <c r="A483" s="5" t="s">
        <v>110</v>
      </c>
      <c r="B483" s="5">
        <v>289</v>
      </c>
      <c r="C483" s="5" t="s">
        <v>214</v>
      </c>
      <c r="D483" s="5" t="s">
        <v>176</v>
      </c>
      <c r="E483" s="29" t="s">
        <v>215</v>
      </c>
      <c r="F483" s="33" t="s">
        <v>191</v>
      </c>
      <c r="G483" s="35">
        <f t="shared" si="17"/>
        <v>1.7773051305200048E-3</v>
      </c>
      <c r="H483" s="35">
        <f t="shared" si="17"/>
        <v>1.6891015797161867E-3</v>
      </c>
      <c r="I483" s="35">
        <f t="shared" si="17"/>
        <v>1.7797683328892877E-3</v>
      </c>
      <c r="J483" s="35">
        <f t="shared" si="17"/>
        <v>2.1454413123503111E-3</v>
      </c>
      <c r="K483" s="35">
        <f t="shared" si="17"/>
        <v>2.0687037677352099E-3</v>
      </c>
      <c r="L483" s="35">
        <f t="shared" si="17"/>
        <v>2.2819238630009853E-3</v>
      </c>
      <c r="M483" s="35">
        <f t="shared" si="17"/>
        <v>1.5953932377000455E-3</v>
      </c>
      <c r="N483" s="35">
        <f t="shared" si="17"/>
        <v>1.6254488878776391E-3</v>
      </c>
      <c r="O483" s="35">
        <f t="shared" si="17"/>
        <v>1.6062531994507721E-3</v>
      </c>
      <c r="P483" s="35">
        <f t="shared" si="17"/>
        <v>1.626565557881031E-3</v>
      </c>
      <c r="Q483" s="35">
        <f t="shared" si="17"/>
        <v>1.5738772746063522E-3</v>
      </c>
      <c r="R483" s="35">
        <f t="shared" si="17"/>
        <v>1.5821836412953404E-3</v>
      </c>
      <c r="S483" s="31">
        <f t="shared" si="18"/>
        <v>1.7793304820852638E-3</v>
      </c>
      <c r="T483" s="32">
        <f t="shared" si="19"/>
        <v>0.13874424729759657</v>
      </c>
    </row>
    <row r="484" spans="1:20" ht="30" x14ac:dyDescent="0.25">
      <c r="A484" s="5" t="s">
        <v>110</v>
      </c>
      <c r="B484" s="5">
        <v>289</v>
      </c>
      <c r="C484" s="5" t="s">
        <v>216</v>
      </c>
      <c r="D484" s="5" t="s">
        <v>176</v>
      </c>
      <c r="E484" s="29" t="s">
        <v>217</v>
      </c>
      <c r="F484" s="33" t="s">
        <v>191</v>
      </c>
      <c r="G484" s="35">
        <f t="shared" si="17"/>
        <v>3.1750026769643215E-3</v>
      </c>
      <c r="H484" s="35">
        <f t="shared" si="17"/>
        <v>2.9691139614730759E-3</v>
      </c>
      <c r="I484" s="35">
        <f t="shared" si="17"/>
        <v>3.1516748743120691E-3</v>
      </c>
      <c r="J484" s="35">
        <f t="shared" si="17"/>
        <v>3.4169695825800603E-3</v>
      </c>
      <c r="K484" s="35">
        <f t="shared" si="17"/>
        <v>3.6207786959696112E-3</v>
      </c>
      <c r="L484" s="35">
        <f t="shared" si="17"/>
        <v>3.9164685981284116E-3</v>
      </c>
      <c r="M484" s="35">
        <f t="shared" si="17"/>
        <v>2.9040798465988435E-3</v>
      </c>
      <c r="N484" s="35">
        <f t="shared" si="17"/>
        <v>2.8822225512378694E-3</v>
      </c>
      <c r="O484" s="35">
        <f t="shared" si="17"/>
        <v>2.8121623462847032E-3</v>
      </c>
      <c r="P484" s="35">
        <f t="shared" si="17"/>
        <v>2.8731627478605446E-3</v>
      </c>
      <c r="Q484" s="35">
        <f t="shared" si="17"/>
        <v>2.6860016444468218E-3</v>
      </c>
      <c r="R484" s="35">
        <f t="shared" si="17"/>
        <v>2.7751353668574712E-3</v>
      </c>
      <c r="S484" s="31">
        <f t="shared" si="18"/>
        <v>3.09856440772615E-3</v>
      </c>
      <c r="T484" s="32">
        <f t="shared" si="19"/>
        <v>0.12156543866586467</v>
      </c>
    </row>
    <row r="485" spans="1:20" ht="30" x14ac:dyDescent="0.25">
      <c r="A485" s="5" t="s">
        <v>110</v>
      </c>
      <c r="B485" s="5">
        <v>289</v>
      </c>
      <c r="C485" s="5" t="s">
        <v>218</v>
      </c>
      <c r="D485" s="5" t="s">
        <v>176</v>
      </c>
      <c r="E485" s="29" t="s">
        <v>219</v>
      </c>
      <c r="F485" s="33" t="s">
        <v>191</v>
      </c>
      <c r="G485" s="35">
        <f t="shared" ref="G485:R500" si="20">G120/SUM(G$103:G$138)</f>
        <v>1.5783320968936244E-2</v>
      </c>
      <c r="H485" s="35">
        <f t="shared" si="20"/>
        <v>1.5629214683032158E-2</v>
      </c>
      <c r="I485" s="35">
        <f t="shared" si="20"/>
        <v>1.5842346666715482E-2</v>
      </c>
      <c r="J485" s="35">
        <f t="shared" si="20"/>
        <v>1.6630491153059458E-2</v>
      </c>
      <c r="K485" s="35">
        <f t="shared" si="20"/>
        <v>1.478532606211923E-2</v>
      </c>
      <c r="L485" s="35">
        <f t="shared" si="20"/>
        <v>1.5607457869015488E-2</v>
      </c>
      <c r="M485" s="35">
        <f t="shared" si="20"/>
        <v>1.5323408424053615E-2</v>
      </c>
      <c r="N485" s="35">
        <f t="shared" si="20"/>
        <v>1.5266518597089752E-2</v>
      </c>
      <c r="O485" s="35">
        <f t="shared" si="20"/>
        <v>1.5668769103439065E-2</v>
      </c>
      <c r="P485" s="35">
        <f t="shared" si="20"/>
        <v>1.5633576553809123E-2</v>
      </c>
      <c r="Q485" s="35">
        <f t="shared" si="20"/>
        <v>1.5473570098789368E-2</v>
      </c>
      <c r="R485" s="35">
        <f t="shared" si="20"/>
        <v>1.5696652442163547E-2</v>
      </c>
      <c r="S485" s="31">
        <f t="shared" si="18"/>
        <v>1.5611721051851874E-2</v>
      </c>
      <c r="T485" s="32">
        <f t="shared" si="19"/>
        <v>2.7558301425113303E-2</v>
      </c>
    </row>
    <row r="486" spans="1:20" ht="30" x14ac:dyDescent="0.25">
      <c r="A486" s="5" t="s">
        <v>110</v>
      </c>
      <c r="B486" s="5">
        <v>289</v>
      </c>
      <c r="C486" s="5" t="s">
        <v>220</v>
      </c>
      <c r="D486" s="5" t="s">
        <v>176</v>
      </c>
      <c r="E486" s="29" t="s">
        <v>221</v>
      </c>
      <c r="F486" s="33" t="s">
        <v>191</v>
      </c>
      <c r="G486" s="35">
        <f t="shared" si="20"/>
        <v>0.39098858787084106</v>
      </c>
      <c r="H486" s="35">
        <f t="shared" si="20"/>
        <v>0.39078673758115878</v>
      </c>
      <c r="I486" s="35">
        <f t="shared" si="20"/>
        <v>0.39281961243923319</v>
      </c>
      <c r="J486" s="35">
        <f t="shared" si="20"/>
        <v>0.40322701886931894</v>
      </c>
      <c r="K486" s="35">
        <f t="shared" si="20"/>
        <v>0.37949532787492002</v>
      </c>
      <c r="L486" s="35">
        <f t="shared" si="20"/>
        <v>0.37992483891432072</v>
      </c>
      <c r="M486" s="35">
        <f t="shared" si="20"/>
        <v>0.39451789672075538</v>
      </c>
      <c r="N486" s="35">
        <f t="shared" si="20"/>
        <v>0.39217090816694117</v>
      </c>
      <c r="O486" s="35">
        <f t="shared" si="20"/>
        <v>0.39258696113102687</v>
      </c>
      <c r="P486" s="35">
        <f t="shared" si="20"/>
        <v>0.39404592478280193</v>
      </c>
      <c r="Q486" s="35">
        <f t="shared" si="20"/>
        <v>0.39708866713743624</v>
      </c>
      <c r="R486" s="35">
        <f t="shared" si="20"/>
        <v>0.3959457030869506</v>
      </c>
      <c r="S486" s="31">
        <f t="shared" si="18"/>
        <v>0.39196651538130878</v>
      </c>
      <c r="T486" s="32">
        <f t="shared" si="19"/>
        <v>1.6918419843444561E-2</v>
      </c>
    </row>
    <row r="487" spans="1:20" ht="30" x14ac:dyDescent="0.25">
      <c r="A487" s="5" t="s">
        <v>110</v>
      </c>
      <c r="B487" s="5">
        <v>289</v>
      </c>
      <c r="C487" s="5" t="s">
        <v>222</v>
      </c>
      <c r="D487" s="5" t="s">
        <v>176</v>
      </c>
      <c r="E487" s="29" t="s">
        <v>223</v>
      </c>
      <c r="F487" s="33" t="s">
        <v>191</v>
      </c>
      <c r="G487" s="35">
        <f t="shared" si="20"/>
        <v>9.1153341415664262E-3</v>
      </c>
      <c r="H487" s="35">
        <f t="shared" si="20"/>
        <v>8.7865449428762444E-3</v>
      </c>
      <c r="I487" s="35">
        <f t="shared" si="20"/>
        <v>8.7797950468760655E-3</v>
      </c>
      <c r="J487" s="35">
        <f t="shared" si="20"/>
        <v>8.6205948463138546E-3</v>
      </c>
      <c r="K487" s="35">
        <f t="shared" si="20"/>
        <v>8.732625879298286E-3</v>
      </c>
      <c r="L487" s="35">
        <f t="shared" si="20"/>
        <v>8.7384921361829716E-3</v>
      </c>
      <c r="M487" s="35">
        <f t="shared" si="20"/>
        <v>8.7075467456195817E-3</v>
      </c>
      <c r="N487" s="35">
        <f t="shared" si="20"/>
        <v>8.9254818126139075E-3</v>
      </c>
      <c r="O487" s="35">
        <f t="shared" si="20"/>
        <v>8.6546378918096346E-3</v>
      </c>
      <c r="P487" s="35">
        <f t="shared" si="20"/>
        <v>9.1696342936316184E-3</v>
      </c>
      <c r="Q487" s="35">
        <f t="shared" si="20"/>
        <v>8.716973456704382E-3</v>
      </c>
      <c r="R487" s="35">
        <f t="shared" si="20"/>
        <v>8.7149955963766405E-3</v>
      </c>
      <c r="S487" s="31">
        <f t="shared" si="18"/>
        <v>8.8052213991558024E-3</v>
      </c>
      <c r="T487" s="32">
        <f t="shared" si="19"/>
        <v>1.9859921067810152E-2</v>
      </c>
    </row>
    <row r="488" spans="1:20" ht="30" x14ac:dyDescent="0.25">
      <c r="A488" s="5" t="s">
        <v>110</v>
      </c>
      <c r="B488" s="5">
        <v>289</v>
      </c>
      <c r="C488" s="5" t="s">
        <v>224</v>
      </c>
      <c r="D488" s="5" t="s">
        <v>176</v>
      </c>
      <c r="E488" s="29" t="s">
        <v>225</v>
      </c>
      <c r="F488" s="33" t="s">
        <v>191</v>
      </c>
      <c r="G488" s="35">
        <f t="shared" si="20"/>
        <v>0.32385693908517488</v>
      </c>
      <c r="H488" s="35">
        <f t="shared" si="20"/>
        <v>0.32150698563488422</v>
      </c>
      <c r="I488" s="35">
        <f t="shared" si="20"/>
        <v>0.32364545445524917</v>
      </c>
      <c r="J488" s="35">
        <f t="shared" si="20"/>
        <v>0.32707919612967978</v>
      </c>
      <c r="K488" s="35">
        <f t="shared" si="20"/>
        <v>0.32812779700257838</v>
      </c>
      <c r="L488" s="35">
        <f t="shared" si="20"/>
        <v>0.32856968710693252</v>
      </c>
      <c r="M488" s="35">
        <f t="shared" si="20"/>
        <v>0.33051817478206752</v>
      </c>
      <c r="N488" s="35">
        <f t="shared" si="20"/>
        <v>0.33219019609832712</v>
      </c>
      <c r="O488" s="35">
        <f t="shared" si="20"/>
        <v>0.32992180775891139</v>
      </c>
      <c r="P488" s="35">
        <f t="shared" si="20"/>
        <v>0.32664043859442138</v>
      </c>
      <c r="Q488" s="35">
        <f t="shared" si="20"/>
        <v>0.33163334211230877</v>
      </c>
      <c r="R488" s="35">
        <f t="shared" si="20"/>
        <v>0.33151312699669516</v>
      </c>
      <c r="S488" s="31">
        <f t="shared" si="18"/>
        <v>0.32793359547976919</v>
      </c>
      <c r="T488" s="32">
        <f t="shared" si="19"/>
        <v>1.0659261773804008E-2</v>
      </c>
    </row>
    <row r="489" spans="1:20" ht="30" x14ac:dyDescent="0.25">
      <c r="A489" s="5" t="s">
        <v>110</v>
      </c>
      <c r="B489" s="5">
        <v>289</v>
      </c>
      <c r="C489" s="5" t="s">
        <v>226</v>
      </c>
      <c r="D489" s="5" t="s">
        <v>176</v>
      </c>
      <c r="E489" s="29" t="s">
        <v>227</v>
      </c>
      <c r="F489" s="33" t="s">
        <v>191</v>
      </c>
      <c r="G489" s="35">
        <f t="shared" si="20"/>
        <v>1.1720739950989338E-3</v>
      </c>
      <c r="H489" s="35">
        <f t="shared" si="20"/>
        <v>1.157261070497001E-3</v>
      </c>
      <c r="I489" s="35">
        <f t="shared" si="20"/>
        <v>1.1272619012448442E-3</v>
      </c>
      <c r="J489" s="35">
        <f t="shared" si="20"/>
        <v>8.7243238772314441E-4</v>
      </c>
      <c r="K489" s="35">
        <f t="shared" si="20"/>
        <v>1.3364664294906346E-3</v>
      </c>
      <c r="L489" s="35">
        <f t="shared" si="20"/>
        <v>1.2570547604030258E-3</v>
      </c>
      <c r="M489" s="35">
        <f t="shared" si="20"/>
        <v>1.1092257103819921E-3</v>
      </c>
      <c r="N489" s="35">
        <f t="shared" si="20"/>
        <v>9.7614426248551105E-4</v>
      </c>
      <c r="O489" s="35">
        <f t="shared" si="20"/>
        <v>1.0768679335405604E-3</v>
      </c>
      <c r="P489" s="35">
        <f t="shared" si="20"/>
        <v>1.1667703861415989E-3</v>
      </c>
      <c r="Q489" s="35">
        <f t="shared" si="20"/>
        <v>1.1042176742712465E-3</v>
      </c>
      <c r="R489" s="35">
        <f t="shared" si="20"/>
        <v>1.1559765064513478E-3</v>
      </c>
      <c r="S489" s="31">
        <f t="shared" si="18"/>
        <v>1.1259794181441532E-3</v>
      </c>
      <c r="T489" s="32">
        <f t="shared" si="19"/>
        <v>0.10612113420270054</v>
      </c>
    </row>
    <row r="490" spans="1:20" ht="30" x14ac:dyDescent="0.25">
      <c r="A490" s="5" t="s">
        <v>110</v>
      </c>
      <c r="B490" s="5">
        <v>289</v>
      </c>
      <c r="C490" s="5" t="s">
        <v>228</v>
      </c>
      <c r="D490" s="5" t="s">
        <v>176</v>
      </c>
      <c r="E490" s="29" t="s">
        <v>229</v>
      </c>
      <c r="F490" s="33" t="s">
        <v>191</v>
      </c>
      <c r="G490" s="35">
        <f t="shared" si="20"/>
        <v>6.089013043294695E-2</v>
      </c>
      <c r="H490" s="35">
        <f t="shared" si="20"/>
        <v>6.1718040785342321E-2</v>
      </c>
      <c r="I490" s="35">
        <f t="shared" si="20"/>
        <v>6.1343582104988033E-2</v>
      </c>
      <c r="J490" s="35">
        <f t="shared" si="20"/>
        <v>5.3787964075410324E-2</v>
      </c>
      <c r="K490" s="35">
        <f t="shared" si="20"/>
        <v>5.8630618891676554E-2</v>
      </c>
      <c r="L490" s="35">
        <f t="shared" si="20"/>
        <v>5.8254209536002369E-2</v>
      </c>
      <c r="M490" s="35">
        <f t="shared" si="20"/>
        <v>5.4631153459791602E-2</v>
      </c>
      <c r="N490" s="35">
        <f t="shared" si="20"/>
        <v>5.7345261435661161E-2</v>
      </c>
      <c r="O490" s="35">
        <f t="shared" si="20"/>
        <v>5.5751936750786005E-2</v>
      </c>
      <c r="P490" s="35">
        <f t="shared" si="20"/>
        <v>5.8565196081724766E-2</v>
      </c>
      <c r="Q490" s="35">
        <f t="shared" si="20"/>
        <v>5.7702338236409856E-2</v>
      </c>
      <c r="R490" s="35">
        <f t="shared" si="20"/>
        <v>5.8269816825582868E-2</v>
      </c>
      <c r="S490" s="31">
        <f t="shared" si="18"/>
        <v>5.8074187384693554E-2</v>
      </c>
      <c r="T490" s="32">
        <f t="shared" si="19"/>
        <v>4.3065968965678526E-2</v>
      </c>
    </row>
    <row r="491" spans="1:20" ht="30" x14ac:dyDescent="0.25">
      <c r="A491" s="5" t="s">
        <v>110</v>
      </c>
      <c r="B491" s="5">
        <v>289</v>
      </c>
      <c r="C491" s="5" t="s">
        <v>230</v>
      </c>
      <c r="D491" s="5" t="s">
        <v>176</v>
      </c>
      <c r="E491" s="29" t="s">
        <v>231</v>
      </c>
      <c r="F491" s="33" t="s">
        <v>191</v>
      </c>
      <c r="G491" s="35">
        <f t="shared" si="20"/>
        <v>1.7798220264715441E-3</v>
      </c>
      <c r="H491" s="35">
        <f t="shared" si="20"/>
        <v>1.6947675442251192E-3</v>
      </c>
      <c r="I491" s="35">
        <f t="shared" si="20"/>
        <v>1.7563665491522056E-3</v>
      </c>
      <c r="J491" s="35">
        <f t="shared" si="20"/>
        <v>1.2886822420064082E-3</v>
      </c>
      <c r="K491" s="35">
        <f t="shared" si="20"/>
        <v>2.1087125892422119E-3</v>
      </c>
      <c r="L491" s="35">
        <f t="shared" si="20"/>
        <v>2.0089149474082735E-3</v>
      </c>
      <c r="M491" s="35">
        <f t="shared" si="20"/>
        <v>1.5589680744271305E-3</v>
      </c>
      <c r="N491" s="35">
        <f t="shared" si="20"/>
        <v>1.6068633308454171E-3</v>
      </c>
      <c r="O491" s="35">
        <f t="shared" si="20"/>
        <v>1.6169622751538006E-3</v>
      </c>
      <c r="P491" s="35">
        <f t="shared" si="20"/>
        <v>1.5402817479833481E-3</v>
      </c>
      <c r="Q491" s="35">
        <f t="shared" si="20"/>
        <v>1.4635802289319946E-3</v>
      </c>
      <c r="R491" s="35">
        <f t="shared" si="20"/>
        <v>1.5093925746106035E-3</v>
      </c>
      <c r="S491" s="31">
        <f t="shared" si="18"/>
        <v>1.6611095108715046E-3</v>
      </c>
      <c r="T491" s="32">
        <f t="shared" si="19"/>
        <v>0.13779121732428362</v>
      </c>
    </row>
    <row r="492" spans="1:20" ht="30" x14ac:dyDescent="0.25">
      <c r="A492" s="5" t="s">
        <v>110</v>
      </c>
      <c r="B492" s="5">
        <v>289</v>
      </c>
      <c r="C492" s="5" t="s">
        <v>232</v>
      </c>
      <c r="D492" s="5" t="s">
        <v>176</v>
      </c>
      <c r="E492" s="29" t="s">
        <v>233</v>
      </c>
      <c r="F492" s="33" t="s">
        <v>191</v>
      </c>
      <c r="G492" s="35">
        <f t="shared" si="20"/>
        <v>2.3070957781543187E-3</v>
      </c>
      <c r="H492" s="35">
        <f t="shared" si="20"/>
        <v>2.1908014609863607E-3</v>
      </c>
      <c r="I492" s="35">
        <f t="shared" si="20"/>
        <v>2.2033475807262176E-3</v>
      </c>
      <c r="J492" s="35">
        <f t="shared" si="20"/>
        <v>2.2672017677860179E-3</v>
      </c>
      <c r="K492" s="35">
        <f t="shared" si="20"/>
        <v>2.9132991044962648E-3</v>
      </c>
      <c r="L492" s="35">
        <f t="shared" si="20"/>
        <v>2.8958590795871448E-3</v>
      </c>
      <c r="M492" s="35">
        <f t="shared" si="20"/>
        <v>2.036933127651872E-3</v>
      </c>
      <c r="N492" s="35">
        <f t="shared" si="20"/>
        <v>2.0736098472781514E-3</v>
      </c>
      <c r="O492" s="35">
        <f t="shared" si="20"/>
        <v>2.0869860544508283E-3</v>
      </c>
      <c r="P492" s="35">
        <f t="shared" si="20"/>
        <v>2.0703203480986684E-3</v>
      </c>
      <c r="Q492" s="35">
        <f t="shared" si="20"/>
        <v>2.0990977702939951E-3</v>
      </c>
      <c r="R492" s="35">
        <f t="shared" si="20"/>
        <v>2.0787365365703028E-3</v>
      </c>
      <c r="S492" s="31">
        <f t="shared" si="18"/>
        <v>2.2686073713400119E-3</v>
      </c>
      <c r="T492" s="32">
        <f t="shared" si="19"/>
        <v>0.13616556949186107</v>
      </c>
    </row>
    <row r="493" spans="1:20" ht="30" x14ac:dyDescent="0.25">
      <c r="A493" s="5" t="s">
        <v>110</v>
      </c>
      <c r="B493" s="5">
        <v>289</v>
      </c>
      <c r="C493" s="5" t="s">
        <v>529</v>
      </c>
      <c r="D493" s="5" t="s">
        <v>176</v>
      </c>
      <c r="E493" s="29" t="s">
        <v>530</v>
      </c>
      <c r="F493" s="33" t="s">
        <v>191</v>
      </c>
      <c r="G493" s="35">
        <f t="shared" si="20"/>
        <v>4.7834800271096206E-4</v>
      </c>
      <c r="H493" s="35">
        <f t="shared" si="20"/>
        <v>3.8840395728893915E-4</v>
      </c>
      <c r="I493" s="35">
        <f t="shared" si="20"/>
        <v>4.9917791868213997E-4</v>
      </c>
      <c r="J493" s="35">
        <f t="shared" si="20"/>
        <v>3.8476753388571992E-4</v>
      </c>
      <c r="K493" s="35">
        <f t="shared" si="20"/>
        <v>6.2183164448679107E-4</v>
      </c>
      <c r="L493" s="35">
        <f t="shared" si="20"/>
        <v>6.084570073450875E-4</v>
      </c>
      <c r="M493" s="35">
        <f t="shared" si="20"/>
        <v>3.828789361884736E-4</v>
      </c>
      <c r="N493" s="35">
        <f t="shared" si="20"/>
        <v>3.7558668067745534E-4</v>
      </c>
      <c r="O493" s="35">
        <f t="shared" si="20"/>
        <v>3.9932553146458096E-4</v>
      </c>
      <c r="P493" s="35">
        <f t="shared" si="20"/>
        <v>3.3893751747451776E-4</v>
      </c>
      <c r="Q493" s="35">
        <f t="shared" si="20"/>
        <v>3.2834479701541417E-4</v>
      </c>
      <c r="R493" s="35">
        <f t="shared" si="20"/>
        <v>3.4007785781306379E-4</v>
      </c>
      <c r="S493" s="31">
        <f t="shared" si="18"/>
        <v>4.2884478208609538E-4</v>
      </c>
      <c r="T493" s="32">
        <f t="shared" si="19"/>
        <v>0.2356768149447544</v>
      </c>
    </row>
    <row r="494" spans="1:20" ht="30" x14ac:dyDescent="0.25">
      <c r="A494" s="5" t="s">
        <v>110</v>
      </c>
      <c r="B494" s="5">
        <v>289</v>
      </c>
      <c r="C494" s="5" t="s">
        <v>234</v>
      </c>
      <c r="D494" s="5" t="s">
        <v>176</v>
      </c>
      <c r="E494" s="29" t="s">
        <v>235</v>
      </c>
      <c r="F494" s="33" t="s">
        <v>191</v>
      </c>
      <c r="G494" s="35">
        <f t="shared" si="20"/>
        <v>9.2575181482004731E-4</v>
      </c>
      <c r="H494" s="35">
        <f t="shared" si="20"/>
        <v>9.745279792349596E-4</v>
      </c>
      <c r="I494" s="35">
        <f t="shared" si="20"/>
        <v>9.5372786726903775E-4</v>
      </c>
      <c r="J494" s="35">
        <f t="shared" si="20"/>
        <v>8.7688380355584704E-4</v>
      </c>
      <c r="K494" s="35">
        <f t="shared" si="20"/>
        <v>1.2475108339951846E-3</v>
      </c>
      <c r="L494" s="35">
        <f t="shared" si="20"/>
        <v>1.2566775088864294E-3</v>
      </c>
      <c r="M494" s="35">
        <f t="shared" si="20"/>
        <v>9.202319664810177E-4</v>
      </c>
      <c r="N494" s="35">
        <f t="shared" si="20"/>
        <v>8.6664072062956363E-4</v>
      </c>
      <c r="O494" s="35">
        <f t="shared" si="20"/>
        <v>8.9546870165500402E-4</v>
      </c>
      <c r="P494" s="35">
        <f t="shared" si="20"/>
        <v>9.0991177640484613E-4</v>
      </c>
      <c r="Q494" s="35">
        <f t="shared" si="20"/>
        <v>8.6375574851967757E-4</v>
      </c>
      <c r="R494" s="35">
        <f t="shared" si="20"/>
        <v>9.2228876080484095E-4</v>
      </c>
      <c r="S494" s="31">
        <f t="shared" si="18"/>
        <v>9.677814568547047E-4</v>
      </c>
      <c r="T494" s="32">
        <f t="shared" si="19"/>
        <v>0.14138309057991783</v>
      </c>
    </row>
    <row r="495" spans="1:20" ht="30" x14ac:dyDescent="0.25">
      <c r="A495" s="5" t="s">
        <v>110</v>
      </c>
      <c r="B495" s="5">
        <v>289</v>
      </c>
      <c r="C495" s="5" t="s">
        <v>236</v>
      </c>
      <c r="D495" s="5" t="s">
        <v>176</v>
      </c>
      <c r="E495" s="29" t="s">
        <v>237</v>
      </c>
      <c r="F495" s="33" t="s">
        <v>191</v>
      </c>
      <c r="G495" s="35">
        <f t="shared" si="20"/>
        <v>4.1542934352300787E-4</v>
      </c>
      <c r="H495" s="35">
        <f t="shared" si="20"/>
        <v>4.3476292667475597E-4</v>
      </c>
      <c r="I495" s="35">
        <f t="shared" si="20"/>
        <v>4.2421300502813698E-4</v>
      </c>
      <c r="J495" s="35">
        <f t="shared" si="20"/>
        <v>3.8376269910482796E-4</v>
      </c>
      <c r="K495" s="35">
        <f t="shared" si="20"/>
        <v>5.9794877669392408E-4</v>
      </c>
      <c r="L495" s="35">
        <f t="shared" si="20"/>
        <v>5.5692289289996681E-4</v>
      </c>
      <c r="M495" s="35">
        <f t="shared" si="20"/>
        <v>3.4410728773534165E-4</v>
      </c>
      <c r="N495" s="35">
        <f t="shared" si="20"/>
        <v>3.5313500438267773E-4</v>
      </c>
      <c r="O495" s="35">
        <f t="shared" si="20"/>
        <v>3.8859960983549839E-4</v>
      </c>
      <c r="P495" s="35">
        <f t="shared" si="20"/>
        <v>3.5834548099985115E-4</v>
      </c>
      <c r="Q495" s="35">
        <f t="shared" si="20"/>
        <v>2.9830915209284908E-4</v>
      </c>
      <c r="R495" s="35">
        <f t="shared" si="20"/>
        <v>2.9437640435151592E-4</v>
      </c>
      <c r="S495" s="31">
        <f t="shared" si="18"/>
        <v>4.0415938194352945E-4</v>
      </c>
      <c r="T495" s="32">
        <f t="shared" si="19"/>
        <v>0.22943037408461153</v>
      </c>
    </row>
    <row r="496" spans="1:20" ht="30" x14ac:dyDescent="0.25">
      <c r="A496" s="5" t="s">
        <v>110</v>
      </c>
      <c r="B496" s="5">
        <v>289</v>
      </c>
      <c r="C496" s="5" t="s">
        <v>238</v>
      </c>
      <c r="D496" s="5" t="s">
        <v>140</v>
      </c>
      <c r="E496" s="29" t="s">
        <v>239</v>
      </c>
      <c r="F496" s="33" t="s">
        <v>191</v>
      </c>
      <c r="G496" s="35">
        <f t="shared" si="20"/>
        <v>1.5800307428194727E-3</v>
      </c>
      <c r="H496" s="35">
        <f t="shared" si="20"/>
        <v>1.5840717033405224E-3</v>
      </c>
      <c r="I496" s="35">
        <f t="shared" si="20"/>
        <v>1.5357369945360739E-3</v>
      </c>
      <c r="J496" s="35">
        <f t="shared" si="20"/>
        <v>1.6477335528033354E-3</v>
      </c>
      <c r="K496" s="35">
        <f t="shared" si="20"/>
        <v>1.2459284097663455E-3</v>
      </c>
      <c r="L496" s="35">
        <f t="shared" si="20"/>
        <v>1.1508675519642439E-3</v>
      </c>
      <c r="M496" s="35">
        <f t="shared" si="20"/>
        <v>1.4946679259419064E-3</v>
      </c>
      <c r="N496" s="35">
        <f t="shared" si="20"/>
        <v>1.4901022072471395E-3</v>
      </c>
      <c r="O496" s="35">
        <f t="shared" si="20"/>
        <v>1.5894762771279914E-3</v>
      </c>
      <c r="P496" s="35">
        <f t="shared" si="20"/>
        <v>1.3821895276929232E-3</v>
      </c>
      <c r="Q496" s="35">
        <f t="shared" si="20"/>
        <v>1.3492686730892387E-3</v>
      </c>
      <c r="R496" s="35">
        <f t="shared" si="20"/>
        <v>1.3912288151914324E-3</v>
      </c>
      <c r="S496" s="31">
        <f t="shared" si="18"/>
        <v>1.4534418651267189E-3</v>
      </c>
      <c r="T496" s="32">
        <f t="shared" si="19"/>
        <v>0.10446159998435592</v>
      </c>
    </row>
    <row r="497" spans="1:20" ht="30" x14ac:dyDescent="0.25">
      <c r="A497" s="5" t="s">
        <v>110</v>
      </c>
      <c r="B497" s="5">
        <v>289</v>
      </c>
      <c r="C497" s="5" t="s">
        <v>240</v>
      </c>
      <c r="D497" s="5" t="s">
        <v>176</v>
      </c>
      <c r="E497" s="29" t="s">
        <v>241</v>
      </c>
      <c r="F497" s="33" t="s">
        <v>191</v>
      </c>
      <c r="G497" s="35">
        <f t="shared" si="20"/>
        <v>3.6644811942799637E-4</v>
      </c>
      <c r="H497" s="35">
        <f t="shared" si="20"/>
        <v>3.5857236587125E-4</v>
      </c>
      <c r="I497" s="35">
        <f t="shared" si="20"/>
        <v>3.6711513047057179E-4</v>
      </c>
      <c r="J497" s="35">
        <f t="shared" si="20"/>
        <v>3.7421130905316153E-4</v>
      </c>
      <c r="K497" s="35">
        <f t="shared" si="20"/>
        <v>2.889779572040595E-4</v>
      </c>
      <c r="L497" s="35">
        <f t="shared" si="20"/>
        <v>4.1628278617945863E-4</v>
      </c>
      <c r="M497" s="35">
        <f t="shared" si="20"/>
        <v>3.5806972666492276E-4</v>
      </c>
      <c r="N497" s="35">
        <f t="shared" si="20"/>
        <v>3.5075922175545636E-4</v>
      </c>
      <c r="O497" s="35">
        <f t="shared" si="20"/>
        <v>3.2430269862425496E-4</v>
      </c>
      <c r="P497" s="35">
        <f t="shared" si="20"/>
        <v>3.7018089594746727E-4</v>
      </c>
      <c r="Q497" s="35">
        <f t="shared" si="20"/>
        <v>3.52419655659396E-4</v>
      </c>
      <c r="R497" s="35">
        <f t="shared" si="20"/>
        <v>3.4747118527981029E-4</v>
      </c>
      <c r="S497" s="31">
        <f t="shared" si="18"/>
        <v>3.562342543448171E-4</v>
      </c>
      <c r="T497" s="32">
        <f t="shared" si="19"/>
        <v>8.4720623000601333E-2</v>
      </c>
    </row>
    <row r="498" spans="1:20" ht="30" x14ac:dyDescent="0.25">
      <c r="A498" s="5" t="s">
        <v>110</v>
      </c>
      <c r="B498" s="5">
        <v>289</v>
      </c>
      <c r="C498" s="5" t="s">
        <v>242</v>
      </c>
      <c r="D498" s="5" t="s">
        <v>176</v>
      </c>
      <c r="E498" s="29" t="s">
        <v>243</v>
      </c>
      <c r="F498" s="33" t="s">
        <v>191</v>
      </c>
      <c r="G498" s="35">
        <f t="shared" si="20"/>
        <v>4.756994429833504E-2</v>
      </c>
      <c r="H498" s="35">
        <f t="shared" si="20"/>
        <v>4.8896057985770833E-2</v>
      </c>
      <c r="I498" s="35">
        <f t="shared" si="20"/>
        <v>4.7192268181376583E-2</v>
      </c>
      <c r="J498" s="35">
        <f t="shared" si="20"/>
        <v>4.4580533587478766E-2</v>
      </c>
      <c r="K498" s="35">
        <f t="shared" si="20"/>
        <v>5.5695274154710352E-2</v>
      </c>
      <c r="L498" s="35">
        <f t="shared" si="20"/>
        <v>5.4504773219802051E-2</v>
      </c>
      <c r="M498" s="35">
        <f t="shared" si="20"/>
        <v>4.5915043631123718E-2</v>
      </c>
      <c r="N498" s="35">
        <f t="shared" si="20"/>
        <v>4.5781082697332859E-2</v>
      </c>
      <c r="O498" s="35">
        <f t="shared" si="20"/>
        <v>4.7831210125110775E-2</v>
      </c>
      <c r="P498" s="35">
        <f t="shared" si="20"/>
        <v>4.6911289201808357E-2</v>
      </c>
      <c r="Q498" s="35">
        <f t="shared" si="20"/>
        <v>4.4597678067541863E-2</v>
      </c>
      <c r="R498" s="35">
        <f t="shared" si="20"/>
        <v>4.4364649480948662E-2</v>
      </c>
      <c r="S498" s="31">
        <f t="shared" si="18"/>
        <v>4.7819983719278321E-2</v>
      </c>
      <c r="T498" s="32">
        <f t="shared" si="19"/>
        <v>7.7157278477562791E-2</v>
      </c>
    </row>
    <row r="499" spans="1:20" ht="30" x14ac:dyDescent="0.25">
      <c r="A499" s="5" t="s">
        <v>110</v>
      </c>
      <c r="B499" s="5">
        <v>289</v>
      </c>
      <c r="C499" s="5" t="s">
        <v>244</v>
      </c>
      <c r="D499" s="5" t="s">
        <v>176</v>
      </c>
      <c r="E499" s="29" t="s">
        <v>245</v>
      </c>
      <c r="F499" s="33" t="s">
        <v>191</v>
      </c>
      <c r="G499" s="35">
        <f t="shared" si="20"/>
        <v>1.3603145298344218E-2</v>
      </c>
      <c r="H499" s="35">
        <f t="shared" si="20"/>
        <v>1.4114943894296815E-2</v>
      </c>
      <c r="I499" s="35">
        <f t="shared" si="20"/>
        <v>1.3638257200526685E-2</v>
      </c>
      <c r="J499" s="35">
        <f t="shared" si="20"/>
        <v>1.2282648905888217E-2</v>
      </c>
      <c r="K499" s="35">
        <f t="shared" si="20"/>
        <v>1.3952212597479273E-2</v>
      </c>
      <c r="L499" s="35">
        <f t="shared" si="20"/>
        <v>1.3220403567158747E-2</v>
      </c>
      <c r="M499" s="35">
        <f t="shared" si="20"/>
        <v>1.2972445464507557E-2</v>
      </c>
      <c r="N499" s="35">
        <f t="shared" si="20"/>
        <v>1.3200582638675037E-2</v>
      </c>
      <c r="O499" s="35">
        <f t="shared" si="20"/>
        <v>1.2913805180198423E-2</v>
      </c>
      <c r="P499" s="35">
        <f t="shared" si="20"/>
        <v>1.3537164713903416E-2</v>
      </c>
      <c r="Q499" s="35">
        <f t="shared" si="20"/>
        <v>1.2643252703747944E-2</v>
      </c>
      <c r="R499" s="35">
        <f t="shared" si="20"/>
        <v>1.2673520719494019E-2</v>
      </c>
      <c r="S499" s="31">
        <f t="shared" si="18"/>
        <v>1.3229365240351695E-2</v>
      </c>
      <c r="T499" s="32">
        <f t="shared" si="19"/>
        <v>4.2170618350642577E-2</v>
      </c>
    </row>
    <row r="500" spans="1:20" ht="30" x14ac:dyDescent="0.25">
      <c r="A500" s="5" t="s">
        <v>110</v>
      </c>
      <c r="B500" s="5">
        <v>289</v>
      </c>
      <c r="C500" s="5" t="s">
        <v>246</v>
      </c>
      <c r="D500" s="5" t="s">
        <v>176</v>
      </c>
      <c r="E500" s="29" t="s">
        <v>247</v>
      </c>
      <c r="F500" s="33" t="s">
        <v>191</v>
      </c>
      <c r="G500" s="35">
        <f t="shared" si="20"/>
        <v>4.9299993578688474E-3</v>
      </c>
      <c r="H500" s="35">
        <f t="shared" si="20"/>
        <v>5.3132328017854863E-3</v>
      </c>
      <c r="I500" s="35">
        <f t="shared" si="20"/>
        <v>4.6871885371691686E-3</v>
      </c>
      <c r="J500" s="35">
        <f t="shared" si="20"/>
        <v>5.5660279222153157E-3</v>
      </c>
      <c r="K500" s="35">
        <f t="shared" si="20"/>
        <v>7.3890506609885923E-3</v>
      </c>
      <c r="L500" s="35">
        <f t="shared" si="20"/>
        <v>6.9543359468361406E-3</v>
      </c>
      <c r="M500" s="35">
        <f t="shared" si="20"/>
        <v>5.720430616963988E-3</v>
      </c>
      <c r="N500" s="35">
        <f t="shared" si="20"/>
        <v>5.7167657778478386E-3</v>
      </c>
      <c r="O500" s="35">
        <f t="shared" si="20"/>
        <v>5.8368489190825839E-3</v>
      </c>
      <c r="P500" s="35">
        <f t="shared" si="20"/>
        <v>6.0086564936196914E-3</v>
      </c>
      <c r="Q500" s="35">
        <f t="shared" si="20"/>
        <v>5.7769653609057465E-3</v>
      </c>
      <c r="R500" s="35">
        <f t="shared" si="20"/>
        <v>5.8487293639490094E-3</v>
      </c>
      <c r="S500" s="31">
        <f t="shared" si="18"/>
        <v>5.8123526466027009E-3</v>
      </c>
      <c r="T500" s="32">
        <f t="shared" si="19"/>
        <v>0.1292047325137983</v>
      </c>
    </row>
    <row r="501" spans="1:20" ht="30" x14ac:dyDescent="0.25">
      <c r="A501" s="5" t="s">
        <v>110</v>
      </c>
      <c r="B501" s="5">
        <v>289</v>
      </c>
      <c r="C501" s="5" t="s">
        <v>248</v>
      </c>
      <c r="D501" s="5" t="s">
        <v>176</v>
      </c>
      <c r="E501" s="29" t="s">
        <v>249</v>
      </c>
      <c r="F501" s="33" t="s">
        <v>191</v>
      </c>
      <c r="G501" s="35">
        <f t="shared" ref="G501:R503" si="21">G136/SUM(G$103:G$138)</f>
        <v>6.6080895410187447E-3</v>
      </c>
      <c r="H501" s="35">
        <f t="shared" si="21"/>
        <v>6.7751745959850375E-3</v>
      </c>
      <c r="I501" s="35">
        <f t="shared" si="21"/>
        <v>6.3250169468552532E-3</v>
      </c>
      <c r="J501" s="35">
        <f t="shared" si="21"/>
        <v>6.0538167867527533E-3</v>
      </c>
      <c r="K501" s="35">
        <f t="shared" si="21"/>
        <v>7.7458540630242403E-3</v>
      </c>
      <c r="L501" s="35">
        <f t="shared" si="21"/>
        <v>7.4486792195965065E-3</v>
      </c>
      <c r="M501" s="35">
        <f t="shared" si="21"/>
        <v>6.2503141623817971E-3</v>
      </c>
      <c r="N501" s="35">
        <f t="shared" si="21"/>
        <v>6.1539464169027515E-3</v>
      </c>
      <c r="O501" s="35">
        <f t="shared" si="21"/>
        <v>6.3131684310483238E-3</v>
      </c>
      <c r="P501" s="35">
        <f t="shared" si="21"/>
        <v>6.3361032954473064E-3</v>
      </c>
      <c r="Q501" s="35">
        <f t="shared" si="21"/>
        <v>5.9267303367816215E-3</v>
      </c>
      <c r="R501" s="35">
        <f t="shared" si="21"/>
        <v>6.2411989304189701E-3</v>
      </c>
      <c r="S501" s="31">
        <f t="shared" si="18"/>
        <v>6.5148410605177752E-3</v>
      </c>
      <c r="T501" s="32">
        <f t="shared" si="19"/>
        <v>8.5413705285995858E-2</v>
      </c>
    </row>
    <row r="502" spans="1:20" ht="30" x14ac:dyDescent="0.25">
      <c r="A502" s="5" t="s">
        <v>110</v>
      </c>
      <c r="B502" s="5">
        <v>289</v>
      </c>
      <c r="C502" s="5" t="s">
        <v>250</v>
      </c>
      <c r="D502" s="5" t="s">
        <v>176</v>
      </c>
      <c r="E502" s="29" t="s">
        <v>251</v>
      </c>
      <c r="F502" s="33" t="s">
        <v>191</v>
      </c>
      <c r="G502" s="35">
        <f t="shared" si="21"/>
        <v>6.4831200966845805E-4</v>
      </c>
      <c r="H502" s="35">
        <f t="shared" si="21"/>
        <v>6.7744399932318259E-4</v>
      </c>
      <c r="I502" s="35">
        <f t="shared" si="21"/>
        <v>7.3584451677958368E-4</v>
      </c>
      <c r="J502" s="35">
        <f t="shared" si="21"/>
        <v>6.0490945978427461E-4</v>
      </c>
      <c r="K502" s="35">
        <f t="shared" si="21"/>
        <v>8.9771463729544534E-4</v>
      </c>
      <c r="L502" s="35">
        <f t="shared" si="21"/>
        <v>7.906265276789447E-4</v>
      </c>
      <c r="M502" s="35">
        <f t="shared" si="21"/>
        <v>5.0451169600042713E-4</v>
      </c>
      <c r="N502" s="35">
        <f t="shared" si="21"/>
        <v>5.3693474784954952E-4</v>
      </c>
      <c r="O502" s="35">
        <f t="shared" si="21"/>
        <v>5.2020120530193266E-4</v>
      </c>
      <c r="P502" s="35">
        <f t="shared" si="21"/>
        <v>5.637969932664374E-4</v>
      </c>
      <c r="Q502" s="35">
        <f t="shared" si="21"/>
        <v>5.3460399522327101E-4</v>
      </c>
      <c r="R502" s="35">
        <f t="shared" si="21"/>
        <v>5.1190999215871202E-4</v>
      </c>
      <c r="S502" s="31">
        <f t="shared" si="18"/>
        <v>6.2723414836085166E-4</v>
      </c>
      <c r="T502" s="32">
        <f t="shared" si="19"/>
        <v>0.2014882344043829</v>
      </c>
    </row>
    <row r="503" spans="1:20" ht="30" x14ac:dyDescent="0.25">
      <c r="A503" s="5" t="s">
        <v>110</v>
      </c>
      <c r="B503" s="5">
        <v>289</v>
      </c>
      <c r="C503" s="5" t="s">
        <v>252</v>
      </c>
      <c r="D503" s="5" t="s">
        <v>176</v>
      </c>
      <c r="E503" s="29" t="s">
        <v>253</v>
      </c>
      <c r="F503" s="33" t="s">
        <v>191</v>
      </c>
      <c r="G503" s="35">
        <f t="shared" si="21"/>
        <v>1.5212195445007985E-2</v>
      </c>
      <c r="H503" s="35">
        <f t="shared" si="21"/>
        <v>1.553555751262395E-2</v>
      </c>
      <c r="I503" s="35">
        <f t="shared" si="21"/>
        <v>1.4321347969644687E-2</v>
      </c>
      <c r="J503" s="35">
        <f t="shared" si="21"/>
        <v>1.1757193420836183E-2</v>
      </c>
      <c r="K503" s="35">
        <f t="shared" si="21"/>
        <v>1.167553777818303E-2</v>
      </c>
      <c r="L503" s="35">
        <f t="shared" si="21"/>
        <v>1.1089068973244031E-2</v>
      </c>
      <c r="M503" s="35">
        <f t="shared" si="21"/>
        <v>1.4584031541597885E-2</v>
      </c>
      <c r="N503" s="35">
        <f t="shared" si="21"/>
        <v>1.5358204189162002E-2</v>
      </c>
      <c r="O503" s="35">
        <f t="shared" si="21"/>
        <v>1.4993813405078842E-2</v>
      </c>
      <c r="P503" s="35">
        <f t="shared" si="21"/>
        <v>1.4621024481040834E-2</v>
      </c>
      <c r="Q503" s="35">
        <f t="shared" si="21"/>
        <v>1.4291654525092897E-2</v>
      </c>
      <c r="R503" s="35">
        <f t="shared" si="21"/>
        <v>1.3603123930017065E-2</v>
      </c>
      <c r="S503" s="31">
        <f t="shared" si="18"/>
        <v>1.3920229430960782E-2</v>
      </c>
      <c r="T503" s="32">
        <f t="shared" si="19"/>
        <v>0.11163342115883265</v>
      </c>
    </row>
    <row r="504" spans="1:20" ht="30" x14ac:dyDescent="0.25">
      <c r="A504" s="5" t="s">
        <v>110</v>
      </c>
      <c r="B504" s="5">
        <v>294</v>
      </c>
      <c r="C504" s="5" t="s">
        <v>254</v>
      </c>
      <c r="D504" s="5" t="s">
        <v>130</v>
      </c>
      <c r="E504" s="29" t="s">
        <v>255</v>
      </c>
      <c r="F504" s="33" t="s">
        <v>256</v>
      </c>
      <c r="G504" s="35">
        <f t="shared" ref="G504:R519" si="22">G139/(G139+G322)</f>
        <v>5.5185375501746065E-5</v>
      </c>
      <c r="H504" s="35">
        <f t="shared" si="22"/>
        <v>6.1460793039442896E-5</v>
      </c>
      <c r="I504" s="35">
        <f t="shared" si="22"/>
        <v>5.8874676636351318E-5</v>
      </c>
      <c r="J504" s="35">
        <f t="shared" si="22"/>
        <v>5.6981166438246413E-5</v>
      </c>
      <c r="K504" s="35">
        <f t="shared" si="22"/>
        <v>5.7616131657677692E-5</v>
      </c>
      <c r="L504" s="35">
        <f t="shared" si="22"/>
        <v>5.7779856670894721E-5</v>
      </c>
      <c r="M504" s="35">
        <f t="shared" si="22"/>
        <v>6.1522223103067716E-5</v>
      </c>
      <c r="N504" s="35">
        <f t="shared" si="22"/>
        <v>6.3069459110824325E-5</v>
      </c>
      <c r="O504" s="35">
        <f t="shared" si="22"/>
        <v>7.401535826383051E-5</v>
      </c>
      <c r="P504" s="35">
        <f t="shared" si="22"/>
        <v>7.140910563850026E-5</v>
      </c>
      <c r="Q504" s="35">
        <f t="shared" si="22"/>
        <v>7.2508778250091681E-5</v>
      </c>
      <c r="R504" s="35">
        <f t="shared" si="22"/>
        <v>6.4173194664380641E-5</v>
      </c>
      <c r="S504" s="31">
        <f t="shared" si="18"/>
        <v>6.2883009914587842E-5</v>
      </c>
      <c r="T504" s="32">
        <f t="shared" si="19"/>
        <v>0.1027012799597794</v>
      </c>
    </row>
    <row r="505" spans="1:20" ht="30" x14ac:dyDescent="0.25">
      <c r="A505" s="5" t="s">
        <v>110</v>
      </c>
      <c r="B505" s="5">
        <v>296</v>
      </c>
      <c r="C505" s="5" t="s">
        <v>257</v>
      </c>
      <c r="D505" s="5" t="s">
        <v>130</v>
      </c>
      <c r="E505" s="29" t="s">
        <v>258</v>
      </c>
      <c r="F505" s="33" t="s">
        <v>256</v>
      </c>
      <c r="G505" s="35">
        <f t="shared" si="22"/>
        <v>1.8572767068644034E-4</v>
      </c>
      <c r="H505" s="35">
        <f t="shared" si="22"/>
        <v>1.9290786645915107E-4</v>
      </c>
      <c r="I505" s="35">
        <f t="shared" si="22"/>
        <v>1.8980104149048164E-4</v>
      </c>
      <c r="J505" s="35">
        <f t="shared" si="22"/>
        <v>1.4580386030418503E-4</v>
      </c>
      <c r="K505" s="35">
        <f t="shared" si="22"/>
        <v>1.5476878614865787E-4</v>
      </c>
      <c r="L505" s="35">
        <f t="shared" si="22"/>
        <v>1.6321814954729831E-4</v>
      </c>
      <c r="M505" s="35">
        <f t="shared" si="22"/>
        <v>1.9206800951118225E-4</v>
      </c>
      <c r="N505" s="35">
        <f t="shared" si="22"/>
        <v>1.8455737098636342E-4</v>
      </c>
      <c r="O505" s="35">
        <f t="shared" si="22"/>
        <v>2.203885165656873E-4</v>
      </c>
      <c r="P505" s="35">
        <f t="shared" si="22"/>
        <v>2.0309967875958452E-4</v>
      </c>
      <c r="Q505" s="35">
        <f t="shared" si="22"/>
        <v>1.9485512716343033E-4</v>
      </c>
      <c r="R505" s="35">
        <f t="shared" si="22"/>
        <v>1.8970050316479689E-4</v>
      </c>
      <c r="S505" s="31">
        <f t="shared" si="18"/>
        <v>1.8474138173227162E-4</v>
      </c>
      <c r="T505" s="32">
        <f t="shared" si="19"/>
        <v>0.112593378530168</v>
      </c>
    </row>
    <row r="506" spans="1:20" ht="30" x14ac:dyDescent="0.25">
      <c r="A506" s="5" t="s">
        <v>110</v>
      </c>
      <c r="B506" s="5">
        <v>297</v>
      </c>
      <c r="C506" s="5" t="s">
        <v>259</v>
      </c>
      <c r="D506" s="5" t="s">
        <v>130</v>
      </c>
      <c r="E506" s="29" t="s">
        <v>260</v>
      </c>
      <c r="F506" s="33" t="s">
        <v>256</v>
      </c>
      <c r="G506" s="35">
        <f>G141/(G141+G142+G324)</f>
        <v>4.672104779863439E-5</v>
      </c>
      <c r="H506" s="35">
        <f t="shared" ref="H506:R506" si="23">H141/(H141+H142+H324)</f>
        <v>4.5046653917209635E-5</v>
      </c>
      <c r="I506" s="35">
        <f t="shared" si="23"/>
        <v>4.390889367560839E-5</v>
      </c>
      <c r="J506" s="35">
        <f t="shared" si="23"/>
        <v>3.8905619113599052E-5</v>
      </c>
      <c r="K506" s="35">
        <f t="shared" si="23"/>
        <v>3.2080796167535584E-5</v>
      </c>
      <c r="L506" s="35">
        <f t="shared" si="23"/>
        <v>3.9230452630463406E-5</v>
      </c>
      <c r="M506" s="35">
        <f t="shared" si="23"/>
        <v>5.2022237180693425E-5</v>
      </c>
      <c r="N506" s="35">
        <f t="shared" si="23"/>
        <v>5.1554988801620771E-5</v>
      </c>
      <c r="O506" s="35">
        <f t="shared" si="23"/>
        <v>5.5103843446556715E-5</v>
      </c>
      <c r="P506" s="35">
        <f t="shared" si="23"/>
        <v>5.2532629132171555E-5</v>
      </c>
      <c r="Q506" s="35">
        <f t="shared" si="23"/>
        <v>5.3867148410053396E-5</v>
      </c>
      <c r="R506" s="35">
        <f t="shared" si="23"/>
        <v>4.808589251485858E-5</v>
      </c>
      <c r="S506" s="31">
        <f t="shared" si="18"/>
        <v>4.6588350232417071E-5</v>
      </c>
      <c r="T506" s="32">
        <f t="shared" si="19"/>
        <v>0.15184275023046775</v>
      </c>
    </row>
    <row r="507" spans="1:20" ht="30" x14ac:dyDescent="0.25">
      <c r="A507" s="5" t="s">
        <v>110</v>
      </c>
      <c r="B507" s="5">
        <v>297</v>
      </c>
      <c r="C507" s="5" t="s">
        <v>531</v>
      </c>
      <c r="D507" s="5" t="s">
        <v>130</v>
      </c>
      <c r="E507" s="29" t="s">
        <v>532</v>
      </c>
      <c r="F507" s="33" t="s">
        <v>256</v>
      </c>
      <c r="G507" s="35">
        <f>G142/(G141+G142+G325)</f>
        <v>3.2296581350473806E-4</v>
      </c>
      <c r="H507" s="35">
        <f t="shared" ref="H507:R507" si="24">H142/(H141+H142+H325)</f>
        <v>3.1855919422268969E-4</v>
      </c>
      <c r="I507" s="35">
        <f t="shared" si="24"/>
        <v>3.1292688630982988E-4</v>
      </c>
      <c r="J507" s="35">
        <f t="shared" si="24"/>
        <v>3.2179346153312635E-4</v>
      </c>
      <c r="K507" s="35">
        <f t="shared" si="24"/>
        <v>3.0952279586550963E-4</v>
      </c>
      <c r="L507" s="35">
        <f t="shared" si="24"/>
        <v>3.0185890884892354E-4</v>
      </c>
      <c r="M507" s="35">
        <f t="shared" si="24"/>
        <v>3.4035489376979181E-4</v>
      </c>
      <c r="N507" s="35">
        <f t="shared" si="24"/>
        <v>3.0735567518034977E-4</v>
      </c>
      <c r="O507" s="35">
        <f t="shared" si="24"/>
        <v>3.9091187265496443E-4</v>
      </c>
      <c r="P507" s="35">
        <f t="shared" si="24"/>
        <v>3.2881051334848315E-4</v>
      </c>
      <c r="Q507" s="35">
        <f t="shared" si="24"/>
        <v>3.3830590477288883E-4</v>
      </c>
      <c r="R507" s="35">
        <f t="shared" si="24"/>
        <v>2.9804481502531072E-4</v>
      </c>
      <c r="S507" s="31">
        <f t="shared" si="18"/>
        <v>3.242842279197171E-4</v>
      </c>
      <c r="T507" s="32">
        <f t="shared" si="19"/>
        <v>7.6559436275050366E-2</v>
      </c>
    </row>
    <row r="508" spans="1:20" ht="30" x14ac:dyDescent="0.25">
      <c r="A508" s="5" t="s">
        <v>110</v>
      </c>
      <c r="B508" s="5">
        <v>300</v>
      </c>
      <c r="C508" s="5" t="s">
        <v>533</v>
      </c>
      <c r="D508" s="5" t="s">
        <v>130</v>
      </c>
      <c r="E508" s="29" t="s">
        <v>534</v>
      </c>
      <c r="F508" s="33" t="s">
        <v>256</v>
      </c>
      <c r="G508" s="35">
        <f t="shared" si="22"/>
        <v>1.455142543154959E-4</v>
      </c>
      <c r="H508" s="35">
        <f t="shared" si="22"/>
        <v>1.5205550327181315E-4</v>
      </c>
      <c r="I508" s="35">
        <f t="shared" si="22"/>
        <v>1.4730286922637681E-4</v>
      </c>
      <c r="J508" s="35">
        <f t="shared" si="22"/>
        <v>1.3940309125222956E-4</v>
      </c>
      <c r="K508" s="35">
        <f t="shared" si="22"/>
        <v>1.4913960442091139E-4</v>
      </c>
      <c r="L508" s="35">
        <f t="shared" si="22"/>
        <v>1.2913089791598005E-4</v>
      </c>
      <c r="M508" s="35">
        <f t="shared" si="22"/>
        <v>1.6117982738545625E-4</v>
      </c>
      <c r="N508" s="35">
        <f t="shared" si="22"/>
        <v>1.590507507143455E-4</v>
      </c>
      <c r="O508" s="35">
        <f t="shared" si="22"/>
        <v>1.9219704412867537E-4</v>
      </c>
      <c r="P508" s="35">
        <f t="shared" si="22"/>
        <v>1.7437810202761196E-4</v>
      </c>
      <c r="Q508" s="35">
        <f t="shared" si="22"/>
        <v>1.6349553916185437E-4</v>
      </c>
      <c r="R508" s="35">
        <f t="shared" si="22"/>
        <v>1.5575468476028545E-4</v>
      </c>
      <c r="S508" s="31">
        <f t="shared" si="18"/>
        <v>1.5571684738175298E-4</v>
      </c>
      <c r="T508" s="32">
        <f t="shared" si="19"/>
        <v>0.10578929399654129</v>
      </c>
    </row>
    <row r="509" spans="1:20" ht="30" x14ac:dyDescent="0.25">
      <c r="A509" s="5" t="s">
        <v>110</v>
      </c>
      <c r="B509" s="5">
        <v>302</v>
      </c>
      <c r="C509" s="5" t="s">
        <v>535</v>
      </c>
      <c r="D509" s="5" t="s">
        <v>125</v>
      </c>
      <c r="E509" s="29" t="s">
        <v>536</v>
      </c>
      <c r="F509" s="33" t="s">
        <v>256</v>
      </c>
      <c r="G509" s="35">
        <f>G144/(G144+G145+G327)</f>
        <v>5.6775308196559437E-5</v>
      </c>
      <c r="H509" s="35">
        <f t="shared" ref="H509:R509" si="25">H144/(H144+H145+H327)</f>
        <v>5.6449765251070148E-5</v>
      </c>
      <c r="I509" s="35">
        <f t="shared" si="25"/>
        <v>6.4886294221932884E-5</v>
      </c>
      <c r="J509" s="35">
        <f t="shared" si="25"/>
        <v>7.6348139375655272E-5</v>
      </c>
      <c r="K509" s="35">
        <f t="shared" si="25"/>
        <v>6.052823070463322E-5</v>
      </c>
      <c r="L509" s="35">
        <f t="shared" si="25"/>
        <v>5.7978627608627198E-5</v>
      </c>
      <c r="M509" s="35">
        <f t="shared" si="25"/>
        <v>5.6217995913079239E-5</v>
      </c>
      <c r="N509" s="35">
        <f t="shared" si="25"/>
        <v>5.0658492053318299E-5</v>
      </c>
      <c r="O509" s="35">
        <f t="shared" si="25"/>
        <v>5.955192034139897E-5</v>
      </c>
      <c r="P509" s="35">
        <f t="shared" si="25"/>
        <v>6.0936753771316876E-5</v>
      </c>
      <c r="Q509" s="35">
        <f t="shared" si="25"/>
        <v>5.7804119098042617E-5</v>
      </c>
      <c r="R509" s="35">
        <f t="shared" si="25"/>
        <v>6.0543288024476651E-5</v>
      </c>
      <c r="S509" s="31">
        <f t="shared" si="18"/>
        <v>5.9889911213342562E-5</v>
      </c>
      <c r="T509" s="32">
        <f t="shared" si="19"/>
        <v>0.10392433192351329</v>
      </c>
    </row>
    <row r="510" spans="1:20" ht="30" x14ac:dyDescent="0.25">
      <c r="A510" s="5" t="s">
        <v>110</v>
      </c>
      <c r="B510" s="5">
        <v>302</v>
      </c>
      <c r="C510" s="5" t="s">
        <v>261</v>
      </c>
      <c r="D510" s="5" t="s">
        <v>130</v>
      </c>
      <c r="E510" s="29" t="s">
        <v>262</v>
      </c>
      <c r="F510" s="33" t="s">
        <v>256</v>
      </c>
      <c r="G510" s="35">
        <f>G145/(G144+G145+G328)</f>
        <v>2.7195354491050449E-5</v>
      </c>
      <c r="H510" s="35">
        <f t="shared" ref="H510:R510" si="26">H145/(H144+H145+H328)</f>
        <v>2.5116871497570844E-5</v>
      </c>
      <c r="I510" s="35">
        <f t="shared" si="26"/>
        <v>2.8912143687622215E-5</v>
      </c>
      <c r="J510" s="35">
        <f t="shared" si="26"/>
        <v>4.4362444366189332E-5</v>
      </c>
      <c r="K510" s="35">
        <f t="shared" si="26"/>
        <v>2.9960178824061662E-5</v>
      </c>
      <c r="L510" s="35">
        <f t="shared" si="26"/>
        <v>2.8307782182558163E-5</v>
      </c>
      <c r="M510" s="35">
        <f t="shared" si="26"/>
        <v>1.9632901520592083E-5</v>
      </c>
      <c r="N510" s="35">
        <f t="shared" si="26"/>
        <v>1.7420770844354428E-5</v>
      </c>
      <c r="O510" s="35">
        <f t="shared" si="26"/>
        <v>2.2339285671301075E-5</v>
      </c>
      <c r="P510" s="35">
        <f t="shared" si="26"/>
        <v>2.9662410223107363E-5</v>
      </c>
      <c r="Q510" s="35">
        <f t="shared" si="26"/>
        <v>2.096102022371454E-5</v>
      </c>
      <c r="R510" s="35">
        <f t="shared" si="26"/>
        <v>2.2789476986501879E-5</v>
      </c>
      <c r="S510" s="31">
        <f t="shared" si="18"/>
        <v>2.6388386709885335E-5</v>
      </c>
      <c r="T510" s="32">
        <f t="shared" si="19"/>
        <v>0.26642798961955699</v>
      </c>
    </row>
    <row r="511" spans="1:20" ht="30" x14ac:dyDescent="0.25">
      <c r="A511" s="5" t="s">
        <v>110</v>
      </c>
      <c r="B511" s="5">
        <v>304</v>
      </c>
      <c r="C511" s="5" t="s">
        <v>537</v>
      </c>
      <c r="D511" s="5" t="s">
        <v>145</v>
      </c>
      <c r="E511" s="29" t="s">
        <v>538</v>
      </c>
      <c r="F511" s="33" t="s">
        <v>256</v>
      </c>
      <c r="G511" s="35">
        <f t="shared" si="22"/>
        <v>1.1350696997698899E-3</v>
      </c>
      <c r="H511" s="35">
        <f t="shared" si="22"/>
        <v>1.0659889318696094E-3</v>
      </c>
      <c r="I511" s="35">
        <f t="shared" si="22"/>
        <v>1.1294022728058053E-3</v>
      </c>
      <c r="J511" s="35">
        <f t="shared" si="22"/>
        <v>1.4740763996453803E-3</v>
      </c>
      <c r="K511" s="35">
        <f t="shared" si="22"/>
        <v>1.1487165610971619E-3</v>
      </c>
      <c r="L511" s="35">
        <f t="shared" si="22"/>
        <v>1.2242665293290963E-3</v>
      </c>
      <c r="M511" s="35">
        <f t="shared" si="22"/>
        <v>1.1524977609130972E-3</v>
      </c>
      <c r="N511" s="35">
        <f t="shared" si="22"/>
        <v>1.0825843356984484E-3</v>
      </c>
      <c r="O511" s="35">
        <f t="shared" si="22"/>
        <v>1.2623360126964467E-3</v>
      </c>
      <c r="P511" s="35">
        <f t="shared" si="22"/>
        <v>1.3516694600840999E-3</v>
      </c>
      <c r="Q511" s="35">
        <f t="shared" si="22"/>
        <v>1.2517432077735885E-3</v>
      </c>
      <c r="R511" s="35">
        <f t="shared" si="22"/>
        <v>1.1964203425982541E-3</v>
      </c>
      <c r="S511" s="31">
        <f t="shared" si="18"/>
        <v>1.2062309595234062E-3</v>
      </c>
      <c r="T511" s="32">
        <f t="shared" si="19"/>
        <v>9.7019941484996985E-2</v>
      </c>
    </row>
    <row r="512" spans="1:20" ht="30" x14ac:dyDescent="0.25">
      <c r="A512" s="5" t="s">
        <v>110</v>
      </c>
      <c r="B512" s="5">
        <v>305</v>
      </c>
      <c r="C512" s="5" t="s">
        <v>420</v>
      </c>
      <c r="D512" s="5" t="s">
        <v>125</v>
      </c>
      <c r="E512" s="29" t="s">
        <v>421</v>
      </c>
      <c r="F512" s="33" t="s">
        <v>256</v>
      </c>
      <c r="G512" s="35">
        <f>G147/(G147+G148+G330)</f>
        <v>3.6712658368593331E-4</v>
      </c>
      <c r="H512" s="35">
        <f t="shared" ref="H512:R512" si="27">H147/(H147+H148+H330)</f>
        <v>4.1404491905304381E-4</v>
      </c>
      <c r="I512" s="35">
        <f t="shared" si="27"/>
        <v>3.4558361424562989E-4</v>
      </c>
      <c r="J512" s="35">
        <f t="shared" si="27"/>
        <v>2.6641347128655266E-4</v>
      </c>
      <c r="K512" s="35">
        <f t="shared" si="27"/>
        <v>1.9251057332144835E-4</v>
      </c>
      <c r="L512" s="35">
        <f t="shared" si="27"/>
        <v>2.4160295387743426E-4</v>
      </c>
      <c r="M512" s="35">
        <f t="shared" si="27"/>
        <v>5.4753235979560432E-4</v>
      </c>
      <c r="N512" s="35">
        <f t="shared" si="27"/>
        <v>4.1759948575059957E-4</v>
      </c>
      <c r="O512" s="35">
        <f t="shared" si="27"/>
        <v>5.0276839669497917E-4</v>
      </c>
      <c r="P512" s="35">
        <f t="shared" si="27"/>
        <v>2.5355966552453949E-4</v>
      </c>
      <c r="Q512" s="35">
        <f t="shared" si="27"/>
        <v>2.6449487240293878E-4</v>
      </c>
      <c r="R512" s="35">
        <f t="shared" si="27"/>
        <v>2.8452929795842556E-4</v>
      </c>
      <c r="S512" s="31">
        <f t="shared" si="18"/>
        <v>3.4148051613309407E-4</v>
      </c>
      <c r="T512" s="32">
        <f t="shared" si="19"/>
        <v>0.32430758657969283</v>
      </c>
    </row>
    <row r="513" spans="1:20" ht="30" x14ac:dyDescent="0.25">
      <c r="A513" s="5" t="s">
        <v>110</v>
      </c>
      <c r="B513" s="5">
        <v>305</v>
      </c>
      <c r="C513" s="5" t="s">
        <v>422</v>
      </c>
      <c r="D513" s="5" t="s">
        <v>126</v>
      </c>
      <c r="E513" s="29" t="s">
        <v>423</v>
      </c>
      <c r="F513" s="33" t="s">
        <v>256</v>
      </c>
      <c r="G513" s="35">
        <f>G148/(G147+G148+G331)</f>
        <v>2.3513969257836837E-4</v>
      </c>
      <c r="H513" s="35">
        <f t="shared" ref="H513:R513" si="28">H148/(H147+H148+H331)</f>
        <v>2.2819414250591297E-4</v>
      </c>
      <c r="I513" s="35">
        <f t="shared" si="28"/>
        <v>2.2962832741060335E-4</v>
      </c>
      <c r="J513" s="35">
        <f t="shared" si="28"/>
        <v>2.2556999108112795E-4</v>
      </c>
      <c r="K513" s="35">
        <f t="shared" si="28"/>
        <v>1.9356051290314602E-4</v>
      </c>
      <c r="L513" s="35">
        <f t="shared" si="28"/>
        <v>1.7242344482772346E-4</v>
      </c>
      <c r="M513" s="35">
        <f t="shared" si="28"/>
        <v>2.5958000639870479E-4</v>
      </c>
      <c r="N513" s="35">
        <f t="shared" si="28"/>
        <v>2.3511926844154774E-4</v>
      </c>
      <c r="O513" s="35">
        <f t="shared" si="28"/>
        <v>2.5139181284684127E-4</v>
      </c>
      <c r="P513" s="35">
        <f t="shared" si="28"/>
        <v>2.1991496962468898E-4</v>
      </c>
      <c r="Q513" s="35">
        <f t="shared" si="28"/>
        <v>2.2475700660547874E-4</v>
      </c>
      <c r="R513" s="35">
        <f t="shared" si="28"/>
        <v>2.0398042693869903E-4</v>
      </c>
      <c r="S513" s="31">
        <f t="shared" si="18"/>
        <v>2.232716335135702E-4</v>
      </c>
      <c r="T513" s="32">
        <f t="shared" si="19"/>
        <v>0.10730640070510375</v>
      </c>
    </row>
    <row r="514" spans="1:20" ht="30" x14ac:dyDescent="0.25">
      <c r="A514" s="5" t="s">
        <v>110</v>
      </c>
      <c r="B514" s="5">
        <v>307</v>
      </c>
      <c r="C514" s="5" t="s">
        <v>263</v>
      </c>
      <c r="D514" s="5" t="s">
        <v>140</v>
      </c>
      <c r="E514" s="29" t="s">
        <v>264</v>
      </c>
      <c r="F514" s="33" t="s">
        <v>256</v>
      </c>
      <c r="G514" s="35">
        <f>G149/(G149+G150+G332)</f>
        <v>4.673460999773095E-3</v>
      </c>
      <c r="H514" s="35">
        <f t="shared" ref="H514:R514" si="29">H149/(H149+H150+H332)</f>
        <v>4.9118313543273688E-3</v>
      </c>
      <c r="I514" s="35">
        <f t="shared" si="29"/>
        <v>4.7661267466641601E-3</v>
      </c>
      <c r="J514" s="35">
        <f t="shared" si="29"/>
        <v>3.6446834184435083E-3</v>
      </c>
      <c r="K514" s="35">
        <f t="shared" si="29"/>
        <v>4.3240417222052702E-3</v>
      </c>
      <c r="L514" s="35">
        <f t="shared" si="29"/>
        <v>3.7600467232590889E-3</v>
      </c>
      <c r="M514" s="35">
        <f t="shared" si="29"/>
        <v>4.9614759473567346E-3</v>
      </c>
      <c r="N514" s="35">
        <f t="shared" si="29"/>
        <v>4.8902569166857516E-3</v>
      </c>
      <c r="O514" s="35">
        <f t="shared" si="29"/>
        <v>5.8159516273880831E-3</v>
      </c>
      <c r="P514" s="35">
        <f t="shared" si="29"/>
        <v>5.2613881816793023E-3</v>
      </c>
      <c r="Q514" s="35">
        <f t="shared" si="29"/>
        <v>5.1891470888058367E-3</v>
      </c>
      <c r="R514" s="35">
        <f t="shared" si="29"/>
        <v>4.0826880787681857E-3</v>
      </c>
      <c r="S514" s="31">
        <f t="shared" si="18"/>
        <v>4.6900915671130323E-3</v>
      </c>
      <c r="T514" s="32">
        <f t="shared" si="19"/>
        <v>0.13595925906992959</v>
      </c>
    </row>
    <row r="515" spans="1:20" ht="30" x14ac:dyDescent="0.25">
      <c r="A515" s="5" t="s">
        <v>110</v>
      </c>
      <c r="B515" s="5">
        <v>307</v>
      </c>
      <c r="C515" s="5" t="s">
        <v>265</v>
      </c>
      <c r="D515" s="5" t="s">
        <v>141</v>
      </c>
      <c r="E515" s="29" t="s">
        <v>266</v>
      </c>
      <c r="F515" s="33" t="s">
        <v>256</v>
      </c>
      <c r="G515" s="35">
        <f>G150/(G149+G150+G333)</f>
        <v>2.2115157629881747E-2</v>
      </c>
      <c r="H515" s="35">
        <f t="shared" ref="H515:R515" si="30">H150/(H149+H150+H333)</f>
        <v>1.8602500133235333E-2</v>
      </c>
      <c r="I515" s="35">
        <f t="shared" si="30"/>
        <v>2.1856060350280333E-2</v>
      </c>
      <c r="J515" s="35">
        <f t="shared" si="30"/>
        <v>2.4062761814183608E-2</v>
      </c>
      <c r="K515" s="35">
        <f t="shared" si="30"/>
        <v>2.4876890849024055E-2</v>
      </c>
      <c r="L515" s="35">
        <f t="shared" si="30"/>
        <v>2.2871362153969916E-2</v>
      </c>
      <c r="M515" s="35">
        <f t="shared" si="30"/>
        <v>2.5993794742901543E-2</v>
      </c>
      <c r="N515" s="35">
        <f t="shared" si="30"/>
        <v>2.6038916938825454E-2</v>
      </c>
      <c r="O515" s="35">
        <f t="shared" si="30"/>
        <v>2.9102252718824408E-2</v>
      </c>
      <c r="P515" s="35">
        <f t="shared" si="30"/>
        <v>2.6322978416386155E-2</v>
      </c>
      <c r="Q515" s="35">
        <f t="shared" si="30"/>
        <v>2.6235517671747161E-2</v>
      </c>
      <c r="R515" s="35">
        <f t="shared" si="30"/>
        <v>2.2834440975473592E-2</v>
      </c>
      <c r="S515" s="31">
        <f t="shared" si="18"/>
        <v>2.4242719532894443E-2</v>
      </c>
      <c r="T515" s="32">
        <f t="shared" si="19"/>
        <v>0.11435423559074907</v>
      </c>
    </row>
    <row r="516" spans="1:20" ht="30" x14ac:dyDescent="0.25">
      <c r="A516" s="5" t="s">
        <v>110</v>
      </c>
      <c r="B516" s="5">
        <v>309</v>
      </c>
      <c r="C516" s="5" t="s">
        <v>267</v>
      </c>
      <c r="D516" s="5" t="s">
        <v>116</v>
      </c>
      <c r="E516" s="29" t="s">
        <v>268</v>
      </c>
      <c r="F516" s="33" t="s">
        <v>269</v>
      </c>
      <c r="G516" s="35">
        <f t="shared" si="22"/>
        <v>1.2844239569281867E-3</v>
      </c>
      <c r="H516" s="35">
        <f t="shared" si="22"/>
        <v>1.4269114075472196E-3</v>
      </c>
      <c r="I516" s="35">
        <f t="shared" si="22"/>
        <v>1.2431128467889502E-3</v>
      </c>
      <c r="J516" s="35">
        <f t="shared" si="22"/>
        <v>1.1245957377002353E-3</v>
      </c>
      <c r="K516" s="35">
        <f t="shared" si="22"/>
        <v>8.5026026548144524E-4</v>
      </c>
      <c r="L516" s="35">
        <f t="shared" si="22"/>
        <v>8.9814590359333247E-4</v>
      </c>
      <c r="M516" s="35">
        <f t="shared" si="22"/>
        <v>1.1772363193871805E-3</v>
      </c>
      <c r="N516" s="35">
        <f t="shared" si="22"/>
        <v>1.2124361755340776E-3</v>
      </c>
      <c r="O516" s="35">
        <f t="shared" si="22"/>
        <v>1.4904790304907016E-3</v>
      </c>
      <c r="P516" s="35">
        <f t="shared" si="22"/>
        <v>1.1829345962161212E-3</v>
      </c>
      <c r="Q516" s="35">
        <f t="shared" si="22"/>
        <v>1.0670709698465527E-3</v>
      </c>
      <c r="R516" s="35">
        <f t="shared" si="22"/>
        <v>1.0763396142486668E-3</v>
      </c>
      <c r="S516" s="31">
        <f t="shared" si="18"/>
        <v>1.1694955686468891E-3</v>
      </c>
      <c r="T516" s="32">
        <f t="shared" si="19"/>
        <v>0.16032836255986541</v>
      </c>
    </row>
    <row r="517" spans="1:20" ht="30" x14ac:dyDescent="0.25">
      <c r="A517" s="5" t="s">
        <v>110</v>
      </c>
      <c r="B517" s="5">
        <v>318</v>
      </c>
      <c r="C517" s="5" t="s">
        <v>539</v>
      </c>
      <c r="D517" s="5" t="s">
        <v>116</v>
      </c>
      <c r="E517" s="29" t="s">
        <v>540</v>
      </c>
      <c r="F517" s="33" t="s">
        <v>541</v>
      </c>
      <c r="G517" s="35">
        <f t="shared" si="22"/>
        <v>2.6839141081081305E-5</v>
      </c>
      <c r="H517" s="35">
        <f t="shared" si="22"/>
        <v>2.8329235141192958E-5</v>
      </c>
      <c r="I517" s="35">
        <f t="shared" si="22"/>
        <v>1.1578303220136377E-5</v>
      </c>
      <c r="J517" s="35">
        <f t="shared" si="22"/>
        <v>7.2588530874923386E-6</v>
      </c>
      <c r="K517" s="35">
        <f t="shared" si="22"/>
        <v>8.861726606453645E-6</v>
      </c>
      <c r="L517" s="35">
        <f t="shared" si="22"/>
        <v>1.4110830403325604E-5</v>
      </c>
      <c r="M517" s="35">
        <f t="shared" si="22"/>
        <v>1.4471611977113995E-5</v>
      </c>
      <c r="N517" s="35">
        <f t="shared" si="22"/>
        <v>3.0787901152703892E-5</v>
      </c>
      <c r="O517" s="35">
        <f t="shared" si="22"/>
        <v>4.0002465819090804E-6</v>
      </c>
      <c r="P517" s="35">
        <f t="shared" si="22"/>
        <v>7.0517919909292476E-6</v>
      </c>
      <c r="Q517" s="35">
        <f t="shared" si="22"/>
        <v>6.8152267340744722E-6</v>
      </c>
      <c r="R517" s="35">
        <f t="shared" si="22"/>
        <v>1.1864509738822583E-5</v>
      </c>
      <c r="S517" s="31">
        <f t="shared" si="18"/>
        <v>1.4330781476269621E-5</v>
      </c>
      <c r="T517" s="32">
        <f t="shared" si="19"/>
        <v>0.64268090392448329</v>
      </c>
    </row>
    <row r="518" spans="1:20" ht="30" x14ac:dyDescent="0.25">
      <c r="A518" s="5" t="s">
        <v>110</v>
      </c>
      <c r="B518" s="5">
        <v>319</v>
      </c>
      <c r="C518" s="5" t="s">
        <v>270</v>
      </c>
      <c r="D518" s="5" t="s">
        <v>130</v>
      </c>
      <c r="E518" s="29" t="s">
        <v>271</v>
      </c>
      <c r="F518" s="33" t="s">
        <v>272</v>
      </c>
      <c r="G518" s="35">
        <f t="shared" si="22"/>
        <v>7.379179285832916E-5</v>
      </c>
      <c r="H518" s="35">
        <f t="shared" si="22"/>
        <v>7.0433993975120847E-5</v>
      </c>
      <c r="I518" s="35">
        <f t="shared" si="22"/>
        <v>7.2010436730002487E-5</v>
      </c>
      <c r="J518" s="35">
        <f t="shared" si="22"/>
        <v>7.1368829448382806E-5</v>
      </c>
      <c r="K518" s="35">
        <f t="shared" si="22"/>
        <v>7.4096047588598037E-5</v>
      </c>
      <c r="L518" s="35">
        <f t="shared" si="22"/>
        <v>7.2665845776277406E-5</v>
      </c>
      <c r="M518" s="35">
        <f t="shared" si="22"/>
        <v>6.8338215792781005E-5</v>
      </c>
      <c r="N518" s="35">
        <f t="shared" si="22"/>
        <v>9.4308449188671453E-5</v>
      </c>
      <c r="O518" s="35">
        <f t="shared" si="22"/>
        <v>7.3921892721601177E-5</v>
      </c>
      <c r="P518" s="35">
        <f t="shared" si="22"/>
        <v>8.0245898092537202E-5</v>
      </c>
      <c r="Q518" s="35">
        <f t="shared" si="22"/>
        <v>8.9828006126576725E-5</v>
      </c>
      <c r="R518" s="35">
        <f t="shared" si="22"/>
        <v>9.1825692306622629E-5</v>
      </c>
      <c r="S518" s="31">
        <f t="shared" si="18"/>
        <v>7.7736258383791755E-5</v>
      </c>
      <c r="T518" s="32">
        <f t="shared" si="19"/>
        <v>0.11698485511738185</v>
      </c>
    </row>
    <row r="519" spans="1:20" ht="30" x14ac:dyDescent="0.25">
      <c r="A519" s="5" t="s">
        <v>110</v>
      </c>
      <c r="B519" s="5">
        <v>321</v>
      </c>
      <c r="C519" s="5" t="s">
        <v>273</v>
      </c>
      <c r="D519" s="5" t="s">
        <v>113</v>
      </c>
      <c r="E519" s="29" t="s">
        <v>425</v>
      </c>
      <c r="F519" s="33" t="s">
        <v>272</v>
      </c>
      <c r="G519" s="35">
        <f t="shared" si="22"/>
        <v>1.9113372342768132E-3</v>
      </c>
      <c r="H519" s="35">
        <f t="shared" si="22"/>
        <v>1.9843066581896082E-3</v>
      </c>
      <c r="I519" s="35">
        <f t="shared" si="22"/>
        <v>1.9190659001016878E-3</v>
      </c>
      <c r="J519" s="35">
        <f t="shared" si="22"/>
        <v>2.1670034825139457E-3</v>
      </c>
      <c r="K519" s="35">
        <f t="shared" si="22"/>
        <v>2.3122695812170828E-3</v>
      </c>
      <c r="L519" s="35">
        <f t="shared" si="22"/>
        <v>2.307900987006747E-3</v>
      </c>
      <c r="M519" s="35">
        <f t="shared" si="22"/>
        <v>2.1925741119798838E-3</v>
      </c>
      <c r="N519" s="35">
        <f t="shared" si="22"/>
        <v>2.3782282186315786E-3</v>
      </c>
      <c r="O519" s="35">
        <f t="shared" si="22"/>
        <v>2.329279158019169E-3</v>
      </c>
      <c r="P519" s="35">
        <f t="shared" si="22"/>
        <v>2.4710903016555495E-3</v>
      </c>
      <c r="Q519" s="35">
        <f t="shared" si="22"/>
        <v>2.5355841224080525E-3</v>
      </c>
      <c r="R519" s="35">
        <f t="shared" si="22"/>
        <v>2.7371289422508278E-3</v>
      </c>
      <c r="S519" s="31">
        <f t="shared" si="18"/>
        <v>2.2704807248542457E-3</v>
      </c>
      <c r="T519" s="32">
        <f t="shared" si="19"/>
        <v>0.11091842245317858</v>
      </c>
    </row>
    <row r="520" spans="1:20" ht="30" x14ac:dyDescent="0.25">
      <c r="A520" s="5" t="s">
        <v>110</v>
      </c>
      <c r="B520" s="5">
        <v>352</v>
      </c>
      <c r="C520" s="5" t="s">
        <v>275</v>
      </c>
      <c r="D520" s="5" t="s">
        <v>116</v>
      </c>
      <c r="E520" s="29" t="s">
        <v>276</v>
      </c>
      <c r="F520" s="33" t="s">
        <v>274</v>
      </c>
      <c r="G520" s="35">
        <f t="shared" ref="G520:R535" si="31">G155/(G155+G338)</f>
        <v>5.2809774461235305E-4</v>
      </c>
      <c r="H520" s="35">
        <f t="shared" si="31"/>
        <v>5.2643036663486639E-4</v>
      </c>
      <c r="I520" s="35">
        <f t="shared" si="31"/>
        <v>4.8106875448679468E-4</v>
      </c>
      <c r="J520" s="35">
        <f t="shared" si="31"/>
        <v>3.0683480486287402E-4</v>
      </c>
      <c r="K520" s="35">
        <f t="shared" si="31"/>
        <v>6.5070177712530861E-4</v>
      </c>
      <c r="L520" s="35">
        <f t="shared" si="31"/>
        <v>5.9236494284971113E-4</v>
      </c>
      <c r="M520" s="35">
        <f t="shared" si="31"/>
        <v>5.3134268175502057E-4</v>
      </c>
      <c r="N520" s="35">
        <f t="shared" si="31"/>
        <v>5.6620416758436788E-4</v>
      </c>
      <c r="O520" s="35">
        <f t="shared" si="31"/>
        <v>5.4703651771646636E-4</v>
      </c>
      <c r="P520" s="35">
        <f t="shared" si="31"/>
        <v>6.9849021435780523E-4</v>
      </c>
      <c r="Q520" s="35">
        <f t="shared" si="31"/>
        <v>6.951140629745605E-4</v>
      </c>
      <c r="R520" s="35">
        <f t="shared" si="31"/>
        <v>6.2785324756063166E-4</v>
      </c>
      <c r="S520" s="31">
        <f t="shared" si="18"/>
        <v>5.6262827354339672E-4</v>
      </c>
      <c r="T520" s="32">
        <f t="shared" si="19"/>
        <v>0.18926079843884819</v>
      </c>
    </row>
    <row r="521" spans="1:20" ht="30" x14ac:dyDescent="0.25">
      <c r="A521" s="5" t="s">
        <v>110</v>
      </c>
      <c r="B521" s="5">
        <v>353</v>
      </c>
      <c r="C521" s="5" t="s">
        <v>426</v>
      </c>
      <c r="D521" s="5" t="s">
        <v>141</v>
      </c>
      <c r="E521" s="29" t="s">
        <v>427</v>
      </c>
      <c r="F521" s="33" t="s">
        <v>277</v>
      </c>
      <c r="G521" s="35">
        <f>G156/(G156+G157+G339)</f>
        <v>1.0124567698306546E-3</v>
      </c>
      <c r="H521" s="35">
        <f t="shared" ref="H521:R521" si="32">H156/(H156+H157+H339)</f>
        <v>9.0126698532176479E-4</v>
      </c>
      <c r="I521" s="35">
        <f t="shared" si="32"/>
        <v>9.7611407702785473E-4</v>
      </c>
      <c r="J521" s="35">
        <f t="shared" si="32"/>
        <v>8.5907057630240529E-4</v>
      </c>
      <c r="K521" s="35">
        <f t="shared" si="32"/>
        <v>1.1160194634325421E-3</v>
      </c>
      <c r="L521" s="35">
        <f t="shared" si="32"/>
        <v>1.0517789300758221E-3</v>
      </c>
      <c r="M521" s="35">
        <f t="shared" si="32"/>
        <v>1.1547191910765665E-3</v>
      </c>
      <c r="N521" s="35">
        <f t="shared" si="32"/>
        <v>1.1449034757387542E-3</v>
      </c>
      <c r="O521" s="35">
        <f t="shared" si="32"/>
        <v>1.2156939499963293E-3</v>
      </c>
      <c r="P521" s="35">
        <f t="shared" si="32"/>
        <v>1.2255820986087765E-3</v>
      </c>
      <c r="Q521" s="35">
        <f t="shared" si="32"/>
        <v>1.2545186401026003E-3</v>
      </c>
      <c r="R521" s="35">
        <f t="shared" si="32"/>
        <v>1.140416463662908E-3</v>
      </c>
      <c r="S521" s="31">
        <f t="shared" si="18"/>
        <v>1.0877117184314152E-3</v>
      </c>
      <c r="T521" s="32">
        <f t="shared" si="19"/>
        <v>0.11793104555558193</v>
      </c>
    </row>
    <row r="522" spans="1:20" ht="30" x14ac:dyDescent="0.25">
      <c r="A522" s="5" t="s">
        <v>110</v>
      </c>
      <c r="B522" s="5">
        <v>353</v>
      </c>
      <c r="C522" s="5" t="s">
        <v>542</v>
      </c>
      <c r="D522" s="5" t="s">
        <v>130</v>
      </c>
      <c r="E522" s="29" t="s">
        <v>543</v>
      </c>
      <c r="F522" s="33" t="s">
        <v>277</v>
      </c>
      <c r="G522" s="35">
        <f>G157/(G156+G157+G340)</f>
        <v>2.2411062983697982E-5</v>
      </c>
      <c r="H522" s="35">
        <f t="shared" ref="H522:R522" si="33">H157/(H156+H157+H340)</f>
        <v>1.9743018803453431E-5</v>
      </c>
      <c r="I522" s="35">
        <f t="shared" si="33"/>
        <v>1.9030524656574163E-5</v>
      </c>
      <c r="J522" s="35">
        <f t="shared" si="33"/>
        <v>2.4689098934031608E-5</v>
      </c>
      <c r="K522" s="35">
        <f t="shared" si="33"/>
        <v>2.7611112697542972E-5</v>
      </c>
      <c r="L522" s="35">
        <f t="shared" si="33"/>
        <v>2.7857383796573703E-5</v>
      </c>
      <c r="M522" s="35">
        <f t="shared" si="33"/>
        <v>4.6689679515088186E-5</v>
      </c>
      <c r="N522" s="35">
        <f t="shared" si="33"/>
        <v>3.7267708982743066E-5</v>
      </c>
      <c r="O522" s="35">
        <f t="shared" si="33"/>
        <v>2.5747887038692844E-5</v>
      </c>
      <c r="P522" s="35">
        <f t="shared" si="33"/>
        <v>2.1757494146853297E-5</v>
      </c>
      <c r="Q522" s="35">
        <f t="shared" si="33"/>
        <v>2.7147376132330803E-5</v>
      </c>
      <c r="R522" s="35">
        <f t="shared" si="33"/>
        <v>2.9472709908869925E-5</v>
      </c>
      <c r="S522" s="31">
        <f t="shared" si="18"/>
        <v>2.7452088133037663E-5</v>
      </c>
      <c r="T522" s="32">
        <f t="shared" si="19"/>
        <v>0.28419249523091705</v>
      </c>
    </row>
    <row r="523" spans="1:20" ht="30" x14ac:dyDescent="0.25">
      <c r="A523" s="5" t="s">
        <v>110</v>
      </c>
      <c r="B523" s="5">
        <v>359</v>
      </c>
      <c r="C523" s="5" t="s">
        <v>278</v>
      </c>
      <c r="D523" s="5" t="s">
        <v>130</v>
      </c>
      <c r="E523" s="29" t="s">
        <v>279</v>
      </c>
      <c r="F523" s="33" t="s">
        <v>277</v>
      </c>
      <c r="G523" s="35">
        <f t="shared" si="31"/>
        <v>1.3994942963257235E-4</v>
      </c>
      <c r="H523" s="35">
        <f t="shared" si="31"/>
        <v>1.3936926826514249E-4</v>
      </c>
      <c r="I523" s="35">
        <f t="shared" si="31"/>
        <v>1.428924304677603E-4</v>
      </c>
      <c r="J523" s="35">
        <f t="shared" si="31"/>
        <v>1.5019868522732466E-4</v>
      </c>
      <c r="K523" s="35">
        <f t="shared" si="31"/>
        <v>1.7075153509189526E-4</v>
      </c>
      <c r="L523" s="35">
        <f t="shared" si="31"/>
        <v>1.4846835308975117E-4</v>
      </c>
      <c r="M523" s="35">
        <f t="shared" si="31"/>
        <v>1.626771961443836E-4</v>
      </c>
      <c r="N523" s="35">
        <f t="shared" si="31"/>
        <v>1.707014777359758E-4</v>
      </c>
      <c r="O523" s="35">
        <f t="shared" si="31"/>
        <v>1.7850539365113618E-4</v>
      </c>
      <c r="P523" s="35">
        <f t="shared" si="31"/>
        <v>1.7943934376314511E-4</v>
      </c>
      <c r="Q523" s="35">
        <f t="shared" si="31"/>
        <v>1.9774377259667414E-4</v>
      </c>
      <c r="R523" s="35">
        <f t="shared" si="31"/>
        <v>1.7145857285712625E-4</v>
      </c>
      <c r="S523" s="31">
        <f t="shared" si="18"/>
        <v>1.6267962154357395E-4</v>
      </c>
      <c r="T523" s="32">
        <f t="shared" si="19"/>
        <v>0.11390101998435562</v>
      </c>
    </row>
    <row r="524" spans="1:20" ht="30" x14ac:dyDescent="0.25">
      <c r="A524" s="5" t="s">
        <v>110</v>
      </c>
      <c r="B524" s="5">
        <v>362</v>
      </c>
      <c r="C524" s="5" t="s">
        <v>280</v>
      </c>
      <c r="D524" s="5" t="s">
        <v>113</v>
      </c>
      <c r="E524" s="29" t="s">
        <v>281</v>
      </c>
      <c r="F524" s="33" t="s">
        <v>277</v>
      </c>
      <c r="G524" s="35">
        <f>G159/(G159+G160+G342)</f>
        <v>6.061426667869774E-5</v>
      </c>
      <c r="H524" s="35">
        <f t="shared" ref="H524:R524" si="34">H159/(H159+H160+H342)</f>
        <v>5.5818299036445738E-5</v>
      </c>
      <c r="I524" s="35">
        <f t="shared" si="34"/>
        <v>5.9292298417692542E-5</v>
      </c>
      <c r="J524" s="35">
        <f t="shared" si="34"/>
        <v>5.6558447295649368E-5</v>
      </c>
      <c r="K524" s="35">
        <f t="shared" si="34"/>
        <v>6.4757412597506105E-5</v>
      </c>
      <c r="L524" s="35">
        <f t="shared" si="34"/>
        <v>6.2670442733274908E-5</v>
      </c>
      <c r="M524" s="35">
        <f t="shared" si="34"/>
        <v>6.2952761225683524E-5</v>
      </c>
      <c r="N524" s="35">
        <f t="shared" si="34"/>
        <v>7.2430539326546038E-5</v>
      </c>
      <c r="O524" s="35">
        <f t="shared" si="34"/>
        <v>6.7272175639928493E-5</v>
      </c>
      <c r="P524" s="35">
        <f t="shared" si="34"/>
        <v>7.7988758469161432E-5</v>
      </c>
      <c r="Q524" s="35">
        <f t="shared" si="34"/>
        <v>7.6353974558258006E-5</v>
      </c>
      <c r="R524" s="35">
        <f t="shared" si="34"/>
        <v>7.453673607694063E-5</v>
      </c>
      <c r="S524" s="31">
        <f t="shared" si="18"/>
        <v>6.593717600464871E-5</v>
      </c>
      <c r="T524" s="32">
        <f t="shared" si="19"/>
        <v>0.1170701120525848</v>
      </c>
    </row>
    <row r="525" spans="1:20" ht="30" x14ac:dyDescent="0.25">
      <c r="A525" s="5" t="s">
        <v>110</v>
      </c>
      <c r="B525" s="5">
        <v>362</v>
      </c>
      <c r="C525" s="5" t="s">
        <v>544</v>
      </c>
      <c r="D525" s="5" t="s">
        <v>116</v>
      </c>
      <c r="E525" s="29" t="s">
        <v>545</v>
      </c>
      <c r="F525" s="33" t="s">
        <v>546</v>
      </c>
      <c r="G525" s="35">
        <f>G160/(G159+G160+G343)</f>
        <v>1.4939680168366321E-4</v>
      </c>
      <c r="H525" s="35">
        <f t="shared" ref="H525:R525" si="35">H160/(H159+H160+H343)</f>
        <v>1.5668022926562149E-4</v>
      </c>
      <c r="I525" s="35">
        <f t="shared" si="35"/>
        <v>1.5432017661058664E-4</v>
      </c>
      <c r="J525" s="35">
        <f t="shared" si="35"/>
        <v>1.5910879667789622E-4</v>
      </c>
      <c r="K525" s="35">
        <f t="shared" si="35"/>
        <v>1.4412854677957478E-4</v>
      </c>
      <c r="L525" s="35">
        <f t="shared" si="35"/>
        <v>1.4312282261882866E-4</v>
      </c>
      <c r="M525" s="35">
        <f t="shared" si="35"/>
        <v>1.4087873739358913E-4</v>
      </c>
      <c r="N525" s="35">
        <f t="shared" si="35"/>
        <v>1.400609519911869E-4</v>
      </c>
      <c r="O525" s="35">
        <f t="shared" si="35"/>
        <v>1.405977131605919E-4</v>
      </c>
      <c r="P525" s="35">
        <f t="shared" si="35"/>
        <v>1.3955245763098167E-4</v>
      </c>
      <c r="Q525" s="35">
        <f t="shared" si="35"/>
        <v>1.4920395884920806E-4</v>
      </c>
      <c r="R525" s="35">
        <f t="shared" si="35"/>
        <v>1.6122448562525069E-4</v>
      </c>
      <c r="S525" s="31">
        <f t="shared" si="18"/>
        <v>1.4818963985724828E-4</v>
      </c>
      <c r="T525" s="32">
        <f t="shared" si="19"/>
        <v>5.3647305428185535E-2</v>
      </c>
    </row>
    <row r="526" spans="1:20" ht="30" x14ac:dyDescent="0.25">
      <c r="A526" s="5" t="s">
        <v>110</v>
      </c>
      <c r="B526" s="5">
        <v>368</v>
      </c>
      <c r="C526" s="5" t="s">
        <v>547</v>
      </c>
      <c r="D526" s="5" t="s">
        <v>130</v>
      </c>
      <c r="E526" s="29" t="s">
        <v>548</v>
      </c>
      <c r="F526" s="33" t="s">
        <v>282</v>
      </c>
      <c r="G526" s="35">
        <f t="shared" si="31"/>
        <v>6.917896339374486E-5</v>
      </c>
      <c r="H526" s="35">
        <f t="shared" si="31"/>
        <v>7.0266936181676297E-5</v>
      </c>
      <c r="I526" s="35">
        <f t="shared" si="31"/>
        <v>6.1704365614318556E-5</v>
      </c>
      <c r="J526" s="35">
        <f t="shared" si="31"/>
        <v>1.3565729972504008E-4</v>
      </c>
      <c r="K526" s="35">
        <f t="shared" si="31"/>
        <v>2.7783777909541705E-4</v>
      </c>
      <c r="L526" s="35">
        <f t="shared" si="31"/>
        <v>2.2782802414057237E-4</v>
      </c>
      <c r="M526" s="35">
        <f t="shared" si="31"/>
        <v>9.035008236595771E-5</v>
      </c>
      <c r="N526" s="35">
        <f t="shared" si="31"/>
        <v>8.208347463313189E-5</v>
      </c>
      <c r="O526" s="35">
        <f t="shared" si="31"/>
        <v>9.6126400334312786E-5</v>
      </c>
      <c r="P526" s="35">
        <f t="shared" si="31"/>
        <v>1.0128114993661897E-4</v>
      </c>
      <c r="Q526" s="35">
        <f t="shared" si="31"/>
        <v>8.9874105317621893E-5</v>
      </c>
      <c r="R526" s="35">
        <f t="shared" si="31"/>
        <v>3.9402131474065873E-5</v>
      </c>
      <c r="S526" s="31">
        <f t="shared" si="18"/>
        <v>1.1179922601770654E-4</v>
      </c>
      <c r="T526" s="32">
        <f t="shared" si="19"/>
        <v>0.63289880957785671</v>
      </c>
    </row>
    <row r="527" spans="1:20" ht="30" x14ac:dyDescent="0.25">
      <c r="A527" s="5" t="s">
        <v>110</v>
      </c>
      <c r="B527" s="5">
        <v>370</v>
      </c>
      <c r="C527" s="5" t="s">
        <v>283</v>
      </c>
      <c r="D527" s="5" t="s">
        <v>130</v>
      </c>
      <c r="E527" s="29" t="s">
        <v>284</v>
      </c>
      <c r="F527" s="33" t="s">
        <v>282</v>
      </c>
      <c r="G527" s="35">
        <f t="shared" si="31"/>
        <v>9.5638953352377424E-5</v>
      </c>
      <c r="H527" s="35">
        <f t="shared" si="31"/>
        <v>1.0907497718480892E-4</v>
      </c>
      <c r="I527" s="35">
        <f t="shared" si="31"/>
        <v>1.0097457960581504E-4</v>
      </c>
      <c r="J527" s="35">
        <f t="shared" si="31"/>
        <v>9.1860066122944839E-5</v>
      </c>
      <c r="K527" s="35">
        <f t="shared" si="31"/>
        <v>1.3356993978792526E-4</v>
      </c>
      <c r="L527" s="35">
        <f t="shared" si="31"/>
        <v>1.1935402673305811E-4</v>
      </c>
      <c r="M527" s="35">
        <f t="shared" si="31"/>
        <v>7.7845304822209938E-5</v>
      </c>
      <c r="N527" s="35">
        <f t="shared" si="31"/>
        <v>8.162457651731047E-5</v>
      </c>
      <c r="O527" s="35">
        <f t="shared" si="31"/>
        <v>8.4390561999590538E-5</v>
      </c>
      <c r="P527" s="35">
        <f t="shared" si="31"/>
        <v>8.1888827364098632E-5</v>
      </c>
      <c r="Q527" s="35">
        <f t="shared" si="31"/>
        <v>8.3736174030584918E-5</v>
      </c>
      <c r="R527" s="35">
        <f t="shared" si="31"/>
        <v>9.6415764395480606E-5</v>
      </c>
      <c r="S527" s="31">
        <f t="shared" si="18"/>
        <v>9.6364479326350395E-5</v>
      </c>
      <c r="T527" s="32">
        <f t="shared" si="19"/>
        <v>0.1766911317692528</v>
      </c>
    </row>
    <row r="528" spans="1:20" ht="30" x14ac:dyDescent="0.25">
      <c r="A528" s="5" t="s">
        <v>110</v>
      </c>
      <c r="B528" s="5">
        <v>375</v>
      </c>
      <c r="C528" s="5" t="s">
        <v>285</v>
      </c>
      <c r="D528" s="5" t="s">
        <v>130</v>
      </c>
      <c r="E528" s="29" t="s">
        <v>286</v>
      </c>
      <c r="F528" s="33" t="s">
        <v>282</v>
      </c>
      <c r="G528" s="35">
        <f t="shared" si="31"/>
        <v>1.5588393021743135E-4</v>
      </c>
      <c r="H528" s="35">
        <f t="shared" si="31"/>
        <v>1.4039119166442925E-4</v>
      </c>
      <c r="I528" s="35">
        <f t="shared" si="31"/>
        <v>1.6588784881422001E-4</v>
      </c>
      <c r="J528" s="35">
        <f t="shared" si="31"/>
        <v>1.6401341592395442E-4</v>
      </c>
      <c r="K528" s="35">
        <f t="shared" si="31"/>
        <v>2.1822358539528929E-4</v>
      </c>
      <c r="L528" s="35">
        <f t="shared" si="31"/>
        <v>2.3670021054768086E-4</v>
      </c>
      <c r="M528" s="35">
        <f t="shared" si="31"/>
        <v>1.5664202720042293E-4</v>
      </c>
      <c r="N528" s="35">
        <f t="shared" si="31"/>
        <v>1.3835609193877516E-4</v>
      </c>
      <c r="O528" s="35">
        <f t="shared" si="31"/>
        <v>1.6621886694548511E-4</v>
      </c>
      <c r="P528" s="35">
        <f t="shared" si="31"/>
        <v>1.7316303652007952E-4</v>
      </c>
      <c r="Q528" s="35">
        <f t="shared" si="31"/>
        <v>1.4698243139252677E-4</v>
      </c>
      <c r="R528" s="35">
        <f t="shared" si="31"/>
        <v>1.8129072616989548E-4</v>
      </c>
      <c r="S528" s="31">
        <f t="shared" si="18"/>
        <v>1.7031278022751589E-4</v>
      </c>
      <c r="T528" s="32">
        <f t="shared" si="19"/>
        <v>0.17492628650008274</v>
      </c>
    </row>
    <row r="529" spans="1:20" ht="30" x14ac:dyDescent="0.25">
      <c r="A529" s="5" t="s">
        <v>110</v>
      </c>
      <c r="B529" s="5">
        <v>376</v>
      </c>
      <c r="C529" s="5" t="s">
        <v>287</v>
      </c>
      <c r="D529" s="5" t="s">
        <v>140</v>
      </c>
      <c r="E529" s="29" t="s">
        <v>288</v>
      </c>
      <c r="F529" s="33" t="s">
        <v>282</v>
      </c>
      <c r="G529" s="35">
        <f>G164/(G164+G165+G347)</f>
        <v>1.3271306151698598E-2</v>
      </c>
      <c r="H529" s="35">
        <f t="shared" ref="H529:R529" si="36">H164/(H164+H165+H347)</f>
        <v>1.292908123640258E-2</v>
      </c>
      <c r="I529" s="35">
        <f t="shared" si="36"/>
        <v>1.310128660843108E-2</v>
      </c>
      <c r="J529" s="35">
        <f t="shared" si="36"/>
        <v>1.5025749970327075E-2</v>
      </c>
      <c r="K529" s="35">
        <f t="shared" si="36"/>
        <v>1.7002330367097078E-2</v>
      </c>
      <c r="L529" s="35">
        <f t="shared" si="36"/>
        <v>1.6554084575366092E-2</v>
      </c>
      <c r="M529" s="35">
        <f t="shared" si="36"/>
        <v>1.5504388277585978E-2</v>
      </c>
      <c r="N529" s="35">
        <f t="shared" si="36"/>
        <v>1.653169773372681E-2</v>
      </c>
      <c r="O529" s="35">
        <f t="shared" si="36"/>
        <v>1.6221201523238561E-2</v>
      </c>
      <c r="P529" s="35">
        <f t="shared" si="36"/>
        <v>1.5053204596401509E-2</v>
      </c>
      <c r="Q529" s="35">
        <f t="shared" si="36"/>
        <v>1.5852246743364426E-2</v>
      </c>
      <c r="R529" s="35">
        <f t="shared" si="36"/>
        <v>1.5973267607642411E-2</v>
      </c>
      <c r="S529" s="31">
        <f t="shared" si="18"/>
        <v>1.5251653782606851E-2</v>
      </c>
      <c r="T529" s="32">
        <f t="shared" si="19"/>
        <v>9.3388102955865651E-2</v>
      </c>
    </row>
    <row r="530" spans="1:20" ht="30" x14ac:dyDescent="0.25">
      <c r="A530" s="5" t="s">
        <v>110</v>
      </c>
      <c r="B530" s="5">
        <v>376</v>
      </c>
      <c r="C530" s="5" t="s">
        <v>289</v>
      </c>
      <c r="D530" s="5" t="s">
        <v>141</v>
      </c>
      <c r="E530" s="29" t="s">
        <v>290</v>
      </c>
      <c r="F530" s="33" t="s">
        <v>282</v>
      </c>
      <c r="G530" s="35">
        <f>G165/(G164+G165+G348)</f>
        <v>1.4264187154593173E-2</v>
      </c>
      <c r="H530" s="35">
        <f t="shared" ref="H530:R530" si="37">H165/(H164+H165+H348)</f>
        <v>1.3465204481500914E-2</v>
      </c>
      <c r="I530" s="35">
        <f t="shared" si="37"/>
        <v>1.3575280677578691E-2</v>
      </c>
      <c r="J530" s="35">
        <f t="shared" si="37"/>
        <v>1.6174405597823179E-2</v>
      </c>
      <c r="K530" s="35">
        <f t="shared" si="37"/>
        <v>1.8360573555728059E-2</v>
      </c>
      <c r="L530" s="35">
        <f t="shared" si="37"/>
        <v>1.7437570322719469E-2</v>
      </c>
      <c r="M530" s="35">
        <f t="shared" si="37"/>
        <v>1.7239398725465125E-2</v>
      </c>
      <c r="N530" s="35">
        <f t="shared" si="37"/>
        <v>1.771023333716517E-2</v>
      </c>
      <c r="O530" s="35">
        <f t="shared" si="37"/>
        <v>1.7417285729756739E-2</v>
      </c>
      <c r="P530" s="35">
        <f t="shared" si="37"/>
        <v>1.7949383517795344E-2</v>
      </c>
      <c r="Q530" s="35">
        <f t="shared" si="37"/>
        <v>1.8208461009226892E-2</v>
      </c>
      <c r="R530" s="35">
        <f t="shared" si="37"/>
        <v>1.8026213458811485E-2</v>
      </c>
      <c r="S530" s="31">
        <f t="shared" si="18"/>
        <v>1.6652349797347022E-2</v>
      </c>
      <c r="T530" s="32">
        <f t="shared" si="19"/>
        <v>0.11033332323065928</v>
      </c>
    </row>
    <row r="531" spans="1:20" ht="30" x14ac:dyDescent="0.25">
      <c r="A531" s="5" t="s">
        <v>110</v>
      </c>
      <c r="B531" s="5">
        <v>382</v>
      </c>
      <c r="C531" s="5" t="s">
        <v>428</v>
      </c>
      <c r="D531" s="5" t="s">
        <v>141</v>
      </c>
      <c r="E531" s="29" t="s">
        <v>429</v>
      </c>
      <c r="F531" s="33" t="s">
        <v>282</v>
      </c>
      <c r="G531" s="35">
        <f t="shared" si="31"/>
        <v>3.5790412530727067E-3</v>
      </c>
      <c r="H531" s="35">
        <f t="shared" si="31"/>
        <v>3.4013857552010049E-3</v>
      </c>
      <c r="I531" s="35">
        <f t="shared" si="31"/>
        <v>3.4508121382956889E-3</v>
      </c>
      <c r="J531" s="35">
        <f t="shared" si="31"/>
        <v>4.2501089416049215E-3</v>
      </c>
      <c r="K531" s="35">
        <f t="shared" si="31"/>
        <v>4.4515245301458492E-3</v>
      </c>
      <c r="L531" s="35">
        <f t="shared" si="31"/>
        <v>4.3631861631271496E-3</v>
      </c>
      <c r="M531" s="35">
        <f t="shared" si="31"/>
        <v>4.3188517149661439E-3</v>
      </c>
      <c r="N531" s="35">
        <f t="shared" si="31"/>
        <v>4.4645974659614316E-3</v>
      </c>
      <c r="O531" s="35">
        <f t="shared" si="31"/>
        <v>4.4804424578728519E-3</v>
      </c>
      <c r="P531" s="35">
        <f t="shared" si="31"/>
        <v>4.8731476378421198E-3</v>
      </c>
      <c r="Q531" s="35">
        <f t="shared" si="31"/>
        <v>4.964156328279316E-3</v>
      </c>
      <c r="R531" s="35">
        <f t="shared" si="31"/>
        <v>4.9976266839305353E-3</v>
      </c>
      <c r="S531" s="31">
        <f t="shared" si="18"/>
        <v>4.2995734225249769E-3</v>
      </c>
      <c r="T531" s="32">
        <f t="shared" si="19"/>
        <v>0.12919424812283256</v>
      </c>
    </row>
    <row r="532" spans="1:20" ht="30" x14ac:dyDescent="0.25">
      <c r="A532" s="5" t="s">
        <v>110</v>
      </c>
      <c r="B532" s="5">
        <v>384</v>
      </c>
      <c r="C532" s="5" t="s">
        <v>291</v>
      </c>
      <c r="D532" s="5" t="s">
        <v>116</v>
      </c>
      <c r="E532" s="29" t="s">
        <v>292</v>
      </c>
      <c r="F532" s="33" t="s">
        <v>293</v>
      </c>
      <c r="G532" s="35">
        <f t="shared" si="31"/>
        <v>5.7470640774723682E-4</v>
      </c>
      <c r="H532" s="35">
        <f t="shared" si="31"/>
        <v>4.3377796012827305E-4</v>
      </c>
      <c r="I532" s="35">
        <f t="shared" si="31"/>
        <v>5.3215358826946911E-4</v>
      </c>
      <c r="J532" s="35">
        <f t="shared" si="31"/>
        <v>4.5703830118707723E-4</v>
      </c>
      <c r="K532" s="35">
        <f t="shared" si="31"/>
        <v>1.8427841860409872E-4</v>
      </c>
      <c r="L532" s="35">
        <f t="shared" si="31"/>
        <v>2.8454851532310279E-4</v>
      </c>
      <c r="M532" s="35">
        <f t="shared" si="31"/>
        <v>3.2949617160845209E-4</v>
      </c>
      <c r="N532" s="35">
        <f t="shared" si="31"/>
        <v>3.4677014565041587E-4</v>
      </c>
      <c r="O532" s="35">
        <f t="shared" si="31"/>
        <v>3.3249063428443575E-4</v>
      </c>
      <c r="P532" s="35">
        <f t="shared" si="31"/>
        <v>3.148313710536165E-4</v>
      </c>
      <c r="Q532" s="35">
        <f t="shared" si="31"/>
        <v>2.9743372056607127E-4</v>
      </c>
      <c r="R532" s="35">
        <f t="shared" si="31"/>
        <v>2.8793997660451874E-4</v>
      </c>
      <c r="S532" s="31">
        <f t="shared" si="18"/>
        <v>3.6462210091889731E-4</v>
      </c>
      <c r="T532" s="32">
        <f t="shared" si="19"/>
        <v>0.30931428769378672</v>
      </c>
    </row>
    <row r="533" spans="1:20" ht="30" x14ac:dyDescent="0.25">
      <c r="A533" s="5" t="s">
        <v>110</v>
      </c>
      <c r="B533" s="5">
        <v>389</v>
      </c>
      <c r="C533" s="5" t="s">
        <v>295</v>
      </c>
      <c r="D533" s="5" t="s">
        <v>130</v>
      </c>
      <c r="E533" s="29" t="s">
        <v>296</v>
      </c>
      <c r="F533" s="33" t="s">
        <v>294</v>
      </c>
      <c r="G533" s="35">
        <f t="shared" si="31"/>
        <v>1.8125386501038516E-4</v>
      </c>
      <c r="H533" s="35">
        <f t="shared" si="31"/>
        <v>1.4903910232211376E-4</v>
      </c>
      <c r="I533" s="35">
        <f t="shared" si="31"/>
        <v>1.8399329297274711E-4</v>
      </c>
      <c r="J533" s="35">
        <f t="shared" si="31"/>
        <v>1.3766645902045247E-4</v>
      </c>
      <c r="K533" s="35">
        <f t="shared" si="31"/>
        <v>1.430247829200934E-4</v>
      </c>
      <c r="L533" s="35">
        <f t="shared" si="31"/>
        <v>1.4475069987660507E-4</v>
      </c>
      <c r="M533" s="35">
        <f t="shared" si="31"/>
        <v>1.3237248401652479E-4</v>
      </c>
      <c r="N533" s="35">
        <f t="shared" si="31"/>
        <v>1.3726833800900901E-4</v>
      </c>
      <c r="O533" s="35">
        <f t="shared" si="31"/>
        <v>1.4356205368097974E-4</v>
      </c>
      <c r="P533" s="35">
        <f t="shared" si="31"/>
        <v>1.3770775300958905E-4</v>
      </c>
      <c r="Q533" s="35">
        <f t="shared" si="31"/>
        <v>1.3864828038412947E-4</v>
      </c>
      <c r="R533" s="35">
        <f t="shared" si="31"/>
        <v>1.3718190176555768E-4</v>
      </c>
      <c r="S533" s="31">
        <f t="shared" si="18"/>
        <v>1.4720575108234887E-4</v>
      </c>
      <c r="T533" s="32">
        <f t="shared" si="19"/>
        <v>0.1163430884356878</v>
      </c>
    </row>
    <row r="534" spans="1:20" ht="30" x14ac:dyDescent="0.25">
      <c r="A534" s="5" t="s">
        <v>110</v>
      </c>
      <c r="B534" s="5">
        <v>393</v>
      </c>
      <c r="C534" s="5" t="s">
        <v>297</v>
      </c>
      <c r="D534" s="5" t="s">
        <v>145</v>
      </c>
      <c r="E534" s="29" t="s">
        <v>430</v>
      </c>
      <c r="F534" s="33" t="s">
        <v>294</v>
      </c>
      <c r="G534" s="35">
        <f t="shared" si="31"/>
        <v>6.1240362710347886E-3</v>
      </c>
      <c r="H534" s="35">
        <f t="shared" si="31"/>
        <v>6.2432991119057042E-3</v>
      </c>
      <c r="I534" s="35">
        <f t="shared" si="31"/>
        <v>6.6625726348407584E-3</v>
      </c>
      <c r="J534" s="35">
        <f t="shared" si="31"/>
        <v>5.3689078981935777E-3</v>
      </c>
      <c r="K534" s="35">
        <f t="shared" si="31"/>
        <v>6.2473727440192379E-3</v>
      </c>
      <c r="L534" s="35">
        <f t="shared" si="31"/>
        <v>6.1238354960950611E-3</v>
      </c>
      <c r="M534" s="35">
        <f t="shared" si="31"/>
        <v>5.5299876481429639E-3</v>
      </c>
      <c r="N534" s="35">
        <f t="shared" si="31"/>
        <v>5.7611508327954754E-3</v>
      </c>
      <c r="O534" s="35">
        <f t="shared" si="31"/>
        <v>5.884197618680179E-3</v>
      </c>
      <c r="P534" s="35">
        <f t="shared" si="31"/>
        <v>5.9070037528054708E-3</v>
      </c>
      <c r="Q534" s="35">
        <f t="shared" si="31"/>
        <v>6.2402345358596473E-3</v>
      </c>
      <c r="R534" s="35">
        <f t="shared" si="31"/>
        <v>6.0569743901782115E-3</v>
      </c>
      <c r="S534" s="31">
        <f t="shared" si="18"/>
        <v>6.0124644112125904E-3</v>
      </c>
      <c r="T534" s="32">
        <f t="shared" si="19"/>
        <v>5.8212426544417994E-2</v>
      </c>
    </row>
    <row r="535" spans="1:20" ht="30" x14ac:dyDescent="0.25">
      <c r="A535" s="5" t="s">
        <v>110</v>
      </c>
      <c r="B535" s="5">
        <v>400</v>
      </c>
      <c r="C535" s="5" t="s">
        <v>298</v>
      </c>
      <c r="D535" s="5" t="s">
        <v>130</v>
      </c>
      <c r="E535" s="29" t="s">
        <v>299</v>
      </c>
      <c r="F535" s="33" t="s">
        <v>294</v>
      </c>
      <c r="G535" s="35">
        <f t="shared" si="31"/>
        <v>2.3226441995926041E-4</v>
      </c>
      <c r="H535" s="35">
        <f t="shared" si="31"/>
        <v>2.2380111630977445E-4</v>
      </c>
      <c r="I535" s="35">
        <f t="shared" si="31"/>
        <v>2.4197028528804703E-4</v>
      </c>
      <c r="J535" s="35">
        <f t="shared" si="31"/>
        <v>1.8251434992073323E-4</v>
      </c>
      <c r="K535" s="35">
        <f t="shared" si="31"/>
        <v>2.3467935009746369E-4</v>
      </c>
      <c r="L535" s="35">
        <f t="shared" si="31"/>
        <v>2.3788276923914273E-4</v>
      </c>
      <c r="M535" s="35">
        <f t="shared" si="31"/>
        <v>1.8952369001368725E-4</v>
      </c>
      <c r="N535" s="35">
        <f t="shared" si="31"/>
        <v>1.9761252164135747E-4</v>
      </c>
      <c r="O535" s="35">
        <f t="shared" si="31"/>
        <v>1.9518970594294865E-4</v>
      </c>
      <c r="P535" s="35">
        <f t="shared" si="31"/>
        <v>2.131909948899046E-4</v>
      </c>
      <c r="Q535" s="35">
        <f t="shared" si="31"/>
        <v>2.2107982110829423E-4</v>
      </c>
      <c r="R535" s="35">
        <f t="shared" si="31"/>
        <v>2.4631120373739504E-4</v>
      </c>
      <c r="S535" s="31">
        <f t="shared" si="18"/>
        <v>2.180016856790007E-4</v>
      </c>
      <c r="T535" s="32">
        <f t="shared" si="19"/>
        <v>0.10093041950843809</v>
      </c>
    </row>
    <row r="536" spans="1:20" ht="30" x14ac:dyDescent="0.25">
      <c r="A536" s="5" t="s">
        <v>110</v>
      </c>
      <c r="B536" s="5">
        <v>420</v>
      </c>
      <c r="C536" s="5" t="s">
        <v>303</v>
      </c>
      <c r="D536" s="5" t="s">
        <v>126</v>
      </c>
      <c r="E536" s="29" t="s">
        <v>304</v>
      </c>
      <c r="F536" s="33" t="s">
        <v>300</v>
      </c>
      <c r="G536" s="35">
        <f>G171/(G171+G172+G354)</f>
        <v>8.9141094162542272E-3</v>
      </c>
      <c r="H536" s="35">
        <f t="shared" ref="H536:R536" si="38">H171/(H171+H172+H354)</f>
        <v>8.2287660075303949E-3</v>
      </c>
      <c r="I536" s="35">
        <f t="shared" si="38"/>
        <v>8.9306123189270056E-3</v>
      </c>
      <c r="J536" s="35">
        <f t="shared" si="38"/>
        <v>1.4156373598133085E-2</v>
      </c>
      <c r="K536" s="35">
        <f t="shared" si="38"/>
        <v>1.2714036852759307E-2</v>
      </c>
      <c r="L536" s="35">
        <f t="shared" si="38"/>
        <v>1.2122329897734046E-2</v>
      </c>
      <c r="M536" s="35">
        <f t="shared" si="38"/>
        <v>9.5058237298863996E-3</v>
      </c>
      <c r="N536" s="35">
        <f t="shared" si="38"/>
        <v>8.4064666039089624E-3</v>
      </c>
      <c r="O536" s="35">
        <f t="shared" si="38"/>
        <v>9.0107165912386902E-3</v>
      </c>
      <c r="P536" s="35">
        <f t="shared" si="38"/>
        <v>8.2862989629911721E-3</v>
      </c>
      <c r="Q536" s="35">
        <f t="shared" si="38"/>
        <v>8.4991763895594132E-3</v>
      </c>
      <c r="R536" s="35">
        <f t="shared" si="38"/>
        <v>9.6292460118542669E-3</v>
      </c>
      <c r="S536" s="31">
        <f t="shared" si="18"/>
        <v>9.8669963650647469E-3</v>
      </c>
      <c r="T536" s="32">
        <f t="shared" si="19"/>
        <v>0.20150018693722951</v>
      </c>
    </row>
    <row r="537" spans="1:20" ht="30" x14ac:dyDescent="0.25">
      <c r="A537" s="5" t="s">
        <v>110</v>
      </c>
      <c r="B537" s="5">
        <v>420</v>
      </c>
      <c r="C537" s="5" t="s">
        <v>301</v>
      </c>
      <c r="D537" s="5" t="s">
        <v>130</v>
      </c>
      <c r="E537" s="29" t="s">
        <v>302</v>
      </c>
      <c r="F537" s="33" t="s">
        <v>300</v>
      </c>
      <c r="G537" s="35">
        <f>G172/(G171+G172+G355)</f>
        <v>3.7259695948969472E-4</v>
      </c>
      <c r="H537" s="35">
        <f t="shared" ref="H537:R537" si="39">H172/(H171+H172+H355)</f>
        <v>3.3605629982460709E-4</v>
      </c>
      <c r="I537" s="35">
        <f t="shared" si="39"/>
        <v>3.7005088342399609E-4</v>
      </c>
      <c r="J537" s="35">
        <f t="shared" si="39"/>
        <v>3.5010535582916135E-4</v>
      </c>
      <c r="K537" s="35">
        <f t="shared" si="39"/>
        <v>4.0530656129256546E-4</v>
      </c>
      <c r="L537" s="35">
        <f t="shared" si="39"/>
        <v>3.8684489143633497E-4</v>
      </c>
      <c r="M537" s="35">
        <f t="shared" si="39"/>
        <v>4.3493391331872358E-4</v>
      </c>
      <c r="N537" s="35">
        <f t="shared" si="39"/>
        <v>3.9949625348757181E-4</v>
      </c>
      <c r="O537" s="35">
        <f t="shared" si="39"/>
        <v>4.2944284723772267E-4</v>
      </c>
      <c r="P537" s="35">
        <f t="shared" si="39"/>
        <v>4.0706161963334015E-4</v>
      </c>
      <c r="Q537" s="35">
        <f t="shared" si="39"/>
        <v>3.9930131142547787E-4</v>
      </c>
      <c r="R537" s="35">
        <f t="shared" si="39"/>
        <v>4.3337880068216136E-4</v>
      </c>
      <c r="S537" s="31">
        <f t="shared" si="18"/>
        <v>3.937146414234464E-4</v>
      </c>
      <c r="T537" s="32">
        <f t="shared" si="19"/>
        <v>8.1065114531090304E-2</v>
      </c>
    </row>
    <row r="538" spans="1:20" ht="30" x14ac:dyDescent="0.25">
      <c r="A538" s="5" t="s">
        <v>110</v>
      </c>
      <c r="B538" s="5">
        <v>426</v>
      </c>
      <c r="C538" s="5" t="s">
        <v>549</v>
      </c>
      <c r="D538" s="5" t="s">
        <v>140</v>
      </c>
      <c r="E538" s="29" t="s">
        <v>550</v>
      </c>
      <c r="F538" s="33" t="s">
        <v>300</v>
      </c>
      <c r="G538" s="35">
        <f>G173/(G173+G174+G356)</f>
        <v>3.5942128993766628E-3</v>
      </c>
      <c r="H538" s="35">
        <f t="shared" ref="H538:R538" si="40">H173/(H173+H174+H356)</f>
        <v>3.2723658743588546E-3</v>
      </c>
      <c r="I538" s="35">
        <f t="shared" si="40"/>
        <v>3.6165495997548111E-3</v>
      </c>
      <c r="J538" s="35">
        <f t="shared" si="40"/>
        <v>3.6216499770230408E-3</v>
      </c>
      <c r="K538" s="35">
        <f t="shared" si="40"/>
        <v>3.9865849766062122E-3</v>
      </c>
      <c r="L538" s="35">
        <f t="shared" si="40"/>
        <v>3.0548546151941899E-3</v>
      </c>
      <c r="M538" s="35">
        <f t="shared" si="40"/>
        <v>4.1572852833525985E-3</v>
      </c>
      <c r="N538" s="35">
        <f t="shared" si="40"/>
        <v>3.8713987786987468E-3</v>
      </c>
      <c r="O538" s="35">
        <f t="shared" si="40"/>
        <v>4.0942479325813425E-3</v>
      </c>
      <c r="P538" s="35">
        <f t="shared" si="40"/>
        <v>3.5876603550173973E-3</v>
      </c>
      <c r="Q538" s="35">
        <f t="shared" si="40"/>
        <v>3.4619613785202125E-3</v>
      </c>
      <c r="R538" s="35">
        <f t="shared" si="40"/>
        <v>3.5615234743809798E-3</v>
      </c>
      <c r="S538" s="31">
        <f t="shared" si="18"/>
        <v>3.6566912620720877E-3</v>
      </c>
      <c r="T538" s="32">
        <f t="shared" si="19"/>
        <v>8.9012022013364084E-2</v>
      </c>
    </row>
    <row r="539" spans="1:20" ht="30" x14ac:dyDescent="0.25">
      <c r="A539" s="5" t="s">
        <v>110</v>
      </c>
      <c r="B539" s="5">
        <v>426</v>
      </c>
      <c r="C539" s="5" t="s">
        <v>551</v>
      </c>
      <c r="D539" s="5" t="s">
        <v>141</v>
      </c>
      <c r="E539" s="29" t="s">
        <v>552</v>
      </c>
      <c r="F539" s="33" t="s">
        <v>300</v>
      </c>
      <c r="G539" s="35">
        <f>G174/(G173+G174+G357)</f>
        <v>5.4929362032595276E-3</v>
      </c>
      <c r="H539" s="35">
        <f t="shared" ref="H539:R539" si="41">H174/(H173+H174+H357)</f>
        <v>5.2527457944733964E-3</v>
      </c>
      <c r="I539" s="35">
        <f t="shared" si="41"/>
        <v>5.7030461484650716E-3</v>
      </c>
      <c r="J539" s="35">
        <f t="shared" si="41"/>
        <v>7.0337147580672062E-3</v>
      </c>
      <c r="K539" s="35">
        <f t="shared" si="41"/>
        <v>5.9491240043780423E-3</v>
      </c>
      <c r="L539" s="35">
        <f t="shared" si="41"/>
        <v>5.8412096033414089E-3</v>
      </c>
      <c r="M539" s="35">
        <f t="shared" si="41"/>
        <v>6.346003968542689E-3</v>
      </c>
      <c r="N539" s="35">
        <f t="shared" si="41"/>
        <v>5.6701869488953952E-3</v>
      </c>
      <c r="O539" s="35">
        <f t="shared" si="41"/>
        <v>6.2278846383813369E-3</v>
      </c>
      <c r="P539" s="35">
        <f t="shared" si="41"/>
        <v>5.9246687253362539E-3</v>
      </c>
      <c r="Q539" s="35">
        <f t="shared" si="41"/>
        <v>6.0004714870053764E-3</v>
      </c>
      <c r="R539" s="35">
        <f t="shared" si="41"/>
        <v>6.5851303386824725E-3</v>
      </c>
      <c r="S539" s="31">
        <f t="shared" si="18"/>
        <v>6.0022602182356818E-3</v>
      </c>
      <c r="T539" s="32">
        <f t="shared" si="19"/>
        <v>8.1440502213537061E-2</v>
      </c>
    </row>
    <row r="540" spans="1:20" ht="30" x14ac:dyDescent="0.25">
      <c r="A540" s="5" t="s">
        <v>110</v>
      </c>
      <c r="B540" s="5">
        <v>436</v>
      </c>
      <c r="C540" s="5" t="s">
        <v>553</v>
      </c>
      <c r="D540" s="5" t="s">
        <v>554</v>
      </c>
      <c r="E540" s="29" t="s">
        <v>555</v>
      </c>
      <c r="F540" s="33" t="s">
        <v>305</v>
      </c>
      <c r="G540" s="35">
        <f t="shared" ref="G540:R555" si="42">G175/(G175+G358)</f>
        <v>6.1758123325232465E-4</v>
      </c>
      <c r="H540" s="35">
        <f t="shared" si="42"/>
        <v>6.1172270888541942E-4</v>
      </c>
      <c r="I540" s="35">
        <f t="shared" si="42"/>
        <v>6.3694121241872142E-4</v>
      </c>
      <c r="J540" s="35">
        <f t="shared" si="42"/>
        <v>6.4780991242057221E-4</v>
      </c>
      <c r="K540" s="35">
        <f t="shared" si="42"/>
        <v>5.8816563322173002E-4</v>
      </c>
      <c r="L540" s="35">
        <f t="shared" si="42"/>
        <v>6.7800536835664268E-4</v>
      </c>
      <c r="M540" s="35">
        <f t="shared" si="42"/>
        <v>5.8869051071276754E-4</v>
      </c>
      <c r="N540" s="35">
        <f t="shared" si="42"/>
        <v>6.8388198614689635E-4</v>
      </c>
      <c r="O540" s="35">
        <f t="shared" si="42"/>
        <v>6.1031833548986852E-4</v>
      </c>
      <c r="P540" s="35">
        <f t="shared" si="42"/>
        <v>5.8407097691174476E-4</v>
      </c>
      <c r="Q540" s="35">
        <f t="shared" si="42"/>
        <v>5.2904034500477967E-4</v>
      </c>
      <c r="R540" s="35">
        <f t="shared" si="42"/>
        <v>5.4751267097076387E-4</v>
      </c>
      <c r="S540" s="31">
        <f t="shared" si="18"/>
        <v>6.1031174114935271E-4</v>
      </c>
      <c r="T540" s="32">
        <f t="shared" si="19"/>
        <v>7.7106987305847016E-2</v>
      </c>
    </row>
    <row r="541" spans="1:20" ht="30" x14ac:dyDescent="0.25">
      <c r="A541" s="5" t="s">
        <v>110</v>
      </c>
      <c r="B541" s="5">
        <v>438</v>
      </c>
      <c r="C541" s="5" t="s">
        <v>432</v>
      </c>
      <c r="D541" s="5" t="s">
        <v>556</v>
      </c>
      <c r="E541" s="29" t="s">
        <v>433</v>
      </c>
      <c r="F541" s="33" t="s">
        <v>305</v>
      </c>
      <c r="G541" s="35">
        <f>G176/(G176+G177+G359)</f>
        <v>1.4643915578637274E-3</v>
      </c>
      <c r="H541" s="35">
        <f t="shared" ref="H541:R541" si="43">H176/(H176+H177+H359)</f>
        <v>1.4472420648108638E-3</v>
      </c>
      <c r="I541" s="35">
        <f t="shared" si="43"/>
        <v>1.5074467579312802E-3</v>
      </c>
      <c r="J541" s="35">
        <f t="shared" si="43"/>
        <v>1.2441079197387666E-3</v>
      </c>
      <c r="K541" s="35">
        <f t="shared" si="43"/>
        <v>1.1456983569195292E-3</v>
      </c>
      <c r="L541" s="35">
        <f t="shared" si="43"/>
        <v>1.2023240279541217E-3</v>
      </c>
      <c r="M541" s="35">
        <f t="shared" si="43"/>
        <v>1.3298311425540758E-3</v>
      </c>
      <c r="N541" s="35">
        <f t="shared" si="43"/>
        <v>1.3388100160458129E-3</v>
      </c>
      <c r="O541" s="35">
        <f t="shared" si="43"/>
        <v>1.3014897177578684E-3</v>
      </c>
      <c r="P541" s="35">
        <f t="shared" si="43"/>
        <v>1.2858126762566654E-3</v>
      </c>
      <c r="Q541" s="35">
        <f t="shared" si="43"/>
        <v>1.278498187237707E-3</v>
      </c>
      <c r="R541" s="35">
        <f t="shared" si="43"/>
        <v>1.3584652375028302E-3</v>
      </c>
      <c r="S541" s="31">
        <f t="shared" si="18"/>
        <v>1.3253431385477708E-3</v>
      </c>
      <c r="T541" s="32">
        <f t="shared" si="19"/>
        <v>8.1068487868599853E-2</v>
      </c>
    </row>
    <row r="542" spans="1:20" ht="30" x14ac:dyDescent="0.25">
      <c r="A542" s="5" t="s">
        <v>110</v>
      </c>
      <c r="B542" s="5">
        <v>438</v>
      </c>
      <c r="C542" s="5" t="s">
        <v>431</v>
      </c>
      <c r="D542" s="5" t="s">
        <v>557</v>
      </c>
      <c r="E542" s="29" t="s">
        <v>558</v>
      </c>
      <c r="F542" s="33" t="s">
        <v>305</v>
      </c>
      <c r="G542" s="35">
        <f>G177/(G176+G177+G360)</f>
        <v>2.3379562491014111E-2</v>
      </c>
      <c r="H542" s="35">
        <f t="shared" ref="H542:R542" si="44">H177/(H176+H177+H360)</f>
        <v>2.5617818191287001E-2</v>
      </c>
      <c r="I542" s="35">
        <f t="shared" si="44"/>
        <v>2.3513413569538344E-2</v>
      </c>
      <c r="J542" s="35">
        <f t="shared" si="44"/>
        <v>2.5060197585604856E-2</v>
      </c>
      <c r="K542" s="35">
        <f t="shared" si="44"/>
        <v>1.7838936866469274E-2</v>
      </c>
      <c r="L542" s="35">
        <f t="shared" si="44"/>
        <v>1.77898176490669E-2</v>
      </c>
      <c r="M542" s="35">
        <f t="shared" si="44"/>
        <v>2.8705824287085891E-2</v>
      </c>
      <c r="N542" s="35">
        <f t="shared" si="44"/>
        <v>2.8397937297559437E-2</v>
      </c>
      <c r="O542" s="35">
        <f t="shared" si="44"/>
        <v>2.5971510228956416E-2</v>
      </c>
      <c r="P542" s="35">
        <f t="shared" si="44"/>
        <v>2.6828735884137641E-2</v>
      </c>
      <c r="Q542" s="35">
        <f t="shared" si="44"/>
        <v>2.5740152743971491E-2</v>
      </c>
      <c r="R542" s="35">
        <f t="shared" si="44"/>
        <v>2.5719813727228574E-2</v>
      </c>
      <c r="S542" s="31">
        <f t="shared" si="18"/>
        <v>2.4546976710159998E-2</v>
      </c>
      <c r="T542" s="32">
        <f t="shared" si="19"/>
        <v>0.14359021491834914</v>
      </c>
    </row>
    <row r="543" spans="1:20" ht="30" x14ac:dyDescent="0.25">
      <c r="A543" s="5" t="s">
        <v>306</v>
      </c>
      <c r="B543" s="5">
        <v>1</v>
      </c>
      <c r="C543" s="5" t="s">
        <v>487</v>
      </c>
      <c r="D543" s="5" t="s">
        <v>488</v>
      </c>
      <c r="E543" s="29" t="s">
        <v>559</v>
      </c>
      <c r="F543" s="33" t="s">
        <v>307</v>
      </c>
      <c r="G543" s="35">
        <f t="shared" si="42"/>
        <v>7.257021675924813E-2</v>
      </c>
      <c r="H543" s="35">
        <f t="shared" si="42"/>
        <v>6.9129463627708235E-2</v>
      </c>
      <c r="I543" s="35">
        <f t="shared" si="42"/>
        <v>7.203302372584551E-2</v>
      </c>
      <c r="J543" s="35">
        <f t="shared" si="42"/>
        <v>0.10954027670399069</v>
      </c>
      <c r="K543" s="35">
        <f t="shared" si="42"/>
        <v>9.267926171052096E-2</v>
      </c>
      <c r="L543" s="35">
        <f t="shared" si="42"/>
        <v>9.4576769728372617E-2</v>
      </c>
      <c r="M543" s="35">
        <f t="shared" si="42"/>
        <v>7.2955789954383968E-2</v>
      </c>
      <c r="N543" s="35">
        <f t="shared" si="42"/>
        <v>7.6161673389684423E-2</v>
      </c>
      <c r="O543" s="35">
        <f t="shared" si="42"/>
        <v>7.3318933068157816E-2</v>
      </c>
      <c r="P543" s="35">
        <f t="shared" si="42"/>
        <v>7.9620065090695746E-2</v>
      </c>
      <c r="Q543" s="35">
        <f t="shared" si="42"/>
        <v>7.5690332427126777E-2</v>
      </c>
      <c r="R543" s="35">
        <f t="shared" si="42"/>
        <v>7.6345244393710349E-2</v>
      </c>
      <c r="S543" s="31">
        <f t="shared" si="18"/>
        <v>8.0385087548287104E-2</v>
      </c>
      <c r="T543" s="32">
        <f t="shared" si="19"/>
        <v>0.15106154273627101</v>
      </c>
    </row>
    <row r="544" spans="1:20" ht="30" x14ac:dyDescent="0.25">
      <c r="A544" s="5" t="s">
        <v>306</v>
      </c>
      <c r="B544" s="5">
        <v>2</v>
      </c>
      <c r="C544" s="5" t="s">
        <v>308</v>
      </c>
      <c r="D544" s="5" t="s">
        <v>112</v>
      </c>
      <c r="E544" s="29" t="s">
        <v>309</v>
      </c>
      <c r="F544" s="33" t="s">
        <v>310</v>
      </c>
      <c r="G544" s="35">
        <f t="shared" si="42"/>
        <v>2.1550899643112314E-3</v>
      </c>
      <c r="H544" s="35">
        <f t="shared" si="42"/>
        <v>2.0577589916877014E-3</v>
      </c>
      <c r="I544" s="35">
        <f t="shared" si="42"/>
        <v>2.1068828720374991E-3</v>
      </c>
      <c r="J544" s="35">
        <f t="shared" si="42"/>
        <v>3.2334366267110439E-3</v>
      </c>
      <c r="K544" s="35">
        <f t="shared" si="42"/>
        <v>2.6757727367556884E-3</v>
      </c>
      <c r="L544" s="35">
        <f t="shared" si="42"/>
        <v>2.7455941124129085E-3</v>
      </c>
      <c r="M544" s="35">
        <f t="shared" si="42"/>
        <v>2.2652750569980258E-3</v>
      </c>
      <c r="N544" s="35">
        <f t="shared" si="42"/>
        <v>2.4085363333488218E-3</v>
      </c>
      <c r="O544" s="35">
        <f t="shared" si="42"/>
        <v>2.3035726233014164E-3</v>
      </c>
      <c r="P544" s="35">
        <f t="shared" si="42"/>
        <v>2.3034565320970033E-3</v>
      </c>
      <c r="Q544" s="35">
        <f t="shared" si="42"/>
        <v>2.1591065976507102E-3</v>
      </c>
      <c r="R544" s="35">
        <f t="shared" si="42"/>
        <v>2.362676158107163E-3</v>
      </c>
      <c r="S544" s="31">
        <f t="shared" ref="S544:S591" si="45">AVERAGE(G544:R544)</f>
        <v>2.3980965504516016E-3</v>
      </c>
      <c r="T544" s="32">
        <f t="shared" ref="T544:T591" si="46">STDEV(G544:R544)/S544</f>
        <v>0.14053333779854579</v>
      </c>
    </row>
    <row r="545" spans="1:20" ht="30" x14ac:dyDescent="0.25">
      <c r="A545" s="5" t="s">
        <v>306</v>
      </c>
      <c r="B545" s="5">
        <v>5</v>
      </c>
      <c r="C545" s="5" t="s">
        <v>560</v>
      </c>
      <c r="D545" s="5" t="s">
        <v>146</v>
      </c>
      <c r="E545" s="29" t="s">
        <v>561</v>
      </c>
      <c r="F545" s="33" t="s">
        <v>307</v>
      </c>
      <c r="G545" s="35">
        <f t="shared" si="42"/>
        <v>1.7427031301491029E-4</v>
      </c>
      <c r="H545" s="35">
        <f t="shared" si="42"/>
        <v>1.5120390381182316E-4</v>
      </c>
      <c r="I545" s="35">
        <f t="shared" si="42"/>
        <v>1.6980699908932754E-4</v>
      </c>
      <c r="J545" s="35">
        <f t="shared" si="42"/>
        <v>2.2384531794005484E-4</v>
      </c>
      <c r="K545" s="35">
        <f t="shared" si="42"/>
        <v>2.7196370529808454E-4</v>
      </c>
      <c r="L545" s="35">
        <f t="shared" si="42"/>
        <v>2.5589939687503042E-4</v>
      </c>
      <c r="M545" s="35">
        <f t="shared" si="42"/>
        <v>1.8659990038431037E-4</v>
      </c>
      <c r="N545" s="35">
        <f t="shared" si="42"/>
        <v>2.1081846414675791E-4</v>
      </c>
      <c r="O545" s="35">
        <f t="shared" si="42"/>
        <v>1.777764045044996E-4</v>
      </c>
      <c r="P545" s="35">
        <f t="shared" si="42"/>
        <v>2.028855491247952E-4</v>
      </c>
      <c r="Q545" s="35">
        <f t="shared" si="42"/>
        <v>1.7885127088990461E-4</v>
      </c>
      <c r="R545" s="35">
        <f t="shared" si="42"/>
        <v>1.8541619217317073E-4</v>
      </c>
      <c r="S545" s="31">
        <f t="shared" si="45"/>
        <v>1.9911145143772243E-4</v>
      </c>
      <c r="T545" s="32">
        <f t="shared" si="46"/>
        <v>0.18093072926889056</v>
      </c>
    </row>
    <row r="546" spans="1:20" ht="30" x14ac:dyDescent="0.25">
      <c r="A546" s="5" t="s">
        <v>306</v>
      </c>
      <c r="B546" s="5">
        <v>14</v>
      </c>
      <c r="C546" s="5" t="s">
        <v>311</v>
      </c>
      <c r="D546" s="5" t="s">
        <v>113</v>
      </c>
      <c r="E546" s="29" t="s">
        <v>312</v>
      </c>
      <c r="F546" s="33" t="s">
        <v>307</v>
      </c>
      <c r="G546" s="35">
        <f t="shared" si="42"/>
        <v>2.0098344439999981E-3</v>
      </c>
      <c r="H546" s="35">
        <f t="shared" si="42"/>
        <v>1.7338595968681488E-3</v>
      </c>
      <c r="I546" s="35">
        <f t="shared" si="42"/>
        <v>2.0006645756491686E-3</v>
      </c>
      <c r="J546" s="35">
        <f t="shared" si="42"/>
        <v>2.8818120168575797E-3</v>
      </c>
      <c r="K546" s="35">
        <f t="shared" si="42"/>
        <v>3.0380399827535775E-3</v>
      </c>
      <c r="L546" s="35">
        <f t="shared" si="42"/>
        <v>2.9408062072877055E-3</v>
      </c>
      <c r="M546" s="35">
        <f t="shared" si="42"/>
        <v>2.3066154930186183E-3</v>
      </c>
      <c r="N546" s="35">
        <f t="shared" si="42"/>
        <v>2.4898051994880158E-3</v>
      </c>
      <c r="O546" s="35">
        <f t="shared" si="42"/>
        <v>2.3687090588070288E-3</v>
      </c>
      <c r="P546" s="35">
        <f t="shared" si="42"/>
        <v>2.531117916820006E-3</v>
      </c>
      <c r="Q546" s="35">
        <f t="shared" si="42"/>
        <v>2.313392533656406E-3</v>
      </c>
      <c r="R546" s="35">
        <f t="shared" si="42"/>
        <v>2.3707317137206438E-3</v>
      </c>
      <c r="S546" s="31">
        <f t="shared" si="45"/>
        <v>2.4154490615772412E-3</v>
      </c>
      <c r="T546" s="32">
        <f t="shared" si="46"/>
        <v>0.16406932934868534</v>
      </c>
    </row>
    <row r="547" spans="1:20" ht="30" x14ac:dyDescent="0.25">
      <c r="A547" s="5" t="s">
        <v>306</v>
      </c>
      <c r="B547" s="5">
        <v>17</v>
      </c>
      <c r="C547" s="5" t="s">
        <v>313</v>
      </c>
      <c r="D547" s="5" t="s">
        <v>130</v>
      </c>
      <c r="E547" s="29" t="s">
        <v>314</v>
      </c>
      <c r="F547" s="33" t="s">
        <v>307</v>
      </c>
      <c r="G547" s="35">
        <f t="shared" si="42"/>
        <v>1.992574170477944E-4</v>
      </c>
      <c r="H547" s="35">
        <f t="shared" si="42"/>
        <v>1.7197356591905436E-4</v>
      </c>
      <c r="I547" s="35">
        <f t="shared" si="42"/>
        <v>1.8971310415500322E-4</v>
      </c>
      <c r="J547" s="35">
        <f t="shared" si="42"/>
        <v>2.0519078281212063E-4</v>
      </c>
      <c r="K547" s="35">
        <f t="shared" si="42"/>
        <v>2.5067453419992436E-4</v>
      </c>
      <c r="L547" s="35">
        <f t="shared" si="42"/>
        <v>2.510968225872131E-4</v>
      </c>
      <c r="M547" s="35">
        <f t="shared" si="42"/>
        <v>2.2423837690076131E-4</v>
      </c>
      <c r="N547" s="35">
        <f t="shared" si="42"/>
        <v>2.2552493325664468E-4</v>
      </c>
      <c r="O547" s="35">
        <f t="shared" si="42"/>
        <v>2.1776926113672469E-4</v>
      </c>
      <c r="P547" s="35">
        <f t="shared" si="42"/>
        <v>2.4667799050727673E-4</v>
      </c>
      <c r="Q547" s="35">
        <f t="shared" si="42"/>
        <v>2.1987654904707802E-4</v>
      </c>
      <c r="R547" s="35">
        <f t="shared" si="42"/>
        <v>2.4778884489229239E-4</v>
      </c>
      <c r="S547" s="31">
        <f t="shared" si="45"/>
        <v>2.2081518187182402E-4</v>
      </c>
      <c r="T547" s="32">
        <f t="shared" si="46"/>
        <v>0.11674993828902194</v>
      </c>
    </row>
    <row r="548" spans="1:20" ht="30" x14ac:dyDescent="0.25">
      <c r="A548" s="5" t="s">
        <v>306</v>
      </c>
      <c r="B548" s="5">
        <v>24</v>
      </c>
      <c r="C548" s="5" t="s">
        <v>315</v>
      </c>
      <c r="D548" s="5" t="s">
        <v>130</v>
      </c>
      <c r="E548" s="29" t="s">
        <v>434</v>
      </c>
      <c r="F548" s="33" t="s">
        <v>316</v>
      </c>
      <c r="G548" s="35">
        <f t="shared" si="42"/>
        <v>6.8084713736929294E-5</v>
      </c>
      <c r="H548" s="35">
        <f t="shared" si="42"/>
        <v>7.2010283974202087E-5</v>
      </c>
      <c r="I548" s="35">
        <f t="shared" si="42"/>
        <v>6.2663834026912332E-5</v>
      </c>
      <c r="J548" s="35">
        <f t="shared" si="42"/>
        <v>8.0625617464472234E-5</v>
      </c>
      <c r="K548" s="35">
        <f t="shared" si="42"/>
        <v>5.1341526735266395E-5</v>
      </c>
      <c r="L548" s="35">
        <f t="shared" si="42"/>
        <v>4.8265819318073631E-5</v>
      </c>
      <c r="M548" s="35">
        <f t="shared" si="42"/>
        <v>1.1432238364867866E-4</v>
      </c>
      <c r="N548" s="35">
        <f t="shared" si="42"/>
        <v>1.172994523334402E-4</v>
      </c>
      <c r="O548" s="35">
        <f t="shared" si="42"/>
        <v>1.1871846359447123E-4</v>
      </c>
      <c r="P548" s="35">
        <f t="shared" si="42"/>
        <v>1.0857964647913763E-4</v>
      </c>
      <c r="Q548" s="35">
        <f t="shared" si="42"/>
        <v>1.2290809886610627E-4</v>
      </c>
      <c r="R548" s="35">
        <f t="shared" si="42"/>
        <v>1.2941416570418996E-4</v>
      </c>
      <c r="S548" s="31">
        <f t="shared" si="45"/>
        <v>9.1186167156823326E-5</v>
      </c>
      <c r="T548" s="32">
        <f t="shared" si="46"/>
        <v>0.33068117201002506</v>
      </c>
    </row>
    <row r="549" spans="1:20" ht="30" x14ac:dyDescent="0.25">
      <c r="A549" s="5" t="s">
        <v>306</v>
      </c>
      <c r="B549" s="5">
        <v>28</v>
      </c>
      <c r="C549" s="5" t="s">
        <v>317</v>
      </c>
      <c r="D549" s="5" t="s">
        <v>130</v>
      </c>
      <c r="E549" s="29" t="s">
        <v>318</v>
      </c>
      <c r="F549" s="33" t="s">
        <v>319</v>
      </c>
      <c r="G549" s="35">
        <f t="shared" si="42"/>
        <v>4.4549588629442623E-5</v>
      </c>
      <c r="H549" s="35">
        <f t="shared" si="42"/>
        <v>5.6446199156727183E-5</v>
      </c>
      <c r="I549" s="35">
        <f t="shared" si="42"/>
        <v>4.7324337704951341E-5</v>
      </c>
      <c r="J549" s="35">
        <f t="shared" si="42"/>
        <v>5.5440210423765283E-5</v>
      </c>
      <c r="K549" s="35">
        <f t="shared" si="42"/>
        <v>3.9779478000820654E-5</v>
      </c>
      <c r="L549" s="35">
        <f t="shared" si="42"/>
        <v>3.8526920499459862E-5</v>
      </c>
      <c r="M549" s="35">
        <f t="shared" si="42"/>
        <v>7.8928485834879922E-5</v>
      </c>
      <c r="N549" s="35">
        <f t="shared" si="42"/>
        <v>7.8848140991493208E-5</v>
      </c>
      <c r="O549" s="35">
        <f t="shared" si="42"/>
        <v>8.9546917353341523E-5</v>
      </c>
      <c r="P549" s="35">
        <f t="shared" si="42"/>
        <v>7.4993581600127113E-5</v>
      </c>
      <c r="Q549" s="35">
        <f t="shared" si="42"/>
        <v>7.5063512932422091E-5</v>
      </c>
      <c r="R549" s="35">
        <f t="shared" si="42"/>
        <v>7.8515675337729589E-5</v>
      </c>
      <c r="S549" s="31">
        <f t="shared" si="45"/>
        <v>6.3163587372096699E-5</v>
      </c>
      <c r="T549" s="32">
        <f t="shared" si="46"/>
        <v>0.28496549883579608</v>
      </c>
    </row>
    <row r="550" spans="1:20" ht="30" x14ac:dyDescent="0.25">
      <c r="A550" s="5" t="s">
        <v>306</v>
      </c>
      <c r="B550" s="5">
        <v>30</v>
      </c>
      <c r="C550" s="5" t="s">
        <v>320</v>
      </c>
      <c r="D550" s="5" t="s">
        <v>130</v>
      </c>
      <c r="E550" s="29" t="s">
        <v>321</v>
      </c>
      <c r="F550" s="33" t="s">
        <v>322</v>
      </c>
      <c r="G550" s="35">
        <f t="shared" si="42"/>
        <v>9.7177333961296004E-5</v>
      </c>
      <c r="H550" s="35">
        <f t="shared" si="42"/>
        <v>1.0101172519904562E-4</v>
      </c>
      <c r="I550" s="35">
        <f t="shared" si="42"/>
        <v>9.6517829100235933E-5</v>
      </c>
      <c r="J550" s="35">
        <f t="shared" si="42"/>
        <v>6.0496970033487209E-5</v>
      </c>
      <c r="K550" s="35">
        <f t="shared" si="42"/>
        <v>7.5552280232683166E-5</v>
      </c>
      <c r="L550" s="35">
        <f t="shared" si="42"/>
        <v>6.8824783971852907E-5</v>
      </c>
      <c r="M550" s="35">
        <f t="shared" si="42"/>
        <v>1.0221298893386013E-4</v>
      </c>
      <c r="N550" s="35">
        <f t="shared" si="42"/>
        <v>1.1795434339220992E-4</v>
      </c>
      <c r="O550" s="35">
        <f t="shared" si="42"/>
        <v>1.2081962303457717E-4</v>
      </c>
      <c r="P550" s="35">
        <f t="shared" si="42"/>
        <v>1.0730185288749454E-4</v>
      </c>
      <c r="Q550" s="35">
        <f t="shared" si="42"/>
        <v>1.1660455114505144E-4</v>
      </c>
      <c r="R550" s="35">
        <f t="shared" si="42"/>
        <v>1.2028988182623751E-4</v>
      </c>
      <c r="S550" s="31">
        <f t="shared" si="45"/>
        <v>9.8730346976502609E-5</v>
      </c>
      <c r="T550" s="32">
        <f t="shared" si="46"/>
        <v>0.20787231179219604</v>
      </c>
    </row>
    <row r="551" spans="1:20" ht="30" x14ac:dyDescent="0.25">
      <c r="A551" s="5" t="s">
        <v>306</v>
      </c>
      <c r="B551" s="5">
        <v>32</v>
      </c>
      <c r="C551" s="5" t="s">
        <v>124</v>
      </c>
      <c r="D551" s="5" t="s">
        <v>112</v>
      </c>
      <c r="E551" s="29" t="s">
        <v>323</v>
      </c>
      <c r="F551" s="33" t="s">
        <v>324</v>
      </c>
      <c r="G551" s="35">
        <f t="shared" si="42"/>
        <v>1.9603300160128974E-4</v>
      </c>
      <c r="H551" s="35">
        <f t="shared" si="42"/>
        <v>2.0383946503985811E-4</v>
      </c>
      <c r="I551" s="35">
        <f t="shared" si="42"/>
        <v>1.7076255003537304E-4</v>
      </c>
      <c r="J551" s="35">
        <f t="shared" si="42"/>
        <v>1.7743362844126911E-4</v>
      </c>
      <c r="K551" s="35">
        <f t="shared" si="42"/>
        <v>1.4982068382911529E-4</v>
      </c>
      <c r="L551" s="35">
        <f t="shared" si="42"/>
        <v>1.0912933663625192E-4</v>
      </c>
      <c r="M551" s="35">
        <f t="shared" si="42"/>
        <v>2.526885093809782E-4</v>
      </c>
      <c r="N551" s="35">
        <f t="shared" si="42"/>
        <v>2.5532530631661187E-4</v>
      </c>
      <c r="O551" s="35">
        <f t="shared" si="42"/>
        <v>2.4710009662067711E-4</v>
      </c>
      <c r="P551" s="35">
        <f t="shared" si="42"/>
        <v>2.787446764714002E-4</v>
      </c>
      <c r="Q551" s="35">
        <f t="shared" si="42"/>
        <v>3.0509746299781418E-4</v>
      </c>
      <c r="R551" s="35">
        <f t="shared" si="42"/>
        <v>2.7711100304892664E-4</v>
      </c>
      <c r="S551" s="31">
        <f t="shared" si="45"/>
        <v>2.1859047670163049E-4</v>
      </c>
      <c r="T551" s="32">
        <f t="shared" si="46"/>
        <v>0.27334124253211795</v>
      </c>
    </row>
    <row r="552" spans="1:20" ht="30" x14ac:dyDescent="0.25">
      <c r="A552" s="5" t="s">
        <v>306</v>
      </c>
      <c r="B552" s="5">
        <v>36</v>
      </c>
      <c r="C552" s="5" t="s">
        <v>562</v>
      </c>
      <c r="D552" s="5" t="s">
        <v>130</v>
      </c>
      <c r="E552" s="29" t="s">
        <v>563</v>
      </c>
      <c r="F552" s="33" t="s">
        <v>437</v>
      </c>
      <c r="G552" s="35">
        <f t="shared" si="42"/>
        <v>1.0277586415193057E-4</v>
      </c>
      <c r="H552" s="35">
        <f t="shared" si="42"/>
        <v>7.6465817747598579E-5</v>
      </c>
      <c r="I552" s="35">
        <f t="shared" si="42"/>
        <v>1.0450684164600492E-4</v>
      </c>
      <c r="J552" s="35">
        <f t="shared" si="42"/>
        <v>1.0814461919187339E-4</v>
      </c>
      <c r="K552" s="35">
        <f t="shared" si="42"/>
        <v>1.0700338541025724E-4</v>
      </c>
      <c r="L552" s="35">
        <f t="shared" si="42"/>
        <v>1.1491594238901854E-4</v>
      </c>
      <c r="M552" s="35">
        <f t="shared" si="42"/>
        <v>9.8253490335412311E-5</v>
      </c>
      <c r="N552" s="35">
        <f t="shared" si="42"/>
        <v>1.0495745222894418E-4</v>
      </c>
      <c r="O552" s="35">
        <f t="shared" si="42"/>
        <v>1.010529298516511E-4</v>
      </c>
      <c r="P552" s="35">
        <f t="shared" si="42"/>
        <v>1.1384353756293763E-4</v>
      </c>
      <c r="Q552" s="35">
        <f t="shared" si="42"/>
        <v>1.3768621155129778E-4</v>
      </c>
      <c r="R552" s="35">
        <f t="shared" si="42"/>
        <v>1.0874780685446569E-4</v>
      </c>
      <c r="S552" s="31">
        <f t="shared" si="45"/>
        <v>1.0652949157678267E-4</v>
      </c>
      <c r="T552" s="32">
        <f t="shared" si="46"/>
        <v>0.13047952346045874</v>
      </c>
    </row>
    <row r="553" spans="1:20" ht="30" x14ac:dyDescent="0.25">
      <c r="A553" s="5" t="s">
        <v>306</v>
      </c>
      <c r="B553" s="5">
        <v>37</v>
      </c>
      <c r="C553" s="5" t="s">
        <v>435</v>
      </c>
      <c r="D553" s="5" t="s">
        <v>125</v>
      </c>
      <c r="E553" s="29" t="s">
        <v>436</v>
      </c>
      <c r="F553" s="33" t="s">
        <v>437</v>
      </c>
      <c r="G553" s="35">
        <f>G188/(G188+G189+G371)</f>
        <v>3.2951135905353235E-4</v>
      </c>
      <c r="H553" s="35">
        <f t="shared" ref="H553:R553" si="47">H188/(H188+H189+H371)</f>
        <v>3.0468041125573811E-4</v>
      </c>
      <c r="I553" s="35">
        <f t="shared" si="47"/>
        <v>3.4048056999210754E-4</v>
      </c>
      <c r="J553" s="35">
        <f t="shared" si="47"/>
        <v>5.997159308940615E-4</v>
      </c>
      <c r="K553" s="35">
        <f t="shared" si="47"/>
        <v>3.2884775180408384E-4</v>
      </c>
      <c r="L553" s="35">
        <f t="shared" si="47"/>
        <v>3.3740384369864839E-4</v>
      </c>
      <c r="M553" s="35">
        <f t="shared" si="47"/>
        <v>3.9288538106347227E-4</v>
      </c>
      <c r="N553" s="35">
        <f t="shared" si="47"/>
        <v>3.6494280310690638E-4</v>
      </c>
      <c r="O553" s="35">
        <f t="shared" si="47"/>
        <v>4.2095903256740699E-4</v>
      </c>
      <c r="P553" s="35">
        <f t="shared" si="47"/>
        <v>4.7737766664158175E-4</v>
      </c>
      <c r="Q553" s="35">
        <f t="shared" si="47"/>
        <v>4.3647694033509444E-4</v>
      </c>
      <c r="R553" s="35">
        <f t="shared" si="47"/>
        <v>4.3493706386091361E-4</v>
      </c>
      <c r="S553" s="31">
        <f t="shared" si="45"/>
        <v>3.9735156285612894E-4</v>
      </c>
      <c r="T553" s="32">
        <f t="shared" si="46"/>
        <v>0.21006307471969485</v>
      </c>
    </row>
    <row r="554" spans="1:20" ht="30" x14ac:dyDescent="0.25">
      <c r="A554" s="5" t="s">
        <v>306</v>
      </c>
      <c r="B554" s="5">
        <v>37</v>
      </c>
      <c r="C554" s="5" t="s">
        <v>438</v>
      </c>
      <c r="D554" s="5" t="s">
        <v>126</v>
      </c>
      <c r="E554" s="29" t="s">
        <v>439</v>
      </c>
      <c r="F554" s="33" t="s">
        <v>437</v>
      </c>
      <c r="G554" s="35">
        <f>G189/(G188+G189+G372)</f>
        <v>4.5874742045800751E-4</v>
      </c>
      <c r="H554" s="35">
        <f t="shared" ref="H554:R554" si="48">H189/(H188+H189+H372)</f>
        <v>5.1308469100485481E-4</v>
      </c>
      <c r="I554" s="35">
        <f t="shared" si="48"/>
        <v>5.6461639015728082E-4</v>
      </c>
      <c r="J554" s="35">
        <f t="shared" si="48"/>
        <v>8.4105522016535812E-4</v>
      </c>
      <c r="K554" s="35">
        <f t="shared" si="48"/>
        <v>5.4331314230342698E-4</v>
      </c>
      <c r="L554" s="35">
        <f t="shared" si="48"/>
        <v>6.3230076069401204E-4</v>
      </c>
      <c r="M554" s="35">
        <f t="shared" si="48"/>
        <v>5.9204052117175381E-4</v>
      </c>
      <c r="N554" s="35">
        <f t="shared" si="48"/>
        <v>6.2074411289264695E-4</v>
      </c>
      <c r="O554" s="35">
        <f t="shared" si="48"/>
        <v>6.1449600434558527E-4</v>
      </c>
      <c r="P554" s="35">
        <f t="shared" si="48"/>
        <v>6.0522610522268272E-4</v>
      </c>
      <c r="Q554" s="35">
        <f t="shared" si="48"/>
        <v>6.3709779833322829E-4</v>
      </c>
      <c r="R554" s="35">
        <f t="shared" si="48"/>
        <v>6.421790383561415E-4</v>
      </c>
      <c r="S554" s="31">
        <f t="shared" si="45"/>
        <v>6.054084337587482E-4</v>
      </c>
      <c r="T554" s="32">
        <f t="shared" si="46"/>
        <v>0.15322676670556473</v>
      </c>
    </row>
    <row r="555" spans="1:20" ht="30" x14ac:dyDescent="0.25">
      <c r="A555" s="5" t="s">
        <v>306</v>
      </c>
      <c r="B555" s="5">
        <v>48</v>
      </c>
      <c r="C555" s="5" t="s">
        <v>564</v>
      </c>
      <c r="D555" s="5" t="s">
        <v>130</v>
      </c>
      <c r="E555" s="29" t="s">
        <v>565</v>
      </c>
      <c r="F555" s="33" t="s">
        <v>325</v>
      </c>
      <c r="G555" s="35">
        <f t="shared" si="42"/>
        <v>1.1573421526297718E-4</v>
      </c>
      <c r="H555" s="35">
        <f t="shared" si="42"/>
        <v>1.1839223438048891E-4</v>
      </c>
      <c r="I555" s="35">
        <f t="shared" si="42"/>
        <v>1.1585163775722817E-4</v>
      </c>
      <c r="J555" s="35">
        <f t="shared" si="42"/>
        <v>1.3920184851435663E-4</v>
      </c>
      <c r="K555" s="35">
        <f t="shared" si="42"/>
        <v>1.4271101253389814E-4</v>
      </c>
      <c r="L555" s="35">
        <f t="shared" si="42"/>
        <v>1.2867994655798255E-4</v>
      </c>
      <c r="M555" s="35">
        <f t="shared" si="42"/>
        <v>1.2455194763554307E-4</v>
      </c>
      <c r="N555" s="35">
        <f t="shared" si="42"/>
        <v>1.322794033640698E-4</v>
      </c>
      <c r="O555" s="35">
        <f t="shared" si="42"/>
        <v>1.3235445635247255E-4</v>
      </c>
      <c r="P555" s="35">
        <f t="shared" si="42"/>
        <v>1.4912104844917246E-4</v>
      </c>
      <c r="Q555" s="35">
        <f t="shared" si="42"/>
        <v>1.4587986329097941E-4</v>
      </c>
      <c r="R555" s="35">
        <f t="shared" si="42"/>
        <v>1.3083835004550285E-4</v>
      </c>
      <c r="S555" s="31">
        <f t="shared" si="45"/>
        <v>1.3129966367872266E-4</v>
      </c>
      <c r="T555" s="32">
        <f t="shared" si="46"/>
        <v>8.6687335835092943E-2</v>
      </c>
    </row>
    <row r="556" spans="1:20" ht="30" x14ac:dyDescent="0.25">
      <c r="A556" s="5" t="s">
        <v>306</v>
      </c>
      <c r="B556" s="5">
        <v>52</v>
      </c>
      <c r="C556" s="5" t="s">
        <v>566</v>
      </c>
      <c r="D556" s="5" t="s">
        <v>130</v>
      </c>
      <c r="E556" s="29" t="s">
        <v>567</v>
      </c>
      <c r="F556" s="33" t="s">
        <v>325</v>
      </c>
      <c r="G556" s="35">
        <f t="shared" ref="G556:R568" si="49">G191/(G191+G374)</f>
        <v>6.1918053650603002E-5</v>
      </c>
      <c r="H556" s="35">
        <f t="shared" si="49"/>
        <v>3.7818219663799922E-5</v>
      </c>
      <c r="I556" s="35">
        <f t="shared" si="49"/>
        <v>5.3935320767164516E-5</v>
      </c>
      <c r="J556" s="35">
        <f t="shared" si="49"/>
        <v>4.7691342730917866E-5</v>
      </c>
      <c r="K556" s="35">
        <f t="shared" si="49"/>
        <v>7.1780224700560005E-5</v>
      </c>
      <c r="L556" s="35">
        <f t="shared" si="49"/>
        <v>7.8968336080263913E-5</v>
      </c>
      <c r="M556" s="35">
        <f t="shared" si="49"/>
        <v>5.3451709043822849E-5</v>
      </c>
      <c r="N556" s="35">
        <f t="shared" si="49"/>
        <v>4.7321716697917989E-5</v>
      </c>
      <c r="O556" s="35">
        <f t="shared" si="49"/>
        <v>3.3578737422863213E-5</v>
      </c>
      <c r="P556" s="35">
        <f t="shared" si="49"/>
        <v>3.2008712911213552E-5</v>
      </c>
      <c r="Q556" s="35">
        <f t="shared" si="49"/>
        <v>7.454392010390494E-5</v>
      </c>
      <c r="R556" s="35">
        <f t="shared" si="49"/>
        <v>3.1035167125976426E-5</v>
      </c>
      <c r="S556" s="31">
        <f t="shared" si="45"/>
        <v>5.2004288408250677E-5</v>
      </c>
      <c r="T556" s="32">
        <f t="shared" si="46"/>
        <v>0.32545794906110981</v>
      </c>
    </row>
    <row r="557" spans="1:20" ht="30" x14ac:dyDescent="0.25">
      <c r="A557" s="5" t="s">
        <v>306</v>
      </c>
      <c r="B557" s="5">
        <v>53</v>
      </c>
      <c r="C557" s="5" t="s">
        <v>326</v>
      </c>
      <c r="D557" s="5" t="s">
        <v>130</v>
      </c>
      <c r="E557" s="29" t="s">
        <v>327</v>
      </c>
      <c r="F557" s="33" t="s">
        <v>328</v>
      </c>
      <c r="G557" s="35">
        <f>G192/(G192+G193+G375)</f>
        <v>2.8830360098273852E-5</v>
      </c>
      <c r="H557" s="35">
        <f t="shared" ref="H557:R557" si="50">H192/(H192+H193+H375)</f>
        <v>2.9990654376375402E-5</v>
      </c>
      <c r="I557" s="35">
        <f t="shared" si="50"/>
        <v>2.6453611650688715E-5</v>
      </c>
      <c r="J557" s="35">
        <f t="shared" si="50"/>
        <v>3.3604755356951099E-5</v>
      </c>
      <c r="K557" s="35">
        <f t="shared" si="50"/>
        <v>2.5734089662546117E-5</v>
      </c>
      <c r="L557" s="35">
        <f t="shared" si="50"/>
        <v>2.7248816340708638E-5</v>
      </c>
      <c r="M557" s="35">
        <f t="shared" si="50"/>
        <v>3.4477940234015444E-5</v>
      </c>
      <c r="N557" s="35">
        <f t="shared" si="50"/>
        <v>4.5288234655280745E-5</v>
      </c>
      <c r="O557" s="35">
        <f t="shared" si="50"/>
        <v>3.8669213262873688E-5</v>
      </c>
      <c r="P557" s="35">
        <f t="shared" si="50"/>
        <v>3.5383568138886526E-5</v>
      </c>
      <c r="Q557" s="35">
        <f t="shared" si="50"/>
        <v>3.4452444449680911E-5</v>
      </c>
      <c r="R557" s="35">
        <f t="shared" si="50"/>
        <v>3.4581020962101141E-5</v>
      </c>
      <c r="S557" s="31">
        <f t="shared" si="45"/>
        <v>3.2892892432365193E-5</v>
      </c>
      <c r="T557" s="32">
        <f t="shared" si="46"/>
        <v>0.1717361214508954</v>
      </c>
    </row>
    <row r="558" spans="1:20" ht="30" x14ac:dyDescent="0.25">
      <c r="A558" s="5" t="s">
        <v>306</v>
      </c>
      <c r="B558" s="5">
        <v>53</v>
      </c>
      <c r="C558" s="5" t="s">
        <v>329</v>
      </c>
      <c r="D558" s="5" t="s">
        <v>140</v>
      </c>
      <c r="E558" s="29" t="s">
        <v>440</v>
      </c>
      <c r="F558" s="33" t="s">
        <v>325</v>
      </c>
      <c r="G558" s="35">
        <f>G193/(G192+G193+G376)</f>
        <v>5.7789614688994505E-3</v>
      </c>
      <c r="H558" s="35">
        <f t="shared" ref="H558:R558" si="51">H193/(H192+H193+H376)</f>
        <v>5.4955957740878553E-3</v>
      </c>
      <c r="I558" s="35">
        <f t="shared" si="51"/>
        <v>5.6755044837347749E-3</v>
      </c>
      <c r="J558" s="35">
        <f t="shared" si="51"/>
        <v>6.2436733186627966E-3</v>
      </c>
      <c r="K558" s="35">
        <f t="shared" si="51"/>
        <v>7.3740378916421837E-3</v>
      </c>
      <c r="L558" s="35">
        <f t="shared" si="51"/>
        <v>7.4535153576251751E-3</v>
      </c>
      <c r="M558" s="35">
        <f t="shared" si="51"/>
        <v>7.7044757411306054E-3</v>
      </c>
      <c r="N558" s="35">
        <f t="shared" si="51"/>
        <v>8.0410522697697846E-3</v>
      </c>
      <c r="O558" s="35">
        <f t="shared" si="51"/>
        <v>7.6446613788998374E-3</v>
      </c>
      <c r="P558" s="35">
        <f t="shared" si="51"/>
        <v>7.2078011552359255E-3</v>
      </c>
      <c r="Q558" s="35">
        <f t="shared" si="51"/>
        <v>7.2239992111505971E-3</v>
      </c>
      <c r="R558" s="35">
        <f t="shared" si="51"/>
        <v>6.818412656780474E-3</v>
      </c>
      <c r="S558" s="31">
        <f t="shared" si="45"/>
        <v>6.8884742256349538E-3</v>
      </c>
      <c r="T558" s="32">
        <f t="shared" si="46"/>
        <v>0.12684967981377554</v>
      </c>
    </row>
    <row r="559" spans="1:20" ht="30" x14ac:dyDescent="0.25">
      <c r="A559" s="5" t="s">
        <v>306</v>
      </c>
      <c r="B559" s="5">
        <v>54</v>
      </c>
      <c r="C559" s="5" t="s">
        <v>330</v>
      </c>
      <c r="D559" s="5" t="s">
        <v>146</v>
      </c>
      <c r="E559" s="29" t="s">
        <v>441</v>
      </c>
      <c r="F559" s="33" t="s">
        <v>325</v>
      </c>
      <c r="G559" s="35">
        <f t="shared" si="49"/>
        <v>1.9205554341977007E-4</v>
      </c>
      <c r="H559" s="35">
        <f t="shared" si="49"/>
        <v>1.8022205917656635E-4</v>
      </c>
      <c r="I559" s="35">
        <f t="shared" si="49"/>
        <v>1.9168348323315578E-4</v>
      </c>
      <c r="J559" s="35">
        <f t="shared" si="49"/>
        <v>1.8941501645912423E-4</v>
      </c>
      <c r="K559" s="35">
        <f t="shared" si="49"/>
        <v>3.198219656790508E-4</v>
      </c>
      <c r="L559" s="35">
        <f t="shared" si="49"/>
        <v>3.2845563421139923E-4</v>
      </c>
      <c r="M559" s="35">
        <f t="shared" si="49"/>
        <v>2.3850737376307152E-4</v>
      </c>
      <c r="N559" s="35">
        <f t="shared" si="49"/>
        <v>2.5889702294948418E-4</v>
      </c>
      <c r="O559" s="35">
        <f t="shared" si="49"/>
        <v>2.4462708925960229E-4</v>
      </c>
      <c r="P559" s="35">
        <f t="shared" si="49"/>
        <v>2.544689450389111E-4</v>
      </c>
      <c r="Q559" s="35">
        <f t="shared" si="49"/>
        <v>2.3693694131394228E-4</v>
      </c>
      <c r="R559" s="35">
        <f t="shared" si="49"/>
        <v>2.3932952029892795E-4</v>
      </c>
      <c r="S559" s="31">
        <f t="shared" si="45"/>
        <v>2.3953504956691714E-4</v>
      </c>
      <c r="T559" s="32">
        <f t="shared" si="46"/>
        <v>0.20123508386079703</v>
      </c>
    </row>
    <row r="560" spans="1:20" ht="30" x14ac:dyDescent="0.25">
      <c r="A560" s="5" t="s">
        <v>306</v>
      </c>
      <c r="B560" s="5">
        <v>59</v>
      </c>
      <c r="C560" s="5" t="s">
        <v>568</v>
      </c>
      <c r="D560" s="5" t="s">
        <v>130</v>
      </c>
      <c r="E560" s="29" t="s">
        <v>569</v>
      </c>
      <c r="F560" s="33" t="s">
        <v>325</v>
      </c>
      <c r="G560" s="35">
        <f t="shared" si="49"/>
        <v>4.8512653216891336E-5</v>
      </c>
      <c r="H560" s="35">
        <f t="shared" si="49"/>
        <v>4.9009729609446513E-5</v>
      </c>
      <c r="I560" s="35">
        <f t="shared" si="49"/>
        <v>4.5357087218232243E-5</v>
      </c>
      <c r="J560" s="35">
        <f t="shared" si="49"/>
        <v>5.1964021352152684E-5</v>
      </c>
      <c r="K560" s="35">
        <f t="shared" si="49"/>
        <v>5.9353818751899285E-5</v>
      </c>
      <c r="L560" s="35">
        <f t="shared" si="49"/>
        <v>5.3693825698108298E-5</v>
      </c>
      <c r="M560" s="35">
        <f t="shared" si="49"/>
        <v>5.1404447924960975E-5</v>
      </c>
      <c r="N560" s="35">
        <f t="shared" si="49"/>
        <v>5.8999995772169713E-5</v>
      </c>
      <c r="O560" s="35">
        <f t="shared" si="49"/>
        <v>5.3660266356070336E-5</v>
      </c>
      <c r="P560" s="35">
        <f t="shared" si="49"/>
        <v>5.4058608077977134E-5</v>
      </c>
      <c r="Q560" s="35">
        <f t="shared" si="49"/>
        <v>5.8626100783387953E-5</v>
      </c>
      <c r="R560" s="35">
        <f t="shared" si="49"/>
        <v>5.5364659174402427E-5</v>
      </c>
      <c r="S560" s="31">
        <f t="shared" si="45"/>
        <v>5.3333767827974913E-5</v>
      </c>
      <c r="T560" s="32">
        <f t="shared" si="46"/>
        <v>8.2392427744356858E-2</v>
      </c>
    </row>
    <row r="561" spans="1:20" ht="30" x14ac:dyDescent="0.25">
      <c r="A561" s="5" t="s">
        <v>306</v>
      </c>
      <c r="B561" s="5">
        <v>83</v>
      </c>
      <c r="C561" s="5" t="s">
        <v>331</v>
      </c>
      <c r="D561" s="5" t="s">
        <v>130</v>
      </c>
      <c r="E561" s="29" t="s">
        <v>332</v>
      </c>
      <c r="F561" s="33" t="s">
        <v>333</v>
      </c>
      <c r="G561" s="35">
        <f t="shared" si="49"/>
        <v>4.3186881499206333E-4</v>
      </c>
      <c r="H561" s="35">
        <f t="shared" si="49"/>
        <v>3.9682527580373191E-4</v>
      </c>
      <c r="I561" s="35">
        <f t="shared" si="49"/>
        <v>4.3962183094118984E-4</v>
      </c>
      <c r="J561" s="35">
        <f t="shared" si="49"/>
        <v>1.304456613502637E-4</v>
      </c>
      <c r="K561" s="35">
        <f t="shared" si="49"/>
        <v>5.0735776891424288E-4</v>
      </c>
      <c r="L561" s="35">
        <f t="shared" si="49"/>
        <v>3.5646376080127078E-4</v>
      </c>
      <c r="M561" s="35">
        <f t="shared" si="49"/>
        <v>4.670892795140102E-4</v>
      </c>
      <c r="N561" s="35">
        <f t="shared" si="49"/>
        <v>4.426426230736262E-4</v>
      </c>
      <c r="O561" s="35">
        <f t="shared" si="49"/>
        <v>5.1412261003509665E-4</v>
      </c>
      <c r="P561" s="35">
        <f t="shared" si="49"/>
        <v>4.3071614278291753E-4</v>
      </c>
      <c r="Q561" s="35">
        <f t="shared" si="49"/>
        <v>4.6632586563931041E-4</v>
      </c>
      <c r="R561" s="35">
        <f t="shared" si="49"/>
        <v>4.4855874992068734E-4</v>
      </c>
      <c r="S561" s="31">
        <f t="shared" si="45"/>
        <v>4.1933653198070084E-4</v>
      </c>
      <c r="T561" s="32">
        <f t="shared" si="46"/>
        <v>0.23980507158734377</v>
      </c>
    </row>
    <row r="562" spans="1:20" ht="30" x14ac:dyDescent="0.25">
      <c r="A562" s="5" t="s">
        <v>306</v>
      </c>
      <c r="B562" s="5">
        <v>98</v>
      </c>
      <c r="C562" s="5" t="s">
        <v>442</v>
      </c>
      <c r="D562" s="5" t="s">
        <v>112</v>
      </c>
      <c r="E562" s="29" t="s">
        <v>443</v>
      </c>
      <c r="F562" s="33" t="s">
        <v>444</v>
      </c>
      <c r="G562" s="35">
        <f t="shared" si="49"/>
        <v>7.7148413020507239E-3</v>
      </c>
      <c r="H562" s="35">
        <f t="shared" si="49"/>
        <v>8.7319032157314302E-3</v>
      </c>
      <c r="I562" s="35">
        <f t="shared" si="49"/>
        <v>6.733912236986936E-3</v>
      </c>
      <c r="J562" s="35">
        <f t="shared" si="49"/>
        <v>2.4442013866165899E-3</v>
      </c>
      <c r="K562" s="35">
        <f t="shared" si="49"/>
        <v>7.5895308084534489E-3</v>
      </c>
      <c r="L562" s="35">
        <f t="shared" si="49"/>
        <v>5.3628848639694577E-3</v>
      </c>
      <c r="M562" s="35">
        <f t="shared" si="49"/>
        <v>8.3150347670689195E-3</v>
      </c>
      <c r="N562" s="35">
        <f t="shared" si="49"/>
        <v>8.8989833090635639E-3</v>
      </c>
      <c r="O562" s="35">
        <f t="shared" si="49"/>
        <v>7.9380760441054316E-3</v>
      </c>
      <c r="P562" s="35">
        <f t="shared" si="49"/>
        <v>9.8243191171315022E-3</v>
      </c>
      <c r="Q562" s="35">
        <f t="shared" si="49"/>
        <v>1.1259658332879506E-2</v>
      </c>
      <c r="R562" s="35">
        <f t="shared" si="49"/>
        <v>1.0787392449422313E-2</v>
      </c>
      <c r="S562" s="31">
        <f t="shared" si="45"/>
        <v>7.9667281527899848E-3</v>
      </c>
      <c r="T562" s="32">
        <f t="shared" si="46"/>
        <v>0.29999212965532968</v>
      </c>
    </row>
    <row r="563" spans="1:20" ht="30" x14ac:dyDescent="0.25">
      <c r="A563" s="5" t="s">
        <v>306</v>
      </c>
      <c r="B563" s="5">
        <v>100</v>
      </c>
      <c r="C563" s="5" t="s">
        <v>334</v>
      </c>
      <c r="D563" s="5" t="s">
        <v>112</v>
      </c>
      <c r="E563" s="29" t="s">
        <v>445</v>
      </c>
      <c r="F563" s="33" t="s">
        <v>335</v>
      </c>
      <c r="G563" s="35">
        <f t="shared" si="49"/>
        <v>1.6825707402058464E-4</v>
      </c>
      <c r="H563" s="35">
        <f t="shared" si="49"/>
        <v>1.9341077341274388E-4</v>
      </c>
      <c r="I563" s="35">
        <f t="shared" si="49"/>
        <v>1.2903178890729005E-4</v>
      </c>
      <c r="J563" s="35">
        <f t="shared" si="49"/>
        <v>7.9461114492607862E-5</v>
      </c>
      <c r="K563" s="35">
        <f t="shared" si="49"/>
        <v>1.5199333526276141E-4</v>
      </c>
      <c r="L563" s="35">
        <f t="shared" si="49"/>
        <v>1.1701877901543949E-4</v>
      </c>
      <c r="M563" s="35">
        <f t="shared" si="49"/>
        <v>1.8570888419380916E-4</v>
      </c>
      <c r="N563" s="35">
        <f t="shared" si="49"/>
        <v>2.1520875865677181E-4</v>
      </c>
      <c r="O563" s="35">
        <f t="shared" si="49"/>
        <v>2.2534088847314668E-4</v>
      </c>
      <c r="P563" s="35">
        <f t="shared" si="49"/>
        <v>2.2893977928177555E-4</v>
      </c>
      <c r="Q563" s="35">
        <f t="shared" si="49"/>
        <v>2.389836202011948E-4</v>
      </c>
      <c r="R563" s="35">
        <f t="shared" si="49"/>
        <v>2.2382368408764002E-4</v>
      </c>
      <c r="S563" s="31">
        <f t="shared" si="45"/>
        <v>1.797648733338138E-4</v>
      </c>
      <c r="T563" s="32">
        <f t="shared" si="46"/>
        <v>0.28511661716514114</v>
      </c>
    </row>
    <row r="564" spans="1:20" ht="30" x14ac:dyDescent="0.25">
      <c r="A564" s="5" t="s">
        <v>306</v>
      </c>
      <c r="B564" s="5">
        <v>108</v>
      </c>
      <c r="C564" s="5" t="s">
        <v>336</v>
      </c>
      <c r="D564" s="5" t="s">
        <v>116</v>
      </c>
      <c r="E564" s="29" t="s">
        <v>337</v>
      </c>
      <c r="F564" s="33" t="s">
        <v>338</v>
      </c>
      <c r="G564" s="35">
        <f t="shared" si="49"/>
        <v>2.624398360456066E-3</v>
      </c>
      <c r="H564" s="35">
        <f t="shared" si="49"/>
        <v>3.0374361556465539E-3</v>
      </c>
      <c r="I564" s="35">
        <f t="shared" si="49"/>
        <v>2.7435124738230208E-3</v>
      </c>
      <c r="J564" s="35">
        <f t="shared" si="49"/>
        <v>2.7287094490302151E-3</v>
      </c>
      <c r="K564" s="35">
        <f t="shared" si="49"/>
        <v>3.4131407376737197E-3</v>
      </c>
      <c r="L564" s="35">
        <f t="shared" si="49"/>
        <v>2.4598831117279871E-3</v>
      </c>
      <c r="M564" s="35">
        <f t="shared" si="49"/>
        <v>2.4661439204932941E-3</v>
      </c>
      <c r="N564" s="35">
        <f t="shared" si="49"/>
        <v>2.5782886859586495E-3</v>
      </c>
      <c r="O564" s="35">
        <f t="shared" si="49"/>
        <v>2.9352444513474998E-3</v>
      </c>
      <c r="P564" s="35">
        <f t="shared" si="49"/>
        <v>3.32085953627634E-3</v>
      </c>
      <c r="Q564" s="35">
        <f t="shared" si="49"/>
        <v>3.5207239400491348E-3</v>
      </c>
      <c r="R564" s="35">
        <f t="shared" si="49"/>
        <v>2.749157023478986E-3</v>
      </c>
      <c r="S564" s="31">
        <f t="shared" si="45"/>
        <v>2.8814581538301218E-3</v>
      </c>
      <c r="T564" s="32">
        <f t="shared" si="46"/>
        <v>0.12728572812515396</v>
      </c>
    </row>
    <row r="565" spans="1:20" ht="30" x14ac:dyDescent="0.25">
      <c r="A565" s="5" t="s">
        <v>306</v>
      </c>
      <c r="B565" s="5">
        <v>109</v>
      </c>
      <c r="C565" s="5" t="s">
        <v>570</v>
      </c>
      <c r="D565" s="5" t="s">
        <v>130</v>
      </c>
      <c r="E565" s="29" t="s">
        <v>571</v>
      </c>
      <c r="F565" s="33" t="s">
        <v>339</v>
      </c>
      <c r="G565" s="35">
        <f t="shared" si="49"/>
        <v>1.0104539834938582E-4</v>
      </c>
      <c r="H565" s="35">
        <f t="shared" si="49"/>
        <v>1.0673525136121975E-4</v>
      </c>
      <c r="I565" s="35">
        <f t="shared" si="49"/>
        <v>1.0423055486882506E-4</v>
      </c>
      <c r="J565" s="35">
        <f t="shared" si="49"/>
        <v>8.0752597965124738E-5</v>
      </c>
      <c r="K565" s="35">
        <f t="shared" si="49"/>
        <v>1.0204787197807871E-4</v>
      </c>
      <c r="L565" s="35">
        <f t="shared" si="49"/>
        <v>9.5491784693466303E-5</v>
      </c>
      <c r="M565" s="35">
        <f t="shared" si="49"/>
        <v>1.0573483557570252E-4</v>
      </c>
      <c r="N565" s="35">
        <f t="shared" si="49"/>
        <v>9.4684659169080732E-5</v>
      </c>
      <c r="O565" s="35">
        <f t="shared" si="49"/>
        <v>1.1544535684153961E-4</v>
      </c>
      <c r="P565" s="35">
        <f t="shared" si="49"/>
        <v>1.0682541620851678E-4</v>
      </c>
      <c r="Q565" s="35">
        <f t="shared" si="49"/>
        <v>1.168536128923287E-4</v>
      </c>
      <c r="R565" s="35">
        <f t="shared" si="49"/>
        <v>1.1628461813391363E-4</v>
      </c>
      <c r="S565" s="31">
        <f t="shared" si="45"/>
        <v>1.0384432983643185E-4</v>
      </c>
      <c r="T565" s="32">
        <f t="shared" si="46"/>
        <v>9.9632884629986346E-2</v>
      </c>
    </row>
    <row r="566" spans="1:20" ht="30" x14ac:dyDescent="0.25">
      <c r="A566" s="5" t="s">
        <v>306</v>
      </c>
      <c r="B566" s="5">
        <v>111</v>
      </c>
      <c r="C566" s="5" t="s">
        <v>340</v>
      </c>
      <c r="D566" s="5" t="s">
        <v>130</v>
      </c>
      <c r="E566" s="29" t="s">
        <v>446</v>
      </c>
      <c r="F566" s="33" t="s">
        <v>339</v>
      </c>
      <c r="G566" s="35">
        <f>G201/(G201+G202+G384)</f>
        <v>2.9583780732144148E-5</v>
      </c>
      <c r="H566" s="35">
        <f t="shared" ref="H566:R566" si="52">H201/(H201+H202+H384)</f>
        <v>3.1399549410585015E-5</v>
      </c>
      <c r="I566" s="35">
        <f t="shared" si="52"/>
        <v>2.7876656487595146E-5</v>
      </c>
      <c r="J566" s="35">
        <f t="shared" si="52"/>
        <v>3.5824553557192639E-5</v>
      </c>
      <c r="K566" s="35">
        <f t="shared" si="52"/>
        <v>3.0604777025040929E-5</v>
      </c>
      <c r="L566" s="35">
        <f t="shared" si="52"/>
        <v>3.0857233939024029E-5</v>
      </c>
      <c r="M566" s="35">
        <f t="shared" si="52"/>
        <v>3.6502457249015734E-5</v>
      </c>
      <c r="N566" s="35">
        <f t="shared" si="52"/>
        <v>3.8205203871841146E-5</v>
      </c>
      <c r="O566" s="35">
        <f t="shared" si="52"/>
        <v>3.2831838960291935E-5</v>
      </c>
      <c r="P566" s="35">
        <f t="shared" si="52"/>
        <v>3.4678153186704419E-5</v>
      </c>
      <c r="Q566" s="35">
        <f t="shared" si="52"/>
        <v>3.5201196374629032E-5</v>
      </c>
      <c r="R566" s="35">
        <f t="shared" si="52"/>
        <v>3.3785464815808913E-5</v>
      </c>
      <c r="S566" s="31">
        <f t="shared" si="45"/>
        <v>3.3112572134156096E-5</v>
      </c>
      <c r="T566" s="32">
        <f t="shared" si="46"/>
        <v>9.3882370840773111E-2</v>
      </c>
    </row>
    <row r="567" spans="1:20" ht="30" x14ac:dyDescent="0.25">
      <c r="A567" s="5" t="s">
        <v>306</v>
      </c>
      <c r="B567" s="5">
        <v>111</v>
      </c>
      <c r="C567" s="5" t="s">
        <v>341</v>
      </c>
      <c r="D567" s="5" t="s">
        <v>130</v>
      </c>
      <c r="E567" s="29" t="s">
        <v>447</v>
      </c>
      <c r="F567" s="33" t="s">
        <v>339</v>
      </c>
      <c r="G567" s="35">
        <f>G202/(G201+G202+G385)</f>
        <v>2.4467862263256526E-4</v>
      </c>
      <c r="H567" s="35">
        <f t="shared" ref="H567:R567" si="53">H202/(H201+H202+H385)</f>
        <v>2.2904035753010905E-4</v>
      </c>
      <c r="I567" s="35">
        <f t="shared" si="53"/>
        <v>2.4008050704052845E-4</v>
      </c>
      <c r="J567" s="35">
        <f t="shared" si="53"/>
        <v>2.2838346694755273E-4</v>
      </c>
      <c r="K567" s="35">
        <f t="shared" si="53"/>
        <v>2.2427445483838053E-4</v>
      </c>
      <c r="L567" s="35">
        <f t="shared" si="53"/>
        <v>2.10883709045351E-4</v>
      </c>
      <c r="M567" s="35">
        <f t="shared" si="53"/>
        <v>2.6664783096897024E-4</v>
      </c>
      <c r="N567" s="35">
        <f t="shared" si="53"/>
        <v>2.5458380814746736E-4</v>
      </c>
      <c r="O567" s="35">
        <f t="shared" si="53"/>
        <v>2.3841998690847643E-4</v>
      </c>
      <c r="P567" s="35">
        <f t="shared" si="53"/>
        <v>2.6393053823031617E-4</v>
      </c>
      <c r="Q567" s="35">
        <f t="shared" si="53"/>
        <v>2.6296109606633764E-4</v>
      </c>
      <c r="R567" s="35">
        <f t="shared" si="53"/>
        <v>2.4696281555274566E-4</v>
      </c>
      <c r="S567" s="31">
        <f t="shared" si="45"/>
        <v>2.4257059949240006E-4</v>
      </c>
      <c r="T567" s="32">
        <f t="shared" si="46"/>
        <v>7.2118382799478617E-2</v>
      </c>
    </row>
    <row r="568" spans="1:20" ht="30" x14ac:dyDescent="0.25">
      <c r="A568" s="5" t="s">
        <v>306</v>
      </c>
      <c r="B568" s="5">
        <v>114</v>
      </c>
      <c r="C568" s="5" t="s">
        <v>342</v>
      </c>
      <c r="D568" s="5" t="s">
        <v>140</v>
      </c>
      <c r="E568" s="29" t="s">
        <v>448</v>
      </c>
      <c r="F568" s="33" t="s">
        <v>339</v>
      </c>
      <c r="G568" s="35">
        <f t="shared" si="49"/>
        <v>1.9493481921797253E-4</v>
      </c>
      <c r="H568" s="35">
        <f t="shared" si="49"/>
        <v>1.9876077610975727E-4</v>
      </c>
      <c r="I568" s="35">
        <f t="shared" si="49"/>
        <v>1.9848811944590881E-4</v>
      </c>
      <c r="J568" s="35">
        <f t="shared" si="49"/>
        <v>1.692655862732515E-4</v>
      </c>
      <c r="K568" s="35">
        <f t="shared" si="49"/>
        <v>1.6286419002937934E-4</v>
      </c>
      <c r="L568" s="35">
        <f t="shared" si="49"/>
        <v>1.5080633571369466E-4</v>
      </c>
      <c r="M568" s="35">
        <f t="shared" si="49"/>
        <v>2.5954012837546027E-4</v>
      </c>
      <c r="N568" s="35">
        <f t="shared" si="49"/>
        <v>2.3620370033148837E-4</v>
      </c>
      <c r="O568" s="35">
        <f t="shared" si="49"/>
        <v>2.6758515498686821E-4</v>
      </c>
      <c r="P568" s="35">
        <f t="shared" si="49"/>
        <v>2.5133280551735843E-4</v>
      </c>
      <c r="Q568" s="35">
        <f t="shared" si="49"/>
        <v>2.3904583718248375E-4</v>
      </c>
      <c r="R568" s="35">
        <f t="shared" si="49"/>
        <v>2.6302198291947016E-4</v>
      </c>
      <c r="S568" s="31">
        <f t="shared" si="45"/>
        <v>2.1598745300859112E-4</v>
      </c>
      <c r="T568" s="32">
        <f t="shared" si="46"/>
        <v>0.19373725677667428</v>
      </c>
    </row>
    <row r="569" spans="1:20" ht="30" x14ac:dyDescent="0.25">
      <c r="A569" s="5" t="s">
        <v>306</v>
      </c>
      <c r="B569" s="5">
        <v>144</v>
      </c>
      <c r="C569" s="5" t="s">
        <v>572</v>
      </c>
      <c r="D569" s="5" t="s">
        <v>145</v>
      </c>
      <c r="E569" s="29" t="s">
        <v>573</v>
      </c>
      <c r="F569" s="33" t="s">
        <v>343</v>
      </c>
      <c r="G569" s="35">
        <f>G204/(G204+G205+G387)</f>
        <v>7.2018931256154182E-5</v>
      </c>
      <c r="H569" s="35">
        <f t="shared" ref="H569:R569" si="54">H204/(H204+H205+H387)</f>
        <v>7.1153797604361696E-5</v>
      </c>
      <c r="I569" s="35">
        <f t="shared" si="54"/>
        <v>7.8649880667353751E-5</v>
      </c>
      <c r="J569" s="35">
        <f t="shared" si="54"/>
        <v>9.9673734918375199E-5</v>
      </c>
      <c r="K569" s="35">
        <f t="shared" si="54"/>
        <v>1.0402221705313286E-4</v>
      </c>
      <c r="L569" s="35">
        <f t="shared" si="54"/>
        <v>8.9649328248197769E-5</v>
      </c>
      <c r="M569" s="35">
        <f t="shared" si="54"/>
        <v>7.6778462408317178E-5</v>
      </c>
      <c r="N569" s="35">
        <f t="shared" si="54"/>
        <v>8.4154368995287377E-5</v>
      </c>
      <c r="O569" s="35">
        <f t="shared" si="54"/>
        <v>8.6285191906635864E-5</v>
      </c>
      <c r="P569" s="35">
        <f t="shared" si="54"/>
        <v>8.2953363470632745E-5</v>
      </c>
      <c r="Q569" s="35">
        <f t="shared" si="54"/>
        <v>8.6761045811913987E-5</v>
      </c>
      <c r="R569" s="35">
        <f t="shared" si="54"/>
        <v>1.0839741100998798E-4</v>
      </c>
      <c r="S569" s="31">
        <f t="shared" si="45"/>
        <v>8.6708144445862563E-5</v>
      </c>
      <c r="T569" s="32">
        <f t="shared" si="46"/>
        <v>0.13861378638584124</v>
      </c>
    </row>
    <row r="570" spans="1:20" ht="30" x14ac:dyDescent="0.25">
      <c r="A570" s="5" t="s">
        <v>306</v>
      </c>
      <c r="B570" s="5">
        <v>144</v>
      </c>
      <c r="C570" s="5" t="s">
        <v>574</v>
      </c>
      <c r="D570" s="5" t="s">
        <v>130</v>
      </c>
      <c r="E570" s="29" t="s">
        <v>575</v>
      </c>
      <c r="F570" s="33" t="s">
        <v>343</v>
      </c>
      <c r="G570" s="35">
        <f>G205/(G204+G205+G388)</f>
        <v>2.7077616426570352E-3</v>
      </c>
      <c r="H570" s="35">
        <f t="shared" ref="H570:R570" si="55">H205/(H204+H205+H388)</f>
        <v>2.4366749933882135E-3</v>
      </c>
      <c r="I570" s="35">
        <f t="shared" si="55"/>
        <v>1.967857710888918E-3</v>
      </c>
      <c r="J570" s="35">
        <f t="shared" si="55"/>
        <v>2.5420642278593882E-3</v>
      </c>
      <c r="K570" s="35">
        <f t="shared" si="55"/>
        <v>4.0727743697713099E-2</v>
      </c>
      <c r="L570" s="35">
        <f t="shared" si="55"/>
        <v>2.1882242839953423E-3</v>
      </c>
      <c r="M570" s="35">
        <f t="shared" si="55"/>
        <v>2.9050245135270238E-3</v>
      </c>
      <c r="N570" s="35">
        <f t="shared" si="55"/>
        <v>3.0718192566326335E-3</v>
      </c>
      <c r="O570" s="35">
        <f t="shared" si="55"/>
        <v>2.2160886626990993E-3</v>
      </c>
      <c r="P570" s="35">
        <f t="shared" si="55"/>
        <v>2.2179947684755588E-3</v>
      </c>
      <c r="Q570" s="35">
        <f t="shared" si="55"/>
        <v>4.0443788287122105E-2</v>
      </c>
      <c r="R570" s="35">
        <f t="shared" si="55"/>
        <v>3.2119619785059349E-3</v>
      </c>
      <c r="S570" s="31">
        <f t="shared" si="45"/>
        <v>8.8864170019553618E-3</v>
      </c>
      <c r="T570" s="32">
        <f t="shared" si="46"/>
        <v>1.6667769750797128</v>
      </c>
    </row>
    <row r="571" spans="1:20" ht="30" x14ac:dyDescent="0.25">
      <c r="A571" s="5" t="s">
        <v>306</v>
      </c>
      <c r="B571" s="5">
        <v>154</v>
      </c>
      <c r="C571" s="5" t="s">
        <v>449</v>
      </c>
      <c r="D571" s="5" t="s">
        <v>125</v>
      </c>
      <c r="E571" s="29" t="s">
        <v>450</v>
      </c>
      <c r="F571" s="33" t="s">
        <v>343</v>
      </c>
      <c r="G571" s="35">
        <f>G206/(G206+G207+G208+G389)</f>
        <v>8.8130935295128033E-4</v>
      </c>
      <c r="H571" s="35">
        <f t="shared" ref="H571:R571" si="56">H206/(H206+H207+H208+H389)</f>
        <v>9.9970354687255658E-4</v>
      </c>
      <c r="I571" s="35">
        <f t="shared" si="56"/>
        <v>8.7028723450001194E-4</v>
      </c>
      <c r="J571" s="35">
        <f t="shared" si="56"/>
        <v>1.8218538918679109E-3</v>
      </c>
      <c r="K571" s="35">
        <f t="shared" si="56"/>
        <v>1.499548250035812E-3</v>
      </c>
      <c r="L571" s="35">
        <f t="shared" si="56"/>
        <v>1.6061227526278593E-3</v>
      </c>
      <c r="M571" s="35">
        <f t="shared" si="56"/>
        <v>5.8536431468616959E-3</v>
      </c>
      <c r="N571" s="35">
        <f t="shared" si="56"/>
        <v>1.5396637830581512E-3</v>
      </c>
      <c r="O571" s="35">
        <f t="shared" si="56"/>
        <v>2.0484171037392562E-3</v>
      </c>
      <c r="P571" s="35">
        <f t="shared" si="56"/>
        <v>1.0441490213096095E-3</v>
      </c>
      <c r="Q571" s="35">
        <f t="shared" si="56"/>
        <v>1.1305158444431362E-3</v>
      </c>
      <c r="R571" s="35">
        <f t="shared" si="56"/>
        <v>1.2099233681657077E-3</v>
      </c>
      <c r="S571" s="31">
        <f t="shared" si="45"/>
        <v>1.7087614413694155E-3</v>
      </c>
      <c r="T571" s="32">
        <f t="shared" si="46"/>
        <v>0.7951328725145338</v>
      </c>
    </row>
    <row r="572" spans="1:20" ht="30" x14ac:dyDescent="0.25">
      <c r="A572" s="5" t="s">
        <v>306</v>
      </c>
      <c r="B572" s="5">
        <v>154</v>
      </c>
      <c r="C572" s="5" t="s">
        <v>396</v>
      </c>
      <c r="D572" s="5" t="s">
        <v>126</v>
      </c>
      <c r="E572" s="29" t="s">
        <v>451</v>
      </c>
      <c r="F572" s="33" t="s">
        <v>343</v>
      </c>
      <c r="G572" s="35">
        <f>G207/(G206+G207+G208+G390)</f>
        <v>5.4099787561648729E-4</v>
      </c>
      <c r="H572" s="35">
        <f t="shared" ref="H572:R572" si="57">H207/(H206+H207+H208+H390)</f>
        <v>4.8268253385765704E-4</v>
      </c>
      <c r="I572" s="35">
        <f t="shared" si="57"/>
        <v>5.1352070536515556E-4</v>
      </c>
      <c r="J572" s="35">
        <f t="shared" si="57"/>
        <v>7.7485437904686264E-4</v>
      </c>
      <c r="K572" s="35">
        <f t="shared" si="57"/>
        <v>5.2759013274992551E-4</v>
      </c>
      <c r="L572" s="35">
        <f t="shared" si="57"/>
        <v>5.415940195673903E-4</v>
      </c>
      <c r="M572" s="35">
        <f t="shared" si="57"/>
        <v>7.0149341309720832E-4</v>
      </c>
      <c r="N572" s="35">
        <f t="shared" si="57"/>
        <v>5.725283346158436E-4</v>
      </c>
      <c r="O572" s="35">
        <f t="shared" si="57"/>
        <v>5.875712882291549E-4</v>
      </c>
      <c r="P572" s="35">
        <f t="shared" si="57"/>
        <v>4.663277294172711E-4</v>
      </c>
      <c r="Q572" s="35">
        <f t="shared" si="57"/>
        <v>4.8179224307898921E-4</v>
      </c>
      <c r="R572" s="35">
        <f t="shared" si="57"/>
        <v>5.3825307516179306E-4</v>
      </c>
      <c r="S572" s="31">
        <f t="shared" si="45"/>
        <v>5.6076714415031158E-4</v>
      </c>
      <c r="T572" s="32">
        <f t="shared" si="46"/>
        <v>0.16339115066239693</v>
      </c>
    </row>
    <row r="573" spans="1:20" ht="30" x14ac:dyDescent="0.25">
      <c r="A573" s="5" t="s">
        <v>306</v>
      </c>
      <c r="B573" s="5">
        <v>154</v>
      </c>
      <c r="C573" s="5" t="s">
        <v>452</v>
      </c>
      <c r="D573" s="5" t="s">
        <v>424</v>
      </c>
      <c r="E573" s="29" t="s">
        <v>453</v>
      </c>
      <c r="F573" s="33" t="s">
        <v>343</v>
      </c>
      <c r="G573" s="35">
        <f>G208/(G206+G207+G208+G391)</f>
        <v>8.7208678233917199E-5</v>
      </c>
      <c r="H573" s="35">
        <f t="shared" ref="H573:R573" si="58">H208/(H206+H207+H208+H391)</f>
        <v>9.7145862705803949E-5</v>
      </c>
      <c r="I573" s="35">
        <f t="shared" si="58"/>
        <v>9.4623042277021895E-5</v>
      </c>
      <c r="J573" s="35">
        <f t="shared" si="58"/>
        <v>1.8601632427163805E-4</v>
      </c>
      <c r="K573" s="35">
        <f t="shared" si="58"/>
        <v>1.6546014313967075E-4</v>
      </c>
      <c r="L573" s="35">
        <f t="shared" si="58"/>
        <v>1.7713538376095078E-4</v>
      </c>
      <c r="M573" s="35">
        <f t="shared" si="58"/>
        <v>6.7685104337188433E-4</v>
      </c>
      <c r="N573" s="35">
        <f t="shared" si="58"/>
        <v>1.9826044322268036E-4</v>
      </c>
      <c r="O573" s="35">
        <f t="shared" si="58"/>
        <v>2.6830473062486098E-4</v>
      </c>
      <c r="P573" s="35">
        <f t="shared" si="58"/>
        <v>1.2745031763792484E-4</v>
      </c>
      <c r="Q573" s="35">
        <f t="shared" si="58"/>
        <v>1.5577490328880082E-4</v>
      </c>
      <c r="R573" s="35">
        <f t="shared" si="58"/>
        <v>1.6670682812888646E-4</v>
      </c>
      <c r="S573" s="31">
        <f t="shared" si="45"/>
        <v>2.000781417220034E-4</v>
      </c>
      <c r="T573" s="32">
        <f t="shared" si="46"/>
        <v>0.79269901552486044</v>
      </c>
    </row>
    <row r="574" spans="1:20" ht="30" x14ac:dyDescent="0.25">
      <c r="A574" s="5" t="s">
        <v>306</v>
      </c>
      <c r="B574" s="5">
        <v>155</v>
      </c>
      <c r="C574" s="5" t="s">
        <v>344</v>
      </c>
      <c r="D574" s="5" t="s">
        <v>116</v>
      </c>
      <c r="E574" s="29" t="s">
        <v>454</v>
      </c>
      <c r="F574" s="33" t="s">
        <v>455</v>
      </c>
      <c r="G574" s="35">
        <f t="shared" ref="G574:R589" si="59">G209/(G209+G392)</f>
        <v>1.8663050945932822E-2</v>
      </c>
      <c r="H574" s="35">
        <f t="shared" si="59"/>
        <v>1.5759321988712265E-2</v>
      </c>
      <c r="I574" s="35">
        <f t="shared" si="59"/>
        <v>1.760571848184344E-2</v>
      </c>
      <c r="J574" s="35">
        <f t="shared" si="59"/>
        <v>2.1423291182198007E-2</v>
      </c>
      <c r="K574" s="35">
        <f t="shared" si="59"/>
        <v>2.2407730066431389E-2</v>
      </c>
      <c r="L574" s="35">
        <f t="shared" si="59"/>
        <v>1.978913215076292E-2</v>
      </c>
      <c r="M574" s="35">
        <f t="shared" si="59"/>
        <v>1.7741653784392127E-2</v>
      </c>
      <c r="N574" s="35">
        <f t="shared" si="59"/>
        <v>1.7462426934445746E-2</v>
      </c>
      <c r="O574" s="35">
        <f t="shared" si="59"/>
        <v>1.7248850487592497E-2</v>
      </c>
      <c r="P574" s="35">
        <f t="shared" si="59"/>
        <v>1.7793933838098703E-2</v>
      </c>
      <c r="Q574" s="35">
        <f t="shared" si="59"/>
        <v>1.6968879398869537E-2</v>
      </c>
      <c r="R574" s="35">
        <f t="shared" si="59"/>
        <v>1.789603298581656E-2</v>
      </c>
      <c r="S574" s="31">
        <f t="shared" si="45"/>
        <v>1.839666852042467E-2</v>
      </c>
      <c r="T574" s="32">
        <f t="shared" si="46"/>
        <v>0.10380104526919771</v>
      </c>
    </row>
    <row r="575" spans="1:20" ht="30" x14ac:dyDescent="0.25">
      <c r="A575" s="5" t="s">
        <v>306</v>
      </c>
      <c r="B575" s="5">
        <v>162</v>
      </c>
      <c r="C575" s="5" t="s">
        <v>346</v>
      </c>
      <c r="D575" s="5" t="s">
        <v>116</v>
      </c>
      <c r="E575" s="29" t="s">
        <v>347</v>
      </c>
      <c r="F575" s="33" t="s">
        <v>345</v>
      </c>
      <c r="G575" s="35">
        <f t="shared" si="59"/>
        <v>7.9175308969768447E-4</v>
      </c>
      <c r="H575" s="35">
        <f t="shared" si="59"/>
        <v>9.2282574425042664E-4</v>
      </c>
      <c r="I575" s="35">
        <f t="shared" si="59"/>
        <v>9.0369252857363462E-4</v>
      </c>
      <c r="J575" s="35">
        <f t="shared" si="59"/>
        <v>7.005099647862718E-4</v>
      </c>
      <c r="K575" s="35">
        <f t="shared" si="59"/>
        <v>1.159761588502706E-3</v>
      </c>
      <c r="L575" s="35">
        <f t="shared" si="59"/>
        <v>1.1497592887341639E-3</v>
      </c>
      <c r="M575" s="35">
        <f t="shared" si="59"/>
        <v>8.4242466956593236E-4</v>
      </c>
      <c r="N575" s="35">
        <f t="shared" si="59"/>
        <v>1.1558754270094293E-3</v>
      </c>
      <c r="O575" s="35">
        <f t="shared" si="59"/>
        <v>1.0916271754470136E-3</v>
      </c>
      <c r="P575" s="35">
        <f t="shared" si="59"/>
        <v>1.8273348717640502E-3</v>
      </c>
      <c r="Q575" s="35">
        <f t="shared" si="59"/>
        <v>1.9393018386467909E-3</v>
      </c>
      <c r="R575" s="35">
        <f t="shared" si="59"/>
        <v>1.5256912922621837E-3</v>
      </c>
      <c r="S575" s="31">
        <f t="shared" si="45"/>
        <v>1.1675464566033573E-3</v>
      </c>
      <c r="T575" s="32">
        <f t="shared" si="46"/>
        <v>0.34260139768701836</v>
      </c>
    </row>
    <row r="576" spans="1:20" ht="30" x14ac:dyDescent="0.25">
      <c r="A576" s="5" t="s">
        <v>306</v>
      </c>
      <c r="B576" s="5">
        <v>164</v>
      </c>
      <c r="C576" s="5" t="s">
        <v>348</v>
      </c>
      <c r="D576" s="5" t="s">
        <v>130</v>
      </c>
      <c r="E576" s="29" t="s">
        <v>456</v>
      </c>
      <c r="F576" s="33" t="s">
        <v>349</v>
      </c>
      <c r="G576" s="35">
        <f t="shared" si="59"/>
        <v>1.0412986573097685E-4</v>
      </c>
      <c r="H576" s="35">
        <f t="shared" si="59"/>
        <v>1.0731713909862857E-4</v>
      </c>
      <c r="I576" s="35">
        <f t="shared" si="59"/>
        <v>1.1336657612529667E-4</v>
      </c>
      <c r="J576" s="35">
        <f t="shared" si="59"/>
        <v>1.3935493709899688E-4</v>
      </c>
      <c r="K576" s="35">
        <f t="shared" si="59"/>
        <v>1.4683639709568838E-4</v>
      </c>
      <c r="L576" s="35">
        <f t="shared" si="59"/>
        <v>1.2379016843903478E-4</v>
      </c>
      <c r="M576" s="35">
        <f t="shared" si="59"/>
        <v>1.0619226134272334E-4</v>
      </c>
      <c r="N576" s="35">
        <f t="shared" si="59"/>
        <v>1.0620445468790208E-4</v>
      </c>
      <c r="O576" s="35">
        <f t="shared" si="59"/>
        <v>1.1707949522365613E-4</v>
      </c>
      <c r="P576" s="35">
        <f t="shared" si="59"/>
        <v>1.3734757478084581E-4</v>
      </c>
      <c r="Q576" s="35">
        <f t="shared" si="59"/>
        <v>1.4240180077372075E-4</v>
      </c>
      <c r="R576" s="35">
        <f t="shared" si="59"/>
        <v>1.2747087448441367E-4</v>
      </c>
      <c r="S576" s="31">
        <f t="shared" si="45"/>
        <v>1.2262429540682365E-4</v>
      </c>
      <c r="T576" s="32">
        <f t="shared" si="46"/>
        <v>0.12850350677761382</v>
      </c>
    </row>
    <row r="577" spans="1:20" ht="30" x14ac:dyDescent="0.25">
      <c r="A577" s="5" t="s">
        <v>306</v>
      </c>
      <c r="B577" s="5">
        <v>165</v>
      </c>
      <c r="C577" s="5" t="s">
        <v>350</v>
      </c>
      <c r="D577" s="5" t="s">
        <v>130</v>
      </c>
      <c r="E577" s="29" t="s">
        <v>457</v>
      </c>
      <c r="F577" s="33" t="s">
        <v>349</v>
      </c>
      <c r="G577" s="35">
        <f t="shared" si="59"/>
        <v>5.9055705035994501E-5</v>
      </c>
      <c r="H577" s="35">
        <f t="shared" si="59"/>
        <v>5.5568514183059459E-5</v>
      </c>
      <c r="I577" s="35">
        <f t="shared" si="59"/>
        <v>5.7741618357988526E-5</v>
      </c>
      <c r="J577" s="35">
        <f t="shared" si="59"/>
        <v>6.131072403495697E-5</v>
      </c>
      <c r="K577" s="35">
        <f t="shared" si="59"/>
        <v>6.7821737964464439E-5</v>
      </c>
      <c r="L577" s="35">
        <f t="shared" si="59"/>
        <v>6.5690237300976805E-5</v>
      </c>
      <c r="M577" s="35">
        <f t="shared" si="59"/>
        <v>5.411278101315105E-5</v>
      </c>
      <c r="N577" s="35">
        <f t="shared" si="59"/>
        <v>7.0508451632377922E-5</v>
      </c>
      <c r="O577" s="35">
        <f t="shared" si="59"/>
        <v>6.2422863221009612E-5</v>
      </c>
      <c r="P577" s="35">
        <f t="shared" si="59"/>
        <v>6.9733694909237119E-5</v>
      </c>
      <c r="Q577" s="35">
        <f t="shared" si="59"/>
        <v>6.9922202435183307E-5</v>
      </c>
      <c r="R577" s="35">
        <f t="shared" si="59"/>
        <v>6.912619182465611E-5</v>
      </c>
      <c r="S577" s="31">
        <f t="shared" si="45"/>
        <v>6.3584560159421309E-5</v>
      </c>
      <c r="T577" s="32">
        <f t="shared" si="46"/>
        <v>9.4142695220002209E-2</v>
      </c>
    </row>
    <row r="578" spans="1:20" ht="30" x14ac:dyDescent="0.25">
      <c r="A578" s="5" t="s">
        <v>306</v>
      </c>
      <c r="B578" s="5">
        <v>177</v>
      </c>
      <c r="C578" s="5" t="s">
        <v>458</v>
      </c>
      <c r="D578" s="5" t="s">
        <v>116</v>
      </c>
      <c r="E578" s="29" t="s">
        <v>459</v>
      </c>
      <c r="F578" s="33" t="s">
        <v>460</v>
      </c>
      <c r="G578" s="35">
        <f t="shared" si="59"/>
        <v>1.1326088365293827E-3</v>
      </c>
      <c r="H578" s="35">
        <f t="shared" si="59"/>
        <v>1.0598551691256462E-3</v>
      </c>
      <c r="I578" s="35">
        <f t="shared" si="59"/>
        <v>1.0636969876015123E-3</v>
      </c>
      <c r="J578" s="35">
        <f t="shared" si="59"/>
        <v>8.9542058834478149E-4</v>
      </c>
      <c r="K578" s="35">
        <f t="shared" si="59"/>
        <v>1.1267055734096416E-3</v>
      </c>
      <c r="L578" s="35">
        <f t="shared" si="59"/>
        <v>1.1599273358776504E-3</v>
      </c>
      <c r="M578" s="35">
        <f t="shared" si="59"/>
        <v>1.2214438199679534E-3</v>
      </c>
      <c r="N578" s="35">
        <f t="shared" si="59"/>
        <v>1.2738959559140915E-3</v>
      </c>
      <c r="O578" s="35">
        <f t="shared" si="59"/>
        <v>1.1881202004884069E-3</v>
      </c>
      <c r="P578" s="35">
        <f t="shared" si="59"/>
        <v>1.27718768198477E-3</v>
      </c>
      <c r="Q578" s="35">
        <f t="shared" si="59"/>
        <v>1.2095822610613796E-3</v>
      </c>
      <c r="R578" s="35">
        <f t="shared" si="59"/>
        <v>1.2736650117215174E-3</v>
      </c>
      <c r="S578" s="31">
        <f t="shared" si="45"/>
        <v>1.1568424518355611E-3</v>
      </c>
      <c r="T578" s="32">
        <f t="shared" si="46"/>
        <v>9.6713517699323751E-2</v>
      </c>
    </row>
    <row r="579" spans="1:20" ht="30" x14ac:dyDescent="0.25">
      <c r="A579" s="5" t="s">
        <v>306</v>
      </c>
      <c r="B579" s="5">
        <v>185</v>
      </c>
      <c r="C579" s="5" t="s">
        <v>354</v>
      </c>
      <c r="D579" s="5" t="s">
        <v>130</v>
      </c>
      <c r="E579" s="29" t="s">
        <v>461</v>
      </c>
      <c r="F579" s="33" t="s">
        <v>355</v>
      </c>
      <c r="G579" s="35">
        <f>G214/(G214+G215+G397)</f>
        <v>2.107955442405669E-4</v>
      </c>
      <c r="H579" s="35">
        <f t="shared" ref="H579:R579" si="60">H214/(H214+H215+H397)</f>
        <v>2.2267030952903024E-4</v>
      </c>
      <c r="I579" s="35">
        <f t="shared" si="60"/>
        <v>2.1351546616627965E-4</v>
      </c>
      <c r="J579" s="35">
        <f t="shared" si="60"/>
        <v>2.142729360987001E-4</v>
      </c>
      <c r="K579" s="35">
        <f t="shared" si="60"/>
        <v>2.1694962393535114E-4</v>
      </c>
      <c r="L579" s="35">
        <f t="shared" si="60"/>
        <v>2.179335473628568E-4</v>
      </c>
      <c r="M579" s="35">
        <f t="shared" si="60"/>
        <v>3.1639813110848688E-4</v>
      </c>
      <c r="N579" s="35">
        <f t="shared" si="60"/>
        <v>3.5098399981868024E-4</v>
      </c>
      <c r="O579" s="35">
        <f t="shared" si="60"/>
        <v>2.9322719066018639E-4</v>
      </c>
      <c r="P579" s="35">
        <f t="shared" si="60"/>
        <v>2.852851115816451E-4</v>
      </c>
      <c r="Q579" s="35">
        <f t="shared" si="60"/>
        <v>2.9296037174933855E-4</v>
      </c>
      <c r="R579" s="35">
        <f t="shared" si="60"/>
        <v>3.1686724183471407E-4</v>
      </c>
      <c r="S579" s="31">
        <f t="shared" si="45"/>
        <v>2.6265495617381967E-4</v>
      </c>
      <c r="T579" s="32">
        <f t="shared" si="46"/>
        <v>0.19591483495194953</v>
      </c>
    </row>
    <row r="580" spans="1:20" ht="30" x14ac:dyDescent="0.25">
      <c r="A580" s="5" t="s">
        <v>306</v>
      </c>
      <c r="B580" s="5">
        <v>185</v>
      </c>
      <c r="C580" s="5" t="s">
        <v>352</v>
      </c>
      <c r="D580" s="5" t="s">
        <v>130</v>
      </c>
      <c r="E580" s="29" t="s">
        <v>353</v>
      </c>
      <c r="F580" s="33" t="s">
        <v>351</v>
      </c>
      <c r="G580" s="35">
        <f>G215/(G214+G215+G398)</f>
        <v>5.6183710368981523E-4</v>
      </c>
      <c r="H580" s="35">
        <f t="shared" ref="H580:R580" si="61">H215/(H214+H215+H398)</f>
        <v>5.6805217178710515E-4</v>
      </c>
      <c r="I580" s="35">
        <f t="shared" si="61"/>
        <v>5.5738842690177296E-4</v>
      </c>
      <c r="J580" s="35">
        <f t="shared" si="61"/>
        <v>5.86879933185138E-4</v>
      </c>
      <c r="K580" s="35">
        <f t="shared" si="61"/>
        <v>5.8492945266944987E-4</v>
      </c>
      <c r="L580" s="35">
        <f t="shared" si="61"/>
        <v>5.9622280761593201E-4</v>
      </c>
      <c r="M580" s="35">
        <f t="shared" si="61"/>
        <v>6.2911448029446442E-4</v>
      </c>
      <c r="N580" s="35">
        <f t="shared" si="61"/>
        <v>6.3217905894915976E-4</v>
      </c>
      <c r="O580" s="35">
        <f t="shared" si="61"/>
        <v>6.4622236398347618E-4</v>
      </c>
      <c r="P580" s="35">
        <f t="shared" si="61"/>
        <v>6.7605491441513263E-4</v>
      </c>
      <c r="Q580" s="35">
        <f t="shared" si="61"/>
        <v>6.5744997499497435E-4</v>
      </c>
      <c r="R580" s="35">
        <f t="shared" si="61"/>
        <v>6.8231838901675502E-4</v>
      </c>
      <c r="S580" s="31">
        <f t="shared" si="45"/>
        <v>6.1488742312526469E-4</v>
      </c>
      <c r="T580" s="32">
        <f t="shared" si="46"/>
        <v>7.2611090258071248E-2</v>
      </c>
    </row>
    <row r="581" spans="1:20" ht="30" x14ac:dyDescent="0.25">
      <c r="A581" s="5" t="s">
        <v>306</v>
      </c>
      <c r="B581" s="5">
        <v>191</v>
      </c>
      <c r="C581" s="5" t="s">
        <v>462</v>
      </c>
      <c r="D581" s="5" t="s">
        <v>125</v>
      </c>
      <c r="E581" s="29" t="s">
        <v>463</v>
      </c>
      <c r="F581" s="33" t="s">
        <v>351</v>
      </c>
      <c r="G581" s="35">
        <f>G216/(G216+G217+G399)</f>
        <v>1.4079755977183486E-4</v>
      </c>
      <c r="H581" s="35">
        <f t="shared" ref="H581:R581" si="62">H216/(H216+H217+H399)</f>
        <v>1.2132686375920602E-4</v>
      </c>
      <c r="I581" s="35">
        <f t="shared" si="62"/>
        <v>1.2502863079692542E-4</v>
      </c>
      <c r="J581" s="35">
        <f t="shared" si="62"/>
        <v>1.9341245720139763E-4</v>
      </c>
      <c r="K581" s="35">
        <f t="shared" si="62"/>
        <v>1.2853858869898849E-4</v>
      </c>
      <c r="L581" s="35">
        <f t="shared" si="62"/>
        <v>1.5370527548908539E-4</v>
      </c>
      <c r="M581" s="35">
        <f t="shared" si="62"/>
        <v>1.273050101345243E-4</v>
      </c>
      <c r="N581" s="35">
        <f t="shared" si="62"/>
        <v>1.4041745528237421E-4</v>
      </c>
      <c r="O581" s="35">
        <f t="shared" si="62"/>
        <v>1.59694079265247E-4</v>
      </c>
      <c r="P581" s="35">
        <f t="shared" si="62"/>
        <v>1.9929808106029372E-4</v>
      </c>
      <c r="Q581" s="35">
        <f t="shared" si="62"/>
        <v>1.4098924808972387E-4</v>
      </c>
      <c r="R581" s="35">
        <f t="shared" si="62"/>
        <v>1.8397979006412469E-4</v>
      </c>
      <c r="S581" s="31">
        <f t="shared" si="45"/>
        <v>1.5120775330114381E-4</v>
      </c>
      <c r="T581" s="32">
        <f t="shared" si="46"/>
        <v>0.18099341108207073</v>
      </c>
    </row>
    <row r="582" spans="1:20" ht="30" x14ac:dyDescent="0.25">
      <c r="A582" s="5" t="s">
        <v>306</v>
      </c>
      <c r="B582" s="5">
        <v>191</v>
      </c>
      <c r="C582" s="5" t="s">
        <v>356</v>
      </c>
      <c r="D582" s="5" t="s">
        <v>126</v>
      </c>
      <c r="E582" s="29" t="s">
        <v>357</v>
      </c>
      <c r="F582" s="33" t="s">
        <v>351</v>
      </c>
      <c r="G582" s="35">
        <f>G217/(G216+G217+G400)</f>
        <v>3.5217892812353108E-4</v>
      </c>
      <c r="H582" s="35">
        <f t="shared" ref="H582:R582" si="63">H217/(H216+H217+H400)</f>
        <v>3.2523271923805437E-4</v>
      </c>
      <c r="I582" s="35">
        <f t="shared" si="63"/>
        <v>3.5761732771605797E-4</v>
      </c>
      <c r="J582" s="35">
        <f t="shared" si="63"/>
        <v>3.497610804290017E-4</v>
      </c>
      <c r="K582" s="35">
        <f t="shared" si="63"/>
        <v>3.5212508121265911E-4</v>
      </c>
      <c r="L582" s="35">
        <f t="shared" si="63"/>
        <v>3.757771631732645E-4</v>
      </c>
      <c r="M582" s="35">
        <f t="shared" si="63"/>
        <v>3.7175767421566074E-4</v>
      </c>
      <c r="N582" s="35">
        <f t="shared" si="63"/>
        <v>3.9832136910552732E-4</v>
      </c>
      <c r="O582" s="35">
        <f t="shared" si="63"/>
        <v>4.007020609944776E-4</v>
      </c>
      <c r="P582" s="35">
        <f t="shared" si="63"/>
        <v>4.1055260512920234E-4</v>
      </c>
      <c r="Q582" s="35">
        <f t="shared" si="63"/>
        <v>3.7043957503670198E-4</v>
      </c>
      <c r="R582" s="35">
        <f t="shared" si="63"/>
        <v>3.9765083506499528E-4</v>
      </c>
      <c r="S582" s="31">
        <f t="shared" si="45"/>
        <v>3.7184303495326111E-4</v>
      </c>
      <c r="T582" s="32">
        <f t="shared" si="46"/>
        <v>6.9534683256057495E-2</v>
      </c>
    </row>
    <row r="583" spans="1:20" ht="30" x14ac:dyDescent="0.25">
      <c r="A583" s="5" t="s">
        <v>306</v>
      </c>
      <c r="B583" s="5">
        <v>192</v>
      </c>
      <c r="C583" s="5" t="s">
        <v>358</v>
      </c>
      <c r="D583" s="5" t="s">
        <v>116</v>
      </c>
      <c r="E583" s="29" t="s">
        <v>359</v>
      </c>
      <c r="F583" s="33" t="s">
        <v>360</v>
      </c>
      <c r="G583" s="35">
        <f t="shared" si="59"/>
        <v>1.310429128318487E-3</v>
      </c>
      <c r="H583" s="35">
        <f t="shared" si="59"/>
        <v>1.3356000030344179E-3</v>
      </c>
      <c r="I583" s="35">
        <f t="shared" si="59"/>
        <v>1.2366120263015378E-3</v>
      </c>
      <c r="J583" s="35">
        <f t="shared" si="59"/>
        <v>9.8204547918765979E-4</v>
      </c>
      <c r="K583" s="35">
        <f t="shared" si="59"/>
        <v>1.3299111320303923E-3</v>
      </c>
      <c r="L583" s="35">
        <f t="shared" si="59"/>
        <v>1.317900106676681E-3</v>
      </c>
      <c r="M583" s="35">
        <f t="shared" si="59"/>
        <v>1.9217273377339539E-3</v>
      </c>
      <c r="N583" s="35">
        <f t="shared" si="59"/>
        <v>2.0288880911721822E-3</v>
      </c>
      <c r="O583" s="35">
        <f t="shared" si="59"/>
        <v>2.0064268191006245E-3</v>
      </c>
      <c r="P583" s="35">
        <f t="shared" si="59"/>
        <v>2.1009728366075293E-3</v>
      </c>
      <c r="Q583" s="35">
        <f t="shared" si="59"/>
        <v>2.020351440871376E-3</v>
      </c>
      <c r="R583" s="35">
        <f t="shared" si="59"/>
        <v>1.9989084735798535E-3</v>
      </c>
      <c r="S583" s="31">
        <f t="shared" si="45"/>
        <v>1.6324810728845578E-3</v>
      </c>
      <c r="T583" s="32">
        <f t="shared" si="46"/>
        <v>0.25100735323677148</v>
      </c>
    </row>
    <row r="584" spans="1:20" ht="30" x14ac:dyDescent="0.25">
      <c r="A584" s="5" t="s">
        <v>306</v>
      </c>
      <c r="B584" s="5">
        <v>196</v>
      </c>
      <c r="C584" s="5" t="s">
        <v>361</v>
      </c>
      <c r="D584" s="5" t="s">
        <v>130</v>
      </c>
      <c r="E584" s="29" t="s">
        <v>362</v>
      </c>
      <c r="F584" s="33" t="s">
        <v>363</v>
      </c>
      <c r="G584" s="35">
        <f t="shared" si="59"/>
        <v>4.0696731231761805E-5</v>
      </c>
      <c r="H584" s="35">
        <f t="shared" si="59"/>
        <v>4.2298189774804236E-5</v>
      </c>
      <c r="I584" s="35">
        <f t="shared" si="59"/>
        <v>7.170210522533509E-5</v>
      </c>
      <c r="J584" s="35">
        <f t="shared" si="59"/>
        <v>6.4370373075470834E-5</v>
      </c>
      <c r="K584" s="35">
        <f t="shared" si="59"/>
        <v>6.259184590536531E-5</v>
      </c>
      <c r="L584" s="35">
        <f t="shared" si="59"/>
        <v>8.2842554671997031E-5</v>
      </c>
      <c r="M584" s="35">
        <f t="shared" si="59"/>
        <v>6.3396276223749671E-5</v>
      </c>
      <c r="N584" s="35">
        <f t="shared" si="59"/>
        <v>4.8927254944748649E-5</v>
      </c>
      <c r="O584" s="35">
        <f t="shared" si="59"/>
        <v>6.2255436546883419E-5</v>
      </c>
      <c r="P584" s="35">
        <f t="shared" si="59"/>
        <v>4.5032460599315956E-5</v>
      </c>
      <c r="Q584" s="35">
        <f t="shared" si="59"/>
        <v>4.7691796752436171E-5</v>
      </c>
      <c r="R584" s="35">
        <f t="shared" si="59"/>
        <v>4.2555871815971711E-5</v>
      </c>
      <c r="S584" s="31">
        <f t="shared" si="45"/>
        <v>5.6196741397319983E-5</v>
      </c>
      <c r="T584" s="32">
        <f t="shared" si="46"/>
        <v>0.24089914002356669</v>
      </c>
    </row>
    <row r="585" spans="1:20" ht="30" x14ac:dyDescent="0.25">
      <c r="A585" s="5" t="s">
        <v>306</v>
      </c>
      <c r="B585" s="5">
        <v>198</v>
      </c>
      <c r="C585" s="5" t="s">
        <v>364</v>
      </c>
      <c r="D585" s="5" t="s">
        <v>130</v>
      </c>
      <c r="E585" s="29" t="s">
        <v>365</v>
      </c>
      <c r="F585" s="33" t="s">
        <v>363</v>
      </c>
      <c r="G585" s="35">
        <f t="shared" si="59"/>
        <v>5.0641313720698226E-4</v>
      </c>
      <c r="H585" s="35">
        <f t="shared" si="59"/>
        <v>5.2417102061235192E-4</v>
      </c>
      <c r="I585" s="35">
        <f t="shared" si="59"/>
        <v>5.1919080049353202E-4</v>
      </c>
      <c r="J585" s="35">
        <f t="shared" si="59"/>
        <v>5.4059295848656844E-4</v>
      </c>
      <c r="K585" s="35">
        <f t="shared" si="59"/>
        <v>5.1686089046296927E-4</v>
      </c>
      <c r="L585" s="35">
        <f t="shared" si="59"/>
        <v>5.1076931812137419E-4</v>
      </c>
      <c r="M585" s="35">
        <f t="shared" si="59"/>
        <v>5.5357199663066275E-4</v>
      </c>
      <c r="N585" s="35">
        <f t="shared" si="59"/>
        <v>4.9917220484995035E-4</v>
      </c>
      <c r="O585" s="35">
        <f t="shared" si="59"/>
        <v>5.1164604960788013E-4</v>
      </c>
      <c r="P585" s="35">
        <f t="shared" si="59"/>
        <v>5.5195956312402005E-4</v>
      </c>
      <c r="Q585" s="35">
        <f t="shared" si="59"/>
        <v>6.0597086555802461E-4</v>
      </c>
      <c r="R585" s="35">
        <f t="shared" si="59"/>
        <v>6.1497314376894184E-4</v>
      </c>
      <c r="S585" s="31">
        <f t="shared" si="45"/>
        <v>5.3794099574360486E-4</v>
      </c>
      <c r="T585" s="32">
        <f t="shared" si="46"/>
        <v>7.0724605177003658E-2</v>
      </c>
    </row>
    <row r="586" spans="1:20" ht="30" x14ac:dyDescent="0.25">
      <c r="A586" s="5" t="s">
        <v>306</v>
      </c>
      <c r="B586" s="5">
        <v>201</v>
      </c>
      <c r="C586" s="5" t="s">
        <v>366</v>
      </c>
      <c r="D586" s="5" t="s">
        <v>130</v>
      </c>
      <c r="E586" s="29" t="s">
        <v>367</v>
      </c>
      <c r="F586" s="33" t="s">
        <v>363</v>
      </c>
      <c r="G586" s="35">
        <f>G221/(G221+G222+G404)</f>
        <v>1.0325939365692503E-4</v>
      </c>
      <c r="H586" s="35">
        <f t="shared" ref="H586:R586" si="64">H221/(H221+H222+H404)</f>
        <v>1.0494607441190373E-4</v>
      </c>
      <c r="I586" s="35">
        <f t="shared" si="64"/>
        <v>1.0558949907295146E-4</v>
      </c>
      <c r="J586" s="35">
        <f t="shared" si="64"/>
        <v>1.1514909804667944E-4</v>
      </c>
      <c r="K586" s="35">
        <f t="shared" si="64"/>
        <v>1.0821411149070055E-4</v>
      </c>
      <c r="L586" s="35">
        <f t="shared" si="64"/>
        <v>9.9966448682048788E-5</v>
      </c>
      <c r="M586" s="35">
        <f t="shared" si="64"/>
        <v>1.0778083800007106E-4</v>
      </c>
      <c r="N586" s="35">
        <f t="shared" si="64"/>
        <v>1.1495037993310809E-4</v>
      </c>
      <c r="O586" s="35">
        <f t="shared" si="64"/>
        <v>1.1851607541814227E-4</v>
      </c>
      <c r="P586" s="35">
        <f t="shared" si="64"/>
        <v>1.0074743637268556E-4</v>
      </c>
      <c r="Q586" s="35">
        <f t="shared" si="64"/>
        <v>1.1963357827879155E-4</v>
      </c>
      <c r="R586" s="35">
        <f t="shared" si="64"/>
        <v>1.1289010610427883E-4</v>
      </c>
      <c r="S586" s="31">
        <f t="shared" si="45"/>
        <v>1.093035866223572E-4</v>
      </c>
      <c r="T586" s="32">
        <f t="shared" si="46"/>
        <v>6.1909712639632811E-2</v>
      </c>
    </row>
    <row r="587" spans="1:20" ht="30" x14ac:dyDescent="0.25">
      <c r="A587" s="5" t="s">
        <v>306</v>
      </c>
      <c r="B587" s="5">
        <v>201</v>
      </c>
      <c r="C587" s="5" t="s">
        <v>576</v>
      </c>
      <c r="D587" s="5" t="s">
        <v>554</v>
      </c>
      <c r="E587" s="29" t="s">
        <v>577</v>
      </c>
      <c r="F587" s="33" t="s">
        <v>363</v>
      </c>
      <c r="G587" s="35">
        <f>G222/(G221+G222+G405)</f>
        <v>7.9233745846433881E-5</v>
      </c>
      <c r="H587" s="35">
        <f t="shared" ref="H587:R587" si="65">H222/(H221+H222+H405)</f>
        <v>7.7022932946332719E-5</v>
      </c>
      <c r="I587" s="35">
        <f t="shared" si="65"/>
        <v>7.7360472494795667E-5</v>
      </c>
      <c r="J587" s="35">
        <f t="shared" si="65"/>
        <v>8.8706956623900036E-5</v>
      </c>
      <c r="K587" s="35">
        <f t="shared" si="65"/>
        <v>6.6675355379539742E-5</v>
      </c>
      <c r="L587" s="35">
        <f t="shared" si="65"/>
        <v>7.2694640907892423E-5</v>
      </c>
      <c r="M587" s="35">
        <f t="shared" si="65"/>
        <v>7.1417632433972512E-5</v>
      </c>
      <c r="N587" s="35">
        <f t="shared" si="65"/>
        <v>6.7851670420494657E-5</v>
      </c>
      <c r="O587" s="35">
        <f t="shared" si="65"/>
        <v>6.5874856376343794E-5</v>
      </c>
      <c r="P587" s="35">
        <f t="shared" si="65"/>
        <v>7.0232338740975904E-5</v>
      </c>
      <c r="Q587" s="35">
        <f t="shared" si="65"/>
        <v>7.3495839914709615E-5</v>
      </c>
      <c r="R587" s="35">
        <f t="shared" si="65"/>
        <v>7.0313351651619068E-5</v>
      </c>
      <c r="S587" s="31">
        <f t="shared" si="45"/>
        <v>7.3406649478084183E-5</v>
      </c>
      <c r="T587" s="32">
        <f t="shared" si="46"/>
        <v>8.7496216156887935E-2</v>
      </c>
    </row>
    <row r="588" spans="1:20" ht="30" x14ac:dyDescent="0.25">
      <c r="A588" s="5" t="s">
        <v>306</v>
      </c>
      <c r="B588" s="5">
        <v>203</v>
      </c>
      <c r="C588" s="5" t="s">
        <v>368</v>
      </c>
      <c r="D588" s="5" t="s">
        <v>130</v>
      </c>
      <c r="E588" s="29" t="s">
        <v>369</v>
      </c>
      <c r="F588" s="33" t="s">
        <v>363</v>
      </c>
      <c r="G588" s="35">
        <f t="shared" si="59"/>
        <v>3.4351618805775532E-5</v>
      </c>
      <c r="H588" s="35">
        <f t="shared" si="59"/>
        <v>3.1405596185626266E-5</v>
      </c>
      <c r="I588" s="35">
        <f t="shared" si="59"/>
        <v>3.4227327747979719E-5</v>
      </c>
      <c r="J588" s="35">
        <f t="shared" si="59"/>
        <v>2.1895018003047647E-5</v>
      </c>
      <c r="K588" s="35">
        <f t="shared" si="59"/>
        <v>4.1400669257654819E-5</v>
      </c>
      <c r="L588" s="35">
        <f t="shared" si="59"/>
        <v>4.4515890026340913E-5</v>
      </c>
      <c r="M588" s="35">
        <f t="shared" si="59"/>
        <v>2.6221074847455912E-5</v>
      </c>
      <c r="N588" s="35">
        <f t="shared" si="59"/>
        <v>2.4930820216008743E-5</v>
      </c>
      <c r="O588" s="35">
        <f t="shared" si="59"/>
        <v>2.6471499347676433E-5</v>
      </c>
      <c r="P588" s="35">
        <f t="shared" si="59"/>
        <v>2.9133595255539399E-5</v>
      </c>
      <c r="Q588" s="35">
        <f t="shared" si="59"/>
        <v>3.1436706852595548E-5</v>
      </c>
      <c r="R588" s="35">
        <f t="shared" si="59"/>
        <v>3.2892926026475115E-5</v>
      </c>
      <c r="S588" s="31">
        <f t="shared" si="45"/>
        <v>3.1573561881014668E-5</v>
      </c>
      <c r="T588" s="32">
        <f t="shared" si="46"/>
        <v>0.20901328093781457</v>
      </c>
    </row>
    <row r="589" spans="1:20" ht="30" x14ac:dyDescent="0.25">
      <c r="A589" s="5" t="s">
        <v>306</v>
      </c>
      <c r="B589" s="5">
        <v>205</v>
      </c>
      <c r="C589" s="5" t="s">
        <v>578</v>
      </c>
      <c r="D589" s="5" t="s">
        <v>554</v>
      </c>
      <c r="E589" s="29" t="s">
        <v>579</v>
      </c>
      <c r="F589" s="33" t="s">
        <v>363</v>
      </c>
      <c r="G589" s="35">
        <f t="shared" si="59"/>
        <v>9.8967161178012509E-5</v>
      </c>
      <c r="H589" s="35">
        <f t="shared" si="59"/>
        <v>1.1886498542181167E-4</v>
      </c>
      <c r="I589" s="35">
        <f t="shared" si="59"/>
        <v>1.0474130205267731E-4</v>
      </c>
      <c r="J589" s="35">
        <f t="shared" si="59"/>
        <v>9.2031079215883785E-5</v>
      </c>
      <c r="K589" s="35">
        <f t="shared" si="59"/>
        <v>5.7695602959534192E-5</v>
      </c>
      <c r="L589" s="35">
        <f t="shared" si="59"/>
        <v>8.8982620184612998E-5</v>
      </c>
      <c r="M589" s="35">
        <f t="shared" si="59"/>
        <v>8.4361856989841749E-5</v>
      </c>
      <c r="N589" s="35">
        <f t="shared" si="59"/>
        <v>9.5207021846443245E-5</v>
      </c>
      <c r="O589" s="35">
        <f t="shared" si="59"/>
        <v>9.6436522433715642E-5</v>
      </c>
      <c r="P589" s="35">
        <f t="shared" si="59"/>
        <v>9.4396939440059892E-5</v>
      </c>
      <c r="Q589" s="35">
        <f t="shared" si="59"/>
        <v>6.4976337145888297E-5</v>
      </c>
      <c r="R589" s="35">
        <f t="shared" si="59"/>
        <v>1.1739598648444625E-4</v>
      </c>
      <c r="S589" s="31">
        <f t="shared" si="45"/>
        <v>9.283811794607727E-5</v>
      </c>
      <c r="T589" s="32">
        <f t="shared" si="46"/>
        <v>0.19430339844366443</v>
      </c>
    </row>
    <row r="590" spans="1:20" ht="30" x14ac:dyDescent="0.25">
      <c r="A590" s="5" t="s">
        <v>306</v>
      </c>
      <c r="B590" s="5">
        <v>206</v>
      </c>
      <c r="C590" s="5" t="s">
        <v>580</v>
      </c>
      <c r="D590" s="5" t="s">
        <v>130</v>
      </c>
      <c r="E590" s="29" t="s">
        <v>581</v>
      </c>
      <c r="F590" s="33" t="s">
        <v>363</v>
      </c>
      <c r="G590" s="35">
        <f t="shared" ref="G590:R591" si="66">G225/(G225+G408)</f>
        <v>1.9470068589119829E-4</v>
      </c>
      <c r="H590" s="35">
        <f t="shared" si="66"/>
        <v>2.0453528539521711E-4</v>
      </c>
      <c r="I590" s="35">
        <f t="shared" si="66"/>
        <v>1.8428769685370106E-4</v>
      </c>
      <c r="J590" s="35">
        <f t="shared" si="66"/>
        <v>1.861886184828535E-4</v>
      </c>
      <c r="K590" s="35">
        <f t="shared" si="66"/>
        <v>1.5295733903230853E-4</v>
      </c>
      <c r="L590" s="35">
        <f t="shared" si="66"/>
        <v>1.6215116408513022E-4</v>
      </c>
      <c r="M590" s="35">
        <f t="shared" si="66"/>
        <v>2.1044540681965803E-4</v>
      </c>
      <c r="N590" s="35">
        <f t="shared" si="66"/>
        <v>2.0227883910533431E-4</v>
      </c>
      <c r="O590" s="35">
        <f t="shared" si="66"/>
        <v>2.1117154621346987E-4</v>
      </c>
      <c r="P590" s="35">
        <f t="shared" si="66"/>
        <v>2.0162075881536017E-4</v>
      </c>
      <c r="Q590" s="35">
        <f t="shared" si="66"/>
        <v>2.0847933398879465E-4</v>
      </c>
      <c r="R590" s="35">
        <f t="shared" si="66"/>
        <v>2.2116733022932059E-4</v>
      </c>
      <c r="S590" s="31">
        <f t="shared" si="45"/>
        <v>1.9499866707602882E-4</v>
      </c>
      <c r="T590" s="32">
        <f t="shared" si="46"/>
        <v>0.10479412877639646</v>
      </c>
    </row>
    <row r="591" spans="1:20" ht="30" x14ac:dyDescent="0.25">
      <c r="A591" s="5" t="s">
        <v>306</v>
      </c>
      <c r="B591" s="5">
        <v>210</v>
      </c>
      <c r="C591" s="5" t="s">
        <v>370</v>
      </c>
      <c r="D591" s="5" t="s">
        <v>116</v>
      </c>
      <c r="E591" s="29" t="s">
        <v>371</v>
      </c>
      <c r="F591" s="33" t="s">
        <v>372</v>
      </c>
      <c r="G591" s="35">
        <f t="shared" si="66"/>
        <v>6.2949936607874842E-4</v>
      </c>
      <c r="H591" s="35">
        <f t="shared" si="66"/>
        <v>5.811825596939319E-4</v>
      </c>
      <c r="I591" s="35">
        <f t="shared" si="66"/>
        <v>6.6096983349408806E-4</v>
      </c>
      <c r="J591" s="35">
        <f t="shared" si="66"/>
        <v>5.130729712776662E-4</v>
      </c>
      <c r="K591" s="35">
        <f t="shared" si="66"/>
        <v>5.3860728687879652E-4</v>
      </c>
      <c r="L591" s="35">
        <f t="shared" si="66"/>
        <v>6.3613810205395476E-4</v>
      </c>
      <c r="M591" s="35">
        <f t="shared" si="66"/>
        <v>5.5508155274074415E-4</v>
      </c>
      <c r="N591" s="35">
        <f t="shared" si="66"/>
        <v>5.202836267014251E-4</v>
      </c>
      <c r="O591" s="35">
        <f t="shared" si="66"/>
        <v>5.6104015960685243E-4</v>
      </c>
      <c r="P591" s="35">
        <f t="shared" si="66"/>
        <v>5.5782220389340273E-4</v>
      </c>
      <c r="Q591" s="35">
        <f t="shared" si="66"/>
        <v>5.1605987136512928E-4</v>
      </c>
      <c r="R591" s="35">
        <f t="shared" si="66"/>
        <v>6.0292826116507554E-4</v>
      </c>
      <c r="S591" s="31">
        <f t="shared" si="45"/>
        <v>5.7272381624581792E-4</v>
      </c>
      <c r="T591" s="32">
        <f t="shared" si="46"/>
        <v>8.7093618644959639E-2</v>
      </c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900-000000000000}"/>
    <hyperlink ref="E225" r:id="rId2" location="2:S206(S206N)[AGC] (1 base change)" display="CSH_v401AMTFinal_details.htm - 2:S206(S206N)[AGC] (1 base change)" xr:uid="{00000000-0004-0000-0900-000001000000}"/>
    <hyperlink ref="E224" r:id="rId3" location="2:G205(G205D)[GGG] (2 base change)" display="CSH_v401AMTFinal_details.htm - 2:G205(G205D)[GGG] (2 base change)" xr:uid="{00000000-0004-0000-0900-000002000000}"/>
    <hyperlink ref="E223" r:id="rId4" location="2:H203(H203Q)[CAT] (1 base change)" display="CSH_v401AMTFinal_details.htm - 2:H203(H203Q)[CAT] (1 base change)" xr:uid="{00000000-0004-0000-0900-000003000000}"/>
    <hyperlink ref="E222" r:id="rId5" location="2:V201(V201M)[GTC] (2 base change)" display="CSH_v401AMTFinal_details.htm - 2:V201(V201M)[GTC] (2 base change)" xr:uid="{00000000-0004-0000-0900-000004000000}"/>
    <hyperlink ref="E221" r:id="rId6" location="2:V201(V201I)[GTC] (1 base change)" display="CSH_v401AMTFinal_details.htm - 2:V201(V201I)[GTC] (1 base change)" xr:uid="{00000000-0004-0000-0900-000005000000}"/>
    <hyperlink ref="E220" r:id="rId7" location="2:S198(S198N)[AGC] (1 base change)" display="CSH_v401AMTFinal_details.htm - 2:S198(S198N)[AGC] (1 base change)" xr:uid="{00000000-0004-0000-0900-000006000000}"/>
    <hyperlink ref="E219" r:id="rId8" location="2:S196(S196N)[AGC] (1 base change)" display="CSH_v401AMTFinal_details.htm - 2:S196(S196N)[AGC] (1 base change)" xr:uid="{00000000-0004-0000-0900-000007000000}"/>
    <hyperlink ref="E218" r:id="rId9" location="2:K192+Glycation" display="CSH_v401AMTFinal_details.htm - 2:K192+Glycation" xr:uid="{00000000-0004-0000-0900-000008000000}"/>
    <hyperlink ref="E217" r:id="rId10" location="2:W191+Oxidation" display="CSH_v401AMTFinal_details.htm - 2:W191+Oxidation" xr:uid="{00000000-0004-0000-0900-000009000000}"/>
    <hyperlink ref="E216" r:id="rId11" location="2:W191+Double Oxidation" display="CSH_v401AMTFinal_details.htm - 2:W191+Double Oxidation" xr:uid="{00000000-0004-0000-0900-00000A000000}"/>
    <hyperlink ref="E215" r:id="rId12" location="2:S185(S185N)[AGC] (1 base change)" display="CSH_v401AMTFinal_details.htm - 2:S185(S185N)[AGC] (1 base change)" xr:uid="{00000000-0004-0000-0900-00000B000000}"/>
    <hyperlink ref="E214" r:id="rId13" location="2:S185(S185R)[AGC] (1 base change)" display="CSH_v401AMTFinal_details.htm - 2:S185(S185R)[AGC] (1 base change)" xr:uid="{00000000-0004-0000-0900-00000C000000}"/>
    <hyperlink ref="E213" r:id="rId14" location="2:K177+Glycation" display="CSH_v401AMTFinal_details.htm - 2:K177+Glycation" xr:uid="{00000000-0004-0000-0900-00000D000000}"/>
    <hyperlink ref="E212" r:id="rId15" location="2:V165(V165M)[GTG] (1 base change)" display="CSH_v401AMTFinal_details.htm - 2:V165(V165M)[GTG] (1 base change)" xr:uid="{00000000-0004-0000-0900-00000E000000}"/>
    <hyperlink ref="E211" r:id="rId16" location="2:G164(G164E)[GGA] (1 base change)" display="CSH_v401AMTFinal_details.htm - 2:G164(G164E)[GGA] (1 base change)" xr:uid="{00000000-0004-0000-0900-00000F000000}"/>
    <hyperlink ref="E210" r:id="rId17" location="2:K162+Glycation" display="CSH_v401AMTFinal_details.htm - 2:K162+Glycation" xr:uid="{00000000-0004-0000-0900-000010000000}"/>
    <hyperlink ref="E209" r:id="rId18" location="2:K155+Glycation" display="CSH_v401AMTFinal_details.htm - 2:K155+Glycation" xr:uid="{00000000-0004-0000-0900-000011000000}"/>
    <hyperlink ref="E208" r:id="rId19" location="2:W154+Oxidation to kynurenine" display="CSH_v401AMTFinal_details.htm - 2:W154+Oxidation to kynurenine" xr:uid="{00000000-0004-0000-0900-000012000000}"/>
    <hyperlink ref="E207" r:id="rId20" location="2:W154+Oxidation" display="CSH_v401AMTFinal_details.htm - 2:W154+Oxidation" xr:uid="{00000000-0004-0000-0900-000013000000}"/>
    <hyperlink ref="E206" r:id="rId21" location="2:W154+Double Oxidation" display="CSH_v401AMTFinal_details.htm - 2:W154+Double Oxidation" xr:uid="{00000000-0004-0000-0900-000014000000}"/>
    <hyperlink ref="E205" r:id="rId22" location="2:D144(D144G)[GAC] (1 base change)" display="CSH_v401AMTFinal_details.htm - 2:D144(D144G)[GAC] (1 base change)" xr:uid="{00000000-0004-0000-0900-000015000000}"/>
    <hyperlink ref="E204" r:id="rId23" location="2:D144+H2O loss" display="CSH_v401AMTFinal_details.htm - 2:D144+H2O loss" xr:uid="{00000000-0004-0000-0900-000016000000}"/>
    <hyperlink ref="E203" r:id="rId24" location="2:Q114+Deamidation" display="CSH_v401AMTFinal_details.htm - 2:Q114+Deamidation" xr:uid="{00000000-0004-0000-0900-000017000000}"/>
    <hyperlink ref="E202" r:id="rId25" location="2:V111(V111I)[GTC] (1 base change)" display="CSH_v401AMTFinal_details.htm - 2:V111(V111I)[GTC] (1 base change)" xr:uid="{00000000-0004-0000-0900-000018000000}"/>
    <hyperlink ref="E201" r:id="rId26" location="2:V111(V111A)[GTC] (1 base change)" display="CSH_v401AMTFinal_details.htm - 2:V111(V111A)[GTC] (1 base change)" xr:uid="{00000000-0004-0000-0900-000019000000}"/>
    <hyperlink ref="E200" r:id="rId27" location="2:V109(V109I)[GTC] (1 base change)" display="CSH_v401AMTFinal_details.htm - 2:V109(V109I)[GTC] (1 base change)" xr:uid="{00000000-0004-0000-0900-00001A000000}"/>
    <hyperlink ref="E199" r:id="rId28" location="2:K108+Glycation" display="CSH_v401AMTFinal_details.htm - 2:K108+Glycation" xr:uid="{00000000-0004-0000-0900-00001B000000}"/>
    <hyperlink ref="E198" r:id="rId29" location="2:L100+N-term clip" display="CSH_v401AMTFinal_details.htm - 2:L100+N-term clip" xr:uid="{00000000-0004-0000-0900-00001C000000}"/>
    <hyperlink ref="E197" r:id="rId30" location="2:S98+N-term clip" display="CSH_v401AMTFinal_details.htm - 2:S98+N-term clip" xr:uid="{00000000-0004-0000-0900-00001D000000}"/>
    <hyperlink ref="E196" r:id="rId31" location="2:E83(E83K)[GAG] (1 base change)" display="CSH_v401AMTFinal_details.htm - 2:E83(E83K)[GAG] (1 base change)" xr:uid="{00000000-0004-0000-0900-00001E000000}"/>
    <hyperlink ref="E195" r:id="rId32" location="2:G59(G59E)[GGG] (1 base change)" display="CSH_v401AMTFinal_details.htm - 2:G59(G59E)[GGG] (1 base change)" xr:uid="{00000000-0004-0000-0900-00001F000000}"/>
    <hyperlink ref="E194" r:id="rId33" location="2:~S54+GalNAc-3SG" display="CSH_v401AMTFinal_details.htm - 2:~S54+GalNAc-3SG" xr:uid="{00000000-0004-0000-0900-000020000000}"/>
    <hyperlink ref="E193" r:id="rId34" location="2:N53+Deamidation" display="CSH_v401AMTFinal_details.htm - 2:N53+Deamidation" xr:uid="{00000000-0004-0000-0900-000021000000}"/>
    <hyperlink ref="E192" r:id="rId35" location="2:N53(N53K)[AAC] (1 base change)" display="CSH_v401AMTFinal_details.htm - 2:N53(N53K)[AAC] (1 base change)" xr:uid="{00000000-0004-0000-0900-000022000000}"/>
    <hyperlink ref="E191" r:id="rId36" location="2:G52(G52D)[GGT] (1 base change)" display="CSH_v401AMTFinal_details.htm - 2:G52(G52D)[GGT] (1 base change)" xr:uid="{00000000-0004-0000-0900-000023000000}"/>
    <hyperlink ref="E190" r:id="rId37" location="2:L48(L48F)[CTC] (1 base change)" display="CSH_v401AMTFinal_details.htm - 2:L48(L48F)[CTC] (1 base change)" xr:uid="{00000000-0004-0000-0900-000024000000}"/>
    <hyperlink ref="E189" r:id="rId38" location="2:W37+Oxidation" display="CSH_v401AMTFinal_details.htm - 2:W37+Oxidation" xr:uid="{00000000-0004-0000-0900-000025000000}"/>
    <hyperlink ref="E188" r:id="rId39" location="2:W37+Double Oxidation" display="CSH_v401AMTFinal_details.htm - 2:W37+Double Oxidation" xr:uid="{00000000-0004-0000-0900-000026000000}"/>
    <hyperlink ref="E187" r:id="rId40" location="2:H36(H36Q)[CAC] (1 base change)" display="CSH_v401AMTFinal_details.htm - 2:H36(H36Q)[CAC] (1 base change)" xr:uid="{00000000-0004-0000-0900-000027000000}"/>
    <hyperlink ref="E186" r:id="rId41" location="2:G32+N-term clip" display="CSH_v401AMTFinal_details.htm - 2:G32+N-term clip" xr:uid="{00000000-0004-0000-0900-000028000000}"/>
    <hyperlink ref="E185" r:id="rId42" location="2:G30(G30R)[GGG] (1 base change)" display="CSH_v401AMTFinal_details.htm - 2:G30(G30R)[GGG] (1 base change)" xr:uid="{00000000-0004-0000-0900-000029000000}"/>
    <hyperlink ref="E184" r:id="rId43" location="2:N28(N28K)[AAC] (1 base change)" display="CSH_v401AMTFinal_details.htm - 2:N28(N28K)[AAC] (1 base change)" xr:uid="{00000000-0004-0000-0900-00002A000000}"/>
    <hyperlink ref="E183" r:id="rId44" location="2:G24(G24R)[GGG] (1 base change)" display="CSH_v401AMTFinal_details.htm - 2:G24(G24R)[GGG] (1 base change)" xr:uid="{00000000-0004-0000-0900-00002B000000}"/>
    <hyperlink ref="E182" r:id="rId45" location="2:R17(R17K)[AGG] (1 base change)" display="CSH_v401AMTFinal_details.htm - 2:R17(R17K)[AGG] (1 base change)" xr:uid="{00000000-0004-0000-0900-00002C000000}"/>
    <hyperlink ref="E181" r:id="rId46" location="2:P14+Hydroxylation" display="CSH_v401AMTFinal_details.htm - 2:P14+Hydroxylation" xr:uid="{00000000-0004-0000-0900-00002D000000}"/>
    <hyperlink ref="E180" r:id="rId47" location="2:~T5+GalNAc" display="CSH_v401AMTFinal_details.htm - 2:~T5+GalNAc" xr:uid="{00000000-0004-0000-0900-00002E000000}"/>
    <hyperlink ref="E179" r:id="rId48" location="2:S2+N-term clip" display="CSH_v401AMTFinal_details.htm - 2:S2+N-term clip" xr:uid="{00000000-0004-0000-0900-00002F000000}"/>
    <hyperlink ref="E178" r:id="rId49" location="2:Q1+17.0265" display="CSH_v401AMTFinal_details.htm - 2:Q1+17.0265" xr:uid="{00000000-0004-0000-0900-000030000000}"/>
    <hyperlink ref="E177" r:id="rId50" location="1:G438+Lys" display="CSH_v401AMTFinal_details.htm - 1:G438+Lys" xr:uid="{00000000-0004-0000-0900-000031000000}"/>
    <hyperlink ref="E176" r:id="rId51" location="1:G438-58.0054" display="CSH_v401AMTFinal_details.htm - 1:G438-58.0054" xr:uid="{00000000-0004-0000-0900-000032000000}"/>
    <hyperlink ref="E175" r:id="rId52" location="1:S436(S436N)[TCT] (2 base change)" display="CSH_v401AMTFinal_details.htm - 1:S436(S436N)[TCT] (2 base change)" xr:uid="{00000000-0004-0000-0900-000033000000}"/>
    <hyperlink ref="E174" r:id="rId53" location="1:N426+NH3 loss" display="CSH_v401AMTFinal_details.htm - 1:N426+NH3 loss" xr:uid="{00000000-0004-0000-0900-000034000000}"/>
    <hyperlink ref="E173" r:id="rId54" location="1:N426+Deamidation" display="CSH_v401AMTFinal_details.htm - 1:N426+Deamidation" xr:uid="{00000000-0004-0000-0900-000035000000}"/>
    <hyperlink ref="E172" r:id="rId55" location="1:M420(M420I)[ATG] (1 base change)" display="CSH_v401AMTFinal_details.htm - 1:M420(M420I)[ATG] (1 base change)" xr:uid="{00000000-0004-0000-0900-000036000000}"/>
    <hyperlink ref="E171" r:id="rId56" location="1:M420+Oxidation" display="CSH_v401AMTFinal_details.htm - 1:M420+Oxidation" xr:uid="{00000000-0004-0000-0900-000037000000}"/>
    <hyperlink ref="E170" r:id="rId57" location="1:S400(S400N)[AGC] (1 base change)" display="CSH_v401AMTFinal_details.htm - 1:S400(S400N)[AGC] (1 base change)" xr:uid="{00000000-0004-0000-0900-000038000000}"/>
    <hyperlink ref="E169" r:id="rId58" location="1:D393+H2O loss" display="CSH_v401AMTFinal_details.htm - 1:D393+H2O loss" xr:uid="{00000000-0004-0000-0900-000039000000}"/>
    <hyperlink ref="E168" r:id="rId59" location="1:M389(M389I)[ATG] (1 base change)" display="CSH_v401AMTFinal_details.htm - 1:M389(M389I)[ATG] (1 base change)" xr:uid="{00000000-0004-0000-0900-00003A000000}"/>
    <hyperlink ref="E167" r:id="rId60" location="1:K384+Glycation" display="CSH_v401AMTFinal_details.htm - 1:K384+Glycation" xr:uid="{00000000-0004-0000-0900-00003B000000}"/>
    <hyperlink ref="E166" r:id="rId61" location="1:~N382+NH3 loss" display="CSH_v401AMTFinal_details.htm - 1:~N382+NH3 loss" xr:uid="{00000000-0004-0000-0900-00003C000000}"/>
    <hyperlink ref="E165" r:id="rId62" location="1:~N376+NH3 loss" display="CSH_v401AMTFinal_details.htm - 1:~N376+NH3 loss" xr:uid="{00000000-0004-0000-0900-00003D000000}"/>
    <hyperlink ref="E164" r:id="rId63" location="1:~N376+Deamidation" display="CSH_v401AMTFinal_details.htm - 1:~N376+Deamidation" xr:uid="{00000000-0004-0000-0900-00003E000000}"/>
    <hyperlink ref="E163" r:id="rId64" location="1:S375(S375N)[AGC] (1 base change)" display="CSH_v401AMTFinal_details.htm - 1:S375(S375N)[AGC] (1 base change)" xr:uid="{00000000-0004-0000-0900-00003F000000}"/>
    <hyperlink ref="E162" r:id="rId65" location="1:A370(A370T)[GCC] (1 base change)" display="CSH_v401AMTFinal_details.htm - 1:A370(A370T)[GCC] (1 base change)" xr:uid="{00000000-0004-0000-0900-000040000000}"/>
    <hyperlink ref="E161" r:id="rId66" location="1:D368(D368N)[GAC] (1 base change)" display="CSH_v401AMTFinal_details.htm - 1:D368(D368N)[GAC] (1 base change)" xr:uid="{00000000-0004-0000-0900-000041000000}"/>
    <hyperlink ref="E160" r:id="rId67" location="1:K362+Glycation" display="CSH_v401AMTFinal_details.htm - 1:K362+Glycation" xr:uid="{00000000-0004-0000-0900-000042000000}"/>
    <hyperlink ref="E159" r:id="rId68" location="1:K362+Hydroxylation" display="CSH_v401AMTFinal_details.htm - 1:K362+Hydroxylation" xr:uid="{00000000-0004-0000-0900-000043000000}"/>
    <hyperlink ref="E158" r:id="rId69" location="1:C359(C359Y)[TGC] (1 base change)" display="CSH_v401AMTFinal_details.htm - 1:C359(C359Y)[TGC] (1 base change)" xr:uid="{00000000-0004-0000-0900-000044000000}"/>
    <hyperlink ref="E157" r:id="rId70" location="1:N353(N353K)[AAC] (1 base change)" display="CSH_v401AMTFinal_details.htm - 1:N353(N353K)[AAC] (1 base change)" xr:uid="{00000000-0004-0000-0900-000045000000}"/>
    <hyperlink ref="E156" r:id="rId71" location="1:~N353+NH3 loss" display="CSH_v401AMTFinal_details.htm - 1:~N353+NH3 loss" xr:uid="{00000000-0004-0000-0900-000046000000}"/>
    <hyperlink ref="E155" r:id="rId72" location="1:K352+Glycation" display="CSH_v401AMTFinal_details.htm - 1:K352+Glycation" xr:uid="{00000000-0004-0000-0900-000047000000}"/>
    <hyperlink ref="E154" r:id="rId73" location="1:P321+Hydroxylation" display="CSH_v401AMTFinal_details.htm - 1:P321+Hydroxylation" xr:uid="{00000000-0004-0000-0900-000048000000}"/>
    <hyperlink ref="E153" r:id="rId74" location="1:G319(G319S)[GGC] (1 base change)" display="CSH_v401AMTFinal_details.htm - 1:G319(G319S)[GGC] (1 base change)" xr:uid="{00000000-0004-0000-0900-000049000000}"/>
    <hyperlink ref="E152" r:id="rId75" location="1:K318+Glycation" display="CSH_v401AMTFinal_details.htm - 1:K318+Glycation" xr:uid="{00000000-0004-0000-0900-00004A000000}"/>
    <hyperlink ref="E151" r:id="rId76" location="1:K309+Glycation" display="CSH_v401AMTFinal_details.htm - 1:K309+Glycation" xr:uid="{00000000-0004-0000-0900-00004B000000}"/>
    <hyperlink ref="E150" r:id="rId77" location="1:N307+NH3 loss" display="CSH_v401AMTFinal_details.htm - 1:N307+NH3 loss" xr:uid="{00000000-0004-0000-0900-00004C000000}"/>
    <hyperlink ref="E149" r:id="rId78" location="1:N307+Deamidation" display="CSH_v401AMTFinal_details.htm - 1:N307+Deamidation" xr:uid="{00000000-0004-0000-0900-00004D000000}"/>
    <hyperlink ref="E148" r:id="rId79" location="1:W305+Oxidation" display="CSH_v401AMTFinal_details.htm - 1:W305+Oxidation" xr:uid="{00000000-0004-0000-0900-00004E000000}"/>
    <hyperlink ref="E147" r:id="rId80" location="1:W305+Double Oxidation" display="CSH_v401AMTFinal_details.htm - 1:W305+Double Oxidation" xr:uid="{00000000-0004-0000-0900-00004F000000}"/>
    <hyperlink ref="E146" r:id="rId81" location="1:D304+H2O loss" display="CSH_v401AMTFinal_details.htm - 1:D304+H2O loss" xr:uid="{00000000-0004-0000-0900-000050000000}"/>
    <hyperlink ref="E145" r:id="rId82" location="1:H302(H302Q)[CAC] (1 base change)" display="CSH_v401AMTFinal_details.htm - 1:H302(H302Q)[CAC] (1 base change)" xr:uid="{00000000-0004-0000-0900-000051000000}"/>
    <hyperlink ref="E144" r:id="rId83" location="1:H302+Double Oxidation" display="CSH_v401AMTFinal_details.htm - 1:H302+Double Oxidation" xr:uid="{00000000-0004-0000-0900-000052000000}"/>
    <hyperlink ref="E143" r:id="rId84" location="1:V300(V300I)[GTT] (1 base change)" display="CSH_v401AMTFinal_details.htm - 1:V300(V300I)[GTT] (1 base change)" xr:uid="{00000000-0004-0000-0900-000053000000}"/>
    <hyperlink ref="E142" r:id="rId85" location="1:V297(V297I)[GTC] (1 base change)" display="CSH_v401AMTFinal_details.htm - 1:V297(V297I)[GTC] (1 base change)" xr:uid="{00000000-0004-0000-0900-000054000000}"/>
    <hyperlink ref="E141" r:id="rId86" location="1:V297(V297A)[GTC] (1 base change)" display="CSH_v401AMTFinal_details.htm - 1:V297(V297A)[GTC] (1 base change)" xr:uid="{00000000-0004-0000-0900-000055000000}"/>
    <hyperlink ref="E140" r:id="rId87" location="1:S296(S296N)[AGC] (1 base change)" display="CSH_v401AMTFinal_details.htm - 1:S296(S296N)[AGC] (1 base change)" xr:uid="{00000000-0004-0000-0900-000056000000}"/>
    <hyperlink ref="E139" r:id="rId88" location="1:V294(V294M)[GTG] (1 base change)" display="CSH_v401AMTFinal_details.htm - 1:V294(V294M)[GTG] (1 base change)" xr:uid="{00000000-0004-0000-0900-000057000000}"/>
    <hyperlink ref="E138" r:id="rId89" location="1:N289+Unglycosylated" display="CSH_v401AMTFinal_details.htm - 1:N289+Unglycosylated" xr:uid="{00000000-0004-0000-0900-000058000000}"/>
    <hyperlink ref="E137" r:id="rId90" location="1:N289+M9" display="CSH_v401AMTFinal_details.htm - 1:N289+M9" xr:uid="{00000000-0004-0000-0900-000059000000}"/>
    <hyperlink ref="E136" r:id="rId91" location="1:N289+M8" display="CSH_v401AMTFinal_details.htm - 1:N289+M8" xr:uid="{00000000-0004-0000-0900-00005A000000}"/>
    <hyperlink ref="E135" r:id="rId92" location="1:N289+M7" display="CSH_v401AMTFinal_details.htm - 1:N289+M7" xr:uid="{00000000-0004-0000-0900-00005B000000}"/>
    <hyperlink ref="E134" r:id="rId93" location="1:N289+M6" display="CSH_v401AMTFinal_details.htm - 1:N289+M6" xr:uid="{00000000-0004-0000-0900-00005C000000}"/>
    <hyperlink ref="E133" r:id="rId94" location="1:N289+M5" display="CSH_v401AMTFinal_details.htm - 1:N289+M5" xr:uid="{00000000-0004-0000-0900-00005D000000}"/>
    <hyperlink ref="E132" r:id="rId95" location="1:N289+Gn" display="CSH_v401AMTFinal_details.htm - 1:N289+Gn" xr:uid="{00000000-0004-0000-0900-00005E000000}"/>
    <hyperlink ref="E131" r:id="rId96" location="1:N289+Deamidation" display="CSH_v401AMTFinal_details.htm - 1:N289+Deamidation" xr:uid="{00000000-0004-0000-0900-00005F000000}"/>
    <hyperlink ref="E130" r:id="rId97" location="1:N289+A3G2F" display="CSH_v401AMTFinal_details.htm - 1:N289+A3G2F" xr:uid="{00000000-0004-0000-0900-000060000000}"/>
    <hyperlink ref="E129" r:id="rId98" location="1:N289+A3G1F" display="CSH_v401AMTFinal_details.htm - 1:N289+A3G1F" xr:uid="{00000000-0004-0000-0900-000061000000}"/>
    <hyperlink ref="E128" r:id="rId99" location="1:N289+A2S2F" display="CSH_v401AMTFinal_details.htm - 1:N289+A2S2F" xr:uid="{00000000-0004-0000-0900-000062000000}"/>
    <hyperlink ref="E127" r:id="rId100" location="1:N289+A2S1G1F" display="CSH_v401AMTFinal_details.htm - 1:N289+A2S1G1F" xr:uid="{00000000-0004-0000-0900-000063000000}"/>
    <hyperlink ref="E126" r:id="rId101" location="1:N289+A2S1G0F" display="CSH_v401AMTFinal_details.htm - 1:N289+A2S1G0F" xr:uid="{00000000-0004-0000-0900-000064000000}"/>
    <hyperlink ref="E125" r:id="rId102" location="1:N289+A2G2F" display="CSH_v401AMTFinal_details.htm - 1:N289+A2G2F" xr:uid="{00000000-0004-0000-0900-000065000000}"/>
    <hyperlink ref="E124" r:id="rId103" location="1:N289+A2G2" display="CSH_v401AMTFinal_details.htm - 1:N289+A2G2" xr:uid="{00000000-0004-0000-0900-000066000000}"/>
    <hyperlink ref="E123" r:id="rId104" location="1:N289+A2G1F" display="CSH_v401AMTFinal_details.htm - 1:N289+A2G1F" xr:uid="{00000000-0004-0000-0900-000067000000}"/>
    <hyperlink ref="E122" r:id="rId105" location="1:N289+A2G1" display="CSH_v401AMTFinal_details.htm - 1:N289+A2G1" xr:uid="{00000000-0004-0000-0900-000068000000}"/>
    <hyperlink ref="E121" r:id="rId106" location="1:N289+A2G0F" display="CSH_v401AMTFinal_details.htm - 1:N289+A2G0F" xr:uid="{00000000-0004-0000-0900-000069000000}"/>
    <hyperlink ref="E120" r:id="rId107" location="1:N289+A2G0" display="CSH_v401AMTFinal_details.htm - 1:N289+A2G0" xr:uid="{00000000-0004-0000-0900-00006A000000}"/>
    <hyperlink ref="E119" r:id="rId108" location="1:N289+A1S1M5F" display="CSH_v401AMTFinal_details.htm - 1:N289+A1S1M5F" xr:uid="{00000000-0004-0000-0900-00006B000000}"/>
    <hyperlink ref="E118" r:id="rId109" location="1:N289+A1S1M5" display="CSH_v401AMTFinal_details.htm - 1:N289+A1S1M5" xr:uid="{00000000-0004-0000-0900-00006C000000}"/>
    <hyperlink ref="E117" r:id="rId110" location="1:N289+A1S1M4F" display="CSH_v401AMTFinal_details.htm - 1:N289+A1S1M4F" xr:uid="{00000000-0004-0000-0900-00006D000000}"/>
    <hyperlink ref="E116" r:id="rId111" location="1:N289+A1S1M4" display="CSH_v401AMTFinal_details.htm - 1:N289+A1S1M4" xr:uid="{00000000-0004-0000-0900-00006E000000}"/>
    <hyperlink ref="E115" r:id="rId112" location="1:N289+A1S1F" display="CSH_v401AMTFinal_details.htm - 1:N289+A1S1F" xr:uid="{00000000-0004-0000-0900-00006F000000}"/>
    <hyperlink ref="E114" r:id="rId113" location="1:N289+A1S1" display="CSH_v401AMTFinal_details.htm - 1:N289+A1S1" xr:uid="{00000000-0004-0000-0900-000070000000}"/>
    <hyperlink ref="E113" r:id="rId114" location="1:N289+A1G1M5F" display="CSH_v401AMTFinal_details.htm - 1:N289+A1G1M5F" xr:uid="{00000000-0004-0000-0900-000071000000}"/>
    <hyperlink ref="E112" r:id="rId115" location="1:N289+A1G1M5" display="CSH_v401AMTFinal_details.htm - 1:N289+A1G1M5" xr:uid="{00000000-0004-0000-0900-000072000000}"/>
    <hyperlink ref="E111" r:id="rId116" location="1:N289+A1G1M4F" display="CSH_v401AMTFinal_details.htm - 1:N289+A1G1M4F" xr:uid="{00000000-0004-0000-0900-000073000000}"/>
    <hyperlink ref="E110" r:id="rId117" location="1:N289+A1G1M4" display="CSH_v401AMTFinal_details.htm - 1:N289+A1G1M4" xr:uid="{00000000-0004-0000-0900-000074000000}"/>
    <hyperlink ref="E109" r:id="rId118" location="1:N289+A1G1F" display="CSH_v401AMTFinal_details.htm - 1:N289+A1G1F" xr:uid="{00000000-0004-0000-0900-000075000000}"/>
    <hyperlink ref="E108" r:id="rId119" location="1:N289+A1G1" display="CSH_v401AMTFinal_details.htm - 1:N289+A1G1" xr:uid="{00000000-0004-0000-0900-000076000000}"/>
    <hyperlink ref="E107" r:id="rId120" location="1:N289+A1G0M5F" display="CSH_v401AMTFinal_details.htm - 1:N289+A1G0M5F" xr:uid="{00000000-0004-0000-0900-000077000000}"/>
    <hyperlink ref="E106" r:id="rId121" location="1:N289+A1G0M5" display="CSH_v401AMTFinal_details.htm - 1:N289+A1G0M5" xr:uid="{00000000-0004-0000-0900-000078000000}"/>
    <hyperlink ref="E105" r:id="rId122" location="1:N289+A1G0M4" display="CSH_v401AMTFinal_details.htm - 1:N289+A1G0M4" xr:uid="{00000000-0004-0000-0900-000079000000}"/>
    <hyperlink ref="E104" r:id="rId123" location="1:N289+A1G0F" display="CSH_v401AMTFinal_details.htm - 1:N289+A1G0F" xr:uid="{00000000-0004-0000-0900-00007A000000}"/>
    <hyperlink ref="E103" r:id="rId124" location="1:N289+A1G0" display="CSH_v401AMTFinal_details.htm - 1:N289+A1G0" xr:uid="{00000000-0004-0000-0900-00007B000000}"/>
    <hyperlink ref="E102" r:id="rId125" location="1:~K280+Glycation" display="CSH_v401AMTFinal_details.htm - 1:~K280+Glycation" xr:uid="{00000000-0004-0000-0900-00007C000000}"/>
    <hyperlink ref="E101" r:id="rId126" location="1:W269+Double Oxidation" display="CSH_v401AMTFinal_details.htm - 1:W269+Double Oxidation" xr:uid="{00000000-0004-0000-0900-00007D000000}"/>
    <hyperlink ref="E100" r:id="rId127" location="1:N268(N268K)[AAC] (1 base change)" display="CSH_v401AMTFinal_details.htm - 1:N268(N268K)[AAC] (1 base change)" xr:uid="{00000000-0004-0000-0900-00007E000000}"/>
    <hyperlink ref="E99" r:id="rId128" location="1:D262+C-term clip" display="CSH_v401AMTFinal_details.htm - 1:D262+C-term clip" xr:uid="{00000000-0004-0000-0900-00007F000000}"/>
    <hyperlink ref="E98" r:id="rId129" location="1:S259(S259R)[AGC] (1 base change)" display="CSH_v401AMTFinal_details.htm - 1:S259(S259R)[AGC] (1 base change)" xr:uid="{00000000-0004-0000-0900-000080000000}"/>
    <hyperlink ref="E97" r:id="rId130" location="1:M244(M244I)[ATG] (1 base change)" display="CSH_v401AMTFinal_details.htm - 1:M244(M244I)[ATG] (1 base change)" xr:uid="{00000000-0004-0000-0900-000081000000}"/>
    <hyperlink ref="E96" r:id="rId131" location="1:M244+Oxidation" display="CSH_v401AMTFinal_details.htm - 1:M244+Oxidation" xr:uid="{00000000-0004-0000-0900-000082000000}"/>
    <hyperlink ref="E95" r:id="rId132" location="1:M244+Double Oxidation" display="CSH_v401AMTFinal_details.htm - 1:M244+Double Oxidation" xr:uid="{00000000-0004-0000-0900-000083000000}"/>
    <hyperlink ref="E94" r:id="rId133" location="1:D241+H2O loss" display="CSH_v401AMTFinal_details.htm - 1:D241+H2O loss" xr:uid="{00000000-0004-0000-0900-000084000000}"/>
    <hyperlink ref="E93" r:id="rId134" location="1:K240+Glycation" display="CSH_v401AMTFinal_details.htm - 1:K240+Glycation" xr:uid="{00000000-0004-0000-0900-000085000000}"/>
    <hyperlink ref="E92" r:id="rId135" location="1:K238+Glycation" display="CSH_v401AMTFinal_details.htm - 1:K238+Glycation" xr:uid="{00000000-0004-0000-0900-000086000000}"/>
    <hyperlink ref="E91" r:id="rId136" location="1:D199+H2O loss" display="CSH_v401AMTFinal_details.htm - 1:D199+H2O loss" xr:uid="{00000000-0004-0000-0900-000087000000}"/>
    <hyperlink ref="E90" r:id="rId137" location="1:T191+N-term clip" display="CSH_v401AMTFinal_details.htm - 1:T191+N-term clip" xr:uid="{00000000-0004-0000-0900-000088000000}"/>
    <hyperlink ref="E89" r:id="rId138" location="1:S161+N-term clip" display="CSH_v401AMTFinal_details.htm - 1:S161+N-term clip" xr:uid="{00000000-0004-0000-0900-000089000000}"/>
    <hyperlink ref="E88" r:id="rId139" location="1:T160+C-term clip" display="CSH_v401AMTFinal_details.htm - 1:T160+C-term clip" xr:uid="{00000000-0004-0000-0900-00008A000000}"/>
    <hyperlink ref="E87" r:id="rId140" location="1:A158+N-term clip" display="CSH_v401AMTFinal_details.htm - 1:A158+N-term clip" xr:uid="{00000000-0004-0000-0900-00008B000000}"/>
    <hyperlink ref="E86" r:id="rId141" location="1:N155(N155K)[AAC] (1 base change)" display="CSH_v401AMTFinal_details.htm - 1:N155(N155K)[AAC] (1 base change)" xr:uid="{00000000-0004-0000-0900-00008C000000}"/>
    <hyperlink ref="E85" r:id="rId142" location="1:W154+Oxidation" display="CSH_v401AMTFinal_details.htm - 1:W154+Oxidation" xr:uid="{00000000-0004-0000-0900-00008D000000}"/>
    <hyperlink ref="E84" r:id="rId143" location="1:~W154+Double Oxidation" display="CSH_v401AMTFinal_details.htm - 1:~W154+Double Oxidation" xr:uid="{00000000-0004-0000-0900-00008E000000}"/>
    <hyperlink ref="E83" r:id="rId144" location="1:V142(V142I)[GTC] (1 base change)" display="CSH_v401AMTFinal_details.htm - 1:V142(V142I)[GTC] (1 base change)" xr:uid="{00000000-0004-0000-0900-00008F000000}"/>
    <hyperlink ref="E82" r:id="rId145" location="1:C140(C140Y)[TGC] (1 base change)" display="CSH_v401AMTFinal_details.htm - 1:C140(C140Y)[TGC] (1 base change)" xr:uid="{00000000-0004-0000-0900-000090000000}"/>
    <hyperlink ref="E81" r:id="rId146" location="1:A136(A136T)[GCG] (1 base change)" display="CSH_v401AMTFinal_details.htm - 1:A136(A136T)[GCG] (1 base change)" xr:uid="{00000000-0004-0000-0900-000091000000}"/>
    <hyperlink ref="E80" r:id="rId147" location="1:T135+N-term clip" display="CSH_v401AMTFinal_details.htm - 1:T135+N-term clip" xr:uid="{00000000-0004-0000-0900-000092000000}"/>
    <hyperlink ref="E79" r:id="rId148" location="1:S134+N-term clip" display="CSH_v401AMTFinal_details.htm - 1:S134+N-term clip" xr:uid="{00000000-0004-0000-0900-000093000000}"/>
    <hyperlink ref="E78" r:id="rId149" location="1:S134(S134N)[AGC] (1 base change)" display="CSH_v401AMTFinal_details.htm - 1:S134(S134N)[AGC] (1 base change)" xr:uid="{00000000-0004-0000-0900-000094000000}"/>
    <hyperlink ref="E77" r:id="rId150" location="1:S132+N-term clip" display="CSH_v401AMTFinal_details.htm - 1:S132+N-term clip" xr:uid="{00000000-0004-0000-0900-000095000000}"/>
    <hyperlink ref="E76" r:id="rId151" location="1:T131+N-term clip" display="CSH_v401AMTFinal_details.htm - 1:T131+N-term clip" xr:uid="{00000000-0004-0000-0900-000096000000}"/>
    <hyperlink ref="E75" r:id="rId152" location="1:R129(R129K)[AGG] (1 base change)" display="CSH_v401AMTFinal_details.htm - 1:R129(R129K)[AGG] (1 base change)" xr:uid="{00000000-0004-0000-0900-000097000000}"/>
    <hyperlink ref="E74" r:id="rId153" location="1:C127(C127Y)[TGC] (1 base change)" display="CSH_v401AMTFinal_details.htm - 1:C127(C127Y)[TGC] (1 base change)" xr:uid="{00000000-0004-0000-0900-000098000000}"/>
    <hyperlink ref="E73" r:id="rId154" location="1:C127+C-term clip" display="CSH_v401AMTFinal_details.htm - 1:C127+C-term clip" xr:uid="{00000000-0004-0000-0900-000099000000}"/>
    <hyperlink ref="E72" r:id="rId155" location="1:F122(F122Y)[TTC] (1 base change)" display="CSH_v401AMTFinal_details.htm - 1:F122(F122Y)[TTC] (1 base change)" xr:uid="{00000000-0004-0000-0900-00009A000000}"/>
    <hyperlink ref="E71" r:id="rId156" location="1:V121(V121I)[GTC] (1 base change)" display="CSH_v401AMTFinal_details.htm - 1:V121(V121I)[GTC] (1 base change)" xr:uid="{00000000-0004-0000-0900-00009B000000}"/>
    <hyperlink ref="E70" r:id="rId157" location="1:~S120+GalNAc-3SG" display="CSH_v401AMTFinal_details.htm - 1:~S120+GalNAc-3SG" xr:uid="{00000000-0004-0000-0900-00009C000000}"/>
    <hyperlink ref="E69" r:id="rId158" location="1:K117+Hydroxylation" display="CSH_v401AMTFinal_details.htm - 1:K117+Hydroxylation" xr:uid="{00000000-0004-0000-0900-00009D000000}"/>
    <hyperlink ref="E68" r:id="rId159" location="1:T107+N-term clip" display="CSH_v401AMTFinal_details.htm - 1:T107+N-term clip" xr:uid="{00000000-0004-0000-0900-00009E000000}"/>
    <hyperlink ref="E67" r:id="rId160" location="1:~T107+GalNAc-3SG" display="CSH_v401AMTFinal_details.htm - 1:~T107+GalNAc-3SG" xr:uid="{00000000-0004-0000-0900-00009F000000}"/>
    <hyperlink ref="E66" r:id="rId161" location="1:V68(V68I)[GTC] (1 base change)" display="CSH_v401AMTFinal_details.htm - 1:V68(V68I)[GTC] (1 base change)" xr:uid="{00000000-0004-0000-0900-0000A0000000}"/>
    <hyperlink ref="E65" r:id="rId162" location="1:R67(R67Q)[CGA] (1 base change)" display="CSH_v401AMTFinal_details.htm - 1:R67(R67Q)[CGA] (1 base change)" xr:uid="{00000000-0004-0000-0900-0000A1000000}"/>
    <hyperlink ref="E64" r:id="rId163" location="1:K65+Glycation" display="CSH_v401AMTFinal_details.htm - 1:K65+Glycation" xr:uid="{00000000-0004-0000-0900-0000A2000000}"/>
    <hyperlink ref="E63" r:id="rId164" location="1:N59(N59K)[AAC] (1 base change)" display="CSH_v401AMTFinal_details.htm - 1:N59(N59K)[AAC] (1 base change)" xr:uid="{00000000-0004-0000-0900-0000A3000000}"/>
    <hyperlink ref="E62" r:id="rId165" location="1:G56+N-term clip" display="CSH_v401AMTFinal_details.htm - 1:G56+N-term clip" xr:uid="{00000000-0004-0000-0900-0000A4000000}"/>
    <hyperlink ref="E61" r:id="rId166" location="1:G56(G56R)[GGG] (1 base change)" display="CSH_v401AMTFinal_details.htm - 1:G56(G56R)[GGG] (1 base change)" xr:uid="{00000000-0004-0000-0900-0000A5000000}"/>
    <hyperlink ref="E60" r:id="rId167" location="1:S55+C-term clip" display="CSH_v401AMTFinal_details.htm - 1:S55+C-term clip" xr:uid="{00000000-0004-0000-0900-0000A6000000}"/>
    <hyperlink ref="E59" r:id="rId168" location="1:W48+Oxidation" display="CSH_v401AMTFinal_details.htm - 1:W48+Oxidation" xr:uid="{00000000-0004-0000-0900-0000A7000000}"/>
    <hyperlink ref="E58" r:id="rId169" location="1:W48+Double Oxidation" display="CSH_v401AMTFinal_details.htm - 1:W48+Double Oxidation" xr:uid="{00000000-0004-0000-0900-0000A8000000}"/>
    <hyperlink ref="E57" r:id="rId170" location="1:K44+Glycation" display="CSH_v401AMTFinal_details.htm - 1:K44+Glycation" xr:uid="{00000000-0004-0000-0900-0000A9000000}"/>
    <hyperlink ref="E56" r:id="rId171" location="1:~W37+Double Oxidation" display="CSH_v401AMTFinal_details.htm - 1:~W37+Double Oxidation" xr:uid="{00000000-0004-0000-0900-0000AA000000}"/>
    <hyperlink ref="E55" r:id="rId172" location="1:~W34+Oxidation to kynurenine" display="CSH_v401AMTFinal_details.htm - 1:~W34+Oxidation to kynurenine" xr:uid="{00000000-0004-0000-0900-0000AB000000}"/>
    <hyperlink ref="E54" r:id="rId173" location="1:~W34+Double Oxidation" display="CSH_v401AMTFinal_details.htm - 1:~W34+Double Oxidation" xr:uid="{00000000-0004-0000-0900-0000AC000000}"/>
    <hyperlink ref="E53" r:id="rId174" location="1:S31+N-term clip" display="CSH_v401AMTFinal_details.htm - 1:S31+N-term clip" xr:uid="{00000000-0004-0000-0900-0000AD000000}"/>
    <hyperlink ref="E52" r:id="rId175" location="1:S30+C-term clip" display="CSH_v401AMTFinal_details.htm - 1:S30+C-term clip" xr:uid="{00000000-0004-0000-0900-0000AE000000}"/>
    <hyperlink ref="E51" r:id="rId176" location="1:K13+Glycation" display="CSH_v401AMTFinal_details.htm - 1:K13+Glycation" xr:uid="{00000000-0004-0000-0900-0000AF000000}"/>
    <hyperlink ref="E50" r:id="rId177" location="1:Q1+17.0265" display="CSH_v401AMTFinal_details.htm - 1:Q1+17.0265" xr:uid="{00000000-0004-0000-0900-0000B0000000}"/>
    <hyperlink ref="E233" r:id="rId178" location="1:Q1+17.0265" display="CSH_v401AMTFinal_details.htm - 1:Q1+17.0265" xr:uid="{00000000-0004-0000-0900-0000B1000000}"/>
    <hyperlink ref="E234" r:id="rId179" location="1:K13+Glycation" display="CSH_v401AMTFinal_details.htm - 1:K13+Glycation" xr:uid="{00000000-0004-0000-0900-0000B2000000}"/>
    <hyperlink ref="E235" r:id="rId180" location="1:S30+C-term clip" display="CSH_v401AMTFinal_details.htm - 1:S30+C-term clip" xr:uid="{00000000-0004-0000-0900-0000B3000000}"/>
    <hyperlink ref="E236" r:id="rId181" location="1:S31+N-term clip" display="CSH_v401AMTFinal_details.htm - 1:S31+N-term clip" xr:uid="{00000000-0004-0000-0900-0000B4000000}"/>
    <hyperlink ref="E237" r:id="rId182" location="1:~W34+Double Oxidation" display="CSH_v401AMTFinal_details.htm - 1:~W34+Double Oxidation" xr:uid="{00000000-0004-0000-0900-0000B5000000}"/>
    <hyperlink ref="E238" r:id="rId183" location="1:~W34+Oxidation to kynurenine" display="CSH_v401AMTFinal_details.htm - 1:~W34+Oxidation to kynurenine" xr:uid="{00000000-0004-0000-0900-0000B6000000}"/>
    <hyperlink ref="E239" r:id="rId184" location="1:~W37+Double Oxidation" display="CSH_v401AMTFinal_details.htm - 1:~W37+Double Oxidation" xr:uid="{00000000-0004-0000-0900-0000B7000000}"/>
    <hyperlink ref="E240" r:id="rId185" location="1:K44+Glycation" display="CSH_v401AMTFinal_details.htm - 1:K44+Glycation" xr:uid="{00000000-0004-0000-0900-0000B8000000}"/>
    <hyperlink ref="E241" r:id="rId186" location="1:W48+Double Oxidation" display="CSH_v401AMTFinal_details.htm - 1:W48+Double Oxidation" xr:uid="{00000000-0004-0000-0900-0000B9000000}"/>
    <hyperlink ref="E242" r:id="rId187" location="1:W48+Oxidation" display="CSH_v401AMTFinal_details.htm - 1:W48+Oxidation" xr:uid="{00000000-0004-0000-0900-0000BA000000}"/>
    <hyperlink ref="E243" r:id="rId188" location="1:S55+C-term clip" display="CSH_v401AMTFinal_details.htm - 1:S55+C-term clip" xr:uid="{00000000-0004-0000-0900-0000BB000000}"/>
    <hyperlink ref="E244" r:id="rId189" location="1:G56(G56R)[GGG] (1 base change)" display="CSH_v401AMTFinal_details.htm - 1:G56(G56R)[GGG] (1 base change)" xr:uid="{00000000-0004-0000-0900-0000BC000000}"/>
    <hyperlink ref="E245" r:id="rId190" location="1:G56+N-term clip" display="CSH_v401AMTFinal_details.htm - 1:G56+N-term clip" xr:uid="{00000000-0004-0000-0900-0000BD000000}"/>
    <hyperlink ref="E246" r:id="rId191" location="1:N59(N59K)[AAC] (1 base change)" display="CSH_v401AMTFinal_details.htm - 1:N59(N59K)[AAC] (1 base change)" xr:uid="{00000000-0004-0000-0900-0000BE000000}"/>
    <hyperlink ref="E247" r:id="rId192" location="1:K65+Glycation" display="CSH_v401AMTFinal_details.htm - 1:K65+Glycation" xr:uid="{00000000-0004-0000-0900-0000BF000000}"/>
    <hyperlink ref="E248" r:id="rId193" location="1:R67(R67Q)[CGA] (1 base change)" display="CSH_v401AMTFinal_details.htm - 1:R67(R67Q)[CGA] (1 base change)" xr:uid="{00000000-0004-0000-0900-0000C0000000}"/>
    <hyperlink ref="E249" r:id="rId194" location="1:V68(V68I)[GTC] (1 base change)" display="CSH_v401AMTFinal_details.htm - 1:V68(V68I)[GTC] (1 base change)" xr:uid="{00000000-0004-0000-0900-0000C1000000}"/>
    <hyperlink ref="E250" r:id="rId195" location="1:~T107+GalNAc-3SG" display="CSH_v401AMTFinal_details.htm - 1:~T107+GalNAc-3SG" xr:uid="{00000000-0004-0000-0900-0000C2000000}"/>
    <hyperlink ref="E251" r:id="rId196" location="1:T107+N-term clip" display="CSH_v401AMTFinal_details.htm - 1:T107+N-term clip" xr:uid="{00000000-0004-0000-0900-0000C3000000}"/>
    <hyperlink ref="E252" r:id="rId197" location="1:K117+Hydroxylation" display="CSH_v401AMTFinal_details.htm - 1:K117+Hydroxylation" xr:uid="{00000000-0004-0000-0900-0000C4000000}"/>
    <hyperlink ref="E253" r:id="rId198" location="1:~S120+GalNAc-3SG" display="CSH_v401AMTFinal_details.htm - 1:~S120+GalNAc-3SG" xr:uid="{00000000-0004-0000-0900-0000C5000000}"/>
    <hyperlink ref="E254" r:id="rId199" location="1:V121(V121I)[GTC] (1 base change)" display="CSH_v401AMTFinal_details.htm - 1:V121(V121I)[GTC] (1 base change)" xr:uid="{00000000-0004-0000-0900-0000C6000000}"/>
    <hyperlink ref="E255" r:id="rId200" location="1:F122(F122Y)[TTC] (1 base change)" display="CSH_v401AMTFinal_details.htm - 1:F122(F122Y)[TTC] (1 base change)" xr:uid="{00000000-0004-0000-0900-0000C7000000}"/>
    <hyperlink ref="E256" r:id="rId201" location="1:C127+C-term clip" display="CSH_v401AMTFinal_details.htm - 1:C127+C-term clip" xr:uid="{00000000-0004-0000-0900-0000C8000000}"/>
    <hyperlink ref="E257" r:id="rId202" location="1:C127(C127Y)[TGC] (1 base change)" display="CSH_v401AMTFinal_details.htm - 1:C127(C127Y)[TGC] (1 base change)" xr:uid="{00000000-0004-0000-0900-0000C9000000}"/>
    <hyperlink ref="E258" r:id="rId203" location="1:R129(R129K)[AGG] (1 base change)" display="CSH_v401AMTFinal_details.htm - 1:R129(R129K)[AGG] (1 base change)" xr:uid="{00000000-0004-0000-0900-0000CA000000}"/>
    <hyperlink ref="E259" r:id="rId204" location="1:T131+N-term clip" display="CSH_v401AMTFinal_details.htm - 1:T131+N-term clip" xr:uid="{00000000-0004-0000-0900-0000CB000000}"/>
    <hyperlink ref="E260" r:id="rId205" location="1:S132+N-term clip" display="CSH_v401AMTFinal_details.htm - 1:S132+N-term clip" xr:uid="{00000000-0004-0000-0900-0000CC000000}"/>
    <hyperlink ref="E261" r:id="rId206" location="1:S134(S134N)[AGC] (1 base change)" display="CSH_v401AMTFinal_details.htm - 1:S134(S134N)[AGC] (1 base change)" xr:uid="{00000000-0004-0000-0900-0000CD000000}"/>
    <hyperlink ref="E262" r:id="rId207" location="1:S134+N-term clip" display="CSH_v401AMTFinal_details.htm - 1:S134+N-term clip" xr:uid="{00000000-0004-0000-0900-0000CE000000}"/>
    <hyperlink ref="E263" r:id="rId208" location="1:T135+N-term clip" display="CSH_v401AMTFinal_details.htm - 1:T135+N-term clip" xr:uid="{00000000-0004-0000-0900-0000CF000000}"/>
    <hyperlink ref="E264" r:id="rId209" location="1:A136(A136T)[GCG] (1 base change)" display="CSH_v401AMTFinal_details.htm - 1:A136(A136T)[GCG] (1 base change)" xr:uid="{00000000-0004-0000-0900-0000D0000000}"/>
    <hyperlink ref="E265" r:id="rId210" location="1:C140(C140Y)[TGC] (1 base change)" display="CSH_v401AMTFinal_details.htm - 1:C140(C140Y)[TGC] (1 base change)" xr:uid="{00000000-0004-0000-0900-0000D1000000}"/>
    <hyperlink ref="E266" r:id="rId211" location="1:V142(V142I)[GTC] (1 base change)" display="CSH_v401AMTFinal_details.htm - 1:V142(V142I)[GTC] (1 base change)" xr:uid="{00000000-0004-0000-0900-0000D2000000}"/>
    <hyperlink ref="E267" r:id="rId212" location="1:~W154+Double Oxidation" display="CSH_v401AMTFinal_details.htm - 1:~W154+Double Oxidation" xr:uid="{00000000-0004-0000-0900-0000D3000000}"/>
    <hyperlink ref="E268" r:id="rId213" location="1:W154+Oxidation" display="CSH_v401AMTFinal_details.htm - 1:W154+Oxidation" xr:uid="{00000000-0004-0000-0900-0000D4000000}"/>
    <hyperlink ref="E269" r:id="rId214" location="1:N155(N155K)[AAC] (1 base change)" display="CSH_v401AMTFinal_details.htm - 1:N155(N155K)[AAC] (1 base change)" xr:uid="{00000000-0004-0000-0900-0000D5000000}"/>
    <hyperlink ref="E270" r:id="rId215" location="1:A158+N-term clip" display="CSH_v401AMTFinal_details.htm - 1:A158+N-term clip" xr:uid="{00000000-0004-0000-0900-0000D6000000}"/>
    <hyperlink ref="E271" r:id="rId216" location="1:T160+C-term clip" display="CSH_v401AMTFinal_details.htm - 1:T160+C-term clip" xr:uid="{00000000-0004-0000-0900-0000D7000000}"/>
    <hyperlink ref="E272" r:id="rId217" location="1:S161+N-term clip" display="CSH_v401AMTFinal_details.htm - 1:S161+N-term clip" xr:uid="{00000000-0004-0000-0900-0000D8000000}"/>
    <hyperlink ref="E273" r:id="rId218" location="1:T191+N-term clip" display="CSH_v401AMTFinal_details.htm - 1:T191+N-term clip" xr:uid="{00000000-0004-0000-0900-0000D9000000}"/>
    <hyperlink ref="E274" r:id="rId219" location="1:D199+H2O loss" display="CSH_v401AMTFinal_details.htm - 1:D199+H2O loss" xr:uid="{00000000-0004-0000-0900-0000DA000000}"/>
    <hyperlink ref="E275" r:id="rId220" location="1:K238+Glycation" display="CSH_v401AMTFinal_details.htm - 1:K238+Glycation" xr:uid="{00000000-0004-0000-0900-0000DB000000}"/>
    <hyperlink ref="E276" r:id="rId221" location="1:K240+Glycation" display="CSH_v401AMTFinal_details.htm - 1:K240+Glycation" xr:uid="{00000000-0004-0000-0900-0000DC000000}"/>
    <hyperlink ref="E277" r:id="rId222" location="1:D241+H2O loss" display="CSH_v401AMTFinal_details.htm - 1:D241+H2O loss" xr:uid="{00000000-0004-0000-0900-0000DD000000}"/>
    <hyperlink ref="E278" r:id="rId223" location="1:M244+Double Oxidation" display="CSH_v401AMTFinal_details.htm - 1:M244+Double Oxidation" xr:uid="{00000000-0004-0000-0900-0000DE000000}"/>
    <hyperlink ref="E279" r:id="rId224" location="1:M244+Oxidation" display="CSH_v401AMTFinal_details.htm - 1:M244+Oxidation" xr:uid="{00000000-0004-0000-0900-0000DF000000}"/>
    <hyperlink ref="E280" r:id="rId225" location="1:M244(M244I)[ATG] (1 base change)" display="CSH_v401AMTFinal_details.htm - 1:M244(M244I)[ATG] (1 base change)" xr:uid="{00000000-0004-0000-0900-0000E0000000}"/>
    <hyperlink ref="E281" r:id="rId226" location="1:S259(S259R)[AGC] (1 base change)" display="CSH_v401AMTFinal_details.htm - 1:S259(S259R)[AGC] (1 base change)" xr:uid="{00000000-0004-0000-0900-0000E1000000}"/>
    <hyperlink ref="E282" r:id="rId227" location="1:D262+C-term clip" display="CSH_v401AMTFinal_details.htm - 1:D262+C-term clip" xr:uid="{00000000-0004-0000-0900-0000E2000000}"/>
    <hyperlink ref="E283" r:id="rId228" location="1:N268(N268K)[AAC] (1 base change)" display="CSH_v401AMTFinal_details.htm - 1:N268(N268K)[AAC] (1 base change)" xr:uid="{00000000-0004-0000-0900-0000E3000000}"/>
    <hyperlink ref="E284" r:id="rId229" location="1:W269+Double Oxidation" display="CSH_v401AMTFinal_details.htm - 1:W269+Double Oxidation" xr:uid="{00000000-0004-0000-0900-0000E4000000}"/>
    <hyperlink ref="E285" r:id="rId230" location="1:~K280+Glycation" display="CSH_v401AMTFinal_details.htm - 1:~K280+Glycation" xr:uid="{00000000-0004-0000-0900-0000E5000000}"/>
    <hyperlink ref="E286" r:id="rId231" location="1:N289+A1G0" display="CSH_v401AMTFinal_details.htm - 1:N289+A1G0" xr:uid="{00000000-0004-0000-0900-0000E6000000}"/>
    <hyperlink ref="E287" r:id="rId232" location="1:N289+A1G0F" display="CSH_v401AMTFinal_details.htm - 1:N289+A1G0F" xr:uid="{00000000-0004-0000-0900-0000E7000000}"/>
    <hyperlink ref="E288" r:id="rId233" location="1:N289+A1G0M4" display="CSH_v401AMTFinal_details.htm - 1:N289+A1G0M4" xr:uid="{00000000-0004-0000-0900-0000E8000000}"/>
    <hyperlink ref="E289" r:id="rId234" location="1:N289+A1G0M5" display="CSH_v401AMTFinal_details.htm - 1:N289+A1G0M5" xr:uid="{00000000-0004-0000-0900-0000E9000000}"/>
    <hyperlink ref="E290" r:id="rId235" location="1:N289+A1G0M5F" display="CSH_v401AMTFinal_details.htm - 1:N289+A1G0M5F" xr:uid="{00000000-0004-0000-0900-0000EA000000}"/>
    <hyperlink ref="E291" r:id="rId236" location="1:N289+A1G1" display="CSH_v401AMTFinal_details.htm - 1:N289+A1G1" xr:uid="{00000000-0004-0000-0900-0000EB000000}"/>
    <hyperlink ref="E292" r:id="rId237" location="1:N289+A1G1F" display="CSH_v401AMTFinal_details.htm - 1:N289+A1G1F" xr:uid="{00000000-0004-0000-0900-0000EC000000}"/>
    <hyperlink ref="E293" r:id="rId238" location="1:N289+A1G1M4" display="CSH_v401AMTFinal_details.htm - 1:N289+A1G1M4" xr:uid="{00000000-0004-0000-0900-0000ED000000}"/>
    <hyperlink ref="E294" r:id="rId239" location="1:N289+A1G1M4F" display="CSH_v401AMTFinal_details.htm - 1:N289+A1G1M4F" xr:uid="{00000000-0004-0000-0900-0000EE000000}"/>
    <hyperlink ref="E295" r:id="rId240" location="1:N289+A1G1M5" display="CSH_v401AMTFinal_details.htm - 1:N289+A1G1M5" xr:uid="{00000000-0004-0000-0900-0000EF000000}"/>
    <hyperlink ref="E296" r:id="rId241" location="1:N289+A1G1M5F" display="CSH_v401AMTFinal_details.htm - 1:N289+A1G1M5F" xr:uid="{00000000-0004-0000-0900-0000F0000000}"/>
    <hyperlink ref="E297" r:id="rId242" location="1:N289+A1S1" display="CSH_v401AMTFinal_details.htm - 1:N289+A1S1" xr:uid="{00000000-0004-0000-0900-0000F1000000}"/>
    <hyperlink ref="E298" r:id="rId243" location="1:N289+A1S1F" display="CSH_v401AMTFinal_details.htm - 1:N289+A1S1F" xr:uid="{00000000-0004-0000-0900-0000F2000000}"/>
    <hyperlink ref="E299" r:id="rId244" location="1:N289+A1S1M4" display="CSH_v401AMTFinal_details.htm - 1:N289+A1S1M4" xr:uid="{00000000-0004-0000-0900-0000F3000000}"/>
    <hyperlink ref="E300" r:id="rId245" location="1:N289+A1S1M4F" display="CSH_v401AMTFinal_details.htm - 1:N289+A1S1M4F" xr:uid="{00000000-0004-0000-0900-0000F4000000}"/>
    <hyperlink ref="E301" r:id="rId246" location="1:N289+A1S1M5" display="CSH_v401AMTFinal_details.htm - 1:N289+A1S1M5" xr:uid="{00000000-0004-0000-0900-0000F5000000}"/>
    <hyperlink ref="E302" r:id="rId247" location="1:N289+A1S1M5F" display="CSH_v401AMTFinal_details.htm - 1:N289+A1S1M5F" xr:uid="{00000000-0004-0000-0900-0000F6000000}"/>
    <hyperlink ref="E303" r:id="rId248" location="1:N289+A2G0" display="CSH_v401AMTFinal_details.htm - 1:N289+A2G0" xr:uid="{00000000-0004-0000-0900-0000F7000000}"/>
    <hyperlink ref="E304" r:id="rId249" location="1:N289+A2G0F" display="CSH_v401AMTFinal_details.htm - 1:N289+A2G0F" xr:uid="{00000000-0004-0000-0900-0000F8000000}"/>
    <hyperlink ref="E305" r:id="rId250" location="1:N289+A2G1" display="CSH_v401AMTFinal_details.htm - 1:N289+A2G1" xr:uid="{00000000-0004-0000-0900-0000F9000000}"/>
    <hyperlink ref="E306" r:id="rId251" location="1:N289+A2G1F" display="CSH_v401AMTFinal_details.htm - 1:N289+A2G1F" xr:uid="{00000000-0004-0000-0900-0000FA000000}"/>
    <hyperlink ref="E307" r:id="rId252" location="1:N289+A2G2" display="CSH_v401AMTFinal_details.htm - 1:N289+A2G2" xr:uid="{00000000-0004-0000-0900-0000FB000000}"/>
    <hyperlink ref="E308" r:id="rId253" location="1:N289+A2G2F" display="CSH_v401AMTFinal_details.htm - 1:N289+A2G2F" xr:uid="{00000000-0004-0000-0900-0000FC000000}"/>
    <hyperlink ref="E309" r:id="rId254" location="1:N289+A2S1G0F" display="CSH_v401AMTFinal_details.htm - 1:N289+A2S1G0F" xr:uid="{00000000-0004-0000-0900-0000FD000000}"/>
    <hyperlink ref="E310" r:id="rId255" location="1:N289+A2S1G1F" display="CSH_v401AMTFinal_details.htm - 1:N289+A2S1G1F" xr:uid="{00000000-0004-0000-0900-0000FE000000}"/>
    <hyperlink ref="E311" r:id="rId256" location="1:N289+A2S2F" display="CSH_v401AMTFinal_details.htm - 1:N289+A2S2F" xr:uid="{00000000-0004-0000-0900-0000FF000000}"/>
    <hyperlink ref="E312" r:id="rId257" location="1:N289+A3G1F" display="CSH_v401AMTFinal_details.htm - 1:N289+A3G1F" xr:uid="{00000000-0004-0000-0900-000000010000}"/>
    <hyperlink ref="E313" r:id="rId258" location="1:N289+A3G2F" display="CSH_v401AMTFinal_details.htm - 1:N289+A3G2F" xr:uid="{00000000-0004-0000-0900-000001010000}"/>
    <hyperlink ref="E314" r:id="rId259" location="1:N289+Deamidation" display="CSH_v401AMTFinal_details.htm - 1:N289+Deamidation" xr:uid="{00000000-0004-0000-0900-000002010000}"/>
    <hyperlink ref="E315" r:id="rId260" location="1:N289+Gn" display="CSH_v401AMTFinal_details.htm - 1:N289+Gn" xr:uid="{00000000-0004-0000-0900-000003010000}"/>
    <hyperlink ref="E316" r:id="rId261" location="1:N289+M5" display="CSH_v401AMTFinal_details.htm - 1:N289+M5" xr:uid="{00000000-0004-0000-0900-000004010000}"/>
    <hyperlink ref="E317" r:id="rId262" location="1:N289+M6" display="CSH_v401AMTFinal_details.htm - 1:N289+M6" xr:uid="{00000000-0004-0000-0900-000005010000}"/>
    <hyperlink ref="E318" r:id="rId263" location="1:N289+M7" display="CSH_v401AMTFinal_details.htm - 1:N289+M7" xr:uid="{00000000-0004-0000-0900-000006010000}"/>
    <hyperlink ref="E319" r:id="rId264" location="1:N289+M8" display="CSH_v401AMTFinal_details.htm - 1:N289+M8" xr:uid="{00000000-0004-0000-0900-000007010000}"/>
    <hyperlink ref="E320" r:id="rId265" location="1:N289+M9" display="CSH_v401AMTFinal_details.htm - 1:N289+M9" xr:uid="{00000000-0004-0000-0900-000008010000}"/>
    <hyperlink ref="E321" r:id="rId266" location="1:N289+Unglycosylated" display="CSH_v401AMTFinal_details.htm - 1:N289+Unglycosylated" xr:uid="{00000000-0004-0000-0900-000009010000}"/>
    <hyperlink ref="E322" r:id="rId267" location="1:V294(V294M)[GTG] (1 base change)" display="CSH_v401AMTFinal_details.htm - 1:V294(V294M)[GTG] (1 base change)" xr:uid="{00000000-0004-0000-0900-00000A010000}"/>
    <hyperlink ref="E323" r:id="rId268" location="1:S296(S296N)[AGC] (1 base change)" display="CSH_v401AMTFinal_details.htm - 1:S296(S296N)[AGC] (1 base change)" xr:uid="{00000000-0004-0000-0900-00000B010000}"/>
    <hyperlink ref="E324" r:id="rId269" location="1:V297(V297A)[GTC] (1 base change)" display="CSH_v401AMTFinal_details.htm - 1:V297(V297A)[GTC] (1 base change)" xr:uid="{00000000-0004-0000-0900-00000C010000}"/>
    <hyperlink ref="E325" r:id="rId270" location="1:V297(V297I)[GTC] (1 base change)" display="CSH_v401AMTFinal_details.htm - 1:V297(V297I)[GTC] (1 base change)" xr:uid="{00000000-0004-0000-0900-00000D010000}"/>
    <hyperlink ref="E326" r:id="rId271" location="1:V300(V300I)[GTT] (1 base change)" display="CSH_v401AMTFinal_details.htm - 1:V300(V300I)[GTT] (1 base change)" xr:uid="{00000000-0004-0000-0900-00000E010000}"/>
    <hyperlink ref="E327" r:id="rId272" location="1:H302+Double Oxidation" display="CSH_v401AMTFinal_details.htm - 1:H302+Double Oxidation" xr:uid="{00000000-0004-0000-0900-00000F010000}"/>
    <hyperlink ref="E328" r:id="rId273" location="1:H302(H302Q)[CAC] (1 base change)" display="CSH_v401AMTFinal_details.htm - 1:H302(H302Q)[CAC] (1 base change)" xr:uid="{00000000-0004-0000-0900-000010010000}"/>
    <hyperlink ref="E329" r:id="rId274" location="1:D304+H2O loss" display="CSH_v401AMTFinal_details.htm - 1:D304+H2O loss" xr:uid="{00000000-0004-0000-0900-000011010000}"/>
    <hyperlink ref="E330" r:id="rId275" location="1:W305+Double Oxidation" display="CSH_v401AMTFinal_details.htm - 1:W305+Double Oxidation" xr:uid="{00000000-0004-0000-0900-000012010000}"/>
    <hyperlink ref="E331" r:id="rId276" location="1:W305+Oxidation" display="CSH_v401AMTFinal_details.htm - 1:W305+Oxidation" xr:uid="{00000000-0004-0000-0900-000013010000}"/>
    <hyperlink ref="E332" r:id="rId277" location="1:N307+Deamidation" display="CSH_v401AMTFinal_details.htm - 1:N307+Deamidation" xr:uid="{00000000-0004-0000-0900-000014010000}"/>
    <hyperlink ref="E333" r:id="rId278" location="1:N307+NH3 loss" display="CSH_v401AMTFinal_details.htm - 1:N307+NH3 loss" xr:uid="{00000000-0004-0000-0900-000015010000}"/>
    <hyperlink ref="E334" r:id="rId279" location="1:K309+Glycation" display="CSH_v401AMTFinal_details.htm - 1:K309+Glycation" xr:uid="{00000000-0004-0000-0900-000016010000}"/>
    <hyperlink ref="E335" r:id="rId280" location="1:K318+Glycation" display="CSH_v401AMTFinal_details.htm - 1:K318+Glycation" xr:uid="{00000000-0004-0000-0900-000017010000}"/>
    <hyperlink ref="E336" r:id="rId281" location="1:G319(G319S)[GGC] (1 base change)" display="CSH_v401AMTFinal_details.htm - 1:G319(G319S)[GGC] (1 base change)" xr:uid="{00000000-0004-0000-0900-000018010000}"/>
    <hyperlink ref="E337" r:id="rId282" location="1:P321+Hydroxylation" display="CSH_v401AMTFinal_details.htm - 1:P321+Hydroxylation" xr:uid="{00000000-0004-0000-0900-000019010000}"/>
    <hyperlink ref="E338" r:id="rId283" location="1:K352+Glycation" display="CSH_v401AMTFinal_details.htm - 1:K352+Glycation" xr:uid="{00000000-0004-0000-0900-00001A010000}"/>
    <hyperlink ref="E339" r:id="rId284" location="1:~N353+NH3 loss" display="CSH_v401AMTFinal_details.htm - 1:~N353+NH3 loss" xr:uid="{00000000-0004-0000-0900-00001B010000}"/>
    <hyperlink ref="E340" r:id="rId285" location="1:N353(N353K)[AAC] (1 base change)" display="CSH_v401AMTFinal_details.htm - 1:N353(N353K)[AAC] (1 base change)" xr:uid="{00000000-0004-0000-0900-00001C010000}"/>
    <hyperlink ref="E341" r:id="rId286" location="1:C359(C359Y)[TGC] (1 base change)" display="CSH_v401AMTFinal_details.htm - 1:C359(C359Y)[TGC] (1 base change)" xr:uid="{00000000-0004-0000-0900-00001D010000}"/>
    <hyperlink ref="E342" r:id="rId287" location="1:K362+Hydroxylation" display="CSH_v401AMTFinal_details.htm - 1:K362+Hydroxylation" xr:uid="{00000000-0004-0000-0900-00001E010000}"/>
    <hyperlink ref="E343" r:id="rId288" location="1:K362+Glycation" display="CSH_v401AMTFinal_details.htm - 1:K362+Glycation" xr:uid="{00000000-0004-0000-0900-00001F010000}"/>
    <hyperlink ref="E344" r:id="rId289" location="1:D368(D368N)[GAC] (1 base change)" display="CSH_v401AMTFinal_details.htm - 1:D368(D368N)[GAC] (1 base change)" xr:uid="{00000000-0004-0000-0900-000020010000}"/>
    <hyperlink ref="E345" r:id="rId290" location="1:A370(A370T)[GCC] (1 base change)" display="CSH_v401AMTFinal_details.htm - 1:A370(A370T)[GCC] (1 base change)" xr:uid="{00000000-0004-0000-0900-000021010000}"/>
    <hyperlink ref="E346" r:id="rId291" location="1:S375(S375N)[AGC] (1 base change)" display="CSH_v401AMTFinal_details.htm - 1:S375(S375N)[AGC] (1 base change)" xr:uid="{00000000-0004-0000-0900-000022010000}"/>
    <hyperlink ref="E347" r:id="rId292" location="1:~N376+Deamidation" display="CSH_v401AMTFinal_details.htm - 1:~N376+Deamidation" xr:uid="{00000000-0004-0000-0900-000023010000}"/>
    <hyperlink ref="E348" r:id="rId293" location="1:~N376+NH3 loss" display="CSH_v401AMTFinal_details.htm - 1:~N376+NH3 loss" xr:uid="{00000000-0004-0000-0900-000024010000}"/>
    <hyperlink ref="E349" r:id="rId294" location="1:~N382+NH3 loss" display="CSH_v401AMTFinal_details.htm - 1:~N382+NH3 loss" xr:uid="{00000000-0004-0000-0900-000025010000}"/>
    <hyperlink ref="E350" r:id="rId295" location="1:K384+Glycation" display="CSH_v401AMTFinal_details.htm - 1:K384+Glycation" xr:uid="{00000000-0004-0000-0900-000026010000}"/>
    <hyperlink ref="E351" r:id="rId296" location="1:M389(M389I)[ATG] (1 base change)" display="CSH_v401AMTFinal_details.htm - 1:M389(M389I)[ATG] (1 base change)" xr:uid="{00000000-0004-0000-0900-000027010000}"/>
    <hyperlink ref="E352" r:id="rId297" location="1:D393+H2O loss" display="CSH_v401AMTFinal_details.htm - 1:D393+H2O loss" xr:uid="{00000000-0004-0000-0900-000028010000}"/>
    <hyperlink ref="E353" r:id="rId298" location="1:S400(S400N)[AGC] (1 base change)" display="CSH_v401AMTFinal_details.htm - 1:S400(S400N)[AGC] (1 base change)" xr:uid="{00000000-0004-0000-0900-000029010000}"/>
    <hyperlink ref="E354" r:id="rId299" location="1:M420+Oxidation" display="CSH_v401AMTFinal_details.htm - 1:M420+Oxidation" xr:uid="{00000000-0004-0000-0900-00002A010000}"/>
    <hyperlink ref="E355" r:id="rId300" location="1:M420(M420I)[ATG] (1 base change)" display="CSH_v401AMTFinal_details.htm - 1:M420(M420I)[ATG] (1 base change)" xr:uid="{00000000-0004-0000-0900-00002B010000}"/>
    <hyperlink ref="E356" r:id="rId301" location="1:N426+Deamidation" display="CSH_v401AMTFinal_details.htm - 1:N426+Deamidation" xr:uid="{00000000-0004-0000-0900-00002C010000}"/>
    <hyperlink ref="E357" r:id="rId302" location="1:N426+NH3 loss" display="CSH_v401AMTFinal_details.htm - 1:N426+NH3 loss" xr:uid="{00000000-0004-0000-0900-00002D010000}"/>
    <hyperlink ref="E358" r:id="rId303" location="1:S436(S436N)[TCT] (2 base change)" display="CSH_v401AMTFinal_details.htm - 1:S436(S436N)[TCT] (2 base change)" xr:uid="{00000000-0004-0000-0900-00002E010000}"/>
    <hyperlink ref="E359" r:id="rId304" location="1:G438-58.0054" display="CSH_v401AMTFinal_details.htm - 1:G438-58.0054" xr:uid="{00000000-0004-0000-0900-00002F010000}"/>
    <hyperlink ref="E360" r:id="rId305" location="1:G438+Lys" display="CSH_v401AMTFinal_details.htm - 1:G438+Lys" xr:uid="{00000000-0004-0000-0900-000030010000}"/>
    <hyperlink ref="E361" r:id="rId306" location="2:Q1+17.0265" display="CSH_v401AMTFinal_details.htm - 2:Q1+17.0265" xr:uid="{00000000-0004-0000-0900-000031010000}"/>
    <hyperlink ref="E362" r:id="rId307" location="2:S2+N-term clip" display="CSH_v401AMTFinal_details.htm - 2:S2+N-term clip" xr:uid="{00000000-0004-0000-0900-000032010000}"/>
    <hyperlink ref="E363" r:id="rId308" location="2:~T5+GalNAc" display="CSH_v401AMTFinal_details.htm - 2:~T5+GalNAc" xr:uid="{00000000-0004-0000-0900-000033010000}"/>
    <hyperlink ref="E364" r:id="rId309" location="2:P14+Hydroxylation" display="CSH_v401AMTFinal_details.htm - 2:P14+Hydroxylation" xr:uid="{00000000-0004-0000-0900-000034010000}"/>
    <hyperlink ref="E365" r:id="rId310" location="2:R17(R17K)[AGG] (1 base change)" display="CSH_v401AMTFinal_details.htm - 2:R17(R17K)[AGG] (1 base change)" xr:uid="{00000000-0004-0000-0900-000035010000}"/>
    <hyperlink ref="E366" r:id="rId311" location="2:G24(G24R)[GGG] (1 base change)" display="CSH_v401AMTFinal_details.htm - 2:G24(G24R)[GGG] (1 base change)" xr:uid="{00000000-0004-0000-0900-000036010000}"/>
    <hyperlink ref="E367" r:id="rId312" location="2:N28(N28K)[AAC] (1 base change)" display="CSH_v401AMTFinal_details.htm - 2:N28(N28K)[AAC] (1 base change)" xr:uid="{00000000-0004-0000-0900-000037010000}"/>
    <hyperlink ref="E368" r:id="rId313" location="2:G30(G30R)[GGG] (1 base change)" display="CSH_v401AMTFinal_details.htm - 2:G30(G30R)[GGG] (1 base change)" xr:uid="{00000000-0004-0000-0900-000038010000}"/>
    <hyperlink ref="E369" r:id="rId314" location="2:G32+N-term clip" display="CSH_v401AMTFinal_details.htm - 2:G32+N-term clip" xr:uid="{00000000-0004-0000-0900-000039010000}"/>
    <hyperlink ref="E370" r:id="rId315" location="2:H36(H36Q)[CAC] (1 base change)" display="CSH_v401AMTFinal_details.htm - 2:H36(H36Q)[CAC] (1 base change)" xr:uid="{00000000-0004-0000-0900-00003A010000}"/>
    <hyperlink ref="E371" r:id="rId316" location="2:W37+Double Oxidation" display="CSH_v401AMTFinal_details.htm - 2:W37+Double Oxidation" xr:uid="{00000000-0004-0000-0900-00003B010000}"/>
    <hyperlink ref="E372" r:id="rId317" location="2:W37+Oxidation" display="CSH_v401AMTFinal_details.htm - 2:W37+Oxidation" xr:uid="{00000000-0004-0000-0900-00003C010000}"/>
    <hyperlink ref="E373" r:id="rId318" location="2:L48(L48F)[CTC] (1 base change)" display="CSH_v401AMTFinal_details.htm - 2:L48(L48F)[CTC] (1 base change)" xr:uid="{00000000-0004-0000-0900-00003D010000}"/>
    <hyperlink ref="E374" r:id="rId319" location="2:G52(G52D)[GGT] (1 base change)" display="CSH_v401AMTFinal_details.htm - 2:G52(G52D)[GGT] (1 base change)" xr:uid="{00000000-0004-0000-0900-00003E010000}"/>
    <hyperlink ref="E375" r:id="rId320" location="2:N53(N53K)[AAC] (1 base change)" display="CSH_v401AMTFinal_details.htm - 2:N53(N53K)[AAC] (1 base change)" xr:uid="{00000000-0004-0000-0900-00003F010000}"/>
    <hyperlink ref="E376" r:id="rId321" location="2:N53+Deamidation" display="CSH_v401AMTFinal_details.htm - 2:N53+Deamidation" xr:uid="{00000000-0004-0000-0900-000040010000}"/>
    <hyperlink ref="E377" r:id="rId322" location="2:~S54+GalNAc-3SG" display="CSH_v401AMTFinal_details.htm - 2:~S54+GalNAc-3SG" xr:uid="{00000000-0004-0000-0900-000041010000}"/>
    <hyperlink ref="E378" r:id="rId323" location="2:G59(G59E)[GGG] (1 base change)" display="CSH_v401AMTFinal_details.htm - 2:G59(G59E)[GGG] (1 base change)" xr:uid="{00000000-0004-0000-0900-000042010000}"/>
    <hyperlink ref="E379" r:id="rId324" location="2:E83(E83K)[GAG] (1 base change)" display="CSH_v401AMTFinal_details.htm - 2:E83(E83K)[GAG] (1 base change)" xr:uid="{00000000-0004-0000-0900-000043010000}"/>
    <hyperlink ref="E380" r:id="rId325" location="2:S98+N-term clip" display="CSH_v401AMTFinal_details.htm - 2:S98+N-term clip" xr:uid="{00000000-0004-0000-0900-000044010000}"/>
    <hyperlink ref="E381" r:id="rId326" location="2:L100+N-term clip" display="CSH_v401AMTFinal_details.htm - 2:L100+N-term clip" xr:uid="{00000000-0004-0000-0900-000045010000}"/>
    <hyperlink ref="E382" r:id="rId327" location="2:K108+Glycation" display="CSH_v401AMTFinal_details.htm - 2:K108+Glycation" xr:uid="{00000000-0004-0000-0900-000046010000}"/>
    <hyperlink ref="E383" r:id="rId328" location="2:V109(V109I)[GTC] (1 base change)" display="CSH_v401AMTFinal_details.htm - 2:V109(V109I)[GTC] (1 base change)" xr:uid="{00000000-0004-0000-0900-000047010000}"/>
    <hyperlink ref="E384" r:id="rId329" location="2:V111(V111A)[GTC] (1 base change)" display="CSH_v401AMTFinal_details.htm - 2:V111(V111A)[GTC] (1 base change)" xr:uid="{00000000-0004-0000-0900-000048010000}"/>
    <hyperlink ref="E385" r:id="rId330" location="2:V111(V111I)[GTC] (1 base change)" display="CSH_v401AMTFinal_details.htm - 2:V111(V111I)[GTC] (1 base change)" xr:uid="{00000000-0004-0000-0900-000049010000}"/>
    <hyperlink ref="E386" r:id="rId331" location="2:Q114+Deamidation" display="CSH_v401AMTFinal_details.htm - 2:Q114+Deamidation" xr:uid="{00000000-0004-0000-0900-00004A010000}"/>
    <hyperlink ref="E387" r:id="rId332" location="2:D144+H2O loss" display="CSH_v401AMTFinal_details.htm - 2:D144+H2O loss" xr:uid="{00000000-0004-0000-0900-00004B010000}"/>
    <hyperlink ref="E388" r:id="rId333" location="2:D144(D144G)[GAC] (1 base change)" display="CSH_v401AMTFinal_details.htm - 2:D144(D144G)[GAC] (1 base change)" xr:uid="{00000000-0004-0000-0900-00004C010000}"/>
    <hyperlink ref="E389" r:id="rId334" location="2:W154+Double Oxidation" display="CSH_v401AMTFinal_details.htm - 2:W154+Double Oxidation" xr:uid="{00000000-0004-0000-0900-00004D010000}"/>
    <hyperlink ref="E390" r:id="rId335" location="2:W154+Oxidation" display="CSH_v401AMTFinal_details.htm - 2:W154+Oxidation" xr:uid="{00000000-0004-0000-0900-00004E010000}"/>
    <hyperlink ref="E391" r:id="rId336" location="2:W154+Oxidation to kynurenine" display="CSH_v401AMTFinal_details.htm - 2:W154+Oxidation to kynurenine" xr:uid="{00000000-0004-0000-0900-00004F010000}"/>
    <hyperlink ref="E392" r:id="rId337" location="2:K155+Glycation" display="CSH_v401AMTFinal_details.htm - 2:K155+Glycation" xr:uid="{00000000-0004-0000-0900-000050010000}"/>
    <hyperlink ref="E393" r:id="rId338" location="2:K162+Glycation" display="CSH_v401AMTFinal_details.htm - 2:K162+Glycation" xr:uid="{00000000-0004-0000-0900-000051010000}"/>
    <hyperlink ref="E394" r:id="rId339" location="2:G164(G164E)[GGA] (1 base change)" display="CSH_v401AMTFinal_details.htm - 2:G164(G164E)[GGA] (1 base change)" xr:uid="{00000000-0004-0000-0900-000052010000}"/>
    <hyperlink ref="E395" r:id="rId340" location="2:V165(V165M)[GTG] (1 base change)" display="CSH_v401AMTFinal_details.htm - 2:V165(V165M)[GTG] (1 base change)" xr:uid="{00000000-0004-0000-0900-000053010000}"/>
    <hyperlink ref="E396" r:id="rId341" location="2:K177+Glycation" display="CSH_v401AMTFinal_details.htm - 2:K177+Glycation" xr:uid="{00000000-0004-0000-0900-000054010000}"/>
    <hyperlink ref="E397" r:id="rId342" location="2:S185(S185R)[AGC] (1 base change)" display="CSH_v401AMTFinal_details.htm - 2:S185(S185R)[AGC] (1 base change)" xr:uid="{00000000-0004-0000-0900-000055010000}"/>
    <hyperlink ref="E398" r:id="rId343" location="2:S185(S185N)[AGC] (1 base change)" display="CSH_v401AMTFinal_details.htm - 2:S185(S185N)[AGC] (1 base change)" xr:uid="{00000000-0004-0000-0900-000056010000}"/>
    <hyperlink ref="E399" r:id="rId344" location="2:W191+Double Oxidation" display="CSH_v401AMTFinal_details.htm - 2:W191+Double Oxidation" xr:uid="{00000000-0004-0000-0900-000057010000}"/>
    <hyperlink ref="E400" r:id="rId345" location="2:W191+Oxidation" display="CSH_v401AMTFinal_details.htm - 2:W191+Oxidation" xr:uid="{00000000-0004-0000-0900-000058010000}"/>
    <hyperlink ref="E401" r:id="rId346" location="2:K192+Glycation" display="CSH_v401AMTFinal_details.htm - 2:K192+Glycation" xr:uid="{00000000-0004-0000-0900-000059010000}"/>
    <hyperlink ref="E402" r:id="rId347" location="2:S196(S196N)[AGC] (1 base change)" display="CSH_v401AMTFinal_details.htm - 2:S196(S196N)[AGC] (1 base change)" xr:uid="{00000000-0004-0000-0900-00005A010000}"/>
    <hyperlink ref="E403" r:id="rId348" location="2:S198(S198N)[AGC] (1 base change)" display="CSH_v401AMTFinal_details.htm - 2:S198(S198N)[AGC] (1 base change)" xr:uid="{00000000-0004-0000-0900-00005B010000}"/>
    <hyperlink ref="E404" r:id="rId349" location="2:V201(V201I)[GTC] (1 base change)" display="CSH_v401AMTFinal_details.htm - 2:V201(V201I)[GTC] (1 base change)" xr:uid="{00000000-0004-0000-0900-00005C010000}"/>
    <hyperlink ref="E405" r:id="rId350" location="2:V201(V201M)[GTC] (2 base change)" display="CSH_v401AMTFinal_details.htm - 2:V201(V201M)[GTC] (2 base change)" xr:uid="{00000000-0004-0000-0900-00005D010000}"/>
    <hyperlink ref="E406" r:id="rId351" location="2:H203(H203Q)[CAT] (1 base change)" display="CSH_v401AMTFinal_details.htm - 2:H203(H203Q)[CAT] (1 base change)" xr:uid="{00000000-0004-0000-0900-00005E010000}"/>
    <hyperlink ref="E407" r:id="rId352" location="2:G205(G205D)[GGG] (2 base change)" display="CSH_v401AMTFinal_details.htm - 2:G205(G205D)[GGG] (2 base change)" xr:uid="{00000000-0004-0000-0900-00005F010000}"/>
    <hyperlink ref="E408" r:id="rId353" location="2:S206(S206N)[AGC] (1 base change)" display="CSH_v401AMTFinal_details.htm - 2:S206(S206N)[AGC] (1 base change)" xr:uid="{00000000-0004-0000-0900-000060010000}"/>
    <hyperlink ref="E409" r:id="rId354" location="2:K210+Glycation" display="CSH_v401AMTFinal_details.htm - 2:K210+Glycation" xr:uid="{00000000-0004-0000-0900-000061010000}"/>
    <hyperlink ref="E415" r:id="rId355" location="1:Q1+17.0265" display="CSH_v401AMTFinal_details.htm - 1:Q1+17.0265" xr:uid="{00000000-0004-0000-0900-000062010000}"/>
    <hyperlink ref="E416" r:id="rId356" location="1:K13+Glycation" display="CSH_v401AMTFinal_details.htm - 1:K13+Glycation" xr:uid="{00000000-0004-0000-0900-000063010000}"/>
    <hyperlink ref="E417" r:id="rId357" location="1:S30+C-term clip" display="CSH_v401AMTFinal_details.htm - 1:S30+C-term clip" xr:uid="{00000000-0004-0000-0900-000064010000}"/>
    <hyperlink ref="E418" r:id="rId358" location="1:S31+N-term clip" display="CSH_v401AMTFinal_details.htm - 1:S31+N-term clip" xr:uid="{00000000-0004-0000-0900-000065010000}"/>
    <hyperlink ref="E419" r:id="rId359" location="1:~W34+Double Oxidation" display="CSH_v401AMTFinal_details.htm - 1:~W34+Double Oxidation" xr:uid="{00000000-0004-0000-0900-000066010000}"/>
    <hyperlink ref="E420" r:id="rId360" location="1:~W34+Oxidation to kynurenine" display="CSH_v401AMTFinal_details.htm - 1:~W34+Oxidation to kynurenine" xr:uid="{00000000-0004-0000-0900-000067010000}"/>
    <hyperlink ref="E421" r:id="rId361" location="1:~W37+Double Oxidation" display="CSH_v401AMTFinal_details.htm - 1:~W37+Double Oxidation" xr:uid="{00000000-0004-0000-0900-000068010000}"/>
    <hyperlink ref="E422" r:id="rId362" location="1:K44+Glycation" display="CSH_v401AMTFinal_details.htm - 1:K44+Glycation" xr:uid="{00000000-0004-0000-0900-000069010000}"/>
    <hyperlink ref="E423" r:id="rId363" location="1:W48+Double Oxidation" display="CSH_v401AMTFinal_details.htm - 1:W48+Double Oxidation" xr:uid="{00000000-0004-0000-0900-00006A010000}"/>
    <hyperlink ref="E424" r:id="rId364" location="1:W48+Oxidation" display="CSH_v401AMTFinal_details.htm - 1:W48+Oxidation" xr:uid="{00000000-0004-0000-0900-00006B010000}"/>
    <hyperlink ref="E425" r:id="rId365" location="1:S55+C-term clip" display="CSH_v401AMTFinal_details.htm - 1:S55+C-term clip" xr:uid="{00000000-0004-0000-0900-00006C010000}"/>
    <hyperlink ref="E426" r:id="rId366" location="1:G56(G56R)[GGG] (1 base change)" display="CSH_v401AMTFinal_details.htm - 1:G56(G56R)[GGG] (1 base change)" xr:uid="{00000000-0004-0000-0900-00006D010000}"/>
    <hyperlink ref="E427" r:id="rId367" location="1:G56+N-term clip" display="CSH_v401AMTFinal_details.htm - 1:G56+N-term clip" xr:uid="{00000000-0004-0000-0900-00006E010000}"/>
    <hyperlink ref="E428" r:id="rId368" location="1:N59(N59K)[AAC] (1 base change)" display="CSH_v401AMTFinal_details.htm - 1:N59(N59K)[AAC] (1 base change)" xr:uid="{00000000-0004-0000-0900-00006F010000}"/>
    <hyperlink ref="E429" r:id="rId369" location="1:K65+Glycation" display="CSH_v401AMTFinal_details.htm - 1:K65+Glycation" xr:uid="{00000000-0004-0000-0900-000070010000}"/>
    <hyperlink ref="E430" r:id="rId370" location="1:R67(R67Q)[CGA] (1 base change)" display="CSH_v401AMTFinal_details.htm - 1:R67(R67Q)[CGA] (1 base change)" xr:uid="{00000000-0004-0000-0900-000071010000}"/>
    <hyperlink ref="E431" r:id="rId371" location="1:V68(V68I)[GTC] (1 base change)" display="CSH_v401AMTFinal_details.htm - 1:V68(V68I)[GTC] (1 base change)" xr:uid="{00000000-0004-0000-0900-000072010000}"/>
    <hyperlink ref="E432" r:id="rId372" location="1:~T107+GalNAc-3SG" display="CSH_v401AMTFinal_details.htm - 1:~T107+GalNAc-3SG" xr:uid="{00000000-0004-0000-0900-000073010000}"/>
    <hyperlink ref="E433" r:id="rId373" location="1:T107+N-term clip" display="CSH_v401AMTFinal_details.htm - 1:T107+N-term clip" xr:uid="{00000000-0004-0000-0900-000074010000}"/>
    <hyperlink ref="E434" r:id="rId374" location="1:K117+Hydroxylation" display="CSH_v401AMTFinal_details.htm - 1:K117+Hydroxylation" xr:uid="{00000000-0004-0000-0900-000075010000}"/>
    <hyperlink ref="E435" r:id="rId375" location="1:~S120+GalNAc-3SG" display="CSH_v401AMTFinal_details.htm - 1:~S120+GalNAc-3SG" xr:uid="{00000000-0004-0000-0900-000076010000}"/>
    <hyperlink ref="E436" r:id="rId376" location="1:V121(V121I)[GTC] (1 base change)" display="CSH_v401AMTFinal_details.htm - 1:V121(V121I)[GTC] (1 base change)" xr:uid="{00000000-0004-0000-0900-000077010000}"/>
    <hyperlink ref="E437" r:id="rId377" location="1:F122(F122Y)[TTC] (1 base change)" display="CSH_v401AMTFinal_details.htm - 1:F122(F122Y)[TTC] (1 base change)" xr:uid="{00000000-0004-0000-0900-000078010000}"/>
    <hyperlink ref="E438" r:id="rId378" location="1:C127+C-term clip" display="CSH_v401AMTFinal_details.htm - 1:C127+C-term clip" xr:uid="{00000000-0004-0000-0900-000079010000}"/>
    <hyperlink ref="E439" r:id="rId379" location="1:C127(C127Y)[TGC] (1 base change)" display="CSH_v401AMTFinal_details.htm - 1:C127(C127Y)[TGC] (1 base change)" xr:uid="{00000000-0004-0000-0900-00007A010000}"/>
    <hyperlink ref="E440" r:id="rId380" location="1:R129(R129K)[AGG] (1 base change)" display="CSH_v401AMTFinal_details.htm - 1:R129(R129K)[AGG] (1 base change)" xr:uid="{00000000-0004-0000-0900-00007B010000}"/>
    <hyperlink ref="E441" r:id="rId381" location="1:T131+N-term clip" display="CSH_v401AMTFinal_details.htm - 1:T131+N-term clip" xr:uid="{00000000-0004-0000-0900-00007C010000}"/>
    <hyperlink ref="E442" r:id="rId382" location="1:S132+N-term clip" display="CSH_v401AMTFinal_details.htm - 1:S132+N-term clip" xr:uid="{00000000-0004-0000-0900-00007D010000}"/>
    <hyperlink ref="E443" r:id="rId383" location="1:S134(S134N)[AGC] (1 base change)" display="CSH_v401AMTFinal_details.htm - 1:S134(S134N)[AGC] (1 base change)" xr:uid="{00000000-0004-0000-0900-00007E010000}"/>
    <hyperlink ref="E444" r:id="rId384" location="1:S134+N-term clip" display="CSH_v401AMTFinal_details.htm - 1:S134+N-term clip" xr:uid="{00000000-0004-0000-0900-00007F010000}"/>
    <hyperlink ref="E445" r:id="rId385" location="1:T135+N-term clip" display="CSH_v401AMTFinal_details.htm - 1:T135+N-term clip" xr:uid="{00000000-0004-0000-0900-000080010000}"/>
    <hyperlink ref="E446" r:id="rId386" location="1:A136(A136T)[GCG] (1 base change)" display="CSH_v401AMTFinal_details.htm - 1:A136(A136T)[GCG] (1 base change)" xr:uid="{00000000-0004-0000-0900-000081010000}"/>
    <hyperlink ref="E447" r:id="rId387" location="1:C140(C140Y)[TGC] (1 base change)" display="CSH_v401AMTFinal_details.htm - 1:C140(C140Y)[TGC] (1 base change)" xr:uid="{00000000-0004-0000-0900-000082010000}"/>
    <hyperlink ref="E448" r:id="rId388" location="1:V142(V142I)[GTC] (1 base change)" display="CSH_v401AMTFinal_details.htm - 1:V142(V142I)[GTC] (1 base change)" xr:uid="{00000000-0004-0000-0900-000083010000}"/>
    <hyperlink ref="E449" r:id="rId389" location="1:~W154+Double Oxidation" display="CSH_v401AMTFinal_details.htm - 1:~W154+Double Oxidation" xr:uid="{00000000-0004-0000-0900-000084010000}"/>
    <hyperlink ref="E450" r:id="rId390" location="1:W154+Oxidation" display="CSH_v401AMTFinal_details.htm - 1:W154+Oxidation" xr:uid="{00000000-0004-0000-0900-000085010000}"/>
    <hyperlink ref="E451" r:id="rId391" location="1:N155(N155K)[AAC] (1 base change)" display="CSH_v401AMTFinal_details.htm - 1:N155(N155K)[AAC] (1 base change)" xr:uid="{00000000-0004-0000-0900-000086010000}"/>
    <hyperlink ref="E452" r:id="rId392" location="1:A158+N-term clip" display="CSH_v401AMTFinal_details.htm - 1:A158+N-term clip" xr:uid="{00000000-0004-0000-0900-000087010000}"/>
    <hyperlink ref="E453" r:id="rId393" location="1:T160+C-term clip" display="CSH_v401AMTFinal_details.htm - 1:T160+C-term clip" xr:uid="{00000000-0004-0000-0900-000088010000}"/>
    <hyperlink ref="E454" r:id="rId394" location="1:S161+N-term clip" display="CSH_v401AMTFinal_details.htm - 1:S161+N-term clip" xr:uid="{00000000-0004-0000-0900-000089010000}"/>
    <hyperlink ref="E455" r:id="rId395" location="1:T191+N-term clip" display="CSH_v401AMTFinal_details.htm - 1:T191+N-term clip" xr:uid="{00000000-0004-0000-0900-00008A010000}"/>
    <hyperlink ref="E456" r:id="rId396" location="1:D199+H2O loss" display="CSH_v401AMTFinal_details.htm - 1:D199+H2O loss" xr:uid="{00000000-0004-0000-0900-00008B010000}"/>
    <hyperlink ref="E457" r:id="rId397" location="1:K238+Glycation" display="CSH_v401AMTFinal_details.htm - 1:K238+Glycation" xr:uid="{00000000-0004-0000-0900-00008C010000}"/>
    <hyperlink ref="E458" r:id="rId398" location="1:K240+Glycation" display="CSH_v401AMTFinal_details.htm - 1:K240+Glycation" xr:uid="{00000000-0004-0000-0900-00008D010000}"/>
    <hyperlink ref="E459" r:id="rId399" location="1:D241+H2O loss" display="CSH_v401AMTFinal_details.htm - 1:D241+H2O loss" xr:uid="{00000000-0004-0000-0900-00008E010000}"/>
    <hyperlink ref="E460" r:id="rId400" location="1:M244+Double Oxidation" display="CSH_v401AMTFinal_details.htm - 1:M244+Double Oxidation" xr:uid="{00000000-0004-0000-0900-00008F010000}"/>
    <hyperlink ref="E461" r:id="rId401" location="1:M244+Oxidation" display="CSH_v401AMTFinal_details.htm - 1:M244+Oxidation" xr:uid="{00000000-0004-0000-0900-000090010000}"/>
    <hyperlink ref="E462" r:id="rId402" location="1:M244(M244I)[ATG] (1 base change)" display="CSH_v401AMTFinal_details.htm - 1:M244(M244I)[ATG] (1 base change)" xr:uid="{00000000-0004-0000-0900-000091010000}"/>
    <hyperlink ref="E463" r:id="rId403" location="1:S259(S259R)[AGC] (1 base change)" display="CSH_v401AMTFinal_details.htm - 1:S259(S259R)[AGC] (1 base change)" xr:uid="{00000000-0004-0000-0900-000092010000}"/>
    <hyperlink ref="E464" r:id="rId404" location="1:D262+C-term clip" display="CSH_v401AMTFinal_details.htm - 1:D262+C-term clip" xr:uid="{00000000-0004-0000-0900-000093010000}"/>
    <hyperlink ref="E465" r:id="rId405" location="1:N268(N268K)[AAC] (1 base change)" display="CSH_v401AMTFinal_details.htm - 1:N268(N268K)[AAC] (1 base change)" xr:uid="{00000000-0004-0000-0900-000094010000}"/>
    <hyperlink ref="E466" r:id="rId406" location="1:W269+Double Oxidation" display="CSH_v401AMTFinal_details.htm - 1:W269+Double Oxidation" xr:uid="{00000000-0004-0000-0900-000095010000}"/>
    <hyperlink ref="E467" r:id="rId407" location="1:~K280+Glycation" display="CSH_v401AMTFinal_details.htm - 1:~K280+Glycation" xr:uid="{00000000-0004-0000-0900-000096010000}"/>
    <hyperlink ref="E468" r:id="rId408" location="1:N289+A1G0" display="CSH_v401AMTFinal_details.htm - 1:N289+A1G0" xr:uid="{00000000-0004-0000-0900-000097010000}"/>
    <hyperlink ref="E469" r:id="rId409" location="1:N289+A1G0F" display="CSH_v401AMTFinal_details.htm - 1:N289+A1G0F" xr:uid="{00000000-0004-0000-0900-000098010000}"/>
    <hyperlink ref="E470" r:id="rId410" location="1:N289+A1G0M4" display="CSH_v401AMTFinal_details.htm - 1:N289+A1G0M4" xr:uid="{00000000-0004-0000-0900-000099010000}"/>
    <hyperlink ref="E471" r:id="rId411" location="1:N289+A1G0M5" display="CSH_v401AMTFinal_details.htm - 1:N289+A1G0M5" xr:uid="{00000000-0004-0000-0900-00009A010000}"/>
    <hyperlink ref="E472" r:id="rId412" location="1:N289+A1G0M5F" display="CSH_v401AMTFinal_details.htm - 1:N289+A1G0M5F" xr:uid="{00000000-0004-0000-0900-00009B010000}"/>
    <hyperlink ref="E473" r:id="rId413" location="1:N289+A1G1" display="CSH_v401AMTFinal_details.htm - 1:N289+A1G1" xr:uid="{00000000-0004-0000-0900-00009C010000}"/>
    <hyperlink ref="E474" r:id="rId414" location="1:N289+A1G1F" display="CSH_v401AMTFinal_details.htm - 1:N289+A1G1F" xr:uid="{00000000-0004-0000-0900-00009D010000}"/>
    <hyperlink ref="E475" r:id="rId415" location="1:N289+A1G1M4" display="CSH_v401AMTFinal_details.htm - 1:N289+A1G1M4" xr:uid="{00000000-0004-0000-0900-00009E010000}"/>
    <hyperlink ref="E476" r:id="rId416" location="1:N289+A1G1M4F" display="CSH_v401AMTFinal_details.htm - 1:N289+A1G1M4F" xr:uid="{00000000-0004-0000-0900-00009F010000}"/>
    <hyperlink ref="E477" r:id="rId417" location="1:N289+A1G1M5" display="CSH_v401AMTFinal_details.htm - 1:N289+A1G1M5" xr:uid="{00000000-0004-0000-0900-0000A0010000}"/>
    <hyperlink ref="E478" r:id="rId418" location="1:N289+A1G1M5F" display="CSH_v401AMTFinal_details.htm - 1:N289+A1G1M5F" xr:uid="{00000000-0004-0000-0900-0000A1010000}"/>
    <hyperlink ref="E479" r:id="rId419" location="1:N289+A1S1" display="CSH_v401AMTFinal_details.htm - 1:N289+A1S1" xr:uid="{00000000-0004-0000-0900-0000A2010000}"/>
    <hyperlink ref="E480" r:id="rId420" location="1:N289+A1S1F" display="CSH_v401AMTFinal_details.htm - 1:N289+A1S1F" xr:uid="{00000000-0004-0000-0900-0000A3010000}"/>
    <hyperlink ref="E481" r:id="rId421" location="1:N289+A1S1M4" display="CSH_v401AMTFinal_details.htm - 1:N289+A1S1M4" xr:uid="{00000000-0004-0000-0900-0000A4010000}"/>
    <hyperlink ref="E482" r:id="rId422" location="1:N289+A1S1M4F" display="CSH_v401AMTFinal_details.htm - 1:N289+A1S1M4F" xr:uid="{00000000-0004-0000-0900-0000A5010000}"/>
    <hyperlink ref="E483" r:id="rId423" location="1:N289+A1S1M5" display="CSH_v401AMTFinal_details.htm - 1:N289+A1S1M5" xr:uid="{00000000-0004-0000-0900-0000A6010000}"/>
    <hyperlink ref="E484" r:id="rId424" location="1:N289+A1S1M5F" display="CSH_v401AMTFinal_details.htm - 1:N289+A1S1M5F" xr:uid="{00000000-0004-0000-0900-0000A7010000}"/>
    <hyperlink ref="E485" r:id="rId425" location="1:N289+A2G0" display="CSH_v401AMTFinal_details.htm - 1:N289+A2G0" xr:uid="{00000000-0004-0000-0900-0000A8010000}"/>
    <hyperlink ref="E486" r:id="rId426" location="1:N289+A2G0F" display="CSH_v401AMTFinal_details.htm - 1:N289+A2G0F" xr:uid="{00000000-0004-0000-0900-0000A9010000}"/>
    <hyperlink ref="E487" r:id="rId427" location="1:N289+A2G1" display="CSH_v401AMTFinal_details.htm - 1:N289+A2G1" xr:uid="{00000000-0004-0000-0900-0000AA010000}"/>
    <hyperlink ref="E488" r:id="rId428" location="1:N289+A2G1F" display="CSH_v401AMTFinal_details.htm - 1:N289+A2G1F" xr:uid="{00000000-0004-0000-0900-0000AB010000}"/>
    <hyperlink ref="E489" r:id="rId429" location="1:N289+A2G2" display="CSH_v401AMTFinal_details.htm - 1:N289+A2G2" xr:uid="{00000000-0004-0000-0900-0000AC010000}"/>
    <hyperlink ref="E490" r:id="rId430" location="1:N289+A2G2F" display="CSH_v401AMTFinal_details.htm - 1:N289+A2G2F" xr:uid="{00000000-0004-0000-0900-0000AD010000}"/>
    <hyperlink ref="E491" r:id="rId431" location="1:N289+A2S1G0F" display="CSH_v401AMTFinal_details.htm - 1:N289+A2S1G0F" xr:uid="{00000000-0004-0000-0900-0000AE010000}"/>
    <hyperlink ref="E492" r:id="rId432" location="1:N289+A2S1G1F" display="CSH_v401AMTFinal_details.htm - 1:N289+A2S1G1F" xr:uid="{00000000-0004-0000-0900-0000AF010000}"/>
    <hyperlink ref="E493" r:id="rId433" location="1:N289+A2S2F" display="CSH_v401AMTFinal_details.htm - 1:N289+A2S2F" xr:uid="{00000000-0004-0000-0900-0000B0010000}"/>
    <hyperlink ref="E494" r:id="rId434" location="1:N289+A3G1F" display="CSH_v401AMTFinal_details.htm - 1:N289+A3G1F" xr:uid="{00000000-0004-0000-0900-0000B1010000}"/>
    <hyperlink ref="E495" r:id="rId435" location="1:N289+A3G2F" display="CSH_v401AMTFinal_details.htm - 1:N289+A3G2F" xr:uid="{00000000-0004-0000-0900-0000B2010000}"/>
    <hyperlink ref="E496" r:id="rId436" location="1:N289+Deamidation" display="CSH_v401AMTFinal_details.htm - 1:N289+Deamidation" xr:uid="{00000000-0004-0000-0900-0000B3010000}"/>
    <hyperlink ref="E497" r:id="rId437" location="1:N289+Gn" display="CSH_v401AMTFinal_details.htm - 1:N289+Gn" xr:uid="{00000000-0004-0000-0900-0000B4010000}"/>
    <hyperlink ref="E498" r:id="rId438" location="1:N289+M5" display="CSH_v401AMTFinal_details.htm - 1:N289+M5" xr:uid="{00000000-0004-0000-0900-0000B5010000}"/>
    <hyperlink ref="E499" r:id="rId439" location="1:N289+M6" display="CSH_v401AMTFinal_details.htm - 1:N289+M6" xr:uid="{00000000-0004-0000-0900-0000B6010000}"/>
    <hyperlink ref="E500" r:id="rId440" location="1:N289+M7" display="CSH_v401AMTFinal_details.htm - 1:N289+M7" xr:uid="{00000000-0004-0000-0900-0000B7010000}"/>
    <hyperlink ref="E501" r:id="rId441" location="1:N289+M8" display="CSH_v401AMTFinal_details.htm - 1:N289+M8" xr:uid="{00000000-0004-0000-0900-0000B8010000}"/>
    <hyperlink ref="E502" r:id="rId442" location="1:N289+M9" display="CSH_v401AMTFinal_details.htm - 1:N289+M9" xr:uid="{00000000-0004-0000-0900-0000B9010000}"/>
    <hyperlink ref="E503" r:id="rId443" location="1:N289+Unglycosylated" display="CSH_v401AMTFinal_details.htm - 1:N289+Unglycosylated" xr:uid="{00000000-0004-0000-0900-0000BA010000}"/>
    <hyperlink ref="E504" r:id="rId444" location="1:V294(V294M)[GTG] (1 base change)" display="CSH_v401AMTFinal_details.htm - 1:V294(V294M)[GTG] (1 base change)" xr:uid="{00000000-0004-0000-0900-0000BB010000}"/>
    <hyperlink ref="E505" r:id="rId445" location="1:S296(S296N)[AGC] (1 base change)" display="CSH_v401AMTFinal_details.htm - 1:S296(S296N)[AGC] (1 base change)" xr:uid="{00000000-0004-0000-0900-0000BC010000}"/>
    <hyperlink ref="E506" r:id="rId446" location="1:V297(V297A)[GTC] (1 base change)" display="CSH_v401AMTFinal_details.htm - 1:V297(V297A)[GTC] (1 base change)" xr:uid="{00000000-0004-0000-0900-0000BD010000}"/>
    <hyperlink ref="E507" r:id="rId447" location="1:V297(V297I)[GTC] (1 base change)" display="CSH_v401AMTFinal_details.htm - 1:V297(V297I)[GTC] (1 base change)" xr:uid="{00000000-0004-0000-0900-0000BE010000}"/>
    <hyperlink ref="E508" r:id="rId448" location="1:V300(V300I)[GTT] (1 base change)" display="CSH_v401AMTFinal_details.htm - 1:V300(V300I)[GTT] (1 base change)" xr:uid="{00000000-0004-0000-0900-0000BF010000}"/>
    <hyperlink ref="E509" r:id="rId449" location="1:H302+Double Oxidation" display="CSH_v401AMTFinal_details.htm - 1:H302+Double Oxidation" xr:uid="{00000000-0004-0000-0900-0000C0010000}"/>
    <hyperlink ref="E510" r:id="rId450" location="1:H302(H302Q)[CAC] (1 base change)" display="CSH_v401AMTFinal_details.htm - 1:H302(H302Q)[CAC] (1 base change)" xr:uid="{00000000-0004-0000-0900-0000C1010000}"/>
    <hyperlink ref="E511" r:id="rId451" location="1:D304+H2O loss" display="CSH_v401AMTFinal_details.htm - 1:D304+H2O loss" xr:uid="{00000000-0004-0000-0900-0000C2010000}"/>
    <hyperlink ref="E512" r:id="rId452" location="1:W305+Double Oxidation" display="CSH_v401AMTFinal_details.htm - 1:W305+Double Oxidation" xr:uid="{00000000-0004-0000-0900-0000C3010000}"/>
    <hyperlink ref="E513" r:id="rId453" location="1:W305+Oxidation" display="CSH_v401AMTFinal_details.htm - 1:W305+Oxidation" xr:uid="{00000000-0004-0000-0900-0000C4010000}"/>
    <hyperlink ref="E514" r:id="rId454" location="1:N307+Deamidation" display="CSH_v401AMTFinal_details.htm - 1:N307+Deamidation" xr:uid="{00000000-0004-0000-0900-0000C5010000}"/>
    <hyperlink ref="E515" r:id="rId455" location="1:N307+NH3 loss" display="CSH_v401AMTFinal_details.htm - 1:N307+NH3 loss" xr:uid="{00000000-0004-0000-0900-0000C6010000}"/>
    <hyperlink ref="E516" r:id="rId456" location="1:K309+Glycation" display="CSH_v401AMTFinal_details.htm - 1:K309+Glycation" xr:uid="{00000000-0004-0000-0900-0000C7010000}"/>
    <hyperlink ref="E517" r:id="rId457" location="1:K318+Glycation" display="CSH_v401AMTFinal_details.htm - 1:K318+Glycation" xr:uid="{00000000-0004-0000-0900-0000C8010000}"/>
    <hyperlink ref="E518" r:id="rId458" location="1:G319(G319S)[GGC] (1 base change)" display="CSH_v401AMTFinal_details.htm - 1:G319(G319S)[GGC] (1 base change)" xr:uid="{00000000-0004-0000-0900-0000C9010000}"/>
    <hyperlink ref="E519" r:id="rId459" location="1:P321+Hydroxylation" display="CSH_v401AMTFinal_details.htm - 1:P321+Hydroxylation" xr:uid="{00000000-0004-0000-0900-0000CA010000}"/>
    <hyperlink ref="E520" r:id="rId460" location="1:K352+Glycation" display="CSH_v401AMTFinal_details.htm - 1:K352+Glycation" xr:uid="{00000000-0004-0000-0900-0000CB010000}"/>
    <hyperlink ref="E521" r:id="rId461" location="1:~N353+NH3 loss" display="CSH_v401AMTFinal_details.htm - 1:~N353+NH3 loss" xr:uid="{00000000-0004-0000-0900-0000CC010000}"/>
    <hyperlink ref="E522" r:id="rId462" location="1:N353(N353K)[AAC] (1 base change)" display="CSH_v401AMTFinal_details.htm - 1:N353(N353K)[AAC] (1 base change)" xr:uid="{00000000-0004-0000-0900-0000CD010000}"/>
    <hyperlink ref="E523" r:id="rId463" location="1:C359(C359Y)[TGC] (1 base change)" display="CSH_v401AMTFinal_details.htm - 1:C359(C359Y)[TGC] (1 base change)" xr:uid="{00000000-0004-0000-0900-0000CE010000}"/>
    <hyperlink ref="E524" r:id="rId464" location="1:K362+Hydroxylation" display="CSH_v401AMTFinal_details.htm - 1:K362+Hydroxylation" xr:uid="{00000000-0004-0000-0900-0000CF010000}"/>
    <hyperlink ref="E525" r:id="rId465" location="1:K362+Glycation" display="CSH_v401AMTFinal_details.htm - 1:K362+Glycation" xr:uid="{00000000-0004-0000-0900-0000D0010000}"/>
    <hyperlink ref="E526" r:id="rId466" location="1:D368(D368N)[GAC] (1 base change)" display="CSH_v401AMTFinal_details.htm - 1:D368(D368N)[GAC] (1 base change)" xr:uid="{00000000-0004-0000-0900-0000D1010000}"/>
    <hyperlink ref="E527" r:id="rId467" location="1:A370(A370T)[GCC] (1 base change)" display="CSH_v401AMTFinal_details.htm - 1:A370(A370T)[GCC] (1 base change)" xr:uid="{00000000-0004-0000-0900-0000D2010000}"/>
    <hyperlink ref="E528" r:id="rId468" location="1:S375(S375N)[AGC] (1 base change)" display="CSH_v401AMTFinal_details.htm - 1:S375(S375N)[AGC] (1 base change)" xr:uid="{00000000-0004-0000-0900-0000D3010000}"/>
    <hyperlink ref="E529" r:id="rId469" location="1:~N376+Deamidation" display="CSH_v401AMTFinal_details.htm - 1:~N376+Deamidation" xr:uid="{00000000-0004-0000-0900-0000D4010000}"/>
    <hyperlink ref="E530" r:id="rId470" location="1:~N376+NH3 loss" display="CSH_v401AMTFinal_details.htm - 1:~N376+NH3 loss" xr:uid="{00000000-0004-0000-0900-0000D5010000}"/>
    <hyperlink ref="E531" r:id="rId471" location="1:~N382+NH3 loss" display="CSH_v401AMTFinal_details.htm - 1:~N382+NH3 loss" xr:uid="{00000000-0004-0000-0900-0000D6010000}"/>
    <hyperlink ref="E532" r:id="rId472" location="1:K384+Glycation" display="CSH_v401AMTFinal_details.htm - 1:K384+Glycation" xr:uid="{00000000-0004-0000-0900-0000D7010000}"/>
    <hyperlink ref="E533" r:id="rId473" location="1:M389(M389I)[ATG] (1 base change)" display="CSH_v401AMTFinal_details.htm - 1:M389(M389I)[ATG] (1 base change)" xr:uid="{00000000-0004-0000-0900-0000D8010000}"/>
    <hyperlink ref="E534" r:id="rId474" location="1:D393+H2O loss" display="CSH_v401AMTFinal_details.htm - 1:D393+H2O loss" xr:uid="{00000000-0004-0000-0900-0000D9010000}"/>
    <hyperlink ref="E535" r:id="rId475" location="1:S400(S400N)[AGC] (1 base change)" display="CSH_v401AMTFinal_details.htm - 1:S400(S400N)[AGC] (1 base change)" xr:uid="{00000000-0004-0000-0900-0000DA010000}"/>
    <hyperlink ref="E536" r:id="rId476" location="1:M420+Oxidation" display="CSH_v401AMTFinal_details.htm - 1:M420+Oxidation" xr:uid="{00000000-0004-0000-0900-0000DB010000}"/>
    <hyperlink ref="E537" r:id="rId477" location="1:M420(M420I)[ATG] (1 base change)" display="CSH_v401AMTFinal_details.htm - 1:M420(M420I)[ATG] (1 base change)" xr:uid="{00000000-0004-0000-0900-0000DC010000}"/>
    <hyperlink ref="E538" r:id="rId478" location="1:N426+Deamidation" display="CSH_v401AMTFinal_details.htm - 1:N426+Deamidation" xr:uid="{00000000-0004-0000-0900-0000DD010000}"/>
    <hyperlink ref="E539" r:id="rId479" location="1:N426+NH3 loss" display="CSH_v401AMTFinal_details.htm - 1:N426+NH3 loss" xr:uid="{00000000-0004-0000-0900-0000DE010000}"/>
    <hyperlink ref="E540" r:id="rId480" location="1:S436(S436N)[TCT] (2 base change)" display="CSH_v401AMTFinal_details.htm - 1:S436(S436N)[TCT] (2 base change)" xr:uid="{00000000-0004-0000-0900-0000DF010000}"/>
    <hyperlink ref="E541" r:id="rId481" location="1:G438-58.0054" display="CSH_v401AMTFinal_details.htm - 1:G438-58.0054" xr:uid="{00000000-0004-0000-0900-0000E0010000}"/>
    <hyperlink ref="E542" r:id="rId482" location="1:G438+Lys" display="CSH_v401AMTFinal_details.htm - 1:G438+Lys" xr:uid="{00000000-0004-0000-0900-0000E1010000}"/>
    <hyperlink ref="E543" r:id="rId483" location="2:Q1+17.0265" display="CSH_v401AMTFinal_details.htm - 2:Q1+17.0265" xr:uid="{00000000-0004-0000-0900-0000E2010000}"/>
    <hyperlink ref="E544" r:id="rId484" location="2:S2+N-term clip" display="CSH_v401AMTFinal_details.htm - 2:S2+N-term clip" xr:uid="{00000000-0004-0000-0900-0000E3010000}"/>
    <hyperlink ref="E545" r:id="rId485" location="2:~T5+GalNAc" display="CSH_v401AMTFinal_details.htm - 2:~T5+GalNAc" xr:uid="{00000000-0004-0000-0900-0000E4010000}"/>
    <hyperlink ref="E546" r:id="rId486" location="2:P14+Hydroxylation" display="CSH_v401AMTFinal_details.htm - 2:P14+Hydroxylation" xr:uid="{00000000-0004-0000-0900-0000E5010000}"/>
    <hyperlink ref="E547" r:id="rId487" location="2:R17(R17K)[AGG] (1 base change)" display="CSH_v401AMTFinal_details.htm - 2:R17(R17K)[AGG] (1 base change)" xr:uid="{00000000-0004-0000-0900-0000E6010000}"/>
    <hyperlink ref="E548" r:id="rId488" location="2:G24(G24R)[GGG] (1 base change)" display="CSH_v401AMTFinal_details.htm - 2:G24(G24R)[GGG] (1 base change)" xr:uid="{00000000-0004-0000-0900-0000E7010000}"/>
    <hyperlink ref="E549" r:id="rId489" location="2:N28(N28K)[AAC] (1 base change)" display="CSH_v401AMTFinal_details.htm - 2:N28(N28K)[AAC] (1 base change)" xr:uid="{00000000-0004-0000-0900-0000E8010000}"/>
    <hyperlink ref="E550" r:id="rId490" location="2:G30(G30R)[GGG] (1 base change)" display="CSH_v401AMTFinal_details.htm - 2:G30(G30R)[GGG] (1 base change)" xr:uid="{00000000-0004-0000-0900-0000E9010000}"/>
    <hyperlink ref="E551" r:id="rId491" location="2:G32+N-term clip" display="CSH_v401AMTFinal_details.htm - 2:G32+N-term clip" xr:uid="{00000000-0004-0000-0900-0000EA010000}"/>
    <hyperlink ref="E552" r:id="rId492" location="2:H36(H36Q)[CAC] (1 base change)" display="CSH_v401AMTFinal_details.htm - 2:H36(H36Q)[CAC] (1 base change)" xr:uid="{00000000-0004-0000-0900-0000EB010000}"/>
    <hyperlink ref="E553" r:id="rId493" location="2:W37+Double Oxidation" display="CSH_v401AMTFinal_details.htm - 2:W37+Double Oxidation" xr:uid="{00000000-0004-0000-0900-0000EC010000}"/>
    <hyperlink ref="E554" r:id="rId494" location="2:W37+Oxidation" display="CSH_v401AMTFinal_details.htm - 2:W37+Oxidation" xr:uid="{00000000-0004-0000-0900-0000ED010000}"/>
    <hyperlink ref="E555" r:id="rId495" location="2:L48(L48F)[CTC] (1 base change)" display="CSH_v401AMTFinal_details.htm - 2:L48(L48F)[CTC] (1 base change)" xr:uid="{00000000-0004-0000-0900-0000EE010000}"/>
    <hyperlink ref="E556" r:id="rId496" location="2:G52(G52D)[GGT] (1 base change)" display="CSH_v401AMTFinal_details.htm - 2:G52(G52D)[GGT] (1 base change)" xr:uid="{00000000-0004-0000-0900-0000EF010000}"/>
    <hyperlink ref="E557" r:id="rId497" location="2:N53(N53K)[AAC] (1 base change)" display="CSH_v401AMTFinal_details.htm - 2:N53(N53K)[AAC] (1 base change)" xr:uid="{00000000-0004-0000-0900-0000F0010000}"/>
    <hyperlink ref="E558" r:id="rId498" location="2:N53+Deamidation" display="CSH_v401AMTFinal_details.htm - 2:N53+Deamidation" xr:uid="{00000000-0004-0000-0900-0000F1010000}"/>
    <hyperlink ref="E559" r:id="rId499" location="2:~S54+GalNAc-3SG" display="CSH_v401AMTFinal_details.htm - 2:~S54+GalNAc-3SG" xr:uid="{00000000-0004-0000-0900-0000F2010000}"/>
    <hyperlink ref="E560" r:id="rId500" location="2:G59(G59E)[GGG] (1 base change)" display="CSH_v401AMTFinal_details.htm - 2:G59(G59E)[GGG] (1 base change)" xr:uid="{00000000-0004-0000-0900-0000F3010000}"/>
    <hyperlink ref="E561" r:id="rId501" location="2:E83(E83K)[GAG] (1 base change)" display="CSH_v401AMTFinal_details.htm - 2:E83(E83K)[GAG] (1 base change)" xr:uid="{00000000-0004-0000-0900-0000F4010000}"/>
    <hyperlink ref="E562" r:id="rId502" location="2:S98+N-term clip" display="CSH_v401AMTFinal_details.htm - 2:S98+N-term clip" xr:uid="{00000000-0004-0000-0900-0000F5010000}"/>
    <hyperlink ref="E563" r:id="rId503" location="2:L100+N-term clip" display="CSH_v401AMTFinal_details.htm - 2:L100+N-term clip" xr:uid="{00000000-0004-0000-0900-0000F6010000}"/>
    <hyperlink ref="E564" r:id="rId504" location="2:K108+Glycation" display="CSH_v401AMTFinal_details.htm - 2:K108+Glycation" xr:uid="{00000000-0004-0000-0900-0000F7010000}"/>
    <hyperlink ref="E565" r:id="rId505" location="2:V109(V109I)[GTC] (1 base change)" display="CSH_v401AMTFinal_details.htm - 2:V109(V109I)[GTC] (1 base change)" xr:uid="{00000000-0004-0000-0900-0000F8010000}"/>
    <hyperlink ref="E566" r:id="rId506" location="2:V111(V111A)[GTC] (1 base change)" display="CSH_v401AMTFinal_details.htm - 2:V111(V111A)[GTC] (1 base change)" xr:uid="{00000000-0004-0000-0900-0000F9010000}"/>
    <hyperlink ref="E567" r:id="rId507" location="2:V111(V111I)[GTC] (1 base change)" display="CSH_v401AMTFinal_details.htm - 2:V111(V111I)[GTC] (1 base change)" xr:uid="{00000000-0004-0000-0900-0000FA010000}"/>
    <hyperlink ref="E568" r:id="rId508" location="2:Q114+Deamidation" display="CSH_v401AMTFinal_details.htm - 2:Q114+Deamidation" xr:uid="{00000000-0004-0000-0900-0000FB010000}"/>
    <hyperlink ref="E569" r:id="rId509" location="2:D144+H2O loss" display="CSH_v401AMTFinal_details.htm - 2:D144+H2O loss" xr:uid="{00000000-0004-0000-0900-0000FC010000}"/>
    <hyperlink ref="E570" r:id="rId510" location="2:D144(D144G)[GAC] (1 base change)" display="CSH_v401AMTFinal_details.htm - 2:D144(D144G)[GAC] (1 base change)" xr:uid="{00000000-0004-0000-0900-0000FD010000}"/>
    <hyperlink ref="E571" r:id="rId511" location="2:W154+Double Oxidation" display="CSH_v401AMTFinal_details.htm - 2:W154+Double Oxidation" xr:uid="{00000000-0004-0000-0900-0000FE010000}"/>
    <hyperlink ref="E572" r:id="rId512" location="2:W154+Oxidation" display="CSH_v401AMTFinal_details.htm - 2:W154+Oxidation" xr:uid="{00000000-0004-0000-0900-0000FF010000}"/>
    <hyperlink ref="E573" r:id="rId513" location="2:W154+Oxidation to kynurenine" display="CSH_v401AMTFinal_details.htm - 2:W154+Oxidation to kynurenine" xr:uid="{00000000-0004-0000-0900-000000020000}"/>
    <hyperlink ref="E574" r:id="rId514" location="2:K155+Glycation" display="CSH_v401AMTFinal_details.htm - 2:K155+Glycation" xr:uid="{00000000-0004-0000-0900-000001020000}"/>
    <hyperlink ref="E575" r:id="rId515" location="2:K162+Glycation" display="CSH_v401AMTFinal_details.htm - 2:K162+Glycation" xr:uid="{00000000-0004-0000-0900-000002020000}"/>
    <hyperlink ref="E576" r:id="rId516" location="2:G164(G164E)[GGA] (1 base change)" display="CSH_v401AMTFinal_details.htm - 2:G164(G164E)[GGA] (1 base change)" xr:uid="{00000000-0004-0000-0900-000003020000}"/>
    <hyperlink ref="E577" r:id="rId517" location="2:V165(V165M)[GTG] (1 base change)" display="CSH_v401AMTFinal_details.htm - 2:V165(V165M)[GTG] (1 base change)" xr:uid="{00000000-0004-0000-0900-000004020000}"/>
    <hyperlink ref="E578" r:id="rId518" location="2:K177+Glycation" display="CSH_v401AMTFinal_details.htm - 2:K177+Glycation" xr:uid="{00000000-0004-0000-0900-000005020000}"/>
    <hyperlink ref="E579" r:id="rId519" location="2:S185(S185R)[AGC] (1 base change)" display="CSH_v401AMTFinal_details.htm - 2:S185(S185R)[AGC] (1 base change)" xr:uid="{00000000-0004-0000-0900-000006020000}"/>
    <hyperlink ref="E580" r:id="rId520" location="2:S185(S185N)[AGC] (1 base change)" display="CSH_v401AMTFinal_details.htm - 2:S185(S185N)[AGC] (1 base change)" xr:uid="{00000000-0004-0000-0900-000007020000}"/>
    <hyperlink ref="E581" r:id="rId521" location="2:W191+Double Oxidation" display="CSH_v401AMTFinal_details.htm - 2:W191+Double Oxidation" xr:uid="{00000000-0004-0000-0900-000008020000}"/>
    <hyperlink ref="E582" r:id="rId522" location="2:W191+Oxidation" display="CSH_v401AMTFinal_details.htm - 2:W191+Oxidation" xr:uid="{00000000-0004-0000-0900-000009020000}"/>
    <hyperlink ref="E583" r:id="rId523" location="2:K192+Glycation" display="CSH_v401AMTFinal_details.htm - 2:K192+Glycation" xr:uid="{00000000-0004-0000-0900-00000A020000}"/>
    <hyperlink ref="E584" r:id="rId524" location="2:S196(S196N)[AGC] (1 base change)" display="CSH_v401AMTFinal_details.htm - 2:S196(S196N)[AGC] (1 base change)" xr:uid="{00000000-0004-0000-0900-00000B020000}"/>
    <hyperlink ref="E585" r:id="rId525" location="2:S198(S198N)[AGC] (1 base change)" display="CSH_v401AMTFinal_details.htm - 2:S198(S198N)[AGC] (1 base change)" xr:uid="{00000000-0004-0000-0900-00000C020000}"/>
    <hyperlink ref="E586" r:id="rId526" location="2:V201(V201I)[GTC] (1 base change)" display="CSH_v401AMTFinal_details.htm - 2:V201(V201I)[GTC] (1 base change)" xr:uid="{00000000-0004-0000-0900-00000D020000}"/>
    <hyperlink ref="E587" r:id="rId527" location="2:V201(V201M)[GTC] (2 base change)" display="CSH_v401AMTFinal_details.htm - 2:V201(V201M)[GTC] (2 base change)" xr:uid="{00000000-0004-0000-0900-00000E020000}"/>
    <hyperlink ref="E588" r:id="rId528" location="2:H203(H203Q)[CAT] (1 base change)" display="CSH_v401AMTFinal_details.htm - 2:H203(H203Q)[CAT] (1 base change)" xr:uid="{00000000-0004-0000-0900-00000F020000}"/>
    <hyperlink ref="E589" r:id="rId529" location="2:G205(G205D)[GGG] (2 base change)" display="CSH_v401AMTFinal_details.htm - 2:G205(G205D)[GGG] (2 base change)" xr:uid="{00000000-0004-0000-0900-000010020000}"/>
    <hyperlink ref="E590" r:id="rId530" location="2:S206(S206N)[AGC] (1 base change)" display="CSH_v401AMTFinal_details.htm - 2:S206(S206N)[AGC] (1 base change)" xr:uid="{00000000-0004-0000-0900-000011020000}"/>
    <hyperlink ref="E591" r:id="rId531" location="2:K210+Glycation" display="CSH_v401AMTFinal_details.htm - 2:K210+Glycation" xr:uid="{00000000-0004-0000-0900-00001202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226"/>
  <sheetViews>
    <sheetView topLeftCell="G22" zoomScaleNormal="100" workbookViewId="0">
      <selection activeCell="J41" sqref="J41"/>
    </sheetView>
  </sheetViews>
  <sheetFormatPr defaultColWidth="49.28515625" defaultRowHeight="15" x14ac:dyDescent="0.25"/>
  <cols>
    <col min="1" max="1" width="24.5703125" customWidth="1"/>
    <col min="2" max="2" width="9.5703125" bestFit="1" customWidth="1"/>
    <col min="3" max="3" width="34.140625" bestFit="1" customWidth="1"/>
    <col min="4" max="4" width="31.42578125" bestFit="1" customWidth="1"/>
    <col min="5" max="5" width="48" bestFit="1" customWidth="1"/>
    <col min="6" max="6" width="48.85546875" bestFit="1" customWidth="1"/>
    <col min="7" max="7" width="13.7109375" bestFit="1" customWidth="1"/>
    <col min="8" max="8" width="14.85546875" bestFit="1" customWidth="1"/>
    <col min="9" max="9" width="7.140625" bestFit="1" customWidth="1"/>
    <col min="10" max="10" width="14.85546875" bestFit="1" customWidth="1"/>
    <col min="11" max="11" width="10" bestFit="1" customWidth="1"/>
    <col min="12" max="12" width="14.85546875" bestFit="1" customWidth="1"/>
    <col min="13" max="13" width="13.42578125" customWidth="1"/>
    <col min="14" max="14" width="14.85546875" bestFit="1" customWidth="1"/>
    <col min="15" max="15" width="10" bestFit="1" customWidth="1"/>
    <col min="16" max="16" width="14.85546875" bestFit="1" customWidth="1"/>
    <col min="17" max="17" width="12" customWidth="1"/>
    <col min="18" max="18" width="14.85546875" bestFit="1" customWidth="1"/>
    <col min="19" max="19" width="10" bestFit="1" customWidth="1"/>
    <col min="20" max="20" width="20.85546875" bestFit="1" customWidth="1"/>
  </cols>
  <sheetData>
    <row r="1" spans="1:1" ht="31.5" x14ac:dyDescent="0.5">
      <c r="A1" s="1" t="s">
        <v>595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9" x14ac:dyDescent="0.25">
      <c r="A33" t="s">
        <v>16</v>
      </c>
    </row>
    <row r="35" spans="1:19" x14ac:dyDescent="0.25">
      <c r="A35" s="2"/>
    </row>
    <row r="37" spans="1:19" x14ac:dyDescent="0.25">
      <c r="A37" s="44" t="s">
        <v>17</v>
      </c>
      <c r="B37" s="45"/>
      <c r="C37" s="45"/>
      <c r="D37" s="45"/>
      <c r="E37" s="45"/>
      <c r="F37" s="46"/>
      <c r="G37" s="16"/>
      <c r="H37" s="16"/>
    </row>
    <row r="38" spans="1:19" x14ac:dyDescent="0.25">
      <c r="A38" s="44" t="s">
        <v>78</v>
      </c>
      <c r="B38" s="45"/>
      <c r="C38" s="45"/>
      <c r="D38" s="45"/>
      <c r="E38" s="45"/>
      <c r="F38" s="46"/>
      <c r="G38" s="16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</row>
    <row r="39" spans="1:19" x14ac:dyDescent="0.25">
      <c r="A39" s="44" t="s">
        <v>89</v>
      </c>
      <c r="B39" s="45"/>
      <c r="C39" s="45"/>
      <c r="D39" s="45"/>
      <c r="E39" s="45"/>
      <c r="F39" s="46"/>
      <c r="G39" s="16"/>
      <c r="H39" s="16"/>
    </row>
    <row r="40" spans="1:19" x14ac:dyDescent="0.25">
      <c r="A40" s="44" t="s">
        <v>90</v>
      </c>
      <c r="B40" s="45"/>
      <c r="C40" s="45"/>
      <c r="D40" s="45"/>
      <c r="E40" s="45"/>
      <c r="F40" s="46"/>
      <c r="G40" s="16"/>
      <c r="H40" s="16"/>
    </row>
    <row r="41" spans="1:19" x14ac:dyDescent="0.25">
      <c r="A41" s="44" t="s">
        <v>95</v>
      </c>
      <c r="B41" s="45"/>
      <c r="C41" s="45"/>
      <c r="D41" s="45"/>
      <c r="E41" s="45"/>
      <c r="F41" s="46"/>
      <c r="G41" s="16"/>
      <c r="H41" s="16"/>
    </row>
    <row r="42" spans="1:19" x14ac:dyDescent="0.25">
      <c r="A42" s="47" t="s">
        <v>96</v>
      </c>
      <c r="B42" s="48"/>
      <c r="C42" s="48"/>
    </row>
    <row r="43" spans="1:19" x14ac:dyDescent="0.25">
      <c r="A43" s="49"/>
      <c r="B43" s="50"/>
      <c r="C43" s="50"/>
      <c r="D43" s="44" t="s">
        <v>97</v>
      </c>
      <c r="E43" s="45"/>
      <c r="F43" s="46"/>
      <c r="G43" s="16"/>
      <c r="H43" s="16"/>
    </row>
    <row r="44" spans="1:19" x14ac:dyDescent="0.25">
      <c r="A44" s="49"/>
      <c r="B44" s="50"/>
      <c r="C44" s="50"/>
      <c r="D44" s="44" t="s">
        <v>98</v>
      </c>
      <c r="E44" s="45"/>
      <c r="F44" s="46"/>
      <c r="G44" s="16"/>
      <c r="H44" s="16"/>
    </row>
    <row r="45" spans="1:19" x14ac:dyDescent="0.25">
      <c r="A45" s="49"/>
      <c r="B45" s="50"/>
      <c r="C45" s="50"/>
      <c r="D45" s="44" t="s">
        <v>99</v>
      </c>
      <c r="E45" s="45"/>
      <c r="F45" s="46"/>
      <c r="G45" s="16"/>
      <c r="H45" s="16"/>
    </row>
    <row r="46" spans="1:19" x14ac:dyDescent="0.25">
      <c r="A46" s="49"/>
      <c r="B46" s="50"/>
      <c r="C46" s="50"/>
      <c r="D46" s="44" t="s">
        <v>100</v>
      </c>
      <c r="E46" s="45"/>
      <c r="F46" s="46"/>
      <c r="G46" s="16"/>
      <c r="H46" s="16"/>
    </row>
    <row r="47" spans="1:19" x14ac:dyDescent="0.25">
      <c r="A47" s="49"/>
      <c r="B47" s="50"/>
      <c r="C47" s="50"/>
      <c r="D47" s="44" t="s">
        <v>101</v>
      </c>
      <c r="E47" s="45"/>
      <c r="F47" s="46"/>
      <c r="G47" s="16"/>
      <c r="H47" s="16"/>
    </row>
    <row r="48" spans="1:19" x14ac:dyDescent="0.25">
      <c r="A48" s="51"/>
      <c r="B48" s="52"/>
      <c r="C48" s="52"/>
      <c r="D48" s="44" t="s">
        <v>102</v>
      </c>
      <c r="E48" s="45"/>
      <c r="F48" s="46"/>
      <c r="G48" s="16"/>
      <c r="H48" s="55" t="s">
        <v>467</v>
      </c>
      <c r="I48" s="56"/>
      <c r="J48" s="55" t="s">
        <v>469</v>
      </c>
      <c r="K48" s="56"/>
      <c r="L48" s="55" t="s">
        <v>468</v>
      </c>
      <c r="M48" s="56"/>
      <c r="N48" s="55" t="s">
        <v>470</v>
      </c>
      <c r="O48" s="56"/>
      <c r="P48" s="55" t="s">
        <v>471</v>
      </c>
      <c r="Q48" s="56"/>
      <c r="R48" s="55" t="s">
        <v>472</v>
      </c>
      <c r="S48" s="56"/>
    </row>
    <row r="49" spans="1:2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8" t="s">
        <v>466</v>
      </c>
      <c r="H49" s="8" t="s">
        <v>473</v>
      </c>
      <c r="I49" s="8" t="s">
        <v>373</v>
      </c>
      <c r="J49" s="8" t="s">
        <v>473</v>
      </c>
      <c r="K49" s="8" t="s">
        <v>373</v>
      </c>
      <c r="L49" s="8" t="s">
        <v>473</v>
      </c>
      <c r="M49" s="8" t="s">
        <v>373</v>
      </c>
      <c r="N49" s="8" t="s">
        <v>473</v>
      </c>
      <c r="O49" s="8" t="s">
        <v>373</v>
      </c>
      <c r="P49" s="8" t="s">
        <v>473</v>
      </c>
      <c r="Q49" s="8" t="s">
        <v>373</v>
      </c>
      <c r="R49" s="8" t="s">
        <v>473</v>
      </c>
      <c r="S49" s="8" t="s">
        <v>373</v>
      </c>
      <c r="T49" s="8" t="s">
        <v>476</v>
      </c>
    </row>
    <row r="50" spans="1:2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14">
        <v>2</v>
      </c>
      <c r="H50" s="19">
        <f>Stressed!S50</f>
        <v>1.8546666666666666E-3</v>
      </c>
      <c r="I50" s="18">
        <f>Stressed!T50</f>
        <v>0.46600147031192507</v>
      </c>
      <c r="J50" s="20">
        <f>'Stressed-a corrected'!S415</f>
        <v>2.6716481238229783E-3</v>
      </c>
      <c r="K50" s="20">
        <f>'Stressed-a corrected'!T415</f>
        <v>0.19382390667197996</v>
      </c>
      <c r="L50" s="20">
        <f>'10% stressed'!S50</f>
        <v>1.1035742500000003E-2</v>
      </c>
      <c r="M50" s="10">
        <f>'10% stressed'!T50</f>
        <v>0.47035037783750955</v>
      </c>
      <c r="N50" s="20">
        <f>'10% stressed-a corrected'!S415</f>
        <v>1.5534421727519376E-2</v>
      </c>
      <c r="O50" s="20">
        <f>'10% stressed-a corrected'!T415</f>
        <v>0.11864355606792794</v>
      </c>
      <c r="P50" s="20">
        <f>'20% stressed'!S50</f>
        <v>1.12396475E-2</v>
      </c>
      <c r="Q50" s="10">
        <f>'20% stressed'!T50</f>
        <v>0.50278210074318386</v>
      </c>
      <c r="R50" s="20">
        <f>'20% stressed-a corected'!S415</f>
        <v>1.5415943788008873E-2</v>
      </c>
      <c r="S50" s="20">
        <f>'20% stressed-a corected'!T415</f>
        <v>7.7136372829490624E-2</v>
      </c>
      <c r="T50" s="25">
        <f>'Reference abundance'!P50</f>
        <v>7.4373267075282472</v>
      </c>
    </row>
    <row r="51" spans="1:2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17">
        <v>1</v>
      </c>
      <c r="H51" s="19">
        <f>Stressed!S51</f>
        <v>2.4999708333333336E-4</v>
      </c>
      <c r="I51" s="18">
        <f>Stressed!T51</f>
        <v>0.16708930771287125</v>
      </c>
      <c r="J51" s="20">
        <f>'Stressed-a corrected'!S416</f>
        <v>2.1309679977340559E-4</v>
      </c>
      <c r="K51" s="20">
        <f>'Stressed-a corrected'!T416</f>
        <v>7.5497246890193548E-2</v>
      </c>
      <c r="L51" s="20">
        <f>'10% stressed'!S51</f>
        <v>1.9445608333333334E-4</v>
      </c>
      <c r="M51" s="10">
        <f>'10% stressed'!T51</f>
        <v>0.19958485649968832</v>
      </c>
      <c r="N51" s="20">
        <f>'10% stressed-a corrected'!S416</f>
        <v>1.6491724733769017E-4</v>
      </c>
      <c r="O51" s="20">
        <f>'10% stressed-a corrected'!T416</f>
        <v>6.6993571514330302E-2</v>
      </c>
      <c r="P51" s="20">
        <f>'20% stressed'!S51</f>
        <v>2.1960749999999998E-4</v>
      </c>
      <c r="Q51" s="10">
        <f>'20% stressed'!T51</f>
        <v>0.16359730278794207</v>
      </c>
      <c r="R51" s="20">
        <f>'20% stressed-a corected'!S416</f>
        <v>1.8773346095932934E-4</v>
      </c>
      <c r="S51" s="20">
        <f>'20% stressed-a corected'!T416</f>
        <v>0.1065692595178306</v>
      </c>
      <c r="T51" s="25">
        <f>'Reference abundance'!P51</f>
        <v>5.1073335103722286</v>
      </c>
    </row>
    <row r="52" spans="1:2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17">
        <v>3</v>
      </c>
      <c r="H52" s="19">
        <f>Stressed!S52</f>
        <v>9.4712766666666661E-4</v>
      </c>
      <c r="I52" s="18">
        <f>Stressed!T52</f>
        <v>0.72896083117258703</v>
      </c>
      <c r="J52" s="20">
        <f>'Stressed-a corrected'!S417</f>
        <v>1.9816346354859294E-3</v>
      </c>
      <c r="K52" s="20">
        <f>'Stressed-a corrected'!T417</f>
        <v>0.13246429615882796</v>
      </c>
      <c r="L52" s="20">
        <f>'10% stressed'!S52</f>
        <v>2.9162116666666668E-4</v>
      </c>
      <c r="M52" s="10">
        <f>'10% stressed'!T52</f>
        <v>0.66338277077941799</v>
      </c>
      <c r="N52" s="20">
        <f>'10% stressed-a corrected'!S417</f>
        <v>6.3505837530208702E-4</v>
      </c>
      <c r="O52" s="20">
        <f>'10% stressed-a corrected'!T417</f>
        <v>0.14640229758174961</v>
      </c>
      <c r="P52" s="20">
        <f>'20% stressed'!S52</f>
        <v>4.1376383333333343E-4</v>
      </c>
      <c r="Q52" s="10">
        <f>'20% stressed'!T52</f>
        <v>0.63653863132699273</v>
      </c>
      <c r="R52" s="20">
        <f>'20% stressed-a corected'!S417</f>
        <v>9.0891119701985202E-4</v>
      </c>
      <c r="S52" s="20">
        <f>'20% stressed-a corected'!T417</f>
        <v>0.2363779806931274</v>
      </c>
      <c r="T52" s="25">
        <f>'Reference abundance'!P52</f>
        <v>4.6400426279582048</v>
      </c>
    </row>
    <row r="53" spans="1:2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17">
        <v>3</v>
      </c>
      <c r="H53" s="19">
        <f>Stressed!S53</f>
        <v>5.6883891666666677E-3</v>
      </c>
      <c r="I53" s="18">
        <f>Stressed!T53</f>
        <v>0.77309163639143863</v>
      </c>
      <c r="J53" s="20">
        <f>'Stressed-a corrected'!S418</f>
        <v>8.5371982359647974E-3</v>
      </c>
      <c r="K53" s="20">
        <f>'Stressed-a corrected'!T418</f>
        <v>0.18424009832596361</v>
      </c>
      <c r="L53" s="20">
        <f>'10% stressed'!S53</f>
        <v>1.5808214166666667E-3</v>
      </c>
      <c r="M53" s="10">
        <f>'10% stressed'!T53</f>
        <v>0.67680142862257031</v>
      </c>
      <c r="N53" s="20">
        <f>'10% stressed-a corrected'!S418</f>
        <v>2.4115047506394764E-3</v>
      </c>
      <c r="O53" s="20">
        <f>'10% stressed-a corrected'!T418</f>
        <v>0.17276761178173269</v>
      </c>
      <c r="P53" s="20">
        <f>'20% stressed'!S53</f>
        <v>1.8568711666666668E-3</v>
      </c>
      <c r="Q53" s="10">
        <f>'20% stressed'!T53</f>
        <v>0.63641792925410001</v>
      </c>
      <c r="R53" s="20">
        <f>'20% stressed-a corected'!S418</f>
        <v>2.9859894901885179E-3</v>
      </c>
      <c r="S53" s="20">
        <f>'20% stressed-a corected'!T418</f>
        <v>0.17899817293261869</v>
      </c>
      <c r="T53" s="25">
        <f>'Reference abundance'!P53</f>
        <v>2.1724622496212582</v>
      </c>
    </row>
    <row r="54" spans="1:2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17">
        <v>3</v>
      </c>
      <c r="H54" s="19">
        <f>Stressed!S54</f>
        <v>2.2736383333333333E-3</v>
      </c>
      <c r="I54" s="18">
        <f>Stressed!T54</f>
        <v>0.24151078361018899</v>
      </c>
      <c r="J54" s="20">
        <f>'Stressed-a corrected'!S419</f>
        <v>1.6542501690669101E-3</v>
      </c>
      <c r="K54" s="20">
        <f>'Stressed-a corrected'!T419</f>
        <v>0.2324484704403191</v>
      </c>
      <c r="L54" s="20">
        <f>'10% stressed'!S54</f>
        <v>1.4495707500000001E-3</v>
      </c>
      <c r="M54" s="10">
        <f>'10% stressed'!T54</f>
        <v>0.35604684081975424</v>
      </c>
      <c r="N54" s="20">
        <f>'10% stressed-a corrected'!S419</f>
        <v>1.0147158801308617E-3</v>
      </c>
      <c r="O54" s="20">
        <f>'10% stressed-a corrected'!T419</f>
        <v>0.16480090239029954</v>
      </c>
      <c r="P54" s="20">
        <f>'20% stressed'!S54</f>
        <v>1.34653425E-3</v>
      </c>
      <c r="Q54" s="10">
        <f>'20% stressed'!T54</f>
        <v>0.29911795847522499</v>
      </c>
      <c r="R54" s="20">
        <f>'20% stressed-a corected'!S419</f>
        <v>9.5799633019730409E-4</v>
      </c>
      <c r="S54" s="20">
        <f>'20% stressed-a corected'!T419</f>
        <v>0.18816175196357188</v>
      </c>
      <c r="T54" s="25">
        <f>'Reference abundance'!P54</f>
        <v>3.5209956475134052</v>
      </c>
    </row>
    <row r="55" spans="1:20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17">
        <v>3</v>
      </c>
      <c r="H55" s="19">
        <f>Stressed!S55</f>
        <v>4.4769841666666673E-3</v>
      </c>
      <c r="I55" s="18">
        <f>Stressed!T55</f>
        <v>0.13310052652331261</v>
      </c>
      <c r="J55" s="20">
        <f>'Stressed-a corrected'!S420</f>
        <v>5.153614153864631E-3</v>
      </c>
      <c r="K55" s="20">
        <f>'Stressed-a corrected'!T420</f>
        <v>0.14582504383000264</v>
      </c>
      <c r="L55" s="20">
        <f>'10% stressed'!S55</f>
        <v>1.4643758333333335E-3</v>
      </c>
      <c r="M55" s="10">
        <f>'10% stressed'!T55</f>
        <v>0.13095554183497682</v>
      </c>
      <c r="N55" s="20">
        <f>'10% stressed-a corrected'!S420</f>
        <v>1.678569755677761E-3</v>
      </c>
      <c r="O55" s="20">
        <f>'10% stressed-a corrected'!T420</f>
        <v>0.10102640816848837</v>
      </c>
      <c r="P55" s="20">
        <f>'20% stressed'!S55</f>
        <v>1.8701649999999998E-3</v>
      </c>
      <c r="Q55" s="10">
        <f>'20% stressed'!T55</f>
        <v>0.167999717835561</v>
      </c>
      <c r="R55" s="20">
        <f>'20% stressed-a corected'!S420</f>
        <v>2.1429135524671009E-3</v>
      </c>
      <c r="S55" s="20">
        <f>'20% stressed-a corected'!T420</f>
        <v>0.15026716348463348</v>
      </c>
      <c r="T55" s="25">
        <f>'Reference abundance'!P55</f>
        <v>4.4973650055596535</v>
      </c>
    </row>
    <row r="56" spans="1:2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17">
        <v>3</v>
      </c>
      <c r="H56" s="19">
        <f>Stressed!S56</f>
        <v>1.531657333333333E-3</v>
      </c>
      <c r="I56" s="18">
        <f>Stressed!T56</f>
        <v>0.44793592581430391</v>
      </c>
      <c r="J56" s="20">
        <f>'Stressed-a corrected'!S421</f>
        <v>8.731228775061302E-4</v>
      </c>
      <c r="K56" s="20">
        <f>'Stressed-a corrected'!T421</f>
        <v>0.21281163433314682</v>
      </c>
      <c r="L56" s="20">
        <f>'10% stressed'!S56</f>
        <v>1.3633174999999999E-3</v>
      </c>
      <c r="M56" s="10">
        <f>'10% stressed'!T56</f>
        <v>0.41317826660248447</v>
      </c>
      <c r="N56" s="20">
        <f>'10% stressed-a corrected'!S421</f>
        <v>7.8212293887017757E-4</v>
      </c>
      <c r="O56" s="20">
        <f>'10% stressed-a corrected'!T421</f>
        <v>0.20262959951701751</v>
      </c>
      <c r="P56" s="20">
        <f>'20% stressed'!S56</f>
        <v>1.1923253333333333E-3</v>
      </c>
      <c r="Q56" s="10">
        <f>'20% stressed'!T56</f>
        <v>0.2712331566153357</v>
      </c>
      <c r="R56" s="20">
        <f>'20% stressed-a corected'!S421</f>
        <v>7.0653422592170797E-4</v>
      </c>
      <c r="S56" s="20">
        <f>'20% stressed-a corected'!T421</f>
        <v>0.18634637329559486</v>
      </c>
      <c r="T56" s="25">
        <f>'Reference abundance'!P56</f>
        <v>3.6440624475682695</v>
      </c>
    </row>
    <row r="57" spans="1:2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17">
        <v>1</v>
      </c>
      <c r="H57" s="19">
        <f>Stressed!S57</f>
        <v>5.2850758333333346E-4</v>
      </c>
      <c r="I57" s="18">
        <f>Stressed!T57</f>
        <v>0.19016498978607746</v>
      </c>
      <c r="J57" s="20">
        <f>'Stressed-a corrected'!S422</f>
        <v>6.8970102966843083E-4</v>
      </c>
      <c r="K57" s="20">
        <f>'Stressed-a corrected'!T422</f>
        <v>8.85153876317709E-2</v>
      </c>
      <c r="L57" s="20">
        <f>'10% stressed'!S57</f>
        <v>3.4176100000000005E-4</v>
      </c>
      <c r="M57" s="10">
        <f>'10% stressed'!T57</f>
        <v>0.19728538120356651</v>
      </c>
      <c r="N57" s="20">
        <f>'10% stressed-a corrected'!S422</f>
        <v>4.4675125997221276E-4</v>
      </c>
      <c r="O57" s="20">
        <f>'10% stressed-a corrected'!T422</f>
        <v>0.11157689401623389</v>
      </c>
      <c r="P57" s="20">
        <f>'20% stressed'!S57</f>
        <v>3.5607358333333334E-4</v>
      </c>
      <c r="Q57" s="10">
        <f>'20% stressed'!T57</f>
        <v>0.22315501747394673</v>
      </c>
      <c r="R57" s="20">
        <f>'20% stressed-a corected'!S422</f>
        <v>4.6935610484608319E-4</v>
      </c>
      <c r="S57" s="20">
        <f>'20% stressed-a corected'!T422</f>
        <v>0.1781019412747564</v>
      </c>
      <c r="T57" s="25">
        <f>'Reference abundance'!P57</f>
        <v>9.1282643002430781</v>
      </c>
    </row>
    <row r="58" spans="1:2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17">
        <v>3</v>
      </c>
      <c r="H58" s="19">
        <f>Stressed!S58</f>
        <v>7.0283800000000001E-4</v>
      </c>
      <c r="I58" s="18">
        <f>Stressed!T58</f>
        <v>0.54075424692897256</v>
      </c>
      <c r="J58" s="20">
        <f>'Stressed-a corrected'!S423</f>
        <v>2.7268755390849223E-4</v>
      </c>
      <c r="K58" s="20">
        <f>'Stressed-a corrected'!T423</f>
        <v>0.2123674415119135</v>
      </c>
      <c r="L58" s="20">
        <f>'10% stressed'!S58</f>
        <v>6.0361958333333336E-4</v>
      </c>
      <c r="M58" s="10">
        <f>'10% stressed'!T58</f>
        <v>0.33500101240593255</v>
      </c>
      <c r="N58" s="20">
        <f>'10% stressed-a corrected'!S423</f>
        <v>2.4852616606104496E-4</v>
      </c>
      <c r="O58" s="20">
        <f>'10% stressed-a corrected'!T423</f>
        <v>0.11640547268929402</v>
      </c>
      <c r="P58" s="20">
        <f>'20% stressed'!S58</f>
        <v>5.2854641666666674E-4</v>
      </c>
      <c r="Q58" s="10">
        <f>'20% stressed'!T58</f>
        <v>0.35290828822768966</v>
      </c>
      <c r="R58" s="20">
        <f>'20% stressed-a corected'!S423</f>
        <v>2.2268269890547262E-4</v>
      </c>
      <c r="S58" s="20">
        <f>'20% stressed-a corected'!T423</f>
        <v>0.22018178162442242</v>
      </c>
      <c r="T58" s="25">
        <f>'Reference abundance'!P58</f>
        <v>2.0194268730250591</v>
      </c>
    </row>
    <row r="59" spans="1:2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17">
        <v>3</v>
      </c>
      <c r="H59" s="19">
        <f>Stressed!S59</f>
        <v>9.4024116666666663E-5</v>
      </c>
      <c r="I59" s="18">
        <f>Stressed!T59</f>
        <v>0.15375692343955305</v>
      </c>
      <c r="J59" s="20">
        <f>'Stressed-a corrected'!S424</f>
        <v>1.0286478790708347E-4</v>
      </c>
      <c r="K59" s="20">
        <f>'Stressed-a corrected'!T424</f>
        <v>9.5509473145477281E-2</v>
      </c>
      <c r="L59" s="20">
        <f>'10% stressed'!S59</f>
        <v>9.5305433333333324E-5</v>
      </c>
      <c r="M59" s="10">
        <f>'10% stressed'!T59</f>
        <v>0.12155637903584844</v>
      </c>
      <c r="N59" s="20">
        <f>'10% stressed-a corrected'!S424</f>
        <v>1.0464974186008445E-4</v>
      </c>
      <c r="O59" s="20">
        <f>'10% stressed-a corrected'!T424</f>
        <v>8.7572175531007296E-2</v>
      </c>
      <c r="P59" s="20">
        <f>'20% stressed'!S59</f>
        <v>9.4286858333333335E-5</v>
      </c>
      <c r="Q59" s="10">
        <f>'20% stressed'!T59</f>
        <v>0.15726624093937497</v>
      </c>
      <c r="R59" s="20">
        <f>'20% stressed-a corected'!S424</f>
        <v>1.036386371124159E-4</v>
      </c>
      <c r="S59" s="20">
        <f>'20% stressed-a corected'!T424</f>
        <v>0.13034975692949766</v>
      </c>
      <c r="T59" s="25">
        <f>'Reference abundance'!P59</f>
        <v>8.8237145830944801</v>
      </c>
    </row>
    <row r="60" spans="1:2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17">
        <v>3</v>
      </c>
      <c r="H60" s="19">
        <f>Stressed!S60</f>
        <v>9.6636558333333331E-5</v>
      </c>
      <c r="I60" s="18">
        <f>Stressed!T60</f>
        <v>0.58284938895190741</v>
      </c>
      <c r="J60" s="20">
        <f>'Stressed-a corrected'!S425</f>
        <v>2.288624991219018E-4</v>
      </c>
      <c r="K60" s="20">
        <f>'Stressed-a corrected'!T425</f>
        <v>0.81492983916497463</v>
      </c>
      <c r="L60" s="20">
        <f>'10% stressed'!S60</f>
        <v>4.6947347500000004E-5</v>
      </c>
      <c r="M60" s="10">
        <f>'10% stressed'!T60</f>
        <v>0.6265603257015987</v>
      </c>
      <c r="N60" s="20">
        <f>'10% stressed-a corrected'!S425</f>
        <v>1.1345521678435306E-4</v>
      </c>
      <c r="O60" s="20">
        <f>'10% stressed-a corrected'!T425</f>
        <v>1.1932613207267748</v>
      </c>
      <c r="P60" s="20">
        <f>'20% stressed'!S60</f>
        <v>4.9419381249999997E-5</v>
      </c>
      <c r="Q60" s="10">
        <f>'20% stressed'!T60</f>
        <v>0.66907338660967941</v>
      </c>
      <c r="R60" s="20">
        <f>'20% stressed-a corected'!S425</f>
        <v>8.2908525019572264E-5</v>
      </c>
      <c r="S60" s="20">
        <f>'20% stressed-a corected'!T425</f>
        <v>0.69223943516429765</v>
      </c>
      <c r="T60" s="25">
        <f>'Reference abundance'!P60</f>
        <v>2.7073727187401548</v>
      </c>
    </row>
    <row r="61" spans="1:2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17">
        <v>1</v>
      </c>
      <c r="H61" s="19">
        <f>Stressed!S61</f>
        <v>4.0920816666666666E-5</v>
      </c>
      <c r="I61" s="18">
        <f>Stressed!T61</f>
        <v>0.51882896364534248</v>
      </c>
      <c r="J61" s="20">
        <f>'Stressed-a corrected'!S426</f>
        <v>4.3270138282000194E-5</v>
      </c>
      <c r="K61" s="20">
        <f>'Stressed-a corrected'!T426</f>
        <v>0.10427511198543279</v>
      </c>
      <c r="L61" s="20">
        <f>'10% stressed'!S61</f>
        <v>4.4777724999999998E-5</v>
      </c>
      <c r="M61" s="10">
        <f>'10% stressed'!T61</f>
        <v>0.54793307735817842</v>
      </c>
      <c r="N61" s="20">
        <f>'10% stressed-a corrected'!S426</f>
        <v>4.6504644912546923E-5</v>
      </c>
      <c r="O61" s="20">
        <f>'10% stressed-a corrected'!T426</f>
        <v>9.2734966636335001E-2</v>
      </c>
      <c r="P61" s="20">
        <f>'20% stressed'!S61</f>
        <v>3.7749675E-5</v>
      </c>
      <c r="Q61" s="10">
        <f>'20% stressed'!T61</f>
        <v>0.39858751544843329</v>
      </c>
      <c r="R61" s="20">
        <f>'20% stressed-a corected'!S426</f>
        <v>4.1672159169494076E-5</v>
      </c>
      <c r="S61" s="20">
        <f>'20% stressed-a corected'!T426</f>
        <v>0.18688444246208974</v>
      </c>
      <c r="T61" s="25">
        <f>'Reference abundance'!P61</f>
        <v>7.4767571872220744</v>
      </c>
    </row>
    <row r="62" spans="1:2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17">
        <v>3</v>
      </c>
      <c r="H62" s="19">
        <f>Stressed!S62</f>
        <v>1.7082908333333332E-4</v>
      </c>
      <c r="I62" s="18">
        <f>Stressed!T62</f>
        <v>0.24858879496734382</v>
      </c>
      <c r="J62" s="20">
        <f>'Stressed-a corrected'!S427</f>
        <v>2.1033021367363946E-4</v>
      </c>
      <c r="K62" s="20">
        <f>'Stressed-a corrected'!T427</f>
        <v>0.15185041124153115</v>
      </c>
      <c r="L62" s="20">
        <f>'10% stressed'!S62</f>
        <v>9.1927941666666683E-5</v>
      </c>
      <c r="M62" s="10">
        <f>'10% stressed'!T62</f>
        <v>0.2526971327495694</v>
      </c>
      <c r="N62" s="20">
        <f>'10% stressed-a corrected'!S427</f>
        <v>1.1277696925417629E-4</v>
      </c>
      <c r="O62" s="20">
        <f>'10% stressed-a corrected'!T427</f>
        <v>0.12488701697411052</v>
      </c>
      <c r="P62" s="20">
        <f>'20% stressed'!S62</f>
        <v>9.7208941666666662E-5</v>
      </c>
      <c r="Q62" s="10">
        <f>'20% stressed'!T62</f>
        <v>0.19391631921501304</v>
      </c>
      <c r="R62" s="20">
        <f>'20% stressed-a corected'!S427</f>
        <v>1.213562305092513E-4</v>
      </c>
      <c r="S62" s="20">
        <f>'20% stressed-a corected'!T427</f>
        <v>0.16383394652628092</v>
      </c>
      <c r="T62" s="25">
        <f>'Reference abundance'!P62</f>
        <v>5.7557232734358665</v>
      </c>
    </row>
    <row r="63" spans="1:2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17">
        <v>1</v>
      </c>
      <c r="H63" s="19">
        <f>Stressed!S63</f>
        <v>6.5198049999999998E-5</v>
      </c>
      <c r="I63" s="18">
        <f>Stressed!T63</f>
        <v>0.41988590758552685</v>
      </c>
      <c r="J63" s="20">
        <f>'Stressed-a corrected'!S428</f>
        <v>8.2087786602027277E-5</v>
      </c>
      <c r="K63" s="20">
        <f>'Stressed-a corrected'!T428</f>
        <v>9.9529674927270689E-2</v>
      </c>
      <c r="L63" s="20">
        <f>'10% stressed'!S63</f>
        <v>6.8683258333333342E-5</v>
      </c>
      <c r="M63" s="10">
        <f>'10% stressed'!T63</f>
        <v>0.41517777293559133</v>
      </c>
      <c r="N63" s="20">
        <f>'10% stressed-a corrected'!S428</f>
        <v>8.6889839902704502E-5</v>
      </c>
      <c r="O63" s="20">
        <f>'10% stressed-a corrected'!T428</f>
        <v>9.3981302373101497E-2</v>
      </c>
      <c r="P63" s="20">
        <f>'20% stressed'!S63</f>
        <v>6.0392708333333354E-5</v>
      </c>
      <c r="Q63" s="10">
        <f>'20% stressed'!T63</f>
        <v>0.35152201742486999</v>
      </c>
      <c r="R63" s="20">
        <f>'20% stressed-a corected'!S428</f>
        <v>8.0481782493376373E-5</v>
      </c>
      <c r="S63" s="20">
        <f>'20% stressed-a corected'!T428</f>
        <v>0.22859146369287808</v>
      </c>
      <c r="T63" s="25">
        <f>'Reference abundance'!P63</f>
        <v>10.670408996256819</v>
      </c>
    </row>
    <row r="64" spans="1:2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17">
        <v>1</v>
      </c>
      <c r="H64" s="19">
        <f>Stressed!S64</f>
        <v>3.4283025E-4</v>
      </c>
      <c r="I64" s="18">
        <f>Stressed!T64</f>
        <v>0.32901285317440077</v>
      </c>
      <c r="J64" s="20">
        <f>'Stressed-a corrected'!S429</f>
        <v>4.842106756395113E-4</v>
      </c>
      <c r="K64" s="20">
        <f>'Stressed-a corrected'!T429</f>
        <v>5.9751477510740676E-2</v>
      </c>
      <c r="L64" s="20">
        <f>'10% stressed'!S64</f>
        <v>2.941139166666666E-4</v>
      </c>
      <c r="M64" s="10">
        <f>'10% stressed'!T64</f>
        <v>0.29342285153404607</v>
      </c>
      <c r="N64" s="20">
        <f>'10% stressed-a corrected'!S429</f>
        <v>4.2143330286035927E-4</v>
      </c>
      <c r="O64" s="20">
        <f>'10% stressed-a corrected'!T429</f>
        <v>9.6960144653155944E-2</v>
      </c>
      <c r="P64" s="20">
        <f>'20% stressed'!S64</f>
        <v>2.8931549999999996E-4</v>
      </c>
      <c r="Q64" s="10">
        <f>'20% stressed'!T64</f>
        <v>0.30842223880488534</v>
      </c>
      <c r="R64" s="20">
        <f>'20% stressed-a corected'!S429</f>
        <v>4.227807441827471E-4</v>
      </c>
      <c r="S64" s="20">
        <f>'20% stressed-a corected'!T429</f>
        <v>0.19819840423016716</v>
      </c>
      <c r="T64" s="25">
        <f>'Reference abundance'!P64</f>
        <v>10.4447186133751</v>
      </c>
    </row>
    <row r="65" spans="1:2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17">
        <v>1</v>
      </c>
      <c r="H65" s="19">
        <f>Stressed!S65</f>
        <v>4.1024123333333333E-4</v>
      </c>
      <c r="I65" s="18">
        <f>Stressed!T65</f>
        <v>1.730584875278562</v>
      </c>
      <c r="J65" s="20">
        <f>'Stressed-a corrected'!S430</f>
        <v>1.4434265266099496E-4</v>
      </c>
      <c r="K65" s="20">
        <f>'Stressed-a corrected'!T430</f>
        <v>1.1421769153723091</v>
      </c>
      <c r="L65" s="20">
        <f>'10% stressed'!S65</f>
        <v>3.4889884166666669E-4</v>
      </c>
      <c r="M65" s="10">
        <f>'10% stressed'!T65</f>
        <v>1.9451932382658788</v>
      </c>
      <c r="N65" s="20">
        <f>'10% stressed-a corrected'!S430</f>
        <v>1.2579748836577501E-4</v>
      </c>
      <c r="O65" s="20">
        <f>'10% stressed-a corrected'!T430</f>
        <v>1.2740358116073309</v>
      </c>
      <c r="P65" s="20">
        <f>'20% stressed'!S65</f>
        <v>1.42105225E-4</v>
      </c>
      <c r="Q65" s="10">
        <f>'20% stressed'!T65</f>
        <v>0.95786191835269552</v>
      </c>
      <c r="R65" s="20">
        <f>'20% stressed-a corected'!S430</f>
        <v>8.7807001425522211E-5</v>
      </c>
      <c r="S65" s="20">
        <f>'20% stressed-a corected'!T430</f>
        <v>0.71204578224473913</v>
      </c>
      <c r="T65" s="25">
        <f>'Reference abundance'!P65</f>
        <v>0.99483021071005784</v>
      </c>
    </row>
    <row r="66" spans="1:2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17">
        <v>1</v>
      </c>
      <c r="H66" s="19">
        <f>Stressed!S66</f>
        <v>3.9912247500000002E-4</v>
      </c>
      <c r="I66" s="18">
        <f>Stressed!T66</f>
        <v>1.6511277055997442</v>
      </c>
      <c r="J66" s="20">
        <f>'Stressed-a corrected'!S431</f>
        <v>1.5949538278852815E-4</v>
      </c>
      <c r="K66" s="20">
        <f>'Stressed-a corrected'!T431</f>
        <v>1.1901935279386906</v>
      </c>
      <c r="L66" s="20">
        <f>'10% stressed'!S66</f>
        <v>3.5752692499999998E-4</v>
      </c>
      <c r="M66" s="10">
        <f>'10% stressed'!T66</f>
        <v>1.8636952514435301</v>
      </c>
      <c r="N66" s="20">
        <f>'10% stressed-a corrected'!S431</f>
        <v>1.4711500800278392E-4</v>
      </c>
      <c r="O66" s="20">
        <f>'10% stressed-a corrected'!T431</f>
        <v>1.3301139776558712</v>
      </c>
      <c r="P66" s="20">
        <f>'20% stressed'!S66</f>
        <v>1.5008479166666669E-4</v>
      </c>
      <c r="Q66" s="10">
        <f>'20% stressed'!T66</f>
        <v>0.83304911387281777</v>
      </c>
      <c r="R66" s="20">
        <f>'20% stressed-a corected'!S431</f>
        <v>9.3705431577385522E-5</v>
      </c>
      <c r="S66" s="20">
        <f>'20% stressed-a corected'!T431</f>
        <v>0.72932480936906974</v>
      </c>
      <c r="T66" s="25">
        <f>'Reference abundance'!P66</f>
        <v>1.1469816210882047</v>
      </c>
    </row>
    <row r="67" spans="1:2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17">
        <v>1</v>
      </c>
      <c r="H67" s="19">
        <f>Stressed!S67</f>
        <v>1.218644083333333E-4</v>
      </c>
      <c r="I67" s="18">
        <f>Stressed!T67</f>
        <v>0.60531191244978422</v>
      </c>
      <c r="J67" s="20">
        <f>'Stressed-a corrected'!S432</f>
        <v>3.5746365509310387E-4</v>
      </c>
      <c r="K67" s="20">
        <f>'Stressed-a corrected'!T432</f>
        <v>0.51348258375229339</v>
      </c>
      <c r="L67" s="20">
        <f>'10% stressed'!S67</f>
        <v>1.3547920833333331E-4</v>
      </c>
      <c r="M67" s="10">
        <f>'10% stressed'!T67</f>
        <v>0.65990576754561647</v>
      </c>
      <c r="N67" s="20">
        <f>'10% stressed-a corrected'!S432</f>
        <v>3.9409755896122078E-4</v>
      </c>
      <c r="O67" s="20">
        <f>'10% stressed-a corrected'!T432</f>
        <v>0.66631671547509363</v>
      </c>
      <c r="P67" s="20">
        <f>'20% stressed'!S67</f>
        <v>1.5155342500000003E-4</v>
      </c>
      <c r="Q67" s="10">
        <f>'20% stressed'!T67</f>
        <v>0.5344798440171048</v>
      </c>
      <c r="R67" s="20">
        <f>'20% stressed-a corected'!S432</f>
        <v>5.2461390949282139E-4</v>
      </c>
      <c r="S67" s="20">
        <f>'20% stressed-a corected'!T432</f>
        <v>0.77635360351404137</v>
      </c>
      <c r="T67" s="25">
        <f>'Reference abundance'!P67</f>
        <v>3.2978332859215418</v>
      </c>
    </row>
    <row r="68" spans="1:2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17">
        <v>3</v>
      </c>
      <c r="H68" s="19">
        <f>Stressed!S68</f>
        <v>1.8010725000000005E-4</v>
      </c>
      <c r="I68" s="18">
        <f>Stressed!T68</f>
        <v>0.73664756420530964</v>
      </c>
      <c r="J68" s="20">
        <f>'Stressed-a corrected'!S433</f>
        <v>2.4493602311124346E-4</v>
      </c>
      <c r="K68" s="20">
        <f>'Stressed-a corrected'!T433</f>
        <v>0.27957253555066708</v>
      </c>
      <c r="L68" s="20">
        <f>'10% stressed'!S68</f>
        <v>3.486546666666666E-5</v>
      </c>
      <c r="M68" s="10">
        <f>'10% stressed'!T68</f>
        <v>0.55921756729369121</v>
      </c>
      <c r="N68" s="20">
        <f>'10% stressed-a corrected'!S433</f>
        <v>5.25625614981104E-5</v>
      </c>
      <c r="O68" s="20">
        <f>'10% stressed-a corrected'!T433</f>
        <v>0.21410784168170546</v>
      </c>
      <c r="P68" s="20">
        <f>'20% stressed'!S68</f>
        <v>5.7722391666666663E-5</v>
      </c>
      <c r="Q68" s="10">
        <f>'20% stressed'!T68</f>
        <v>0.60923540681550026</v>
      </c>
      <c r="R68" s="20">
        <f>'20% stressed-a corected'!S433</f>
        <v>8.3798149376626939E-5</v>
      </c>
      <c r="S68" s="20">
        <f>'20% stressed-a corected'!T433</f>
        <v>0.17494001170706153</v>
      </c>
      <c r="T68" s="25">
        <f>'Reference abundance'!P68</f>
        <v>1.1870226808487205</v>
      </c>
    </row>
    <row r="69" spans="1:2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17">
        <v>1</v>
      </c>
      <c r="H69" s="19">
        <f>Stressed!S69</f>
        <v>4.5616641666666673E-2</v>
      </c>
      <c r="I69" s="18">
        <f>Stressed!T69</f>
        <v>0.11036704755371647</v>
      </c>
      <c r="J69" s="20">
        <f>'Stressed-a corrected'!S434</f>
        <v>4.6189463498445382E-2</v>
      </c>
      <c r="K69" s="20">
        <f>'Stressed-a corrected'!T434</f>
        <v>6.2071095798023376E-2</v>
      </c>
      <c r="L69" s="20">
        <f>'10% stressed'!S69</f>
        <v>4.4401891666666665E-2</v>
      </c>
      <c r="M69" s="10">
        <f>'10% stressed'!T69</f>
        <v>8.2280816664411269E-2</v>
      </c>
      <c r="N69" s="20">
        <f>'10% stressed-a corrected'!S434</f>
        <v>4.5082339664777336E-2</v>
      </c>
      <c r="O69" s="20">
        <f>'10% stressed-a corrected'!T434</f>
        <v>6.0149868745452723E-2</v>
      </c>
      <c r="P69" s="20">
        <f>'20% stressed'!S69</f>
        <v>4.6643316666666663E-2</v>
      </c>
      <c r="Q69" s="10">
        <f>'20% stressed'!T69</f>
        <v>8.2792728291162868E-2</v>
      </c>
      <c r="R69" s="20">
        <f>'20% stressed-a corected'!S434</f>
        <v>4.7330689217752464E-2</v>
      </c>
      <c r="S69" s="20">
        <f>'20% stressed-a corected'!T434</f>
        <v>5.2354551832051142E-2</v>
      </c>
      <c r="T69" s="25">
        <f>'Reference abundance'!P69</f>
        <v>12.843077740992747</v>
      </c>
    </row>
    <row r="70" spans="1:2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17">
        <v>1</v>
      </c>
      <c r="H70" s="19">
        <f>Stressed!S70</f>
        <v>1.1123086666666667E-4</v>
      </c>
      <c r="I70" s="18">
        <f>Stressed!T70</f>
        <v>0.28738666180895411</v>
      </c>
      <c r="J70" s="20">
        <f>'Stressed-a corrected'!S435</f>
        <v>9.6211662054562544E-5</v>
      </c>
      <c r="K70" s="20">
        <f>'Stressed-a corrected'!T435</f>
        <v>8.3017620603962186E-2</v>
      </c>
      <c r="L70" s="20">
        <f>'10% stressed'!S70</f>
        <v>1.0822960833333332E-4</v>
      </c>
      <c r="M70" s="10">
        <f>'10% stressed'!T70</f>
        <v>0.28734878006287251</v>
      </c>
      <c r="N70" s="20">
        <f>'10% stressed-a corrected'!S435</f>
        <v>9.4668691759731849E-5</v>
      </c>
      <c r="O70" s="20">
        <f>'10% stressed-a corrected'!T435</f>
        <v>0.18978788387863313</v>
      </c>
      <c r="P70" s="20">
        <f>'20% stressed'!S70</f>
        <v>1.2582593333333334E-4</v>
      </c>
      <c r="Q70" s="10">
        <f>'20% stressed'!T70</f>
        <v>0.20515081876605001</v>
      </c>
      <c r="R70" s="20">
        <f>'20% stressed-a corected'!S435</f>
        <v>1.1260945579517525E-4</v>
      </c>
      <c r="S70" s="20">
        <f>'20% stressed-a corected'!T435</f>
        <v>0.19992936193677346</v>
      </c>
      <c r="T70" s="25">
        <f>'Reference abundance'!P70</f>
        <v>8.0942473756639881</v>
      </c>
    </row>
    <row r="71" spans="1:2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17">
        <v>1</v>
      </c>
      <c r="H71" s="19">
        <f>Stressed!S71</f>
        <v>7.2587266666666669E-5</v>
      </c>
      <c r="I71" s="18">
        <f>Stressed!T71</f>
        <v>0.30772788857938216</v>
      </c>
      <c r="J71" s="20">
        <f>'Stressed-a corrected'!S436</f>
        <v>9.1105510778319193E-5</v>
      </c>
      <c r="K71" s="20">
        <f>'Stressed-a corrected'!T436</f>
        <v>5.5928135746392979E-2</v>
      </c>
      <c r="L71" s="20">
        <f>'10% stressed'!S71</f>
        <v>7.2305883333333325E-5</v>
      </c>
      <c r="M71" s="10">
        <f>'10% stressed'!T71</f>
        <v>0.28039551708339899</v>
      </c>
      <c r="N71" s="20">
        <f>'10% stressed-a corrected'!S436</f>
        <v>9.1530009948265437E-5</v>
      </c>
      <c r="O71" s="20">
        <f>'10% stressed-a corrected'!T436</f>
        <v>8.4523664715568797E-2</v>
      </c>
      <c r="P71" s="20">
        <f>'20% stressed'!S71</f>
        <v>7.2946866666666671E-5</v>
      </c>
      <c r="Q71" s="10">
        <f>'20% stressed'!T71</f>
        <v>0.29058981183741273</v>
      </c>
      <c r="R71" s="20">
        <f>'20% stressed-a corected'!S436</f>
        <v>9.2026399612086534E-5</v>
      </c>
      <c r="S71" s="20">
        <f>'20% stressed-a corected'!T436</f>
        <v>5.8847458382147971E-2</v>
      </c>
      <c r="T71" s="25">
        <f>'Reference abundance'!P71</f>
        <v>15.404325680646739</v>
      </c>
    </row>
    <row r="72" spans="1:2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17">
        <v>1</v>
      </c>
      <c r="H72" s="19">
        <f>Stressed!S72</f>
        <v>8.3082116666666659E-5</v>
      </c>
      <c r="I72" s="18">
        <f>Stressed!T72</f>
        <v>0.21964178298778733</v>
      </c>
      <c r="J72" s="20">
        <f>'Stressed-a corrected'!S437</f>
        <v>1.0128297450206842E-4</v>
      </c>
      <c r="K72" s="20">
        <f>'Stressed-a corrected'!T437</f>
        <v>5.2115641387893236E-2</v>
      </c>
      <c r="L72" s="20">
        <f>'10% stressed'!S72</f>
        <v>7.3595408333333335E-5</v>
      </c>
      <c r="M72" s="10">
        <f>'10% stressed'!T72</f>
        <v>0.1835657287406865</v>
      </c>
      <c r="N72" s="20">
        <f>'10% stressed-a corrected'!S437</f>
        <v>9.0449900542477748E-5</v>
      </c>
      <c r="O72" s="20">
        <f>'10% stressed-a corrected'!T437</f>
        <v>7.5274259100982233E-2</v>
      </c>
      <c r="P72" s="20">
        <f>'20% stressed'!S72</f>
        <v>7.4870374999999999E-5</v>
      </c>
      <c r="Q72" s="10">
        <f>'20% stressed'!T72</f>
        <v>0.22349341816021057</v>
      </c>
      <c r="R72" s="20">
        <f>'20% stressed-a corected'!S437</f>
        <v>9.2634621228350724E-5</v>
      </c>
      <c r="S72" s="20">
        <f>'20% stressed-a corected'!T437</f>
        <v>0.17437374510313905</v>
      </c>
      <c r="T72" s="25">
        <f>'Reference abundance'!P72</f>
        <v>11.44870952130362</v>
      </c>
    </row>
    <row r="73" spans="1:2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17">
        <v>3</v>
      </c>
      <c r="H73" s="19">
        <f>Stressed!S73</f>
        <v>3.931481666666667E-4</v>
      </c>
      <c r="I73" s="18">
        <f>Stressed!T73</f>
        <v>0.45397941538652353</v>
      </c>
      <c r="J73" s="20">
        <f>'Stressed-a corrected'!S438</f>
        <v>1.4687880208584306E-3</v>
      </c>
      <c r="K73" s="20">
        <f>'Stressed-a corrected'!T438</f>
        <v>0.52502113607439138</v>
      </c>
      <c r="L73" s="20">
        <f>'10% stressed'!S73</f>
        <v>1.407083666666667E-4</v>
      </c>
      <c r="M73" s="10">
        <f>'10% stressed'!T73</f>
        <v>0.55082794829975001</v>
      </c>
      <c r="N73" s="20">
        <f>'10% stressed-a corrected'!S438</f>
        <v>4.5612976851409367E-4</v>
      </c>
      <c r="O73" s="20">
        <f>'10% stressed-a corrected'!T438</f>
        <v>0.22863983293875309</v>
      </c>
      <c r="P73" s="20">
        <f>'20% stressed'!S73</f>
        <v>1.4172720000000001E-4</v>
      </c>
      <c r="Q73" s="10">
        <f>'20% stressed'!T73</f>
        <v>0.42870474819061039</v>
      </c>
      <c r="R73" s="20">
        <f>'20% stressed-a corected'!S438</f>
        <v>4.8943140148770151E-4</v>
      </c>
      <c r="S73" s="20">
        <f>'20% stressed-a corected'!T438</f>
        <v>0.33121184784084584</v>
      </c>
      <c r="T73" s="25">
        <f>'Reference abundance'!P73</f>
        <v>1.79509908968345</v>
      </c>
    </row>
    <row r="74" spans="1:2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17">
        <v>1</v>
      </c>
      <c r="H74" s="19">
        <f>Stressed!S74</f>
        <v>2.6625983333333339E-5</v>
      </c>
      <c r="I74" s="18">
        <f>Stressed!T74</f>
        <v>0.52001427367429054</v>
      </c>
      <c r="J74" s="20">
        <f>'Stressed-a corrected'!S439</f>
        <v>3.086171394178939E-5</v>
      </c>
      <c r="K74" s="20">
        <f>'Stressed-a corrected'!T439</f>
        <v>0.10614455033455915</v>
      </c>
      <c r="L74" s="20">
        <f>'10% stressed'!S74</f>
        <v>2.7812200000000001E-5</v>
      </c>
      <c r="M74" s="10">
        <f>'10% stressed'!T74</f>
        <v>0.49772213239352575</v>
      </c>
      <c r="N74" s="20">
        <f>'10% stressed-a corrected'!S439</f>
        <v>3.2644398670512877E-5</v>
      </c>
      <c r="O74" s="20">
        <f>'10% stressed-a corrected'!T439</f>
        <v>7.4191224598532557E-2</v>
      </c>
      <c r="P74" s="20">
        <f>'20% stressed'!S74</f>
        <v>2.8355125000000001E-5</v>
      </c>
      <c r="Q74" s="10">
        <f>'20% stressed'!T74</f>
        <v>0.49708663341680948</v>
      </c>
      <c r="R74" s="20">
        <f>'20% stressed-a corected'!S439</f>
        <v>3.3369508311204399E-5</v>
      </c>
      <c r="S74" s="20">
        <f>'20% stressed-a corected'!T439</f>
        <v>0.11520209029552142</v>
      </c>
      <c r="T74" s="25">
        <f>'Reference abundance'!P74</f>
        <v>9.931246071302759</v>
      </c>
    </row>
    <row r="75" spans="1:2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17">
        <v>1</v>
      </c>
      <c r="H75" s="19">
        <f>Stressed!S75</f>
        <v>5.7487599999999995E-5</v>
      </c>
      <c r="I75" s="18">
        <f>Stressed!T75</f>
        <v>0.30572845469146415</v>
      </c>
      <c r="J75" s="20">
        <f>'Stressed-a corrected'!S440</f>
        <v>7.1633841907076305E-5</v>
      </c>
      <c r="K75" s="20">
        <f>'Stressed-a corrected'!T440</f>
        <v>8.1736474265044823E-2</v>
      </c>
      <c r="L75" s="20">
        <f>'10% stressed'!S75</f>
        <v>5.6526149999999998E-5</v>
      </c>
      <c r="M75" s="10">
        <f>'10% stressed'!T75</f>
        <v>0.2950393520425697</v>
      </c>
      <c r="N75" s="20">
        <f>'10% stressed-a corrected'!S440</f>
        <v>7.1463651713499712E-5</v>
      </c>
      <c r="O75" s="20">
        <f>'10% stressed-a corrected'!T440</f>
        <v>0.14204342143924978</v>
      </c>
      <c r="P75" s="20">
        <f>'20% stressed'!S75</f>
        <v>5.5265974999999994E-5</v>
      </c>
      <c r="Q75" s="10">
        <f>'20% stressed'!T75</f>
        <v>0.2445219233443286</v>
      </c>
      <c r="R75" s="20">
        <f>'20% stressed-a corected'!S440</f>
        <v>7.0461225355793436E-5</v>
      </c>
      <c r="S75" s="20">
        <f>'20% stressed-a corected'!T440</f>
        <v>0.13072727042599505</v>
      </c>
      <c r="T75" s="25">
        <f>'Reference abundance'!P75</f>
        <v>21.460250375339339</v>
      </c>
    </row>
    <row r="76" spans="1:2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17">
        <v>3</v>
      </c>
      <c r="H76" s="19">
        <f>Stressed!S76</f>
        <v>4.0512458333333328E-4</v>
      </c>
      <c r="I76" s="18">
        <f>Stressed!T76</f>
        <v>0.24312251701142948</v>
      </c>
      <c r="J76" s="20">
        <f>'Stressed-a corrected'!S441</f>
        <v>5.4800298199602509E-4</v>
      </c>
      <c r="K76" s="20">
        <f>'Stressed-a corrected'!T441</f>
        <v>0.12272434386666181</v>
      </c>
      <c r="L76" s="20">
        <f>'10% stressed'!S76</f>
        <v>1.0675097499999999E-4</v>
      </c>
      <c r="M76" s="10">
        <f>'10% stressed'!T76</f>
        <v>0.22444951639731961</v>
      </c>
      <c r="N76" s="20">
        <f>'10% stressed-a corrected'!S441</f>
        <v>1.4450936756596095E-4</v>
      </c>
      <c r="O76" s="20">
        <f>'10% stressed-a corrected'!T441</f>
        <v>7.3735003076313949E-2</v>
      </c>
      <c r="P76" s="20">
        <f>'20% stressed'!S76</f>
        <v>1.4363858333333332E-4</v>
      </c>
      <c r="Q76" s="10">
        <f>'20% stressed'!T76</f>
        <v>0.21173396595751406</v>
      </c>
      <c r="R76" s="20">
        <f>'20% stressed-a corected'!S441</f>
        <v>1.9527080391863193E-4</v>
      </c>
      <c r="S76" s="20">
        <f>'20% stressed-a corected'!T441</f>
        <v>0.10171982873508031</v>
      </c>
      <c r="T76" s="25">
        <f>'Reference abundance'!P76</f>
        <v>7.8298878786868809</v>
      </c>
    </row>
    <row r="77" spans="1:2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17">
        <v>3</v>
      </c>
      <c r="H77" s="19">
        <f>Stressed!S77</f>
        <v>2.1823541666666671E-3</v>
      </c>
      <c r="I77" s="18">
        <f>Stressed!T77</f>
        <v>0.12830423880620273</v>
      </c>
      <c r="J77" s="20">
        <f>'Stressed-a corrected'!S442</f>
        <v>2.5361318213940652E-3</v>
      </c>
      <c r="K77" s="20">
        <f>'Stressed-a corrected'!T442</f>
        <v>0.10008622433845722</v>
      </c>
      <c r="L77" s="20">
        <f>'10% stressed'!S77</f>
        <v>5.0805191666666665E-4</v>
      </c>
      <c r="M77" s="10">
        <f>'10% stressed'!T77</f>
        <v>0.13792347360518414</v>
      </c>
      <c r="N77" s="20">
        <f>'10% stressed-a corrected'!S442</f>
        <v>5.9177025985650852E-4</v>
      </c>
      <c r="O77" s="20">
        <f>'10% stressed-a corrected'!T442</f>
        <v>0.12656893642492498</v>
      </c>
      <c r="P77" s="20">
        <f>'20% stressed'!S77</f>
        <v>7.4362625000000014E-4</v>
      </c>
      <c r="Q77" s="10">
        <f>'20% stressed'!T77</f>
        <v>0.12504795152696604</v>
      </c>
      <c r="R77" s="20">
        <f>'20% stressed-a corected'!S442</f>
        <v>8.6440942644399905E-4</v>
      </c>
      <c r="S77" s="20">
        <f>'20% stressed-a corected'!T442</f>
        <v>0.10262797066206238</v>
      </c>
      <c r="T77" s="25">
        <f>'Reference abundance'!P77</f>
        <v>7.8883326544720216</v>
      </c>
    </row>
    <row r="78" spans="1:2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17">
        <v>1</v>
      </c>
      <c r="H78" s="19">
        <f>Stressed!S78</f>
        <v>2.2862141666666667E-4</v>
      </c>
      <c r="I78" s="18">
        <f>Stressed!T78</f>
        <v>0.17803895300481359</v>
      </c>
      <c r="J78" s="20">
        <f>'Stressed-a corrected'!S443</f>
        <v>2.5527860798700184E-4</v>
      </c>
      <c r="K78" s="20">
        <f>'Stressed-a corrected'!T443</f>
        <v>5.284526459446242E-2</v>
      </c>
      <c r="L78" s="20">
        <f>'10% stressed'!S78</f>
        <v>2.2593450000000004E-4</v>
      </c>
      <c r="M78" s="10">
        <f>'10% stressed'!T78</f>
        <v>0.14223962125573139</v>
      </c>
      <c r="N78" s="20">
        <f>'10% stressed-a corrected'!S443</f>
        <v>2.5462772761270734E-4</v>
      </c>
      <c r="O78" s="20">
        <f>'10% stressed-a corrected'!T443</f>
        <v>9.980120885738604E-2</v>
      </c>
      <c r="P78" s="20">
        <f>'20% stressed'!S78</f>
        <v>2.46584E-4</v>
      </c>
      <c r="Q78" s="10">
        <f>'20% stressed'!T78</f>
        <v>0.14231072903778622</v>
      </c>
      <c r="R78" s="20">
        <f>'20% stressed-a corected'!S443</f>
        <v>2.7727710345800701E-4</v>
      </c>
      <c r="S78" s="20">
        <f>'20% stressed-a corected'!T443</f>
        <v>8.41167306807028E-2</v>
      </c>
      <c r="T78" s="25">
        <f>'Reference abundance'!P78</f>
        <v>13.810107696927659</v>
      </c>
    </row>
    <row r="79" spans="1:2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17">
        <v>3</v>
      </c>
      <c r="H79" s="19">
        <f>Stressed!S79</f>
        <v>2.4304424999999998E-3</v>
      </c>
      <c r="I79" s="18">
        <f>Stressed!T79</f>
        <v>0.39147997963988246</v>
      </c>
      <c r="J79" s="20">
        <f>'Stressed-a corrected'!S444</f>
        <v>3.0224324602107157E-3</v>
      </c>
      <c r="K79" s="20">
        <f>'Stressed-a corrected'!T444</f>
        <v>0.13452634527488258</v>
      </c>
      <c r="L79" s="20">
        <f>'10% stressed'!S79</f>
        <v>5.5068149999999998E-4</v>
      </c>
      <c r="M79" s="10">
        <f>'10% stressed'!T79</f>
        <v>0.35692607448027525</v>
      </c>
      <c r="N79" s="20">
        <f>'10% stressed-a corrected'!S444</f>
        <v>6.908987739957063E-4</v>
      </c>
      <c r="O79" s="20">
        <f>'10% stressed-a corrected'!T444</f>
        <v>0.10221022042493262</v>
      </c>
      <c r="P79" s="20">
        <f>'20% stressed'!S79</f>
        <v>7.8915816666666656E-4</v>
      </c>
      <c r="Q79" s="10">
        <f>'20% stressed'!T79</f>
        <v>0.38885311496664171</v>
      </c>
      <c r="R79" s="20">
        <f>'20% stressed-a corected'!S444</f>
        <v>9.9742424677939294E-4</v>
      </c>
      <c r="S79" s="20">
        <f>'20% stressed-a corected'!T444</f>
        <v>0.18274039163870581</v>
      </c>
      <c r="T79" s="25">
        <f>'Reference abundance'!P79</f>
        <v>14.684831634176614</v>
      </c>
    </row>
    <row r="80" spans="1:2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17">
        <v>3</v>
      </c>
      <c r="H80" s="19">
        <f>Stressed!S80</f>
        <v>4.2545733333333334E-4</v>
      </c>
      <c r="I80" s="18">
        <f>Stressed!T80</f>
        <v>0.41276215661005872</v>
      </c>
      <c r="J80" s="20">
        <f>'Stressed-a corrected'!S445</f>
        <v>6.1145564540411319E-4</v>
      </c>
      <c r="K80" s="20">
        <f>'Stressed-a corrected'!T445</f>
        <v>0.21802070771165705</v>
      </c>
      <c r="L80" s="20">
        <f>'10% stressed'!S80</f>
        <v>1.1816377500000001E-4</v>
      </c>
      <c r="M80" s="10">
        <f>'10% stressed'!T80</f>
        <v>0.35810536778898372</v>
      </c>
      <c r="N80" s="20">
        <f>'10% stressed-a corrected'!S445</f>
        <v>1.7141003219389573E-4</v>
      </c>
      <c r="O80" s="20">
        <f>'10% stressed-a corrected'!T445</f>
        <v>0.15453317890336302</v>
      </c>
      <c r="P80" s="20">
        <f>'20% stressed'!S80</f>
        <v>1.5874949999999997E-4</v>
      </c>
      <c r="Q80" s="10">
        <f>'20% stressed'!T80</f>
        <v>0.38811935881031717</v>
      </c>
      <c r="R80" s="20">
        <f>'20% stressed-a corected'!S445</f>
        <v>2.3279270232076695E-4</v>
      </c>
      <c r="S80" s="20">
        <f>'20% stressed-a corected'!T445</f>
        <v>0.23069262513295949</v>
      </c>
      <c r="T80" s="25">
        <f>'Reference abundance'!P80</f>
        <v>4.5380843846419827</v>
      </c>
    </row>
    <row r="81" spans="1:2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17">
        <v>1</v>
      </c>
      <c r="H81" s="19">
        <f>Stressed!S81</f>
        <v>3.050259166666666E-5</v>
      </c>
      <c r="I81" s="18">
        <f>Stressed!T81</f>
        <v>0.204964165324654</v>
      </c>
      <c r="J81" s="20">
        <f>'Stressed-a corrected'!S446</f>
        <v>3.281835976849561E-5</v>
      </c>
      <c r="K81" s="20">
        <f>'Stressed-a corrected'!T446</f>
        <v>0.11548120248489634</v>
      </c>
      <c r="L81" s="20">
        <f>'10% stressed'!S81</f>
        <v>3.2130950000000004E-5</v>
      </c>
      <c r="M81" s="10">
        <f>'10% stressed'!T81</f>
        <v>0.16529442124753582</v>
      </c>
      <c r="N81" s="20">
        <f>'10% stressed-a corrected'!S446</f>
        <v>3.4665757375542593E-5</v>
      </c>
      <c r="O81" s="20">
        <f>'10% stressed-a corrected'!T446</f>
        <v>7.1930132112219186E-2</v>
      </c>
      <c r="P81" s="20">
        <f>'20% stressed'!S81</f>
        <v>3.384025833333333E-5</v>
      </c>
      <c r="Q81" s="10">
        <f>'20% stressed'!T81</f>
        <v>0.19687978575621873</v>
      </c>
      <c r="R81" s="20">
        <f>'20% stressed-a corected'!S446</f>
        <v>3.6303498730739766E-5</v>
      </c>
      <c r="S81" s="20">
        <f>'20% stressed-a corected'!T446</f>
        <v>7.5558713937637259E-2</v>
      </c>
      <c r="T81" s="25">
        <f>'Reference abundance'!P81</f>
        <v>12.742058775254749</v>
      </c>
    </row>
    <row r="82" spans="1:2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17">
        <v>1</v>
      </c>
      <c r="H82" s="19">
        <f>Stressed!S82</f>
        <v>1.6670824999999998E-4</v>
      </c>
      <c r="I82" s="18">
        <f>Stressed!T82</f>
        <v>0.19717319402476546</v>
      </c>
      <c r="J82" s="20">
        <f>'Stressed-a corrected'!S447</f>
        <v>2.0862182606590121E-4</v>
      </c>
      <c r="K82" s="20">
        <f>'Stressed-a corrected'!T447</f>
        <v>5.254316784615818E-2</v>
      </c>
      <c r="L82" s="20">
        <f>'10% stressed'!S82</f>
        <v>1.7002391666666667E-4</v>
      </c>
      <c r="M82" s="10">
        <f>'10% stressed'!T82</f>
        <v>0.17461738775997152</v>
      </c>
      <c r="N82" s="20">
        <f>'10% stressed-a corrected'!S447</f>
        <v>2.1409138892204251E-4</v>
      </c>
      <c r="O82" s="20">
        <f>'10% stressed-a corrected'!T447</f>
        <v>8.7800512355652283E-2</v>
      </c>
      <c r="P82" s="20">
        <f>'20% stressed'!S82</f>
        <v>1.8660675000000001E-4</v>
      </c>
      <c r="Q82" s="10">
        <f>'20% stressed'!T82</f>
        <v>0.2361789314892333</v>
      </c>
      <c r="R82" s="20">
        <f>'20% stressed-a corected'!S447</f>
        <v>2.3280592532337897E-4</v>
      </c>
      <c r="S82" s="20">
        <f>'20% stressed-a corected'!T447</f>
        <v>9.2307889081527539E-2</v>
      </c>
      <c r="T82" s="25">
        <f>'Reference abundance'!P82</f>
        <v>17.789743583688885</v>
      </c>
    </row>
    <row r="83" spans="1:2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17">
        <v>1</v>
      </c>
      <c r="H83" s="19">
        <f>Stressed!S83</f>
        <v>4.4504908333333333E-5</v>
      </c>
      <c r="I83" s="18">
        <f>Stressed!T83</f>
        <v>0.18530064313718533</v>
      </c>
      <c r="J83" s="20">
        <f>'Stressed-a corrected'!S448</f>
        <v>5.4009619135080414E-5</v>
      </c>
      <c r="K83" s="20">
        <f>'Stressed-a corrected'!T448</f>
        <v>4.5242462735182024E-2</v>
      </c>
      <c r="L83" s="20">
        <f>'10% stressed'!S83</f>
        <v>4.3792100000000004E-5</v>
      </c>
      <c r="M83" s="10">
        <f>'10% stressed'!T83</f>
        <v>0.18941582509002736</v>
      </c>
      <c r="N83" s="20">
        <f>'10% stressed-a corrected'!S448</f>
        <v>5.3444152526901488E-5</v>
      </c>
      <c r="O83" s="20">
        <f>'10% stressed-a corrected'!T448</f>
        <v>0.10803757431912077</v>
      </c>
      <c r="P83" s="20">
        <f>'20% stressed'!S83</f>
        <v>4.5789933333333347E-5</v>
      </c>
      <c r="Q83" s="10">
        <f>'20% stressed'!T83</f>
        <v>0.14535948547754385</v>
      </c>
      <c r="R83" s="20">
        <f>'20% stressed-a corected'!S448</f>
        <v>5.5938229529281932E-5</v>
      </c>
      <c r="S83" s="20">
        <f>'20% stressed-a corected'!T448</f>
        <v>5.9918129588769221E-2</v>
      </c>
      <c r="T83" s="25">
        <f>'Reference abundance'!P83</f>
        <v>8.1835912718090356</v>
      </c>
    </row>
    <row r="84" spans="1:20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17">
        <v>3</v>
      </c>
      <c r="H84" s="19">
        <f>Stressed!S84</f>
        <v>1.9386790833333331E-3</v>
      </c>
      <c r="I84" s="18">
        <f>Stressed!T84</f>
        <v>0.56538783810068383</v>
      </c>
      <c r="J84" s="20">
        <f>'Stressed-a corrected'!S449</f>
        <v>8.572051709612613E-4</v>
      </c>
      <c r="K84" s="20">
        <f>'Stressed-a corrected'!T449</f>
        <v>0.27447534996629241</v>
      </c>
      <c r="L84" s="20">
        <f>'10% stressed'!S84</f>
        <v>1.8326066666666668E-3</v>
      </c>
      <c r="M84" s="10">
        <f>'10% stressed'!T84</f>
        <v>0.45202753090587822</v>
      </c>
      <c r="N84" s="20">
        <f>'10% stressed-a corrected'!S449</f>
        <v>8.4016650761842488E-4</v>
      </c>
      <c r="O84" s="20">
        <f>'10% stressed-a corrected'!T449</f>
        <v>0.23881800372189496</v>
      </c>
      <c r="P84" s="20">
        <f>'20% stressed'!S84</f>
        <v>1.3933925833333335E-3</v>
      </c>
      <c r="Q84" s="10">
        <f>'20% stressed'!T84</f>
        <v>0.37711082503500498</v>
      </c>
      <c r="R84" s="20">
        <f>'20% stressed-a corected'!S449</f>
        <v>6.6627140918810318E-4</v>
      </c>
      <c r="S84" s="20">
        <f>'20% stressed-a corected'!T449</f>
        <v>0.38909790506658287</v>
      </c>
      <c r="T84" s="25">
        <f>'Reference abundance'!P84</f>
        <v>1.7671832711929731</v>
      </c>
    </row>
    <row r="85" spans="1:20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17">
        <v>3</v>
      </c>
      <c r="H85" s="19">
        <f>Stressed!S85</f>
        <v>1.5040866666666668E-2</v>
      </c>
      <c r="I85" s="18">
        <f>Stressed!T85</f>
        <v>0.10869589189948528</v>
      </c>
      <c r="J85" s="20">
        <f>'Stressed-a corrected'!S450</f>
        <v>1.4134726675269058E-2</v>
      </c>
      <c r="K85" s="20">
        <f>'Stressed-a corrected'!T450</f>
        <v>8.1518784341721606E-2</v>
      </c>
      <c r="L85" s="20">
        <f>'10% stressed'!S85</f>
        <v>1.4617200000000004E-2</v>
      </c>
      <c r="M85" s="10">
        <f>'10% stressed'!T85</f>
        <v>9.2714994818562546E-2</v>
      </c>
      <c r="N85" s="20">
        <f>'10% stressed-a corrected'!S450</f>
        <v>1.375706577400674E-2</v>
      </c>
      <c r="O85" s="20">
        <f>'10% stressed-a corrected'!T450</f>
        <v>8.761168068052573E-2</v>
      </c>
      <c r="P85" s="20">
        <f>'20% stressed'!S85</f>
        <v>1.5403116666666666E-2</v>
      </c>
      <c r="Q85" s="10">
        <f>'20% stressed'!T85</f>
        <v>0.1433726819302171</v>
      </c>
      <c r="R85" s="20">
        <f>'20% stressed-a corected'!S450</f>
        <v>1.4513685450615536E-2</v>
      </c>
      <c r="S85" s="20">
        <f>'20% stressed-a corected'!T450</f>
        <v>0.13707909546859723</v>
      </c>
      <c r="T85" s="25">
        <f>'Reference abundance'!P85</f>
        <v>7.6665594368520944</v>
      </c>
    </row>
    <row r="86" spans="1:2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17">
        <v>1</v>
      </c>
      <c r="H86" s="19">
        <f>Stressed!S86</f>
        <v>1.4124988333333335E-4</v>
      </c>
      <c r="I86" s="18">
        <f>Stressed!T86</f>
        <v>0.76136760206615095</v>
      </c>
      <c r="J86" s="20">
        <f>'Stressed-a corrected'!S451</f>
        <v>1.2067225585863998E-4</v>
      </c>
      <c r="K86" s="20">
        <f>'Stressed-a corrected'!T451</f>
        <v>0.33666250669545117</v>
      </c>
      <c r="L86" s="20">
        <f>'10% stressed'!S86</f>
        <v>1.6604296666666667E-4</v>
      </c>
      <c r="M86" s="10">
        <f>'10% stressed'!T86</f>
        <v>0.65810826443949555</v>
      </c>
      <c r="N86" s="20">
        <f>'10% stressed-a corrected'!S451</f>
        <v>1.4412267714087595E-4</v>
      </c>
      <c r="O86" s="20">
        <f>'10% stressed-a corrected'!T451</f>
        <v>0.34024015505065569</v>
      </c>
      <c r="P86" s="20">
        <f>'20% stressed'!S86</f>
        <v>1.5190957500000002E-4</v>
      </c>
      <c r="Q86" s="10">
        <f>'20% stressed'!T86</f>
        <v>0.68943207835624865</v>
      </c>
      <c r="R86" s="20">
        <f>'20% stressed-a corected'!S451</f>
        <v>1.3323913555011576E-4</v>
      </c>
      <c r="S86" s="20">
        <f>'20% stressed-a corected'!T451</f>
        <v>0.43101953922462788</v>
      </c>
      <c r="T86" s="25">
        <f>'Reference abundance'!P86</f>
        <v>2.5668768707860647</v>
      </c>
    </row>
    <row r="87" spans="1:20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17">
        <v>3</v>
      </c>
      <c r="H87" s="19">
        <f>Stressed!S87</f>
        <v>9.130549166666667E-5</v>
      </c>
      <c r="I87" s="18">
        <f>Stressed!T87</f>
        <v>0.47541766398002322</v>
      </c>
      <c r="J87" s="20">
        <f>'Stressed-a corrected'!S452</f>
        <v>9.0971887035592473E-5</v>
      </c>
      <c r="K87" s="20">
        <f>'Stressed-a corrected'!T452</f>
        <v>0.50987552016782467</v>
      </c>
      <c r="L87" s="20">
        <f>'10% stressed'!S87</f>
        <v>5.4191485833333338E-5</v>
      </c>
      <c r="M87" s="10">
        <f>'10% stressed'!T87</f>
        <v>0.55724185105545643</v>
      </c>
      <c r="N87" s="20">
        <f>'10% stressed-a corrected'!S452</f>
        <v>5.7317932417511379E-5</v>
      </c>
      <c r="O87" s="20">
        <f>'10% stressed-a corrected'!T452</f>
        <v>0.6047592382685123</v>
      </c>
      <c r="P87" s="20">
        <f>'20% stressed'!S87</f>
        <v>7.7571641666666666E-5</v>
      </c>
      <c r="Q87" s="10">
        <f>'20% stressed'!T87</f>
        <v>0.35641778254006667</v>
      </c>
      <c r="R87" s="20">
        <f>'20% stressed-a corected'!S452</f>
        <v>8.0298843867373355E-5</v>
      </c>
      <c r="S87" s="20">
        <f>'20% stressed-a corected'!T452</f>
        <v>0.42695499448962443</v>
      </c>
      <c r="T87" s="25">
        <f>'Reference abundance'!P87</f>
        <v>1.4059724619967815</v>
      </c>
    </row>
    <row r="88" spans="1:2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17">
        <v>3</v>
      </c>
      <c r="H88" s="19">
        <f>Stressed!S88</f>
        <v>1.6363531666666669E-4</v>
      </c>
      <c r="I88" s="18">
        <f>Stressed!T88</f>
        <v>0.51230161417125875</v>
      </c>
      <c r="J88" s="20">
        <f>'Stressed-a corrected'!S453</f>
        <v>1.2213280773286755E-4</v>
      </c>
      <c r="K88" s="20">
        <f>'Stressed-a corrected'!T453</f>
        <v>0.16121079238588337</v>
      </c>
      <c r="L88" s="20">
        <f>'10% stressed'!S88</f>
        <v>5.1248600000000003E-5</v>
      </c>
      <c r="M88" s="10">
        <f>'10% stressed'!T88</f>
        <v>0.40500783882570429</v>
      </c>
      <c r="N88" s="20">
        <f>'10% stressed-a corrected'!S453</f>
        <v>4.0907440127190274E-5</v>
      </c>
      <c r="O88" s="20">
        <f>'10% stressed-a corrected'!T453</f>
        <v>0.26053507884546079</v>
      </c>
      <c r="P88" s="20">
        <f>'20% stressed'!S88</f>
        <v>8.565868333333333E-5</v>
      </c>
      <c r="Q88" s="10">
        <f>'20% stressed'!T88</f>
        <v>0.66950678549022735</v>
      </c>
      <c r="R88" s="20">
        <f>'20% stressed-a corected'!S453</f>
        <v>6.2803351969886045E-5</v>
      </c>
      <c r="S88" s="20">
        <f>'20% stressed-a corected'!T453</f>
        <v>0.33043662226985626</v>
      </c>
      <c r="T88" s="25">
        <f>'Reference abundance'!P88</f>
        <v>4.3956223498451755E-2</v>
      </c>
    </row>
    <row r="89" spans="1:20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17">
        <v>3</v>
      </c>
      <c r="H89" s="19">
        <f>Stressed!S89</f>
        <v>3.5655624999999998E-4</v>
      </c>
      <c r="I89" s="18">
        <f>Stressed!T89</f>
        <v>0.27154906275005919</v>
      </c>
      <c r="J89" s="20">
        <f>'Stressed-a corrected'!S454</f>
        <v>5.5080001479045125E-4</v>
      </c>
      <c r="K89" s="20">
        <f>'Stressed-a corrected'!T454</f>
        <v>0.12538181526599812</v>
      </c>
      <c r="L89" s="20">
        <f>'10% stressed'!S89</f>
        <v>1.7644855E-4</v>
      </c>
      <c r="M89" s="10">
        <f>'10% stressed'!T89</f>
        <v>0.38027650888618098</v>
      </c>
      <c r="N89" s="20">
        <f>'10% stressed-a corrected'!S454</f>
        <v>2.77891856720748E-4</v>
      </c>
      <c r="O89" s="20">
        <f>'10% stressed-a corrected'!T454</f>
        <v>0.33869880147317716</v>
      </c>
      <c r="P89" s="20">
        <f>'20% stressed'!S89</f>
        <v>1.99044E-4</v>
      </c>
      <c r="Q89" s="10">
        <f>'20% stressed'!T89</f>
        <v>0.25937849876750813</v>
      </c>
      <c r="R89" s="20">
        <f>'20% stressed-a corected'!S454</f>
        <v>3.1847216312370479E-4</v>
      </c>
      <c r="S89" s="20">
        <f>'20% stressed-a corected'!T454</f>
        <v>0.23746856666523877</v>
      </c>
      <c r="T89" s="25">
        <f>'Reference abundance'!P89</f>
        <v>0.14753234464948442</v>
      </c>
    </row>
    <row r="90" spans="1:2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17">
        <v>3</v>
      </c>
      <c r="H90" s="19">
        <f>Stressed!S90</f>
        <v>2.1111289166666669E-3</v>
      </c>
      <c r="I90" s="18">
        <f>Stressed!T90</f>
        <v>1.0405183281834727</v>
      </c>
      <c r="J90" s="20">
        <f>'Stressed-a corrected'!S455</f>
        <v>1.9780991451464275E-3</v>
      </c>
      <c r="K90" s="20">
        <f>'Stressed-a corrected'!T455</f>
        <v>0.25683594888431038</v>
      </c>
      <c r="L90" s="20">
        <f>'10% stressed'!S90</f>
        <v>5.1413223333333349E-4</v>
      </c>
      <c r="M90" s="10">
        <f>'10% stressed'!T90</f>
        <v>0.91072812238090428</v>
      </c>
      <c r="N90" s="20">
        <f>'10% stressed-a corrected'!S455</f>
        <v>4.9955914924702208E-4</v>
      </c>
      <c r="O90" s="20">
        <f>'10% stressed-a corrected'!T455</f>
        <v>0.14897150362004294</v>
      </c>
      <c r="P90" s="20">
        <f>'20% stressed'!S90</f>
        <v>5.690333333333332E-4</v>
      </c>
      <c r="Q90" s="10">
        <f>'20% stressed'!T90</f>
        <v>0.76174916321658648</v>
      </c>
      <c r="R90" s="20">
        <f>'20% stressed-a corected'!S455</f>
        <v>6.4480110275869345E-4</v>
      </c>
      <c r="S90" s="20">
        <f>'20% stressed-a corected'!T455</f>
        <v>0.20363517333049949</v>
      </c>
      <c r="T90" s="25">
        <f>'Reference abundance'!P90</f>
        <v>1.3845485099839951</v>
      </c>
    </row>
    <row r="91" spans="1:20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17">
        <v>2</v>
      </c>
      <c r="H91" s="19">
        <f>Stressed!S91</f>
        <v>6.1085941666666659E-3</v>
      </c>
      <c r="I91" s="18">
        <f>Stressed!T91</f>
        <v>0.10090185676756203</v>
      </c>
      <c r="J91" s="20">
        <f>'Stressed-a corrected'!S456</f>
        <v>5.7846494638387402E-3</v>
      </c>
      <c r="K91" s="20">
        <f>'Stressed-a corrected'!T456</f>
        <v>9.3513886965169962E-2</v>
      </c>
      <c r="L91" s="20">
        <f>'10% stressed'!S91</f>
        <v>6.1864166666666665E-3</v>
      </c>
      <c r="M91" s="10">
        <f>'10% stressed'!T91</f>
        <v>8.8695179105924449E-2</v>
      </c>
      <c r="N91" s="20">
        <f>'10% stressed-a corrected'!S456</f>
        <v>5.8655434079956477E-3</v>
      </c>
      <c r="O91" s="20">
        <f>'10% stressed-a corrected'!T456</f>
        <v>9.8226874201703201E-2</v>
      </c>
      <c r="P91" s="20">
        <f>'20% stressed'!S91</f>
        <v>6.5862025000000017E-3</v>
      </c>
      <c r="Q91" s="10">
        <f>'20% stressed'!T91</f>
        <v>0.10025114832179827</v>
      </c>
      <c r="R91" s="20">
        <f>'20% stressed-a corected'!S456</f>
        <v>6.2426687188482819E-3</v>
      </c>
      <c r="S91" s="20">
        <f>'20% stressed-a corected'!T456</f>
        <v>0.10525423680587451</v>
      </c>
      <c r="T91" s="25">
        <f>'Reference abundance'!P91</f>
        <v>5.3284719296389076</v>
      </c>
    </row>
    <row r="92" spans="1:2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17">
        <v>1</v>
      </c>
      <c r="H92" s="19">
        <f>Stressed!S92</f>
        <v>3.0313549999999999E-3</v>
      </c>
      <c r="I92" s="18">
        <f>Stressed!T92</f>
        <v>0.10789185814075042</v>
      </c>
      <c r="J92" s="20">
        <f>'Stressed-a corrected'!S457</f>
        <v>2.8634275635370798E-3</v>
      </c>
      <c r="K92" s="20">
        <f>'Stressed-a corrected'!T457</f>
        <v>0.13385031439388703</v>
      </c>
      <c r="L92" s="20">
        <f>'10% stressed'!S92</f>
        <v>1.2855375000000002E-3</v>
      </c>
      <c r="M92" s="10">
        <f>'10% stressed'!T92</f>
        <v>0.10084976033668973</v>
      </c>
      <c r="N92" s="20">
        <f>'10% stressed-a corrected'!S457</f>
        <v>1.2113910025786274E-3</v>
      </c>
      <c r="O92" s="20">
        <f>'10% stressed-a corrected'!T457</f>
        <v>0.10678303682718902</v>
      </c>
      <c r="P92" s="20">
        <f>'20% stressed'!S92</f>
        <v>1.5169949999999999E-3</v>
      </c>
      <c r="Q92" s="10">
        <f>'20% stressed'!T92</f>
        <v>8.7685977579958732E-2</v>
      </c>
      <c r="R92" s="20">
        <f>'20% stressed-a corected'!S457</f>
        <v>1.4315691049399156E-3</v>
      </c>
      <c r="S92" s="20">
        <f>'20% stressed-a corected'!T457</f>
        <v>0.10753721539346522</v>
      </c>
      <c r="T92" s="25">
        <f>'Reference abundance'!P92</f>
        <v>9.9775664738461938</v>
      </c>
    </row>
    <row r="93" spans="1:2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17">
        <v>1</v>
      </c>
      <c r="H93" s="19">
        <f>Stressed!S93</f>
        <v>2.8661966666666664E-3</v>
      </c>
      <c r="I93" s="18">
        <f>Stressed!T93</f>
        <v>0.45092722182316053</v>
      </c>
      <c r="J93" s="20">
        <f>'Stressed-a corrected'!S458</f>
        <v>6.8633706365470101E-3</v>
      </c>
      <c r="K93" s="20">
        <f>'Stressed-a corrected'!T458</f>
        <v>0.53510774493792179</v>
      </c>
      <c r="L93" s="20">
        <f>'10% stressed'!S93</f>
        <v>1.0063217499999999E-3</v>
      </c>
      <c r="M93" s="10">
        <f>'10% stressed'!T93</f>
        <v>0.47962743505500283</v>
      </c>
      <c r="N93" s="20">
        <f>'10% stressed-a corrected'!S458</f>
        <v>2.3996096785775674E-3</v>
      </c>
      <c r="O93" s="20">
        <f>'10% stressed-a corrected'!T458</f>
        <v>0.5164097766770146</v>
      </c>
      <c r="P93" s="20">
        <f>'20% stressed'!S93</f>
        <v>1.2493192500000001E-3</v>
      </c>
      <c r="Q93" s="10">
        <f>'20% stressed'!T93</f>
        <v>0.41311165337266037</v>
      </c>
      <c r="R93" s="20">
        <f>'20% stressed-a corected'!S458</f>
        <v>3.2347398984278984E-3</v>
      </c>
      <c r="S93" s="20">
        <f>'20% stressed-a corected'!T458</f>
        <v>0.64105534036400758</v>
      </c>
      <c r="T93" s="25">
        <f>'Reference abundance'!P93</f>
        <v>5.5976243621312953</v>
      </c>
    </row>
    <row r="94" spans="1:2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17">
        <v>2</v>
      </c>
      <c r="H94" s="19">
        <f>Stressed!S94</f>
        <v>1.2759055833333333E-2</v>
      </c>
      <c r="I94" s="18">
        <f>Stressed!T94</f>
        <v>0.70672836332909628</v>
      </c>
      <c r="J94" s="20">
        <f>'Stressed-a corrected'!S459</f>
        <v>4.539225230788738E-3</v>
      </c>
      <c r="K94" s="20">
        <f>'Stressed-a corrected'!T459</f>
        <v>0.10298225007313888</v>
      </c>
      <c r="L94" s="20">
        <f>'10% stressed'!S94</f>
        <v>1.2876676666666668E-2</v>
      </c>
      <c r="M94" s="10">
        <f>'10% stressed'!T94</f>
        <v>0.69813272449250596</v>
      </c>
      <c r="N94" s="20">
        <f>'10% stressed-a corrected'!S459</f>
        <v>4.6169594393520664E-3</v>
      </c>
      <c r="O94" s="20">
        <f>'10% stressed-a corrected'!T459</f>
        <v>6.2966744184316553E-2</v>
      </c>
      <c r="P94" s="20">
        <f>'20% stressed'!S94</f>
        <v>1.2992299166666667E-2</v>
      </c>
      <c r="Q94" s="10">
        <f>'20% stressed'!T94</f>
        <v>0.69110025791714425</v>
      </c>
      <c r="R94" s="20">
        <f>'20% stressed-a corected'!S459</f>
        <v>4.7027933096134341E-3</v>
      </c>
      <c r="S94" s="20">
        <f>'20% stressed-a corected'!T459</f>
        <v>8.4092569159845434E-2</v>
      </c>
      <c r="T94" s="25">
        <f>'Reference abundance'!P94</f>
        <v>9.9413728083029902</v>
      </c>
    </row>
    <row r="95" spans="1:2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17">
        <v>3</v>
      </c>
      <c r="H95" s="19">
        <f>Stressed!S95</f>
        <v>3.7307200000000001E-5</v>
      </c>
      <c r="I95" s="18">
        <f>Stressed!T95</f>
        <v>0.37389634528477622</v>
      </c>
      <c r="J95" s="20">
        <f>'Stressed-a corrected'!S460</f>
        <v>5.3587862956650915E-5</v>
      </c>
      <c r="K95" s="20">
        <f>'Stressed-a corrected'!T460</f>
        <v>0.41085995336617953</v>
      </c>
      <c r="L95" s="20">
        <f>'10% stressed'!S95</f>
        <v>2.2130150000000004E-5</v>
      </c>
      <c r="M95" s="10">
        <f>'10% stressed'!T95</f>
        <v>0.48962372749001182</v>
      </c>
      <c r="N95" s="20">
        <f>'10% stressed-a corrected'!S460</f>
        <v>2.8413815789043798E-5</v>
      </c>
      <c r="O95" s="20">
        <f>'10% stressed-a corrected'!T460</f>
        <v>0.28984693581117782</v>
      </c>
      <c r="P95" s="20">
        <f>'20% stressed'!S95</f>
        <v>2.1457341666666664E-5</v>
      </c>
      <c r="Q95" s="10">
        <f>'20% stressed'!T95</f>
        <v>0.43393210819902372</v>
      </c>
      <c r="R95" s="20">
        <f>'20% stressed-a corected'!S460</f>
        <v>2.9308661634945719E-5</v>
      </c>
      <c r="S95" s="20">
        <f>'20% stressed-a corected'!T460</f>
        <v>0.33154643547101209</v>
      </c>
      <c r="T95" s="25">
        <f>'Reference abundance'!P95</f>
        <v>6.6700343318015927</v>
      </c>
    </row>
    <row r="96" spans="1:2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17">
        <v>3</v>
      </c>
      <c r="H96" s="19">
        <f>Stressed!S96</f>
        <v>3.6715683333333332E-2</v>
      </c>
      <c r="I96" s="18">
        <f>Stressed!T96</f>
        <v>8.7612980544416796E-2</v>
      </c>
      <c r="J96" s="20">
        <f>'Stressed-a corrected'!S461</f>
        <v>3.8435754472449325E-2</v>
      </c>
      <c r="K96" s="20">
        <f>'Stressed-a corrected'!T461</f>
        <v>7.2690854426332122E-2</v>
      </c>
      <c r="L96" s="20">
        <f>'10% stressed'!S96</f>
        <v>2.2186491666666669E-2</v>
      </c>
      <c r="M96" s="10">
        <f>'10% stressed'!T96</f>
        <v>0.10245953183669179</v>
      </c>
      <c r="N96" s="20">
        <f>'10% stressed-a corrected'!S461</f>
        <v>2.3197453162918644E-2</v>
      </c>
      <c r="O96" s="20">
        <f>'10% stressed-a corrected'!T461</f>
        <v>6.331715928450482E-2</v>
      </c>
      <c r="P96" s="20">
        <f>'20% stressed'!S96</f>
        <v>2.3909791666666666E-2</v>
      </c>
      <c r="Q96" s="10">
        <f>'20% stressed'!T96</f>
        <v>9.5150500592956974E-2</v>
      </c>
      <c r="R96" s="20">
        <f>'20% stressed-a corected'!S461</f>
        <v>2.5016036620696541E-2</v>
      </c>
      <c r="S96" s="20">
        <f>'20% stressed-a corected'!T461</f>
        <v>6.4221317681088755E-2</v>
      </c>
      <c r="T96" s="25">
        <f>'Reference abundance'!P96</f>
        <v>21.234126700412688</v>
      </c>
    </row>
    <row r="97" spans="1:2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17">
        <v>1</v>
      </c>
      <c r="H97" s="19">
        <f>Stressed!S97</f>
        <v>1.1474846666666666E-4</v>
      </c>
      <c r="I97" s="18">
        <f>Stressed!T97</f>
        <v>0.24922375565094274</v>
      </c>
      <c r="J97" s="20">
        <f>'Stressed-a corrected'!S462</f>
        <v>1.4297824147188303E-4</v>
      </c>
      <c r="K97" s="20">
        <f>'Stressed-a corrected'!T462</f>
        <v>8.9632661495248372E-2</v>
      </c>
      <c r="L97" s="20">
        <f>'10% stressed'!S97</f>
        <v>1.1596183333333335E-4</v>
      </c>
      <c r="M97" s="10">
        <f>'10% stressed'!T97</f>
        <v>0.21235048975760157</v>
      </c>
      <c r="N97" s="20">
        <f>'10% stressed-a corrected'!S462</f>
        <v>1.4585607760107263E-4</v>
      </c>
      <c r="O97" s="20">
        <f>'10% stressed-a corrected'!T462</f>
        <v>8.2509540871777337E-2</v>
      </c>
      <c r="P97" s="20">
        <f>'20% stressed'!S97</f>
        <v>1.1424254166666666E-4</v>
      </c>
      <c r="Q97" s="10">
        <f>'20% stressed'!T97</f>
        <v>0.20618979633035628</v>
      </c>
      <c r="R97" s="20">
        <f>'20% stressed-a corected'!S462</f>
        <v>1.439454025547E-4</v>
      </c>
      <c r="S97" s="20">
        <f>'20% stressed-a corected'!T462</f>
        <v>0.1031910686145997</v>
      </c>
      <c r="T97" s="25">
        <f>'Reference abundance'!P97</f>
        <v>18.244386953013858</v>
      </c>
    </row>
    <row r="98" spans="1:2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17">
        <v>1</v>
      </c>
      <c r="H98" s="19">
        <f>Stressed!S98</f>
        <v>1.4776159166666664E-4</v>
      </c>
      <c r="I98" s="18">
        <f>Stressed!T98</f>
        <v>0.4926027100577457</v>
      </c>
      <c r="J98" s="20">
        <f>'Stressed-a corrected'!S463</f>
        <v>1.8915695442787086E-4</v>
      </c>
      <c r="K98" s="20">
        <f>'Stressed-a corrected'!T463</f>
        <v>0.22029041072947553</v>
      </c>
      <c r="L98" s="20">
        <f>'10% stressed'!S98</f>
        <v>1.4346256666666665E-4</v>
      </c>
      <c r="M98" s="10">
        <f>'10% stressed'!T98</f>
        <v>0.41909452603400899</v>
      </c>
      <c r="N98" s="20">
        <f>'10% stressed-a corrected'!S463</f>
        <v>1.864978887722225E-4</v>
      </c>
      <c r="O98" s="20">
        <f>'10% stressed-a corrected'!T463</f>
        <v>0.10687921630647376</v>
      </c>
      <c r="P98" s="20">
        <f>'20% stressed'!S98</f>
        <v>1.2231949166666668E-4</v>
      </c>
      <c r="Q98" s="10">
        <f>'20% stressed'!T98</f>
        <v>0.44906311186396719</v>
      </c>
      <c r="R98" s="20">
        <f>'20% stressed-a corected'!S463</f>
        <v>1.6507953244467979E-4</v>
      </c>
      <c r="S98" s="20">
        <f>'20% stressed-a corected'!T463</f>
        <v>0.26453794312196044</v>
      </c>
      <c r="T98" s="25">
        <f>'Reference abundance'!P98</f>
        <v>4.6817872706659331</v>
      </c>
    </row>
    <row r="99" spans="1:2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17">
        <v>3</v>
      </c>
      <c r="H99" s="19">
        <f>Stressed!S99</f>
        <v>7.3546216666666659E-3</v>
      </c>
      <c r="I99" s="18">
        <f>Stressed!T99</f>
        <v>0.35156814718571489</v>
      </c>
      <c r="J99" s="20">
        <f>'Stressed-a corrected'!S464</f>
        <v>8.8358689758104153E-3</v>
      </c>
      <c r="K99" s="20">
        <f>'Stressed-a corrected'!T464</f>
        <v>0.19953146019518977</v>
      </c>
      <c r="L99" s="20">
        <f>'10% stressed'!S99</f>
        <v>6.0626291666666665E-3</v>
      </c>
      <c r="M99" s="10">
        <f>'10% stressed'!T99</f>
        <v>0.41093058748299799</v>
      </c>
      <c r="N99" s="20">
        <f>'10% stressed-a corrected'!S464</f>
        <v>7.0994941942091015E-3</v>
      </c>
      <c r="O99" s="20">
        <f>'10% stressed-a corrected'!T464</f>
        <v>0.14378114960821203</v>
      </c>
      <c r="P99" s="20">
        <f>'20% stressed'!S99</f>
        <v>6.2449200000000002E-3</v>
      </c>
      <c r="Q99" s="10">
        <f>'20% stressed'!T99</f>
        <v>0.37316193425035238</v>
      </c>
      <c r="R99" s="20">
        <f>'20% stressed-a corected'!S464</f>
        <v>7.3982558808957516E-3</v>
      </c>
      <c r="S99" s="20">
        <f>'20% stressed-a corected'!T464</f>
        <v>0.13650713762769914</v>
      </c>
      <c r="T99" s="25">
        <f>'Reference abundance'!P99</f>
        <v>4.0129038159618373</v>
      </c>
    </row>
    <row r="100" spans="1:2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17">
        <v>1</v>
      </c>
      <c r="H100" s="19">
        <f>Stressed!S100</f>
        <v>6.6989841666666671E-4</v>
      </c>
      <c r="I100" s="18">
        <f>Stressed!T100</f>
        <v>0.36643375392453542</v>
      </c>
      <c r="J100" s="20">
        <f>'Stressed-a corrected'!S465</f>
        <v>6.8153676787173012E-4</v>
      </c>
      <c r="K100" s="20">
        <f>'Stressed-a corrected'!T465</f>
        <v>0.42270520089267255</v>
      </c>
      <c r="L100" s="20">
        <f>'10% stressed'!S100</f>
        <v>6.3997558333333323E-4</v>
      </c>
      <c r="M100" s="10">
        <f>'10% stressed'!T100</f>
        <v>0.3952673608555714</v>
      </c>
      <c r="N100" s="20">
        <f>'10% stressed-a corrected'!S465</f>
        <v>6.2602079883726936E-4</v>
      </c>
      <c r="O100" s="20">
        <f>'10% stressed-a corrected'!T465</f>
        <v>0.24269974305772671</v>
      </c>
      <c r="P100" s="20">
        <f>'20% stressed'!S100</f>
        <v>6.083758333333333E-4</v>
      </c>
      <c r="Q100" s="10">
        <f>'20% stressed'!T100</f>
        <v>0.4594874690700777</v>
      </c>
      <c r="R100" s="20">
        <f>'20% stressed-a corected'!S465</f>
        <v>5.7620999442072399E-4</v>
      </c>
      <c r="S100" s="20">
        <f>'20% stressed-a corected'!T465</f>
        <v>0.22483142773588133</v>
      </c>
      <c r="T100" s="25">
        <f>'Reference abundance'!P100</f>
        <v>3.2275260311175353</v>
      </c>
    </row>
    <row r="101" spans="1:2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17">
        <v>3</v>
      </c>
      <c r="H101" s="19">
        <f>Stressed!S101</f>
        <v>8.4360783333333345E-4</v>
      </c>
      <c r="I101" s="18">
        <f>Stressed!T101</f>
        <v>0.61516514133806965</v>
      </c>
      <c r="J101" s="20">
        <f>'Stressed-a corrected'!S466</f>
        <v>3.679618559753617E-4</v>
      </c>
      <c r="K101" s="20">
        <f>'Stressed-a corrected'!T466</f>
        <v>0.2190624539701812</v>
      </c>
      <c r="L101" s="20">
        <f>'10% stressed'!S101</f>
        <v>8.4749374999999998E-4</v>
      </c>
      <c r="M101" s="10">
        <f>'10% stressed'!T101</f>
        <v>0.46980764940388875</v>
      </c>
      <c r="N101" s="20">
        <f>'10% stressed-a corrected'!S466</f>
        <v>3.9573233878496014E-4</v>
      </c>
      <c r="O101" s="20">
        <f>'10% stressed-a corrected'!T466</f>
        <v>0.24531197288917411</v>
      </c>
      <c r="P101" s="20">
        <f>'20% stressed'!S101</f>
        <v>6.2963783333333339E-4</v>
      </c>
      <c r="Q101" s="10">
        <f>'20% stressed'!T101</f>
        <v>0.35026265606401763</v>
      </c>
      <c r="R101" s="20">
        <f>'20% stressed-a corected'!S466</f>
        <v>3.0474222618918863E-4</v>
      </c>
      <c r="S101" s="20">
        <f>'20% stressed-a corected'!T466</f>
        <v>0.29915196132475197</v>
      </c>
      <c r="T101" s="25">
        <f>'Reference abundance'!P101</f>
        <v>1.7237612725271729</v>
      </c>
    </row>
    <row r="102" spans="1:2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17">
        <v>1</v>
      </c>
      <c r="H102" s="19">
        <f>Stressed!S102</f>
        <v>7.1511325000000008E-3</v>
      </c>
      <c r="I102" s="18">
        <f>Stressed!T102</f>
        <v>0.49412940462761729</v>
      </c>
      <c r="J102" s="20">
        <f>'Stressed-a corrected'!S467</f>
        <v>1.2286867934091769E-2</v>
      </c>
      <c r="K102" s="20">
        <f>'Stressed-a corrected'!T467</f>
        <v>0.2822983066134202</v>
      </c>
      <c r="L102" s="20">
        <f>'10% stressed'!S102</f>
        <v>3.5766174999999991E-3</v>
      </c>
      <c r="M102" s="10">
        <f>'10% stressed'!T102</f>
        <v>0.56708264836404576</v>
      </c>
      <c r="N102" s="20">
        <f>'10% stressed-a corrected'!S467</f>
        <v>5.8685753405799575E-3</v>
      </c>
      <c r="O102" s="20">
        <f>'10% stressed-a corrected'!T467</f>
        <v>0.19009453091874284</v>
      </c>
      <c r="P102" s="20">
        <f>'20% stressed'!S102</f>
        <v>3.2965149999999994E-3</v>
      </c>
      <c r="Q102" s="10">
        <f>'20% stressed'!T102</f>
        <v>0.53829114379807208</v>
      </c>
      <c r="R102" s="20">
        <f>'20% stressed-a corected'!S467</f>
        <v>5.5744389372898474E-3</v>
      </c>
      <c r="S102" s="20">
        <f>'20% stressed-a corected'!T467</f>
        <v>0.20619237873856336</v>
      </c>
      <c r="T102" s="25">
        <f>'Reference abundance'!P102</f>
        <v>3.927070277962625</v>
      </c>
    </row>
    <row r="103" spans="1:2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17">
        <v>1</v>
      </c>
      <c r="H103" s="19">
        <f>Stressed!S103</f>
        <v>3.5528933333333333E-3</v>
      </c>
      <c r="I103" s="18">
        <f>Stressed!T103</f>
        <v>0.12045023720763016</v>
      </c>
      <c r="J103" s="20">
        <f>'Stressed-a corrected'!S468</f>
        <v>3.2508284002249147E-3</v>
      </c>
      <c r="K103" s="20">
        <f>'Stressed-a corrected'!T468</f>
        <v>7.6734002319920891E-2</v>
      </c>
      <c r="L103" s="20">
        <f>'10% stressed'!S103</f>
        <v>3.7026233333333335E-3</v>
      </c>
      <c r="M103" s="10">
        <f>'10% stressed'!T103</f>
        <v>0.16637397461741441</v>
      </c>
      <c r="N103" s="20">
        <f>'10% stressed-a corrected'!S468</f>
        <v>3.3629921631378977E-3</v>
      </c>
      <c r="O103" s="20">
        <f>'10% stressed-a corrected'!T468</f>
        <v>4.7755035490081955E-2</v>
      </c>
      <c r="P103" s="20">
        <f>'20% stressed'!S103</f>
        <v>3.7892574999999992E-3</v>
      </c>
      <c r="Q103" s="10">
        <f>'20% stressed'!T103</f>
        <v>0.14174257620086003</v>
      </c>
      <c r="R103" s="20">
        <f>'20% stressed-a corected'!S468</f>
        <v>3.4537783467764173E-3</v>
      </c>
      <c r="S103" s="20">
        <f>'20% stressed-a corected'!T468</f>
        <v>5.4867117263485074E-2</v>
      </c>
      <c r="T103" s="25">
        <f>'Reference abundance'!P103</f>
        <v>15.348915296984828</v>
      </c>
    </row>
    <row r="104" spans="1:2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17">
        <v>1</v>
      </c>
      <c r="H104" s="19">
        <f>Stressed!S104</f>
        <v>8.6221608333333331E-3</v>
      </c>
      <c r="I104" s="18">
        <f>Stressed!T104</f>
        <v>0.45481588524106259</v>
      </c>
      <c r="J104" s="20">
        <f>'Stressed-a corrected'!S469</f>
        <v>1.0959206945476434E-2</v>
      </c>
      <c r="K104" s="20">
        <f>'Stressed-a corrected'!T469</f>
        <v>4.5587978207117803E-2</v>
      </c>
      <c r="L104" s="20">
        <f>'10% stressed'!S104</f>
        <v>8.5496083333333351E-3</v>
      </c>
      <c r="M104" s="10">
        <f>'10% stressed'!T104</f>
        <v>0.42861773267758535</v>
      </c>
      <c r="N104" s="20">
        <f>'10% stressed-a corrected'!S469</f>
        <v>1.1009362252664202E-2</v>
      </c>
      <c r="O104" s="20">
        <f>'10% stressed-a corrected'!T469</f>
        <v>4.9097245707506204E-2</v>
      </c>
      <c r="P104" s="20">
        <f>'20% stressed'!S104</f>
        <v>8.268063333333334E-3</v>
      </c>
      <c r="Q104" s="10">
        <f>'20% stressed'!T104</f>
        <v>0.4225564218278578</v>
      </c>
      <c r="R104" s="20">
        <f>'20% stressed-a corected'!S469</f>
        <v>1.0677028313046913E-2</v>
      </c>
      <c r="S104" s="20">
        <f>'20% stressed-a corected'!T469</f>
        <v>6.2609975780693966E-2</v>
      </c>
      <c r="T104" s="25">
        <f>'Reference abundance'!P104</f>
        <v>31.838800107874722</v>
      </c>
    </row>
    <row r="105" spans="1:2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17">
        <v>1</v>
      </c>
      <c r="H105" s="19">
        <f>Stressed!S105</f>
        <v>6.6761866666666667E-4</v>
      </c>
      <c r="I105" s="18">
        <f>Stressed!T105</f>
        <v>0.2165329245503699</v>
      </c>
      <c r="J105" s="20">
        <f>'Stressed-a corrected'!S470</f>
        <v>5.8862487481969384E-4</v>
      </c>
      <c r="K105" s="20">
        <f>'Stressed-a corrected'!T470</f>
        <v>0.11345063727442692</v>
      </c>
      <c r="L105" s="20">
        <f>'10% stressed'!S105</f>
        <v>6.7265716666666669E-4</v>
      </c>
      <c r="M105" s="10">
        <f>'10% stressed'!T105</f>
        <v>0.2029344200557667</v>
      </c>
      <c r="N105" s="20">
        <f>'10% stressed-a corrected'!S470</f>
        <v>5.9701332058074747E-4</v>
      </c>
      <c r="O105" s="20">
        <f>'10% stressed-a corrected'!T470</f>
        <v>0.14379819154981674</v>
      </c>
      <c r="P105" s="20">
        <f>'20% stressed'!S105</f>
        <v>6.9412366666666669E-4</v>
      </c>
      <c r="Q105" s="10">
        <f>'20% stressed'!T105</f>
        <v>0.24414573077582372</v>
      </c>
      <c r="R105" s="20">
        <f>'20% stressed-a corected'!S470</f>
        <v>6.1009523224590649E-4</v>
      </c>
      <c r="S105" s="20">
        <f>'20% stressed-a corected'!T470</f>
        <v>0.15937537568309282</v>
      </c>
      <c r="T105" s="25">
        <f>'Reference abundance'!P105</f>
        <v>5.2531993072129941</v>
      </c>
    </row>
    <row r="106" spans="1:2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17">
        <v>1</v>
      </c>
      <c r="H106" s="19">
        <f>Stressed!S106</f>
        <v>1.1712464166666666E-3</v>
      </c>
      <c r="I106" s="18">
        <f>Stressed!T106</f>
        <v>9.2572322381594935E-2</v>
      </c>
      <c r="J106" s="20">
        <f>'Stressed-a corrected'!S471</f>
        <v>1.2144771067643097E-3</v>
      </c>
      <c r="K106" s="20">
        <f>'Stressed-a corrected'!T471</f>
        <v>6.9495503672915168E-2</v>
      </c>
      <c r="L106" s="20">
        <f>'10% stressed'!S106</f>
        <v>1.2132433333333331E-3</v>
      </c>
      <c r="M106" s="10">
        <f>'10% stressed'!T106</f>
        <v>6.0830616852392265E-2</v>
      </c>
      <c r="N106" s="20">
        <f>'10% stressed-a corrected'!S471</f>
        <v>1.2612837228747813E-3</v>
      </c>
      <c r="O106" s="20">
        <f>'10% stressed-a corrected'!T471</f>
        <v>6.7709374562882341E-2</v>
      </c>
      <c r="P106" s="20">
        <f>'20% stressed'!S106</f>
        <v>1.2389558333333335E-3</v>
      </c>
      <c r="Q106" s="10">
        <f>'20% stressed'!T106</f>
        <v>5.2654058879537217E-2</v>
      </c>
      <c r="R106" s="20">
        <f>'20% stressed-a corected'!S471</f>
        <v>1.2881677400635257E-3</v>
      </c>
      <c r="S106" s="20">
        <f>'20% stressed-a corected'!T471</f>
        <v>6.4459433625079804E-2</v>
      </c>
      <c r="T106" s="25">
        <f>'Reference abundance'!P106</f>
        <v>13.148901660118215</v>
      </c>
    </row>
    <row r="107" spans="1:2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17">
        <v>1</v>
      </c>
      <c r="H107" s="19">
        <f>Stressed!S107</f>
        <v>1.0114088333333332E-3</v>
      </c>
      <c r="I107" s="18">
        <f>Stressed!T107</f>
        <v>4.076243357277571E-2</v>
      </c>
      <c r="J107" s="20">
        <f>'Stressed-a corrected'!S472</f>
        <v>1.0545008703174009E-3</v>
      </c>
      <c r="K107" s="20">
        <f>'Stressed-a corrected'!T472</f>
        <v>3.3975016899652898E-2</v>
      </c>
      <c r="L107" s="20">
        <f>'10% stressed'!S107</f>
        <v>1.0365265833333333E-3</v>
      </c>
      <c r="M107" s="10">
        <f>'10% stressed'!T107</f>
        <v>5.8360862306285448E-2</v>
      </c>
      <c r="N107" s="20">
        <f>'10% stressed-a corrected'!S472</f>
        <v>1.0803805695283888E-3</v>
      </c>
      <c r="O107" s="20">
        <f>'10% stressed-a corrected'!T472</f>
        <v>4.6526732781074456E-2</v>
      </c>
      <c r="P107" s="20">
        <f>'20% stressed'!S107</f>
        <v>9.9515183333333344E-4</v>
      </c>
      <c r="Q107" s="10">
        <f>'20% stressed'!T107</f>
        <v>5.0472032937587938E-2</v>
      </c>
      <c r="R107" s="20">
        <f>'20% stressed-a corected'!S472</f>
        <v>1.0386245830187018E-3</v>
      </c>
      <c r="S107" s="20">
        <f>'20% stressed-a corected'!T472</f>
        <v>6.6284227729840994E-2</v>
      </c>
      <c r="T107" s="25">
        <f>'Reference abundance'!P107</f>
        <v>17.558920023709639</v>
      </c>
    </row>
    <row r="108" spans="1:2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17">
        <v>1</v>
      </c>
      <c r="H108" s="19">
        <f>Stressed!S108</f>
        <v>2.3507058333333336E-3</v>
      </c>
      <c r="I108" s="18">
        <f>Stressed!T108</f>
        <v>8.0940858088208945E-2</v>
      </c>
      <c r="J108" s="20">
        <f>'Stressed-a corrected'!S473</f>
        <v>2.4546167387270849E-3</v>
      </c>
      <c r="K108" s="20">
        <f>'Stressed-a corrected'!T473</f>
        <v>3.78117053615789E-2</v>
      </c>
      <c r="L108" s="20">
        <f>'10% stressed'!S108</f>
        <v>2.3764433333333334E-3</v>
      </c>
      <c r="M108" s="10">
        <f>'10% stressed'!T108</f>
        <v>7.7994350782489077E-2</v>
      </c>
      <c r="N108" s="20">
        <f>'10% stressed-a corrected'!S473</f>
        <v>2.4828953122278184E-3</v>
      </c>
      <c r="O108" s="20">
        <f>'10% stressed-a corrected'!T473</f>
        <v>4.5114116984943504E-2</v>
      </c>
      <c r="P108" s="20">
        <f>'20% stressed'!S108</f>
        <v>2.3916941666666668E-3</v>
      </c>
      <c r="Q108" s="10">
        <f>'20% stressed'!T108</f>
        <v>8.7634271352980103E-2</v>
      </c>
      <c r="R108" s="20">
        <f>'20% stressed-a corected'!S473</f>
        <v>2.4979496636358678E-3</v>
      </c>
      <c r="S108" s="20">
        <f>'20% stressed-a corected'!T473</f>
        <v>5.4152918641163519E-2</v>
      </c>
      <c r="T108" s="25">
        <f>'Reference abundance'!P108</f>
        <v>38.203636555094263</v>
      </c>
    </row>
    <row r="109" spans="1:2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17">
        <v>1</v>
      </c>
      <c r="H109" s="19">
        <f>Stressed!S109</f>
        <v>3.558306666666667E-2</v>
      </c>
      <c r="I109" s="18">
        <f>Stressed!T109</f>
        <v>3.3052027048452212E-2</v>
      </c>
      <c r="J109" s="20">
        <f>'Stressed-a corrected'!S474</f>
        <v>3.44349988305995E-2</v>
      </c>
      <c r="K109" s="20">
        <f>'Stressed-a corrected'!T474</f>
        <v>2.2493625103555855E-2</v>
      </c>
      <c r="L109" s="20">
        <f>'10% stressed'!S109</f>
        <v>3.5299549999999992E-2</v>
      </c>
      <c r="M109" s="10">
        <f>'10% stressed'!T109</f>
        <v>4.2149393247651025E-2</v>
      </c>
      <c r="N109" s="20">
        <f>'10% stressed-a corrected'!S474</f>
        <v>3.4163104961014851E-2</v>
      </c>
      <c r="O109" s="20">
        <f>'10% stressed-a corrected'!T474</f>
        <v>3.5091484939070154E-2</v>
      </c>
      <c r="P109" s="20">
        <f>'20% stressed'!S109</f>
        <v>3.5320308333333335E-2</v>
      </c>
      <c r="Q109" s="10">
        <f>'20% stressed'!T109</f>
        <v>1.9406111991684783E-2</v>
      </c>
      <c r="R109" s="20">
        <f>'20% stressed-a corected'!S474</f>
        <v>3.4188220172185139E-2</v>
      </c>
      <c r="S109" s="20">
        <f>'20% stressed-a corected'!T474</f>
        <v>1.8406128079813001E-2</v>
      </c>
      <c r="T109" s="25">
        <f>'Reference abundance'!P109</f>
        <v>46.501626328126207</v>
      </c>
    </row>
    <row r="110" spans="1:2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17">
        <v>1</v>
      </c>
      <c r="H110" s="19">
        <f>Stressed!S110</f>
        <v>2.2397274999999997E-3</v>
      </c>
      <c r="I110" s="18">
        <f>Stressed!T110</f>
        <v>0.1156376917294496</v>
      </c>
      <c r="J110" s="20">
        <f>'Stressed-a corrected'!S475</f>
        <v>2.4681307822402719E-3</v>
      </c>
      <c r="K110" s="20">
        <f>'Stressed-a corrected'!T475</f>
        <v>4.6264250699773128E-2</v>
      </c>
      <c r="L110" s="20">
        <f>'10% stressed'!S110</f>
        <v>2.3303849999999995E-3</v>
      </c>
      <c r="M110" s="10">
        <f>'10% stressed'!T110</f>
        <v>0.13420251879805351</v>
      </c>
      <c r="N110" s="20">
        <f>'10% stressed-a corrected'!S475</f>
        <v>2.5650298167031577E-3</v>
      </c>
      <c r="O110" s="20">
        <f>'10% stressed-a corrected'!T475</f>
        <v>6.4417849103117847E-2</v>
      </c>
      <c r="P110" s="20">
        <f>'20% stressed'!S110</f>
        <v>2.246406666666667E-3</v>
      </c>
      <c r="Q110" s="10">
        <f>'20% stressed'!T110</f>
        <v>0.11050952089304546</v>
      </c>
      <c r="R110" s="20">
        <f>'20% stressed-a corected'!S475</f>
        <v>2.4792109966742999E-3</v>
      </c>
      <c r="S110" s="20">
        <f>'20% stressed-a corected'!T475</f>
        <v>6.2251742953444926E-2</v>
      </c>
      <c r="T110" s="25">
        <f>'Reference abundance'!P110</f>
        <v>19.07135466062627</v>
      </c>
    </row>
    <row r="111" spans="1:2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17">
        <v>1</v>
      </c>
      <c r="H111" s="19">
        <f>Stressed!S111</f>
        <v>9.5440766666666666E-3</v>
      </c>
      <c r="I111" s="18">
        <f>Stressed!T111</f>
        <v>2.2542210537391968E-2</v>
      </c>
      <c r="J111" s="20">
        <f>'Stressed-a corrected'!S476</f>
        <v>9.5120334330966519E-3</v>
      </c>
      <c r="K111" s="20">
        <f>'Stressed-a corrected'!T476</f>
        <v>3.6873954103370472E-2</v>
      </c>
      <c r="L111" s="20">
        <f>'10% stressed'!S111</f>
        <v>9.4675374999999996E-3</v>
      </c>
      <c r="M111" s="10">
        <f>'10% stressed'!T111</f>
        <v>3.3388501362172085E-2</v>
      </c>
      <c r="N111" s="20">
        <f>'10% stressed-a corrected'!S476</f>
        <v>9.4321821223011682E-3</v>
      </c>
      <c r="O111" s="20">
        <f>'10% stressed-a corrected'!T476</f>
        <v>3.2076227891447845E-2</v>
      </c>
      <c r="P111" s="20">
        <f>'20% stressed'!S111</f>
        <v>9.5788441666666661E-3</v>
      </c>
      <c r="Q111" s="10">
        <f>'20% stressed'!T111</f>
        <v>3.8512353581842296E-2</v>
      </c>
      <c r="R111" s="20">
        <f>'20% stressed-a corected'!S476</f>
        <v>9.5439266319610142E-3</v>
      </c>
      <c r="S111" s="20">
        <f>'20% stressed-a corected'!T476</f>
        <v>4.2786323186406391E-2</v>
      </c>
      <c r="T111" s="25">
        <f>'Reference abundance'!P111</f>
        <v>30.592337923908342</v>
      </c>
    </row>
    <row r="112" spans="1:2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17">
        <v>1</v>
      </c>
      <c r="H112" s="19">
        <f>Stressed!S112</f>
        <v>7.003476666666667E-3</v>
      </c>
      <c r="I112" s="18">
        <f>Stressed!T112</f>
        <v>9.8701482058841508E-2</v>
      </c>
      <c r="J112" s="20">
        <f>'Stressed-a corrected'!S477</f>
        <v>7.2570878722562513E-3</v>
      </c>
      <c r="K112" s="20">
        <f>'Stressed-a corrected'!T477</f>
        <v>8.1195038652178336E-2</v>
      </c>
      <c r="L112" s="20">
        <f>'10% stressed'!S112</f>
        <v>7.1252041666666653E-3</v>
      </c>
      <c r="M112" s="10">
        <f>'10% stressed'!T112</f>
        <v>6.756415028135028E-2</v>
      </c>
      <c r="N112" s="20">
        <f>'10% stressed-a corrected'!S477</f>
        <v>7.3940605172053628E-3</v>
      </c>
      <c r="O112" s="20">
        <f>'10% stressed-a corrected'!T477</f>
        <v>5.5297424563077624E-2</v>
      </c>
      <c r="P112" s="20">
        <f>'20% stressed'!S112</f>
        <v>7.2046258333333321E-3</v>
      </c>
      <c r="Q112" s="10">
        <f>'20% stressed'!T112</f>
        <v>4.9750757481301117E-2</v>
      </c>
      <c r="R112" s="20">
        <f>'20% stressed-a corected'!S477</f>
        <v>7.4904426395607316E-3</v>
      </c>
      <c r="S112" s="20">
        <f>'20% stressed-a corected'!T477</f>
        <v>7.4862149325628929E-2</v>
      </c>
      <c r="T112" s="25">
        <f>'Reference abundance'!P112</f>
        <v>12.758186893878799</v>
      </c>
    </row>
    <row r="113" spans="1:2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17">
        <v>1</v>
      </c>
      <c r="H113" s="19">
        <f>Stressed!S113</f>
        <v>9.0242458333333331E-3</v>
      </c>
      <c r="I113" s="18">
        <f>Stressed!T113</f>
        <v>5.6797801556582456E-2</v>
      </c>
      <c r="J113" s="20">
        <f>'Stressed-a corrected'!S478</f>
        <v>9.414576609855627E-3</v>
      </c>
      <c r="K113" s="20">
        <f>'Stressed-a corrected'!T478</f>
        <v>7.1987399464715121E-2</v>
      </c>
      <c r="L113" s="20">
        <f>'10% stressed'!S113</f>
        <v>8.9068466666666676E-3</v>
      </c>
      <c r="M113" s="10">
        <f>'10% stressed'!T113</f>
        <v>5.9069454566469552E-2</v>
      </c>
      <c r="N113" s="20">
        <f>'10% stressed-a corrected'!S478</f>
        <v>9.2810144171503097E-3</v>
      </c>
      <c r="O113" s="20">
        <f>'10% stressed-a corrected'!T478</f>
        <v>5.0946871303528887E-2</v>
      </c>
      <c r="P113" s="20">
        <f>'20% stressed'!S113</f>
        <v>8.8937333333333323E-3</v>
      </c>
      <c r="Q113" s="10">
        <f>'20% stressed'!T113</f>
        <v>8.290908693055915E-2</v>
      </c>
      <c r="R113" s="20">
        <f>'20% stressed-a corected'!S478</f>
        <v>9.2591820909803894E-3</v>
      </c>
      <c r="S113" s="20">
        <f>'20% stressed-a corected'!T478</f>
        <v>7.1081918544005168E-2</v>
      </c>
      <c r="T113" s="25">
        <f>'Reference abundance'!P113</f>
        <v>18.544566050097799</v>
      </c>
    </row>
    <row r="114" spans="1:2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17">
        <v>1</v>
      </c>
      <c r="H114" s="19">
        <f>Stressed!S114</f>
        <v>3.2983441666666665E-4</v>
      </c>
      <c r="I114" s="18">
        <f>Stressed!T114</f>
        <v>8.4608165005147812E-2</v>
      </c>
      <c r="J114" s="20">
        <f>'Stressed-a corrected'!S479</f>
        <v>3.0022820966920299E-4</v>
      </c>
      <c r="K114" s="20">
        <f>'Stressed-a corrected'!T479</f>
        <v>0.14859842554117142</v>
      </c>
      <c r="L114" s="20">
        <f>'10% stressed'!S114</f>
        <v>3.2921466666666668E-4</v>
      </c>
      <c r="M114" s="10">
        <f>'10% stressed'!T114</f>
        <v>0.12467210001193824</v>
      </c>
      <c r="N114" s="20">
        <f>'10% stressed-a corrected'!S479</f>
        <v>2.9802934200564494E-4</v>
      </c>
      <c r="O114" s="20">
        <f>'10% stressed-a corrected'!T479</f>
        <v>0.13610652271196194</v>
      </c>
      <c r="P114" s="20">
        <f>'20% stressed'!S114</f>
        <v>3.4057958333333333E-4</v>
      </c>
      <c r="Q114" s="10">
        <f>'20% stressed'!T114</f>
        <v>7.7562689171666394E-2</v>
      </c>
      <c r="R114" s="20">
        <f>'20% stressed-a corected'!S479</f>
        <v>3.0972898359365428E-4</v>
      </c>
      <c r="S114" s="20">
        <f>'20% stressed-a corected'!T479</f>
        <v>0.13387708891303723</v>
      </c>
      <c r="T114" s="25">
        <f>'Reference abundance'!P114</f>
        <v>6.7896038539801635</v>
      </c>
    </row>
    <row r="115" spans="1:2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17">
        <v>1</v>
      </c>
      <c r="H115" s="19">
        <f>Stressed!S115</f>
        <v>7.1845066666666665E-3</v>
      </c>
      <c r="I115" s="18">
        <f>Stressed!T115</f>
        <v>3.8412739534869969E-2</v>
      </c>
      <c r="J115" s="20">
        <f>'Stressed-a corrected'!S480</f>
        <v>6.6482988972574701E-3</v>
      </c>
      <c r="K115" s="20">
        <f>'Stressed-a corrected'!T480</f>
        <v>6.8750761512817074E-2</v>
      </c>
      <c r="L115" s="20">
        <f>'10% stressed'!S115</f>
        <v>7.4278175000000004E-3</v>
      </c>
      <c r="M115" s="10">
        <f>'10% stressed'!T115</f>
        <v>4.7292033313365393E-2</v>
      </c>
      <c r="N115" s="20">
        <f>'10% stressed-a corrected'!S480</f>
        <v>6.87048719544098E-3</v>
      </c>
      <c r="O115" s="20">
        <f>'10% stressed-a corrected'!T480</f>
        <v>6.7251538364740557E-2</v>
      </c>
      <c r="P115" s="20">
        <f>'20% stressed'!S115</f>
        <v>7.3512849999999991E-3</v>
      </c>
      <c r="Q115" s="10">
        <f>'20% stressed'!T115</f>
        <v>5.3010774314205152E-2</v>
      </c>
      <c r="R115" s="20">
        <f>'20% stressed-a corected'!S480</f>
        <v>6.8005385399665212E-3</v>
      </c>
      <c r="S115" s="20">
        <f>'20% stressed-a corected'!T480</f>
        <v>7.3057071468210152E-2</v>
      </c>
      <c r="T115" s="25">
        <f>'Reference abundance'!P115</f>
        <v>8.8782097671035558</v>
      </c>
    </row>
    <row r="116" spans="1:2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17">
        <v>1</v>
      </c>
      <c r="H116" s="19">
        <f>Stressed!S116</f>
        <v>9.1336908333333343E-4</v>
      </c>
      <c r="I116" s="18">
        <f>Stressed!T116</f>
        <v>0.15429459253513894</v>
      </c>
      <c r="J116" s="20">
        <f>'Stressed-a corrected'!S481</f>
        <v>8.3520930447783905E-4</v>
      </c>
      <c r="K116" s="20">
        <f>'Stressed-a corrected'!T481</f>
        <v>0.12799681997585391</v>
      </c>
      <c r="L116" s="20">
        <f>'10% stressed'!S116</f>
        <v>9.4500175000000004E-4</v>
      </c>
      <c r="M116" s="10">
        <f>'10% stressed'!T116</f>
        <v>0.21386301991253853</v>
      </c>
      <c r="N116" s="20">
        <f>'10% stressed-a corrected'!S481</f>
        <v>8.5110363101795542E-4</v>
      </c>
      <c r="O116" s="20">
        <f>'10% stressed-a corrected'!T481</f>
        <v>9.6632550521313698E-2</v>
      </c>
      <c r="P116" s="20">
        <f>'20% stressed'!S116</f>
        <v>1.0036896666666668E-3</v>
      </c>
      <c r="Q116" s="10">
        <f>'20% stressed'!T116</f>
        <v>0.11790006310896195</v>
      </c>
      <c r="R116" s="20">
        <f>'20% stressed-a corected'!S481</f>
        <v>9.3087592204800583E-4</v>
      </c>
      <c r="S116" s="20">
        <f>'20% stressed-a corected'!T481</f>
        <v>0.19993359592719254</v>
      </c>
      <c r="T116" s="25">
        <f>'Reference abundance'!P116</f>
        <v>7.7521246357956199</v>
      </c>
    </row>
    <row r="117" spans="1:2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17">
        <v>1</v>
      </c>
      <c r="H117" s="19">
        <f>Stressed!S117</f>
        <v>6.3487541666666673E-3</v>
      </c>
      <c r="I117" s="18">
        <f>Stressed!T117</f>
        <v>0.19895419611171469</v>
      </c>
      <c r="J117" s="20">
        <f>'Stressed-a corrected'!S482</f>
        <v>5.2524318883440044E-3</v>
      </c>
      <c r="K117" s="20">
        <f>'Stressed-a corrected'!T482</f>
        <v>8.7856031491315156E-2</v>
      </c>
      <c r="L117" s="20">
        <f>'10% stressed'!S117</f>
        <v>6.3805975000000006E-3</v>
      </c>
      <c r="M117" s="10">
        <f>'10% stressed'!T117</f>
        <v>0.25644660251404983</v>
      </c>
      <c r="N117" s="20">
        <f>'10% stressed-a corrected'!S482</f>
        <v>5.1985528213275515E-3</v>
      </c>
      <c r="O117" s="20">
        <f>'10% stressed-a corrected'!T482</f>
        <v>6.6222299307386712E-2</v>
      </c>
      <c r="P117" s="20">
        <f>'20% stressed'!S117</f>
        <v>6.7182399999999977E-3</v>
      </c>
      <c r="Q117" s="10">
        <f>'20% stressed'!T117</f>
        <v>0.18903432223293412</v>
      </c>
      <c r="R117" s="20">
        <f>'20% stressed-a corected'!S482</f>
        <v>5.572930270868655E-3</v>
      </c>
      <c r="S117" s="20">
        <f>'20% stressed-a corected'!T482</f>
        <v>9.9956164925616792E-2</v>
      </c>
      <c r="T117" s="25">
        <f>'Reference abundance'!P117</f>
        <v>8.7689435521226908</v>
      </c>
    </row>
    <row r="118" spans="1:2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17">
        <v>1</v>
      </c>
      <c r="H118" s="19">
        <f>Stressed!S118</f>
        <v>1.8084974999999998E-3</v>
      </c>
      <c r="I118" s="18">
        <f>Stressed!T118</f>
        <v>0.15460589331180427</v>
      </c>
      <c r="J118" s="20">
        <f>'Stressed-a corrected'!S483</f>
        <v>1.612457995465391E-3</v>
      </c>
      <c r="K118" s="20">
        <f>'Stressed-a corrected'!T483</f>
        <v>6.4660182325989954E-2</v>
      </c>
      <c r="L118" s="20">
        <f>'10% stressed'!S118</f>
        <v>1.8226708333333337E-3</v>
      </c>
      <c r="M118" s="10">
        <f>'10% stressed'!T118</f>
        <v>0.18739606380098017</v>
      </c>
      <c r="N118" s="20">
        <f>'10% stressed-a corrected'!S483</f>
        <v>1.6149493949076154E-3</v>
      </c>
      <c r="O118" s="20">
        <f>'10% stressed-a corrected'!T483</f>
        <v>6.4985848306975846E-2</v>
      </c>
      <c r="P118" s="20">
        <f>'20% stressed'!S118</f>
        <v>1.9691041666666663E-3</v>
      </c>
      <c r="Q118" s="10">
        <f>'20% stressed'!T118</f>
        <v>9.2469692462677888E-2</v>
      </c>
      <c r="R118" s="20">
        <f>'20% stressed-a corected'!S483</f>
        <v>1.7793304820852638E-3</v>
      </c>
      <c r="S118" s="20">
        <f>'20% stressed-a corected'!T483</f>
        <v>0.13874424729759657</v>
      </c>
      <c r="T118" s="25">
        <f>'Reference abundance'!P118</f>
        <v>10.891088196105329</v>
      </c>
    </row>
    <row r="119" spans="1:2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17">
        <v>1</v>
      </c>
      <c r="H119" s="19">
        <f>Stressed!S119</f>
        <v>3.55719E-3</v>
      </c>
      <c r="I119" s="18">
        <f>Stressed!T119</f>
        <v>0.23630224670496591</v>
      </c>
      <c r="J119" s="20">
        <f>'Stressed-a corrected'!S484</f>
        <v>2.786560317417064E-3</v>
      </c>
      <c r="K119" s="20">
        <f>'Stressed-a corrected'!T484</f>
        <v>3.3430316232619273E-2</v>
      </c>
      <c r="L119" s="20">
        <f>'10% stressed'!S119</f>
        <v>3.6680391666666667E-3</v>
      </c>
      <c r="M119" s="10">
        <f>'10% stressed'!T119</f>
        <v>0.2463128927094643</v>
      </c>
      <c r="N119" s="20">
        <f>'10% stressed-a corrected'!S484</f>
        <v>2.8678535649583749E-3</v>
      </c>
      <c r="O119" s="20">
        <f>'10% stressed-a corrected'!T484</f>
        <v>7.0579743521425264E-2</v>
      </c>
      <c r="P119" s="20">
        <f>'20% stressed'!S119</f>
        <v>3.8718258333333339E-3</v>
      </c>
      <c r="Q119" s="10">
        <f>'20% stressed'!T119</f>
        <v>0.15315205908807708</v>
      </c>
      <c r="R119" s="20">
        <f>'20% stressed-a corected'!S484</f>
        <v>3.09856440772615E-3</v>
      </c>
      <c r="S119" s="20">
        <f>'20% stressed-a corected'!T484</f>
        <v>0.12156543866586467</v>
      </c>
      <c r="T119" s="25">
        <f>'Reference abundance'!P119</f>
        <v>10.823365764233598</v>
      </c>
    </row>
    <row r="120" spans="1:2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17">
        <v>1</v>
      </c>
      <c r="H120" s="19">
        <f>Stressed!S120</f>
        <v>1.2996341666666668E-2</v>
      </c>
      <c r="I120" s="18">
        <f>Stressed!T120</f>
        <v>0.1718631597767166</v>
      </c>
      <c r="J120" s="20">
        <f>'Stressed-a corrected'!S485</f>
        <v>1.536888574889074E-2</v>
      </c>
      <c r="K120" s="20">
        <f>'Stressed-a corrected'!T485</f>
        <v>3.4114875448442598E-2</v>
      </c>
      <c r="L120" s="20">
        <f>'10% stressed'!S120</f>
        <v>1.3228733333333333E-2</v>
      </c>
      <c r="M120" s="10">
        <f>'10% stressed'!T120</f>
        <v>0.17421863821004743</v>
      </c>
      <c r="N120" s="20">
        <f>'10% stressed-a corrected'!S485</f>
        <v>1.5632522714517424E-2</v>
      </c>
      <c r="O120" s="20">
        <f>'10% stressed-a corrected'!T485</f>
        <v>2.3141629583509789E-2</v>
      </c>
      <c r="P120" s="20">
        <f>'20% stressed'!S120</f>
        <v>1.3200483333333334E-2</v>
      </c>
      <c r="Q120" s="10">
        <f>'20% stressed'!T120</f>
        <v>0.17007888484072514</v>
      </c>
      <c r="R120" s="20">
        <f>'20% stressed-a corected'!S485</f>
        <v>1.5611721051851874E-2</v>
      </c>
      <c r="S120" s="20">
        <f>'20% stressed-a corected'!T485</f>
        <v>2.7558301425113303E-2</v>
      </c>
      <c r="T120" s="25">
        <f>'Reference abundance'!P120</f>
        <v>22.215463347456563</v>
      </c>
    </row>
    <row r="121" spans="1:2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17">
        <v>1</v>
      </c>
      <c r="H121" s="19">
        <f>Stressed!S121</f>
        <v>0.38685399999999998</v>
      </c>
      <c r="I121" s="18">
        <f>Stressed!T121</f>
        <v>4.4984700692851702E-2</v>
      </c>
      <c r="J121" s="20">
        <f>'Stressed-a corrected'!S486</f>
        <v>0.39508150725384278</v>
      </c>
      <c r="K121" s="20">
        <f>'Stressed-a corrected'!T486</f>
        <v>1.4968256654489696E-2</v>
      </c>
      <c r="L121" s="20">
        <f>'10% stressed'!S121</f>
        <v>0.38354675000000005</v>
      </c>
      <c r="M121" s="10">
        <f>'10% stressed'!T121</f>
        <v>5.1750982586410435E-2</v>
      </c>
      <c r="N121" s="20">
        <f>'10% stressed-a corrected'!S486</f>
        <v>0.39167961545720603</v>
      </c>
      <c r="O121" s="20">
        <f>'10% stressed-a corrected'!T486</f>
        <v>2.4866130274550716E-2</v>
      </c>
      <c r="P121" s="20">
        <f>'20% stressed'!S121</f>
        <v>0.38392758333333332</v>
      </c>
      <c r="Q121" s="10">
        <f>'20% stressed'!T121</f>
        <v>5.2276897111772185E-2</v>
      </c>
      <c r="R121" s="20">
        <f>'20% stressed-a corected'!S486</f>
        <v>0.39196651538130878</v>
      </c>
      <c r="S121" s="20">
        <f>'20% stressed-a corected'!T486</f>
        <v>1.6918419843444561E-2</v>
      </c>
      <c r="T121" s="25">
        <f>'Reference abundance'!P121</f>
        <v>50.507070072924449</v>
      </c>
    </row>
    <row r="122" spans="1:2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17">
        <v>1</v>
      </c>
      <c r="H122" s="19">
        <f>Stressed!S122</f>
        <v>7.5452858333333326E-3</v>
      </c>
      <c r="I122" s="18">
        <f>Stressed!T122</f>
        <v>0.13611082239398731</v>
      </c>
      <c r="J122" s="20">
        <f>'Stressed-a corrected'!S487</f>
        <v>8.6044831282848355E-3</v>
      </c>
      <c r="K122" s="20">
        <f>'Stressed-a corrected'!T487</f>
        <v>3.2166374606036233E-2</v>
      </c>
      <c r="L122" s="20">
        <f>'10% stressed'!S122</f>
        <v>7.6280383333333342E-3</v>
      </c>
      <c r="M122" s="10">
        <f>'10% stressed'!T122</f>
        <v>0.15229341948524411</v>
      </c>
      <c r="N122" s="20">
        <f>'10% stressed-a corrected'!S487</f>
        <v>8.6857903452071724E-3</v>
      </c>
      <c r="O122" s="20">
        <f>'10% stressed-a corrected'!T487</f>
        <v>4.9148736301801374E-2</v>
      </c>
      <c r="P122" s="20">
        <f>'20% stressed'!S122</f>
        <v>7.7208224999999993E-3</v>
      </c>
      <c r="Q122" s="10">
        <f>'20% stressed'!T122</f>
        <v>0.13255148057809621</v>
      </c>
      <c r="R122" s="20">
        <f>'20% stressed-a corected'!S487</f>
        <v>8.8052213991558024E-3</v>
      </c>
      <c r="S122" s="20">
        <f>'20% stressed-a corected'!T487</f>
        <v>1.9859921067810152E-2</v>
      </c>
      <c r="T122" s="25">
        <f>'Reference abundance'!P122</f>
        <v>30.825354776687778</v>
      </c>
    </row>
    <row r="123" spans="1:2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17">
        <v>1</v>
      </c>
      <c r="H123" s="19">
        <f>Stressed!S123</f>
        <v>0.32464458333333335</v>
      </c>
      <c r="I123" s="18">
        <f>Stressed!T123</f>
        <v>2.2150028898788594E-2</v>
      </c>
      <c r="J123" s="20">
        <f>'Stressed-a corrected'!S488</f>
        <v>0.32518320115055138</v>
      </c>
      <c r="K123" s="20">
        <f>'Stressed-a corrected'!T488</f>
        <v>1.2660075286991118E-2</v>
      </c>
      <c r="L123" s="20">
        <f>'10% stressed'!S123</f>
        <v>0.32790558333333336</v>
      </c>
      <c r="M123" s="10">
        <f>'10% stressed'!T123</f>
        <v>2.7648131111913308E-2</v>
      </c>
      <c r="N123" s="20">
        <f>'10% stressed-a corrected'!S488</f>
        <v>0.32846578270499138</v>
      </c>
      <c r="O123" s="20">
        <f>'10% stressed-a corrected'!T488</f>
        <v>2.0854129032110411E-2</v>
      </c>
      <c r="P123" s="20">
        <f>'20% stressed'!S123</f>
        <v>0.32740949999999996</v>
      </c>
      <c r="Q123" s="10">
        <f>'20% stressed'!T123</f>
        <v>2.2515990486432574E-2</v>
      </c>
      <c r="R123" s="20">
        <f>'20% stressed-a corected'!S488</f>
        <v>0.32793359547976919</v>
      </c>
      <c r="S123" s="20">
        <f>'20% stressed-a corected'!T488</f>
        <v>1.0659261773804008E-2</v>
      </c>
      <c r="T123" s="25">
        <f>'Reference abundance'!P123</f>
        <v>74.691122108891506</v>
      </c>
    </row>
    <row r="124" spans="1:2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17">
        <v>1</v>
      </c>
      <c r="H124" s="19">
        <f>Stressed!S124</f>
        <v>9.6913825000000001E-4</v>
      </c>
      <c r="I124" s="18">
        <f>Stressed!T124</f>
        <v>0.13954448382909843</v>
      </c>
      <c r="J124" s="20">
        <f>'Stressed-a corrected'!S489</f>
        <v>1.1148322209192545E-3</v>
      </c>
      <c r="K124" s="20">
        <f>'Stressed-a corrected'!T489</f>
        <v>6.1268674506556223E-2</v>
      </c>
      <c r="L124" s="20">
        <f>'10% stressed'!S124</f>
        <v>9.5780466666666678E-4</v>
      </c>
      <c r="M124" s="10">
        <f>'10% stressed'!T124</f>
        <v>0.15507108651813648</v>
      </c>
      <c r="N124" s="20">
        <f>'10% stressed-a corrected'!S489</f>
        <v>1.1004888040101293E-3</v>
      </c>
      <c r="O124" s="20">
        <f>'10% stressed-a corrected'!T489</f>
        <v>7.5482685604345762E-2</v>
      </c>
      <c r="P124" s="20">
        <f>'20% stressed'!S124</f>
        <v>9.7820999999999997E-4</v>
      </c>
      <c r="Q124" s="10">
        <f>'20% stressed'!T124</f>
        <v>0.15926081238512435</v>
      </c>
      <c r="R124" s="20">
        <f>'20% stressed-a corected'!S489</f>
        <v>1.1259794181441532E-3</v>
      </c>
      <c r="S124" s="20">
        <f>'20% stressed-a corected'!T489</f>
        <v>0.10612113420270054</v>
      </c>
      <c r="T124" s="25">
        <f>'Reference abundance'!P124</f>
        <v>21.339318998354631</v>
      </c>
    </row>
    <row r="125" spans="1:2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17">
        <v>1</v>
      </c>
      <c r="H125" s="19">
        <f>Stressed!S125</f>
        <v>5.7539399999999997E-2</v>
      </c>
      <c r="I125" s="18">
        <f>Stressed!T125</f>
        <v>8.491824913488627E-2</v>
      </c>
      <c r="J125" s="20">
        <f>'Stressed-a corrected'!S490</f>
        <v>5.7348693156940911E-2</v>
      </c>
      <c r="K125" s="20">
        <f>'Stressed-a corrected'!T490</f>
        <v>5.4256190970232508E-2</v>
      </c>
      <c r="L125" s="20">
        <f>'10% stressed'!S125</f>
        <v>5.8365883333333334E-2</v>
      </c>
      <c r="M125" s="10">
        <f>'10% stressed'!T125</f>
        <v>7.4618753202897126E-2</v>
      </c>
      <c r="N125" s="20">
        <f>'10% stressed-a corrected'!S490</f>
        <v>5.8260561433786252E-2</v>
      </c>
      <c r="O125" s="20">
        <f>'10% stressed-a corrected'!T490</f>
        <v>6.6625189073742416E-2</v>
      </c>
      <c r="P125" s="20">
        <f>'20% stressed'!S125</f>
        <v>5.8295141666666668E-2</v>
      </c>
      <c r="Q125" s="10">
        <f>'20% stressed'!T125</f>
        <v>8.4830386328460863E-2</v>
      </c>
      <c r="R125" s="20">
        <f>'20% stressed-a corected'!S490</f>
        <v>5.8074187384693554E-2</v>
      </c>
      <c r="S125" s="20">
        <f>'20% stressed-a corected'!T490</f>
        <v>4.3065968965678526E-2</v>
      </c>
      <c r="T125" s="25">
        <f>'Reference abundance'!P125</f>
        <v>26.277457295271251</v>
      </c>
    </row>
    <row r="126" spans="1:2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17">
        <v>1</v>
      </c>
      <c r="H126" s="19">
        <f>Stressed!S126</f>
        <v>1.8448333333333335E-3</v>
      </c>
      <c r="I126" s="18">
        <f>Stressed!T126</f>
        <v>0.1237449258301372</v>
      </c>
      <c r="J126" s="20">
        <f>'Stressed-a corrected'!S491</f>
        <v>1.6398140063209349E-3</v>
      </c>
      <c r="K126" s="20">
        <f>'Stressed-a corrected'!T491</f>
        <v>9.2235860813684484E-2</v>
      </c>
      <c r="L126" s="20">
        <f>'10% stressed'!S126</f>
        <v>1.7998358333333334E-3</v>
      </c>
      <c r="M126" s="10">
        <f>'10% stressed'!T126</f>
        <v>0.18777747461040689</v>
      </c>
      <c r="N126" s="20">
        <f>'10% stressed-a corrected'!S491</f>
        <v>1.5827830881886158E-3</v>
      </c>
      <c r="O126" s="20">
        <f>'10% stressed-a corrected'!T491</f>
        <v>8.7321967531739805E-2</v>
      </c>
      <c r="P126" s="20">
        <f>'20% stressed'!S126</f>
        <v>1.8690716666666669E-3</v>
      </c>
      <c r="Q126" s="10">
        <f>'20% stressed'!T126</f>
        <v>0.14897598266843462</v>
      </c>
      <c r="R126" s="20">
        <f>'20% stressed-a corected'!S491</f>
        <v>1.6611095108715046E-3</v>
      </c>
      <c r="S126" s="20">
        <f>'20% stressed-a corected'!T491</f>
        <v>0.13779121732428362</v>
      </c>
      <c r="T126" s="25">
        <f>'Reference abundance'!P126</f>
        <v>9.9129958599238392</v>
      </c>
    </row>
    <row r="127" spans="1:2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17">
        <v>1</v>
      </c>
      <c r="H127" s="19">
        <f>Stressed!S127</f>
        <v>2.6621791666666668E-3</v>
      </c>
      <c r="I127" s="18">
        <f>Stressed!T127</f>
        <v>0.21908618673494154</v>
      </c>
      <c r="J127" s="20">
        <f>'Stressed-a corrected'!S492</f>
        <v>2.182850434283116E-3</v>
      </c>
      <c r="K127" s="20">
        <f>'Stressed-a corrected'!T492</f>
        <v>9.414005652363347E-2</v>
      </c>
      <c r="L127" s="20">
        <f>'10% stressed'!S127</f>
        <v>2.5372166666666664E-3</v>
      </c>
      <c r="M127" s="10">
        <f>'10% stressed'!T127</f>
        <v>0.28719348884683188</v>
      </c>
      <c r="N127" s="20">
        <f>'10% stressed-a corrected'!S492</f>
        <v>2.0383937756240206E-3</v>
      </c>
      <c r="O127" s="20">
        <f>'10% stressed-a corrected'!T492</f>
        <v>7.9988625010009876E-2</v>
      </c>
      <c r="P127" s="20">
        <f>'20% stressed'!S127</f>
        <v>2.7449708333333327E-3</v>
      </c>
      <c r="Q127" s="10">
        <f>'20% stressed'!T127</f>
        <v>0.19614431441811178</v>
      </c>
      <c r="R127" s="20">
        <f>'20% stressed-a corected'!S492</f>
        <v>2.2686073713400119E-3</v>
      </c>
      <c r="S127" s="20">
        <f>'20% stressed-a corected'!T492</f>
        <v>0.13616556949186107</v>
      </c>
      <c r="T127" s="25">
        <f>'Reference abundance'!P127</f>
        <v>10.744179905797628</v>
      </c>
    </row>
    <row r="128" spans="1:2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17">
        <v>1</v>
      </c>
      <c r="H128" s="19">
        <f>Stressed!S128</f>
        <v>6.7455349999999989E-4</v>
      </c>
      <c r="I128" s="18">
        <f>Stressed!T128</f>
        <v>0.49139686735491428</v>
      </c>
      <c r="J128" s="20">
        <f>'Stressed-a corrected'!S493</f>
        <v>3.5684101320576861E-4</v>
      </c>
      <c r="K128" s="20">
        <f>'Stressed-a corrected'!T493</f>
        <v>0.14253777381482646</v>
      </c>
      <c r="L128" s="20">
        <f>'10% stressed'!S128</f>
        <v>7.3497783333333327E-4</v>
      </c>
      <c r="M128" s="10">
        <f>'10% stressed'!T128</f>
        <v>0.49325191205590763</v>
      </c>
      <c r="N128" s="20">
        <f>'10% stressed-a corrected'!S493</f>
        <v>3.8923794595937486E-4</v>
      </c>
      <c r="O128" s="20">
        <f>'10% stressed-a corrected'!T493</f>
        <v>0.11533993291443943</v>
      </c>
      <c r="P128" s="20">
        <f>'20% stressed'!S128</f>
        <v>7.6352383333333322E-4</v>
      </c>
      <c r="Q128" s="10">
        <f>'20% stressed'!T128</f>
        <v>0.41473661470310069</v>
      </c>
      <c r="R128" s="20">
        <f>'20% stressed-a corected'!S493</f>
        <v>4.2884478208609538E-4</v>
      </c>
      <c r="S128" s="20">
        <f>'20% stressed-a corected'!T493</f>
        <v>0.2356768149447544</v>
      </c>
      <c r="T128" s="25">
        <f>'Reference abundance'!P128</f>
        <v>4.3396875806112272</v>
      </c>
    </row>
    <row r="129" spans="1:2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17">
        <v>1</v>
      </c>
      <c r="H129" s="19">
        <f>Stressed!S129</f>
        <v>9.7581425000000006E-4</v>
      </c>
      <c r="I129" s="18">
        <f>Stressed!T129</f>
        <v>0.15019600642268582</v>
      </c>
      <c r="J129" s="20">
        <f>'Stressed-a corrected'!S494</f>
        <v>9.5691571897773121E-4</v>
      </c>
      <c r="K129" s="20">
        <f>'Stressed-a corrected'!T494</f>
        <v>7.9657381612223327E-2</v>
      </c>
      <c r="L129" s="20">
        <f>'10% stressed'!S129</f>
        <v>1.0032968333333332E-3</v>
      </c>
      <c r="M129" s="10">
        <f>'10% stressed'!T129</f>
        <v>0.12626141144743544</v>
      </c>
      <c r="N129" s="20">
        <f>'10% stressed-a corrected'!S494</f>
        <v>9.8934024294183138E-4</v>
      </c>
      <c r="O129" s="20">
        <f>'10% stressed-a corrected'!T494</f>
        <v>0.10012027708365179</v>
      </c>
      <c r="P129" s="20">
        <f>'20% stressed'!S129</f>
        <v>9.7872341666666658E-4</v>
      </c>
      <c r="Q129" s="10">
        <f>'20% stressed'!T129</f>
        <v>0.12315613179341035</v>
      </c>
      <c r="R129" s="20">
        <f>'20% stressed-a corected'!S494</f>
        <v>9.677814568547047E-4</v>
      </c>
      <c r="S129" s="20">
        <f>'20% stressed-a corected'!T494</f>
        <v>0.14138309057991783</v>
      </c>
      <c r="T129" s="25">
        <f>'Reference abundance'!P129</f>
        <v>12.114292279576857</v>
      </c>
    </row>
    <row r="130" spans="1:2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17">
        <v>1</v>
      </c>
      <c r="H130" s="19">
        <f>Stressed!S130</f>
        <v>4.4836916666666669E-4</v>
      </c>
      <c r="I130" s="18">
        <f>Stressed!T130</f>
        <v>0.31885153627358592</v>
      </c>
      <c r="J130" s="20">
        <f>'Stressed-a corrected'!S495</f>
        <v>3.5449762304766186E-4</v>
      </c>
      <c r="K130" s="20">
        <f>'Stressed-a corrected'!T495</f>
        <v>0.15837078697560703</v>
      </c>
      <c r="L130" s="20">
        <f>'10% stressed'!S130</f>
        <v>4.5945224999999987E-4</v>
      </c>
      <c r="M130" s="10">
        <f>'10% stressed'!T130</f>
        <v>0.31738701688990445</v>
      </c>
      <c r="N130" s="20">
        <f>'10% stressed-a corrected'!S495</f>
        <v>3.6335164214921486E-4</v>
      </c>
      <c r="O130" s="20">
        <f>'10% stressed-a corrected'!T495</f>
        <v>0.13194871547472806</v>
      </c>
      <c r="P130" s="20">
        <f>'20% stressed'!S130</f>
        <v>4.9287650000000001E-4</v>
      </c>
      <c r="Q130" s="10">
        <f>'20% stressed'!T130</f>
        <v>0.24993177044912593</v>
      </c>
      <c r="R130" s="20">
        <f>'20% stressed-a corected'!S495</f>
        <v>4.0415938194352945E-4</v>
      </c>
      <c r="S130" s="20">
        <f>'20% stressed-a corected'!T495</f>
        <v>0.22943037408461153</v>
      </c>
      <c r="T130" s="25">
        <f>'Reference abundance'!P130</f>
        <v>7.5659195525936926</v>
      </c>
    </row>
    <row r="131" spans="1:2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17">
        <v>1</v>
      </c>
      <c r="H131" s="19">
        <f>Stressed!S131</f>
        <v>4.1883774999999998E-3</v>
      </c>
      <c r="I131" s="18">
        <f>Stressed!T131</f>
        <v>0.45990930598771673</v>
      </c>
      <c r="J131" s="20">
        <f>'Stressed-a corrected'!S496</f>
        <v>4.5221013930421593E-3</v>
      </c>
      <c r="K131" s="20">
        <f>'Stressed-a corrected'!T496</f>
        <v>3.9154665818609442E-2</v>
      </c>
      <c r="L131" s="20">
        <f>'10% stressed'!S131</f>
        <v>9.6962458333333312E-4</v>
      </c>
      <c r="M131" s="10">
        <f>'10% stressed'!T131</f>
        <v>0.44265824817794169</v>
      </c>
      <c r="N131" s="20">
        <f>'10% stressed-a corrected'!S496</f>
        <v>1.0549664822211576E-3</v>
      </c>
      <c r="O131" s="20">
        <f>'10% stressed-a corrected'!T496</f>
        <v>5.8136154333784579E-2</v>
      </c>
      <c r="P131" s="20">
        <f>'20% stressed'!S131</f>
        <v>1.3316269166666669E-3</v>
      </c>
      <c r="Q131" s="10">
        <f>'20% stressed'!T131</f>
        <v>0.44809310793559687</v>
      </c>
      <c r="R131" s="20">
        <f>'20% stressed-a corected'!S496</f>
        <v>1.4534418651267189E-3</v>
      </c>
      <c r="S131" s="20">
        <f>'20% stressed-a corected'!T496</f>
        <v>0.10446159998435592</v>
      </c>
      <c r="T131" s="25">
        <f>'Reference abundance'!P131</f>
        <v>8.6346292747738236</v>
      </c>
    </row>
    <row r="132" spans="1:2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17">
        <v>1</v>
      </c>
      <c r="H132" s="19">
        <f>Stressed!S132</f>
        <v>3.1278891666666671E-4</v>
      </c>
      <c r="I132" s="18">
        <f>Stressed!T132</f>
        <v>0.31984395807206584</v>
      </c>
      <c r="J132" s="20">
        <f>'Stressed-a corrected'!S497</f>
        <v>3.699820664683144E-4</v>
      </c>
      <c r="K132" s="20">
        <f>'Stressed-a corrected'!T497</f>
        <v>0.11030487880562731</v>
      </c>
      <c r="L132" s="20">
        <f>'10% stressed'!S132</f>
        <v>3.1246483333333342E-4</v>
      </c>
      <c r="M132" s="10">
        <f>'10% stressed'!T132</f>
        <v>0.36698971521717538</v>
      </c>
      <c r="N132" s="20">
        <f>'10% stressed-a corrected'!S497</f>
        <v>3.6663544790641983E-4</v>
      </c>
      <c r="O132" s="20">
        <f>'10% stressed-a corrected'!T497</f>
        <v>0.15406242628626579</v>
      </c>
      <c r="P132" s="20">
        <f>'20% stressed'!S132</f>
        <v>3.0456833333333339E-4</v>
      </c>
      <c r="Q132" s="10">
        <f>'20% stressed'!T132</f>
        <v>0.35394161922372464</v>
      </c>
      <c r="R132" s="20">
        <f>'20% stressed-a corected'!S497</f>
        <v>3.562342543448171E-4</v>
      </c>
      <c r="S132" s="20">
        <f>'20% stressed-a corected'!T497</f>
        <v>8.4720623000601333E-2</v>
      </c>
      <c r="T132" s="25">
        <f>'Reference abundance'!P132</f>
        <v>13.625758775841453</v>
      </c>
    </row>
    <row r="133" spans="1:2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17">
        <v>1</v>
      </c>
      <c r="H133" s="19">
        <f>Stressed!S133</f>
        <v>5.4499416666666661E-2</v>
      </c>
      <c r="I133" s="18">
        <f>Stressed!T133</f>
        <v>0.21553369679361345</v>
      </c>
      <c r="J133" s="20">
        <f>'Stressed-a corrected'!S498</f>
        <v>4.6506812979818325E-2</v>
      </c>
      <c r="K133" s="20">
        <f>'Stressed-a corrected'!T498</f>
        <v>5.7108416084396145E-2</v>
      </c>
      <c r="L133" s="20">
        <f>'10% stressed'!S133</f>
        <v>5.6010549999999999E-2</v>
      </c>
      <c r="M133" s="10">
        <f>'10% stressed'!T133</f>
        <v>0.19510392370185964</v>
      </c>
      <c r="N133" s="20">
        <f>'10% stressed-a corrected'!S498</f>
        <v>4.806258893316135E-2</v>
      </c>
      <c r="O133" s="20">
        <f>'10% stressed-a corrected'!T498</f>
        <v>6.8914184140366874E-2</v>
      </c>
      <c r="P133" s="20">
        <f>'20% stressed'!S133</f>
        <v>5.5847133333333333E-2</v>
      </c>
      <c r="Q133" s="10">
        <f>'20% stressed'!T133</f>
        <v>0.20505564678254107</v>
      </c>
      <c r="R133" s="20">
        <f>'20% stressed-a corected'!S498</f>
        <v>4.7819983719278321E-2</v>
      </c>
      <c r="S133" s="20">
        <f>'20% stressed-a corected'!T498</f>
        <v>7.7157278477562791E-2</v>
      </c>
      <c r="T133" s="25">
        <f>'Reference abundance'!P133</f>
        <v>12.63487929944379</v>
      </c>
    </row>
    <row r="134" spans="1:2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17">
        <v>1</v>
      </c>
      <c r="H134" s="19">
        <f>Stressed!S134</f>
        <v>1.4336858333333332E-2</v>
      </c>
      <c r="I134" s="18">
        <f>Stressed!T134</f>
        <v>0.10707027839719982</v>
      </c>
      <c r="J134" s="20">
        <f>'Stressed-a corrected'!S499</f>
        <v>1.3161584547787986E-2</v>
      </c>
      <c r="K134" s="20">
        <f>'Stressed-a corrected'!T499</f>
        <v>8.7184413081144996E-2</v>
      </c>
      <c r="L134" s="20">
        <f>'10% stressed'!S134</f>
        <v>1.4500400000000002E-2</v>
      </c>
      <c r="M134" s="10">
        <f>'10% stressed'!T134</f>
        <v>8.2994919023772235E-2</v>
      </c>
      <c r="N134" s="20">
        <f>'10% stressed-a corrected'!S499</f>
        <v>1.3313676240523037E-2</v>
      </c>
      <c r="O134" s="20">
        <f>'10% stressed-a corrected'!T499</f>
        <v>4.9561792450465394E-2</v>
      </c>
      <c r="P134" s="20">
        <f>'20% stressed'!S134</f>
        <v>1.4413299999999999E-2</v>
      </c>
      <c r="Q134" s="10">
        <f>'20% stressed'!T134</f>
        <v>8.2300891501790541E-2</v>
      </c>
      <c r="R134" s="20">
        <f>'20% stressed-a corected'!S499</f>
        <v>1.3229365240351695E-2</v>
      </c>
      <c r="S134" s="20">
        <f>'20% stressed-a corected'!T499</f>
        <v>4.2170618350642577E-2</v>
      </c>
      <c r="T134" s="25">
        <f>'Reference abundance'!P134</f>
        <v>13.242577328121339</v>
      </c>
    </row>
    <row r="135" spans="1:2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17">
        <v>1</v>
      </c>
      <c r="H135" s="19">
        <f>Stressed!S135</f>
        <v>7.0836316666666663E-3</v>
      </c>
      <c r="I135" s="18">
        <f>Stressed!T135</f>
        <v>0.13418530946996718</v>
      </c>
      <c r="J135" s="20">
        <f>'Stressed-a corrected'!S500</f>
        <v>5.9481505434844416E-3</v>
      </c>
      <c r="K135" s="20">
        <f>'Stressed-a corrected'!T500</f>
        <v>0.12237182301785442</v>
      </c>
      <c r="L135" s="20">
        <f>'10% stressed'!S135</f>
        <v>6.939212499999999E-3</v>
      </c>
      <c r="M135" s="10">
        <f>'10% stressed'!T135</f>
        <v>0.1249762845120919</v>
      </c>
      <c r="N135" s="20">
        <f>'10% stressed-a corrected'!S500</f>
        <v>5.8291878191034695E-3</v>
      </c>
      <c r="O135" s="20">
        <f>'10% stressed-a corrected'!T500</f>
        <v>0.11535921049399586</v>
      </c>
      <c r="P135" s="20">
        <f>'20% stressed'!S135</f>
        <v>6.9219883333333336E-3</v>
      </c>
      <c r="Q135" s="10">
        <f>'20% stressed'!T135</f>
        <v>0.13469899948423616</v>
      </c>
      <c r="R135" s="20">
        <f>'20% stressed-a corected'!S500</f>
        <v>5.8123526466027009E-3</v>
      </c>
      <c r="S135" s="20">
        <f>'20% stressed-a corected'!T500</f>
        <v>0.1292047325137983</v>
      </c>
      <c r="T135" s="25">
        <f>'Reference abundance'!P135</f>
        <v>6.4669176269302282</v>
      </c>
    </row>
    <row r="136" spans="1:2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17">
        <v>1</v>
      </c>
      <c r="H136" s="19">
        <f>Stressed!S136</f>
        <v>7.9214174999999998E-3</v>
      </c>
      <c r="I136" s="18">
        <f>Stressed!T136</f>
        <v>0.17198470369191363</v>
      </c>
      <c r="J136" s="20">
        <f>'Stressed-a corrected'!S501</f>
        <v>6.6166363574017258E-3</v>
      </c>
      <c r="K136" s="20">
        <f>'Stressed-a corrected'!T501</f>
        <v>6.4683876547059524E-2</v>
      </c>
      <c r="L136" s="20">
        <f>'10% stressed'!S136</f>
        <v>7.8336641666666654E-3</v>
      </c>
      <c r="M136" s="10">
        <f>'10% stressed'!T136</f>
        <v>0.16032623110098124</v>
      </c>
      <c r="N136" s="20">
        <f>'10% stressed-a corrected'!S501</f>
        <v>6.5591935409268984E-3</v>
      </c>
      <c r="O136" s="20">
        <f>'10% stressed-a corrected'!T501</f>
        <v>7.3189069713496466E-2</v>
      </c>
      <c r="P136" s="20">
        <f>'20% stressed'!S136</f>
        <v>7.7748299999999991E-3</v>
      </c>
      <c r="Q136" s="10">
        <f>'20% stressed'!T136</f>
        <v>0.15789570747361009</v>
      </c>
      <c r="R136" s="20">
        <f>'20% stressed-a corected'!S501</f>
        <v>6.5148410605177752E-3</v>
      </c>
      <c r="S136" s="20">
        <f>'20% stressed-a corected'!T501</f>
        <v>8.5413705285995858E-2</v>
      </c>
      <c r="T136" s="25">
        <f>'Reference abundance'!P136</f>
        <v>20.198386337930007</v>
      </c>
    </row>
    <row r="137" spans="1:2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17">
        <v>1</v>
      </c>
      <c r="H137" s="19">
        <f>Stressed!S137</f>
        <v>7.3835758333333328E-4</v>
      </c>
      <c r="I137" s="18">
        <f>Stressed!T137</f>
        <v>0.45284239215750244</v>
      </c>
      <c r="J137" s="20">
        <f>'Stressed-a corrected'!S502</f>
        <v>5.3250934482028389E-4</v>
      </c>
      <c r="K137" s="20">
        <f>'Stressed-a corrected'!T502</f>
        <v>0.13191218807683186</v>
      </c>
      <c r="L137" s="20">
        <f>'10% stressed'!S137</f>
        <v>7.8068533333333341E-4</v>
      </c>
      <c r="M137" s="10">
        <f>'10% stressed'!T137</f>
        <v>0.3488999077328257</v>
      </c>
      <c r="N137" s="20">
        <f>'10% stressed-a corrected'!S502</f>
        <v>5.9583968450183003E-4</v>
      </c>
      <c r="O137" s="20">
        <f>'10% stressed-a corrected'!T502</f>
        <v>0.12840682151259977</v>
      </c>
      <c r="P137" s="20">
        <f>'20% stressed'!S137</f>
        <v>8.0315325E-4</v>
      </c>
      <c r="Q137" s="10">
        <f>'20% stressed'!T137</f>
        <v>0.30849318774364687</v>
      </c>
      <c r="R137" s="20">
        <f>'20% stressed-a corected'!S502</f>
        <v>6.2723414836085166E-4</v>
      </c>
      <c r="S137" s="20">
        <f>'20% stressed-a corected'!T502</f>
        <v>0.2014882344043829</v>
      </c>
      <c r="T137" s="25">
        <f>'Reference abundance'!P137</f>
        <v>6.8288574947112943</v>
      </c>
    </row>
    <row r="138" spans="1:2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17">
        <v>1</v>
      </c>
      <c r="H138" s="19">
        <f>Stressed!S138</f>
        <v>1.1991953333333333E-2</v>
      </c>
      <c r="I138" s="18">
        <f>Stressed!T138</f>
        <v>0.52647849966785742</v>
      </c>
      <c r="J138" s="20">
        <f>'Stressed-a corrected'!S503</f>
        <v>1.4105432234902496E-2</v>
      </c>
      <c r="K138" s="20">
        <f>'Stressed-a corrected'!T503</f>
        <v>3.9953066151315546E-2</v>
      </c>
      <c r="L138" s="20">
        <f>'10% stressed'!S138</f>
        <v>1.2441119166666667E-2</v>
      </c>
      <c r="M138" s="10">
        <f>'10% stressed'!T138</f>
        <v>0.51117760437900095</v>
      </c>
      <c r="N138" s="20">
        <f>'10% stressed-a corrected'!S503</f>
        <v>1.4699748572027618E-2</v>
      </c>
      <c r="O138" s="20">
        <f>'10% stressed-a corrected'!T503</f>
        <v>4.6741323381729982E-2</v>
      </c>
      <c r="P138" s="20">
        <f>'20% stressed'!S138</f>
        <v>1.1513493333333335E-2</v>
      </c>
      <c r="Q138" s="10">
        <f>'20% stressed'!T138</f>
        <v>0.47487193728333926</v>
      </c>
      <c r="R138" s="20">
        <f>'20% stressed-a corected'!S503</f>
        <v>1.3920229430960782E-2</v>
      </c>
      <c r="S138" s="20">
        <f>'20% stressed-a corected'!T503</f>
        <v>0.11163342115883265</v>
      </c>
      <c r="T138" s="25">
        <f>'Reference abundance'!P138</f>
        <v>10.141143159413955</v>
      </c>
    </row>
    <row r="139" spans="1:2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17">
        <v>1</v>
      </c>
      <c r="H139" s="19">
        <f>Stressed!S139</f>
        <v>5.8011008333333329E-5</v>
      </c>
      <c r="I139" s="18">
        <f>Stressed!T139</f>
        <v>0.10368505483171325</v>
      </c>
      <c r="J139" s="20">
        <f>'Stressed-a corrected'!S504</f>
        <v>5.8094524842722434E-5</v>
      </c>
      <c r="K139" s="20">
        <f>'Stressed-a corrected'!T504</f>
        <v>9.9340791346148968E-2</v>
      </c>
      <c r="L139" s="20">
        <f>'10% stressed'!S139</f>
        <v>6.0759825000000009E-5</v>
      </c>
      <c r="M139" s="10">
        <f>'10% stressed'!T139</f>
        <v>9.4305235616846408E-2</v>
      </c>
      <c r="N139" s="20">
        <f>'10% stressed-a corrected'!S504</f>
        <v>6.0870766203579599E-5</v>
      </c>
      <c r="O139" s="20">
        <f>'10% stressed-a corrected'!T504</f>
        <v>9.7237506166594725E-2</v>
      </c>
      <c r="P139" s="20">
        <f>'20% stressed'!S139</f>
        <v>6.2871350000000013E-5</v>
      </c>
      <c r="Q139" s="10">
        <f>'20% stressed'!T139</f>
        <v>0.11179088836462379</v>
      </c>
      <c r="R139" s="20">
        <f>'20% stressed-a corected'!S504</f>
        <v>6.2883009914587842E-5</v>
      </c>
      <c r="S139" s="20">
        <f>'20% stressed-a corected'!T504</f>
        <v>0.1027012799597794</v>
      </c>
      <c r="T139" s="25">
        <f>'Reference abundance'!P139</f>
        <v>8.5856458015105357</v>
      </c>
    </row>
    <row r="140" spans="1:2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17">
        <v>1</v>
      </c>
      <c r="H140" s="19">
        <f>Stressed!S140</f>
        <v>1.8154966666666667E-4</v>
      </c>
      <c r="I140" s="18">
        <f>Stressed!T140</f>
        <v>0.16647745406868072</v>
      </c>
      <c r="J140" s="20">
        <f>'Stressed-a corrected'!S505</f>
        <v>1.8469674299527157E-4</v>
      </c>
      <c r="K140" s="20">
        <f>'Stressed-a corrected'!T505</f>
        <v>5.0763442082416864E-2</v>
      </c>
      <c r="L140" s="20">
        <f>'10% stressed'!S140</f>
        <v>1.8169375000000004E-4</v>
      </c>
      <c r="M140" s="10">
        <f>'10% stressed'!T140</f>
        <v>0.12295045974588301</v>
      </c>
      <c r="N140" s="20">
        <f>'10% stressed-a corrected'!S505</f>
        <v>1.8623851493236349E-4</v>
      </c>
      <c r="O140" s="20">
        <f>'10% stressed-a corrected'!T505</f>
        <v>7.7858340083392319E-2</v>
      </c>
      <c r="P140" s="20">
        <f>'20% stressed'!S140</f>
        <v>1.7918475000000002E-4</v>
      </c>
      <c r="Q140" s="10">
        <f>'20% stressed'!T140</f>
        <v>9.5284168012562773E-2</v>
      </c>
      <c r="R140" s="20">
        <f>'20% stressed-a corected'!S505</f>
        <v>1.8474138173227162E-4</v>
      </c>
      <c r="S140" s="20">
        <f>'20% stressed-a corected'!T505</f>
        <v>0.112593378530168</v>
      </c>
      <c r="T140" s="25">
        <f>'Reference abundance'!P140</f>
        <v>9.0232918884562192</v>
      </c>
    </row>
    <row r="141" spans="1:2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17">
        <v>1</v>
      </c>
      <c r="H141" s="19">
        <f>Stressed!S141</f>
        <v>5.0428866666666668E-5</v>
      </c>
      <c r="I141" s="18">
        <f>Stressed!T141</f>
        <v>0.14437584511849019</v>
      </c>
      <c r="J141" s="20">
        <f>'Stressed-a corrected'!S506</f>
        <v>4.3118457192764166E-5</v>
      </c>
      <c r="K141" s="20">
        <f>'Stressed-a corrected'!T506</f>
        <v>0.13373011184090172</v>
      </c>
      <c r="L141" s="20">
        <f>'10% stressed'!S141</f>
        <v>5.3514049999999993E-5</v>
      </c>
      <c r="M141" s="10">
        <f>'10% stressed'!T141</f>
        <v>0.14302226768139861</v>
      </c>
      <c r="N141" s="20">
        <f>'10% stressed-a corrected'!S506</f>
        <v>4.5670135614469478E-5</v>
      </c>
      <c r="O141" s="20">
        <f>'10% stressed-a corrected'!T506</f>
        <v>0.12206340967068784</v>
      </c>
      <c r="P141" s="20">
        <f>'20% stressed'!S141</f>
        <v>5.4343775000000005E-5</v>
      </c>
      <c r="Q141" s="10">
        <f>'20% stressed'!T141</f>
        <v>0.14480949123744721</v>
      </c>
      <c r="R141" s="20">
        <f>'20% stressed-a corected'!S506</f>
        <v>4.6588350232417071E-5</v>
      </c>
      <c r="S141" s="20">
        <f>'20% stressed-a corected'!T506</f>
        <v>0.15184275023046775</v>
      </c>
      <c r="T141" s="25">
        <f>'Reference abundance'!P141</f>
        <v>10.965823811603416</v>
      </c>
    </row>
    <row r="142" spans="1:2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17">
        <v>1</v>
      </c>
      <c r="H142" s="19">
        <f>Stressed!S142</f>
        <v>2.8814049999999994E-4</v>
      </c>
      <c r="I142" s="18">
        <f>Stressed!T142</f>
        <v>4.72221678001307E-2</v>
      </c>
      <c r="J142" s="20">
        <f>'Stressed-a corrected'!S507</f>
        <v>3.1255658857659037E-4</v>
      </c>
      <c r="K142" s="20">
        <f>'Stressed-a corrected'!T507</f>
        <v>6.7685662492208046E-2</v>
      </c>
      <c r="L142" s="20">
        <f>'10% stressed'!S142</f>
        <v>2.9089783333333336E-4</v>
      </c>
      <c r="M142" s="10">
        <f>'10% stressed'!T142</f>
        <v>7.9314148187867681E-2</v>
      </c>
      <c r="N142" s="20">
        <f>'10% stressed-a corrected'!S507</f>
        <v>3.156368109698651E-4</v>
      </c>
      <c r="O142" s="20">
        <f>'10% stressed-a corrected'!T507</f>
        <v>9.4595388865616623E-2</v>
      </c>
      <c r="P142" s="20">
        <f>'20% stressed'!S142</f>
        <v>2.9925741666666665E-4</v>
      </c>
      <c r="Q142" s="10">
        <f>'20% stressed'!T142</f>
        <v>7.2898760263614748E-2</v>
      </c>
      <c r="R142" s="20">
        <f>'20% stressed-a corected'!S507</f>
        <v>3.242842279197171E-4</v>
      </c>
      <c r="S142" s="20">
        <f>'20% stressed-a corected'!T507</f>
        <v>7.6559436275050366E-2</v>
      </c>
      <c r="T142" s="25">
        <f>'Reference abundance'!P142</f>
        <v>11.69189222394162</v>
      </c>
    </row>
    <row r="143" spans="1:2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17">
        <v>1</v>
      </c>
      <c r="H143" s="19">
        <f>Stressed!S143</f>
        <v>1.3725600000000002E-4</v>
      </c>
      <c r="I143" s="18">
        <f>Stressed!T143</f>
        <v>7.5567424424817869E-2</v>
      </c>
      <c r="J143" s="20">
        <f>'Stressed-a corrected'!S508</f>
        <v>1.4914063001799993E-4</v>
      </c>
      <c r="K143" s="20">
        <f>'Stressed-a corrected'!T508</f>
        <v>9.1156783045786532E-2</v>
      </c>
      <c r="L143" s="20">
        <f>'10% stressed'!S143</f>
        <v>1.3829574999999999E-4</v>
      </c>
      <c r="M143" s="10">
        <f>'10% stressed'!T143</f>
        <v>7.5187633623272257E-2</v>
      </c>
      <c r="N143" s="20">
        <f>'10% stressed-a corrected'!S508</f>
        <v>1.5023009901866447E-4</v>
      </c>
      <c r="O143" s="20">
        <f>'10% stressed-a corrected'!T508</f>
        <v>8.6235860067193262E-2</v>
      </c>
      <c r="P143" s="20">
        <f>'20% stressed'!S143</f>
        <v>1.4328983333333333E-4</v>
      </c>
      <c r="Q143" s="10">
        <f>'20% stressed'!T143</f>
        <v>9.0013400273420099E-2</v>
      </c>
      <c r="R143" s="20">
        <f>'20% stressed-a corected'!S508</f>
        <v>1.5571684738175298E-4</v>
      </c>
      <c r="S143" s="20">
        <f>'20% stressed-a corected'!T508</f>
        <v>0.10578929399654129</v>
      </c>
      <c r="T143" s="25">
        <f>'Reference abundance'!P143</f>
        <v>20.875231392873935</v>
      </c>
    </row>
    <row r="144" spans="1:2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17">
        <v>3</v>
      </c>
      <c r="H144" s="19">
        <f>Stressed!S144</f>
        <v>7.5297758333333338E-5</v>
      </c>
      <c r="I144" s="18">
        <f>Stressed!T144</f>
        <v>0.30952987819692174</v>
      </c>
      <c r="J144" s="20">
        <f>'Stressed-a corrected'!S509</f>
        <v>5.9682578129929707E-5</v>
      </c>
      <c r="K144" s="20">
        <f>'Stressed-a corrected'!T509</f>
        <v>0.15691504059849165</v>
      </c>
      <c r="L144" s="20">
        <f>'10% stressed'!S144</f>
        <v>6.6852799999999991E-5</v>
      </c>
      <c r="M144" s="10">
        <f>'10% stressed'!T144</f>
        <v>0.3013240117578726</v>
      </c>
      <c r="N144" s="20">
        <f>'10% stressed-a corrected'!S509</f>
        <v>5.2744916925720683E-5</v>
      </c>
      <c r="O144" s="20">
        <f>'10% stressed-a corrected'!T509</f>
        <v>0.10052936448024649</v>
      </c>
      <c r="P144" s="20">
        <f>'20% stressed'!S144</f>
        <v>7.5597258333333337E-5</v>
      </c>
      <c r="Q144" s="10">
        <f>'20% stressed'!T144</f>
        <v>0.27705546904482325</v>
      </c>
      <c r="R144" s="20">
        <f>'20% stressed-a corected'!S509</f>
        <v>5.9889911213342562E-5</v>
      </c>
      <c r="S144" s="20">
        <f>'20% stressed-a corected'!T509</f>
        <v>0.10392433192351329</v>
      </c>
      <c r="T144" s="25">
        <f>'Reference abundance'!P144</f>
        <v>5.6970019745480807</v>
      </c>
    </row>
    <row r="145" spans="1:2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17">
        <v>1</v>
      </c>
      <c r="H145" s="19">
        <f>Stressed!S145</f>
        <v>2.5410765833333329E-5</v>
      </c>
      <c r="I145" s="18">
        <f>Stressed!T145</f>
        <v>0.4256197991100395</v>
      </c>
      <c r="J145" s="20">
        <f>'Stressed-a corrected'!S510</f>
        <v>2.2171082077801598E-5</v>
      </c>
      <c r="K145" s="20">
        <f>'Stressed-a corrected'!T510</f>
        <v>0.16096409111153315</v>
      </c>
      <c r="L145" s="20">
        <f>'10% stressed'!S145</f>
        <v>2.5689724999999997E-5</v>
      </c>
      <c r="M145" s="10">
        <f>'10% stressed'!T145</f>
        <v>0.41551358402332156</v>
      </c>
      <c r="N145" s="20">
        <f>'10% stressed-a corrected'!S510</f>
        <v>2.262317564979346E-5</v>
      </c>
      <c r="O145" s="20">
        <f>'10% stressed-a corrected'!T510</f>
        <v>0.12220371615165178</v>
      </c>
      <c r="P145" s="20">
        <f>'20% stressed'!S145</f>
        <v>2.8483891666666668E-5</v>
      </c>
      <c r="Q145" s="10">
        <f>'20% stressed'!T145</f>
        <v>0.33966370693401443</v>
      </c>
      <c r="R145" s="20">
        <f>'20% stressed-a corected'!S510</f>
        <v>2.6388386709885335E-5</v>
      </c>
      <c r="S145" s="20">
        <f>'20% stressed-a corected'!T510</f>
        <v>0.26642798961955699</v>
      </c>
      <c r="T145" s="25">
        <f>'Reference abundance'!P145</f>
        <v>5.1855871415762991</v>
      </c>
    </row>
    <row r="146" spans="1:2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17">
        <v>2</v>
      </c>
      <c r="H146" s="19">
        <f>Stressed!S146</f>
        <v>1.5610993333333332E-3</v>
      </c>
      <c r="I146" s="18">
        <f>Stressed!T146</f>
        <v>0.36804247412748464</v>
      </c>
      <c r="J146" s="20">
        <f>'Stressed-a corrected'!S511</f>
        <v>1.0715418603059114E-3</v>
      </c>
      <c r="K146" s="20">
        <f>'Stressed-a corrected'!T511</f>
        <v>0.14905711462674873</v>
      </c>
      <c r="L146" s="20">
        <f>'10% stressed'!S146</f>
        <v>1.6148965833333332E-3</v>
      </c>
      <c r="M146" s="10">
        <f>'10% stressed'!T146</f>
        <v>0.38326481187772632</v>
      </c>
      <c r="N146" s="20">
        <f>'10% stressed-a corrected'!S511</f>
        <v>1.1031519568081721E-3</v>
      </c>
      <c r="O146" s="20">
        <f>'10% stressed-a corrected'!T511</f>
        <v>0.13040157887023932</v>
      </c>
      <c r="P146" s="20">
        <f>'20% stressed'!S146</f>
        <v>1.7317300000000001E-3</v>
      </c>
      <c r="Q146" s="10">
        <f>'20% stressed'!T146</f>
        <v>0.31227451364141384</v>
      </c>
      <c r="R146" s="20">
        <f>'20% stressed-a corected'!S511</f>
        <v>1.2062309595234062E-3</v>
      </c>
      <c r="S146" s="20">
        <f>'20% stressed-a corected'!T511</f>
        <v>9.7019941484996985E-2</v>
      </c>
      <c r="T146" s="25">
        <f>'Reference abundance'!P146</f>
        <v>6.5395059520567074</v>
      </c>
    </row>
    <row r="147" spans="1:2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17">
        <v>3</v>
      </c>
      <c r="H147" s="19">
        <f>Stressed!S147</f>
        <v>1.1261219166666667E-3</v>
      </c>
      <c r="I147" s="18">
        <f>Stressed!T147</f>
        <v>0.60454470252025072</v>
      </c>
      <c r="J147" s="20">
        <f>'Stressed-a corrected'!S512</f>
        <v>4.1256969902720434E-4</v>
      </c>
      <c r="K147" s="20">
        <f>'Stressed-a corrected'!T512</f>
        <v>0.25458399557407313</v>
      </c>
      <c r="L147" s="20">
        <f>'10% stressed'!S147</f>
        <v>1.0692546666666667E-3</v>
      </c>
      <c r="M147" s="10">
        <f>'10% stressed'!T147</f>
        <v>0.56709445206746667</v>
      </c>
      <c r="N147" s="20">
        <f>'10% stressed-a corrected'!S512</f>
        <v>4.1070220715559805E-4</v>
      </c>
      <c r="O147" s="20">
        <f>'10% stressed-a corrected'!T512</f>
        <v>0.29392054681943647</v>
      </c>
      <c r="P147" s="20">
        <f>'20% stressed'!S147</f>
        <v>8.6085141666666671E-4</v>
      </c>
      <c r="Q147" s="10">
        <f>'20% stressed'!T147</f>
        <v>0.44972547571819016</v>
      </c>
      <c r="R147" s="20">
        <f>'20% stressed-a corected'!S512</f>
        <v>3.4148051613309407E-4</v>
      </c>
      <c r="S147" s="20">
        <f>'20% stressed-a corected'!T512</f>
        <v>0.32430758657969283</v>
      </c>
      <c r="T147" s="25">
        <f>'Reference abundance'!P147</f>
        <v>1.102201261550571</v>
      </c>
    </row>
    <row r="148" spans="1:2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17">
        <v>3</v>
      </c>
      <c r="H148" s="19">
        <f>Stressed!S148</f>
        <v>2.6279149999999997E-4</v>
      </c>
      <c r="I148" s="18">
        <f>Stressed!T148</f>
        <v>0.15038828397578952</v>
      </c>
      <c r="J148" s="20">
        <f>'Stressed-a corrected'!S513</f>
        <v>2.5294106090562019E-4</v>
      </c>
      <c r="K148" s="20">
        <f>'Stressed-a corrected'!T513</f>
        <v>0.12179525599463085</v>
      </c>
      <c r="L148" s="20">
        <f>'10% stressed'!S148</f>
        <v>2.3040233333333334E-4</v>
      </c>
      <c r="M148" s="10">
        <f>'10% stressed'!T148</f>
        <v>7.1025584456514551E-2</v>
      </c>
      <c r="N148" s="20">
        <f>'10% stressed-a corrected'!S513</f>
        <v>2.2405562702516478E-4</v>
      </c>
      <c r="O148" s="20">
        <f>'10% stressed-a corrected'!T513</f>
        <v>0.14301504651611013</v>
      </c>
      <c r="P148" s="20">
        <f>'20% stressed'!S148</f>
        <v>2.3115966666666671E-4</v>
      </c>
      <c r="Q148" s="10">
        <f>'20% stressed'!T148</f>
        <v>0.10829737336285318</v>
      </c>
      <c r="R148" s="20">
        <f>'20% stressed-a corected'!S513</f>
        <v>2.232716335135702E-4</v>
      </c>
      <c r="S148" s="20">
        <f>'20% stressed-a corected'!T513</f>
        <v>0.10730640070510375</v>
      </c>
      <c r="T148" s="25">
        <f>'Reference abundance'!P148</f>
        <v>10.090587592254167</v>
      </c>
    </row>
    <row r="149" spans="1:2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17">
        <v>3</v>
      </c>
      <c r="H149" s="19">
        <f>Stressed!S149</f>
        <v>5.5566208333333337E-3</v>
      </c>
      <c r="I149" s="18">
        <f>Stressed!T149</f>
        <v>9.0329423122469776E-2</v>
      </c>
      <c r="J149" s="20">
        <f>'Stressed-a corrected'!S514</f>
        <v>5.1225146379870337E-3</v>
      </c>
      <c r="K149" s="20">
        <f>'Stressed-a corrected'!T514</f>
        <v>5.8157019016220605E-2</v>
      </c>
      <c r="L149" s="20">
        <f>'10% stressed'!S149</f>
        <v>4.8634625000000013E-3</v>
      </c>
      <c r="M149" s="10">
        <f>'10% stressed'!T149</f>
        <v>0.11992691548270956</v>
      </c>
      <c r="N149" s="20">
        <f>'10% stressed-a corrected'!S514</f>
        <v>4.4900463683685199E-3</v>
      </c>
      <c r="O149" s="20">
        <f>'10% stressed-a corrected'!T514</f>
        <v>0.11353012804329696</v>
      </c>
      <c r="P149" s="20">
        <f>'20% stressed'!S149</f>
        <v>5.0855933333333334E-3</v>
      </c>
      <c r="Q149" s="10">
        <f>'20% stressed'!T149</f>
        <v>0.15040567715265532</v>
      </c>
      <c r="R149" s="20">
        <f>'20% stressed-a corected'!S514</f>
        <v>4.6900915671130323E-3</v>
      </c>
      <c r="S149" s="20">
        <f>'20% stressed-a corected'!T514</f>
        <v>0.13595925906992959</v>
      </c>
      <c r="T149" s="25">
        <f>'Reference abundance'!P149</f>
        <v>15.528700479620541</v>
      </c>
    </row>
    <row r="150" spans="1:2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17">
        <v>2</v>
      </c>
      <c r="H150" s="19">
        <f>Stressed!S150</f>
        <v>2.77763E-2</v>
      </c>
      <c r="I150" s="18">
        <f>Stressed!T150</f>
        <v>0.12814225529442094</v>
      </c>
      <c r="J150" s="20">
        <f>'Stressed-a corrected'!S515</f>
        <v>2.4708480946773942E-2</v>
      </c>
      <c r="K150" s="20">
        <f>'Stressed-a corrected'!T515</f>
        <v>9.0657327227234658E-2</v>
      </c>
      <c r="L150" s="20">
        <f>'10% stressed'!S150</f>
        <v>2.7623100000000001E-2</v>
      </c>
      <c r="M150" s="10">
        <f>'10% stressed'!T150</f>
        <v>0.1521840934820243</v>
      </c>
      <c r="N150" s="20">
        <f>'10% stressed-a corrected'!S515</f>
        <v>2.4522896182917364E-2</v>
      </c>
      <c r="O150" s="20">
        <f>'10% stressed-a corrected'!T515</f>
        <v>0.10570252555222369</v>
      </c>
      <c r="P150" s="20">
        <f>'20% stressed'!S150</f>
        <v>2.7282333333333329E-2</v>
      </c>
      <c r="Q150" s="10">
        <f>'20% stressed'!T150</f>
        <v>0.15428303527082815</v>
      </c>
      <c r="R150" s="20">
        <f>'20% stressed-a corected'!S515</f>
        <v>2.4242719532894443E-2</v>
      </c>
      <c r="S150" s="20">
        <f>'20% stressed-a corected'!T515</f>
        <v>0.11435423559074907</v>
      </c>
      <c r="T150" s="25">
        <f>'Reference abundance'!P150</f>
        <v>16.116298375104293</v>
      </c>
    </row>
    <row r="151" spans="1:2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17">
        <v>1</v>
      </c>
      <c r="H151" s="19">
        <f>Stressed!S151</f>
        <v>2.5473449999999999E-3</v>
      </c>
      <c r="I151" s="18">
        <f>Stressed!T151</f>
        <v>0.16292416969867082</v>
      </c>
      <c r="J151" s="20">
        <f>'Stressed-a corrected'!S516</f>
        <v>2.7719313102200129E-3</v>
      </c>
      <c r="K151" s="20">
        <f>'Stressed-a corrected'!T516</f>
        <v>0.14507486045592827</v>
      </c>
      <c r="L151" s="20">
        <f>'10% stressed'!S151</f>
        <v>8.7396466666666672E-4</v>
      </c>
      <c r="M151" s="10">
        <f>'10% stressed'!T151</f>
        <v>0.1238595809108609</v>
      </c>
      <c r="N151" s="20">
        <f>'10% stressed-a corrected'!S516</f>
        <v>9.6129254310401389E-4</v>
      </c>
      <c r="O151" s="20">
        <f>'10% stressed-a corrected'!T516</f>
        <v>0.18538356581572085</v>
      </c>
      <c r="P151" s="20">
        <f>'20% stressed'!S151</f>
        <v>1.0728094166666668E-3</v>
      </c>
      <c r="Q151" s="10">
        <f>'20% stressed'!T151</f>
        <v>0.15993916702797636</v>
      </c>
      <c r="R151" s="20">
        <f>'20% stressed-a corected'!S516</f>
        <v>1.1694955686468891E-3</v>
      </c>
      <c r="S151" s="20">
        <f>'20% stressed-a corected'!T516</f>
        <v>0.16032836255986541</v>
      </c>
      <c r="T151" s="25">
        <f>'Reference abundance'!P151</f>
        <v>11.145634682157359</v>
      </c>
    </row>
    <row r="152" spans="1:2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17">
        <v>1</v>
      </c>
      <c r="H152" s="19">
        <f>Stressed!S152</f>
        <v>2.7359135833333333E-4</v>
      </c>
      <c r="I152" s="18">
        <f>Stressed!T152</f>
        <v>0.99214722707544578</v>
      </c>
      <c r="J152" s="20">
        <f>'Stressed-a corrected'!S517</f>
        <v>2.5121063489039996E-5</v>
      </c>
      <c r="K152" s="20">
        <f>'Stressed-a corrected'!T517</f>
        <v>0.29061193451966399</v>
      </c>
      <c r="L152" s="20">
        <f>'10% stressed'!S152</f>
        <v>1.3363777583333335E-4</v>
      </c>
      <c r="M152" s="10">
        <f>'10% stressed'!T152</f>
        <v>1.0132001702976687</v>
      </c>
      <c r="N152" s="20">
        <f>'10% stressed-a corrected'!S517</f>
        <v>1.362921473979563E-5</v>
      </c>
      <c r="O152" s="20">
        <f>'10% stressed-a corrected'!T517</f>
        <v>0.52904262798545043</v>
      </c>
      <c r="P152" s="20">
        <f>'20% stressed'!S152</f>
        <v>1.3359267833333336E-4</v>
      </c>
      <c r="Q152" s="10">
        <f>'20% stressed'!T152</f>
        <v>1.0164532358187455</v>
      </c>
      <c r="R152" s="20">
        <f>'20% stressed-a corected'!S517</f>
        <v>1.4330781476269621E-5</v>
      </c>
      <c r="S152" s="20">
        <f>'20% stressed-a corected'!T517</f>
        <v>0.64268090392448329</v>
      </c>
      <c r="T152" s="25">
        <f>'Reference abundance'!P152</f>
        <v>0.30109690645593828</v>
      </c>
    </row>
    <row r="153" spans="1:2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17">
        <v>1</v>
      </c>
      <c r="H153" s="19">
        <f>Stressed!S153</f>
        <v>6.5260074999999994E-5</v>
      </c>
      <c r="I153" s="18">
        <f>Stressed!T153</f>
        <v>0.2171023313889591</v>
      </c>
      <c r="J153" s="20">
        <f>'Stressed-a corrected'!S518</f>
        <v>7.7302195170404333E-5</v>
      </c>
      <c r="K153" s="20">
        <f>'Stressed-a corrected'!T518</f>
        <v>7.8366882128353743E-2</v>
      </c>
      <c r="L153" s="20">
        <f>'10% stressed'!S153</f>
        <v>6.5446316666666654E-5</v>
      </c>
      <c r="M153" s="10">
        <f>'10% stressed'!T153</f>
        <v>0.22225849462460906</v>
      </c>
      <c r="N153" s="20">
        <f>'10% stressed-a corrected'!S518</f>
        <v>7.7408564309719682E-5</v>
      </c>
      <c r="O153" s="20">
        <f>'10% stressed-a corrected'!T518</f>
        <v>7.639789708947449E-2</v>
      </c>
      <c r="P153" s="20">
        <f>'20% stressed'!S153</f>
        <v>6.5586424999999988E-5</v>
      </c>
      <c r="Q153" s="10">
        <f>'20% stressed'!T153</f>
        <v>0.22195434445360621</v>
      </c>
      <c r="R153" s="20">
        <f>'20% stressed-a corected'!S518</f>
        <v>7.7736258383791755E-5</v>
      </c>
      <c r="S153" s="20">
        <f>'20% stressed-a corected'!T518</f>
        <v>0.11698485511738185</v>
      </c>
      <c r="T153" s="25">
        <f>'Reference abundance'!P153</f>
        <v>26.278135219666009</v>
      </c>
    </row>
    <row r="154" spans="1:2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17">
        <v>1</v>
      </c>
      <c r="H154" s="19">
        <f>Stressed!S154</f>
        <v>1.9130516666666668E-3</v>
      </c>
      <c r="I154" s="18">
        <f>Stressed!T154</f>
        <v>0.17438580146422814</v>
      </c>
      <c r="J154" s="20">
        <f>'Stressed-a corrected'!S519</f>
        <v>2.1739221091338396E-3</v>
      </c>
      <c r="K154" s="20">
        <f>'Stressed-a corrected'!T519</f>
        <v>7.4117191934887514E-2</v>
      </c>
      <c r="L154" s="20">
        <f>'10% stressed'!S154</f>
        <v>1.9808908333333332E-3</v>
      </c>
      <c r="M154" s="10">
        <f>'10% stressed'!T154</f>
        <v>0.17362956530452792</v>
      </c>
      <c r="N154" s="20">
        <f>'10% stressed-a corrected'!S519</f>
        <v>2.2540057733059071E-3</v>
      </c>
      <c r="O154" s="20">
        <f>'10% stressed-a corrected'!T519</f>
        <v>9.1655700118955283E-2</v>
      </c>
      <c r="P154" s="20">
        <f>'20% stressed'!S154</f>
        <v>1.985895833333333E-3</v>
      </c>
      <c r="Q154" s="10">
        <f>'20% stressed'!T154</f>
        <v>0.15201458042559043</v>
      </c>
      <c r="R154" s="20">
        <f>'20% stressed-a corected'!S519</f>
        <v>2.2704807248542457E-3</v>
      </c>
      <c r="S154" s="20">
        <f>'20% stressed-a corected'!T519</f>
        <v>0.11091842245317858</v>
      </c>
      <c r="T154" s="25">
        <f>'Reference abundance'!P154</f>
        <v>13.485499628631331</v>
      </c>
    </row>
    <row r="155" spans="1:2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17">
        <v>1</v>
      </c>
      <c r="H155" s="19">
        <f>Stressed!S155</f>
        <v>5.8892558333333326E-4</v>
      </c>
      <c r="I155" s="18">
        <f>Stressed!T155</f>
        <v>0.1351575300857743</v>
      </c>
      <c r="J155" s="20">
        <f>'Stressed-a corrected'!S520</f>
        <v>7.453903262697242E-4</v>
      </c>
      <c r="K155" s="20">
        <f>'Stressed-a corrected'!T520</f>
        <v>0.10851303941088029</v>
      </c>
      <c r="L155" s="20">
        <f>'10% stressed'!S155</f>
        <v>4.2452199999999993E-4</v>
      </c>
      <c r="M155" s="10">
        <f>'10% stressed'!T155</f>
        <v>0.14916274571474944</v>
      </c>
      <c r="N155" s="20">
        <f>'10% stressed-a corrected'!S520</f>
        <v>5.3572347462344915E-4</v>
      </c>
      <c r="O155" s="20">
        <f>'10% stressed-a corrected'!T520</f>
        <v>9.4322399705566842E-2</v>
      </c>
      <c r="P155" s="20">
        <f>'20% stressed'!S155</f>
        <v>4.4387558333333334E-4</v>
      </c>
      <c r="Q155" s="10">
        <f>'20% stressed'!T155</f>
        <v>0.19619614305728628</v>
      </c>
      <c r="R155" s="20">
        <f>'20% stressed-a corected'!S520</f>
        <v>5.6262827354339672E-4</v>
      </c>
      <c r="S155" s="20">
        <f>'20% stressed-a corected'!T520</f>
        <v>0.18926079843884819</v>
      </c>
      <c r="T155" s="25">
        <f>'Reference abundance'!P155</f>
        <v>11.785096973484649</v>
      </c>
    </row>
    <row r="156" spans="1:2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17">
        <v>2</v>
      </c>
      <c r="H156" s="19">
        <f>Stressed!S156</f>
        <v>8.7175041666666668E-4</v>
      </c>
      <c r="I156" s="18">
        <f>Stressed!T156</f>
        <v>0.23142818554530301</v>
      </c>
      <c r="J156" s="20">
        <f>'Stressed-a corrected'!S521</f>
        <v>1.1323247216583753E-3</v>
      </c>
      <c r="K156" s="20">
        <f>'Stressed-a corrected'!T521</f>
        <v>8.4388600584599766E-2</v>
      </c>
      <c r="L156" s="20">
        <f>'10% stressed'!S156</f>
        <v>8.4466466666666682E-4</v>
      </c>
      <c r="M156" s="10">
        <f>'10% stressed'!T156</f>
        <v>0.25625882560516777</v>
      </c>
      <c r="N156" s="20">
        <f>'10% stressed-a corrected'!S521</f>
        <v>1.1044763827917914E-3</v>
      </c>
      <c r="O156" s="20">
        <f>'10% stressed-a corrected'!T521</f>
        <v>0.15499659841267957</v>
      </c>
      <c r="P156" s="20">
        <f>'20% stressed'!S156</f>
        <v>8.2889533333333322E-4</v>
      </c>
      <c r="Q156" s="10">
        <f>'20% stressed'!T156</f>
        <v>0.20493491605444339</v>
      </c>
      <c r="R156" s="20">
        <f>'20% stressed-a corected'!S521</f>
        <v>1.0877117184314152E-3</v>
      </c>
      <c r="S156" s="20">
        <f>'20% stressed-a corected'!T521</f>
        <v>0.11793104555558193</v>
      </c>
      <c r="T156" s="25">
        <f>'Reference abundance'!P156</f>
        <v>16.534243059402456</v>
      </c>
    </row>
    <row r="157" spans="1:2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17">
        <v>1</v>
      </c>
      <c r="H157" s="19">
        <f>Stressed!S157</f>
        <v>3.3838866666666665E-5</v>
      </c>
      <c r="I157" s="18">
        <f>Stressed!T157</f>
        <v>0.38567943411346861</v>
      </c>
      <c r="J157" s="20">
        <f>'Stressed-a corrected'!S522</f>
        <v>2.5448199721978099E-5</v>
      </c>
      <c r="K157" s="20">
        <f>'Stressed-a corrected'!T522</f>
        <v>0.14577362370321428</v>
      </c>
      <c r="L157" s="20">
        <f>'10% stressed'!S157</f>
        <v>3.2784508333333336E-5</v>
      </c>
      <c r="M157" s="10">
        <f>'10% stressed'!T157</f>
        <v>0.38459797184079131</v>
      </c>
      <c r="N157" s="20">
        <f>'10% stressed-a corrected'!S522</f>
        <v>2.5436685197283859E-5</v>
      </c>
      <c r="O157" s="20">
        <f>'10% stressed-a corrected'!T522</f>
        <v>0.25911000632421344</v>
      </c>
      <c r="P157" s="20">
        <f>'20% stressed'!S157</f>
        <v>3.4721691666666672E-5</v>
      </c>
      <c r="Q157" s="10">
        <f>'20% stressed'!T157</f>
        <v>0.32090482647769752</v>
      </c>
      <c r="R157" s="20">
        <f>'20% stressed-a corected'!S522</f>
        <v>2.7452088133037663E-5</v>
      </c>
      <c r="S157" s="20">
        <f>'20% stressed-a corected'!T522</f>
        <v>0.28419249523091705</v>
      </c>
      <c r="T157" s="25">
        <f>'Reference abundance'!P157</f>
        <v>4.5637546594809324</v>
      </c>
    </row>
    <row r="158" spans="1:2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17">
        <v>1</v>
      </c>
      <c r="H158" s="19">
        <f>Stressed!S158</f>
        <v>1.22254E-4</v>
      </c>
      <c r="I158" s="18">
        <f>Stressed!T158</f>
        <v>0.14032076030871524</v>
      </c>
      <c r="J158" s="20">
        <f>'Stressed-a corrected'!S523</f>
        <v>1.550765276939508E-4</v>
      </c>
      <c r="K158" s="20">
        <f>'Stressed-a corrected'!T523</f>
        <v>0.13025706026134087</v>
      </c>
      <c r="L158" s="20">
        <f>'10% stressed'!S158</f>
        <v>1.2856083333333333E-4</v>
      </c>
      <c r="M158" s="10">
        <f>'10% stressed'!T158</f>
        <v>0.17190015635532258</v>
      </c>
      <c r="N158" s="20">
        <f>'10% stressed-a corrected'!S523</f>
        <v>1.6222239651369615E-4</v>
      </c>
      <c r="O158" s="20">
        <f>'10% stressed-a corrected'!T523</f>
        <v>0.1245428091822601</v>
      </c>
      <c r="P158" s="20">
        <f>'20% stressed'!S158</f>
        <v>1.2814233333333333E-4</v>
      </c>
      <c r="Q158" s="10">
        <f>'20% stressed'!T158</f>
        <v>0.1196486703552281</v>
      </c>
      <c r="R158" s="20">
        <f>'20% stressed-a corected'!S523</f>
        <v>1.6267962154357395E-4</v>
      </c>
      <c r="S158" s="20">
        <f>'20% stressed-a corected'!T523</f>
        <v>0.11390101998435562</v>
      </c>
      <c r="T158" s="25">
        <f>'Reference abundance'!P158</f>
        <v>16.499796824573664</v>
      </c>
    </row>
    <row r="159" spans="1:2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17">
        <v>1</v>
      </c>
      <c r="H159" s="19">
        <f>Stressed!S159</f>
        <v>5.2603475000000017E-5</v>
      </c>
      <c r="I159" s="18">
        <f>Stressed!T159</f>
        <v>0.21063543327084702</v>
      </c>
      <c r="J159" s="20">
        <f>'Stressed-a corrected'!S524</f>
        <v>6.4470711684099251E-5</v>
      </c>
      <c r="K159" s="20">
        <f>'Stressed-a corrected'!T524</f>
        <v>6.5608817751501361E-2</v>
      </c>
      <c r="L159" s="20">
        <f>'10% stressed'!S159</f>
        <v>5.4418583333333331E-5</v>
      </c>
      <c r="M159" s="10">
        <f>'10% stressed'!T159</f>
        <v>0.23164636940585917</v>
      </c>
      <c r="N159" s="20">
        <f>'10% stressed-a corrected'!S524</f>
        <v>6.6750724501716172E-5</v>
      </c>
      <c r="O159" s="20">
        <f>'10% stressed-a corrected'!T524</f>
        <v>0.11740566779804586</v>
      </c>
      <c r="P159" s="20">
        <f>'20% stressed'!S159</f>
        <v>5.3266408333333327E-5</v>
      </c>
      <c r="Q159" s="10">
        <f>'20% stressed'!T159</f>
        <v>0.17671568815359212</v>
      </c>
      <c r="R159" s="20">
        <f>'20% stressed-a corected'!S524</f>
        <v>6.593717600464871E-5</v>
      </c>
      <c r="S159" s="20">
        <f>'20% stressed-a corected'!T524</f>
        <v>0.1170701120525848</v>
      </c>
      <c r="T159" s="25">
        <f>'Reference abundance'!P159</f>
        <v>19.718852217729331</v>
      </c>
    </row>
    <row r="160" spans="1:2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17">
        <v>1</v>
      </c>
      <c r="H160" s="19">
        <f>Stressed!S160</f>
        <v>2.9755249999999998E-4</v>
      </c>
      <c r="I160" s="18">
        <f>Stressed!T160</f>
        <v>0.20614460475195354</v>
      </c>
      <c r="J160" s="20">
        <f>'Stressed-a corrected'!S525</f>
        <v>2.5498761368980473E-4</v>
      </c>
      <c r="K160" s="20">
        <f>'Stressed-a corrected'!T525</f>
        <v>0.19923382248150795</v>
      </c>
      <c r="L160" s="20">
        <f>'10% stressed'!S160</f>
        <v>1.3329537500000001E-4</v>
      </c>
      <c r="M160" s="10">
        <f>'10% stressed'!T160</f>
        <v>0.28782020338663289</v>
      </c>
      <c r="N160" s="20">
        <f>'10% stressed-a corrected'!S525</f>
        <v>1.1210341159555963E-4</v>
      </c>
      <c r="O160" s="20">
        <f>'10% stressed-a corrected'!T525</f>
        <v>0.18673933014296845</v>
      </c>
      <c r="P160" s="20">
        <f>'20% stressed'!S160</f>
        <v>1.731038333333333E-4</v>
      </c>
      <c r="Q160" s="10">
        <f>'20% stressed'!T160</f>
        <v>0.14451068238108303</v>
      </c>
      <c r="R160" s="20">
        <f>'20% stressed-a corected'!S525</f>
        <v>1.4818963985724828E-4</v>
      </c>
      <c r="S160" s="20">
        <f>'20% stressed-a corected'!T525</f>
        <v>5.3647305428185535E-2</v>
      </c>
      <c r="T160" s="25">
        <f>'Reference abundance'!P160</f>
        <v>3.7008053046748501</v>
      </c>
    </row>
    <row r="161" spans="1:2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17">
        <v>1</v>
      </c>
      <c r="H161" s="19">
        <f>Stressed!S161</f>
        <v>5.8878058333333336E-5</v>
      </c>
      <c r="I161" s="18">
        <f>Stressed!T161</f>
        <v>0.33829420251141107</v>
      </c>
      <c r="J161" s="20">
        <f>'Stressed-a corrected'!S526</f>
        <v>8.4078162478816998E-5</v>
      </c>
      <c r="K161" s="20">
        <f>'Stressed-a corrected'!T526</f>
        <v>0.3070168180880295</v>
      </c>
      <c r="L161" s="20">
        <f>'10% stressed'!S161</f>
        <v>6.4157641666666662E-5</v>
      </c>
      <c r="M161" s="10">
        <f>'10% stressed'!T161</f>
        <v>0.31628251183775302</v>
      </c>
      <c r="N161" s="20">
        <f>'10% stressed-a corrected'!S526</f>
        <v>9.7187124583524679E-5</v>
      </c>
      <c r="O161" s="20">
        <f>'10% stressed-a corrected'!T526</f>
        <v>0.51754827327613395</v>
      </c>
      <c r="P161" s="20">
        <f>'20% stressed'!S161</f>
        <v>6.966435E-5</v>
      </c>
      <c r="Q161" s="10">
        <f>'20% stressed'!T161</f>
        <v>0.30858641885659371</v>
      </c>
      <c r="R161" s="20">
        <f>'20% stressed-a corected'!S526</f>
        <v>1.1179922601770654E-4</v>
      </c>
      <c r="S161" s="20">
        <f>'20% stressed-a corected'!T526</f>
        <v>0.63289880957785671</v>
      </c>
      <c r="T161" s="25">
        <f>'Reference abundance'!P161</f>
        <v>4.9736274990520721</v>
      </c>
    </row>
    <row r="162" spans="1:2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17">
        <v>1</v>
      </c>
      <c r="H162" s="19">
        <f>Stressed!S162</f>
        <v>6.2789483333333329E-5</v>
      </c>
      <c r="I162" s="18">
        <f>Stressed!T162</f>
        <v>0.32071796901362953</v>
      </c>
      <c r="J162" s="20">
        <f>'Stressed-a corrected'!S527</f>
        <v>8.1395654355188675E-5</v>
      </c>
      <c r="K162" s="20">
        <f>'Stressed-a corrected'!T527</f>
        <v>0.1825342585680812</v>
      </c>
      <c r="L162" s="20">
        <f>'10% stressed'!S162</f>
        <v>6.6621999999999987E-5</v>
      </c>
      <c r="M162" s="10">
        <f>'10% stressed'!T162</f>
        <v>0.26252909562064569</v>
      </c>
      <c r="N162" s="20">
        <f>'10% stressed-a corrected'!S527</f>
        <v>8.6695341514958521E-5</v>
      </c>
      <c r="O162" s="20">
        <f>'10% stressed-a corrected'!T527</f>
        <v>0.14155971327252079</v>
      </c>
      <c r="P162" s="20">
        <f>'20% stressed'!S162</f>
        <v>7.4626149999999997E-5</v>
      </c>
      <c r="Q162" s="10">
        <f>'20% stressed'!T162</f>
        <v>0.32347787045835247</v>
      </c>
      <c r="R162" s="20">
        <f>'20% stressed-a corected'!S527</f>
        <v>9.6364479326350395E-5</v>
      </c>
      <c r="S162" s="20">
        <f>'20% stressed-a corected'!T527</f>
        <v>0.1766911317692528</v>
      </c>
      <c r="T162" s="25">
        <f>'Reference abundance'!P162</f>
        <v>6.8403935033583156</v>
      </c>
    </row>
    <row r="163" spans="1:2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17">
        <v>1</v>
      </c>
      <c r="H163" s="19">
        <f>Stressed!S163</f>
        <v>1.3747895000000001E-4</v>
      </c>
      <c r="I163" s="18">
        <f>Stressed!T163</f>
        <v>0.23090653148305373</v>
      </c>
      <c r="J163" s="20">
        <f>'Stressed-a corrected'!S528</f>
        <v>1.4485120079871718E-4</v>
      </c>
      <c r="K163" s="20">
        <f>'Stressed-a corrected'!T528</f>
        <v>0.20352172266288351</v>
      </c>
      <c r="L163" s="20">
        <f>'10% stressed'!S163</f>
        <v>1.4609041666666667E-4</v>
      </c>
      <c r="M163" s="10">
        <f>'10% stressed'!T163</f>
        <v>0.15102798302734008</v>
      </c>
      <c r="N163" s="20">
        <f>'10% stressed-a corrected'!S528</f>
        <v>1.5432819350756031E-4</v>
      </c>
      <c r="O163" s="20">
        <f>'10% stressed-a corrected'!T528</f>
        <v>0.11726823184813424</v>
      </c>
      <c r="P163" s="20">
        <f>'20% stressed'!S163</f>
        <v>1.6165858333333334E-4</v>
      </c>
      <c r="Q163" s="10">
        <f>'20% stressed'!T163</f>
        <v>0.20704828941739939</v>
      </c>
      <c r="R163" s="20">
        <f>'20% stressed-a corected'!S528</f>
        <v>1.7031278022751589E-4</v>
      </c>
      <c r="S163" s="20">
        <f>'20% stressed-a corected'!T528</f>
        <v>0.17492628650008274</v>
      </c>
      <c r="T163" s="25">
        <f>'Reference abundance'!P163</f>
        <v>4.6012038813452421</v>
      </c>
    </row>
    <row r="164" spans="1:2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17">
        <v>3</v>
      </c>
      <c r="H164" s="19">
        <f>Stressed!S164</f>
        <v>2.3044558333333336E-2</v>
      </c>
      <c r="I164" s="18">
        <f>Stressed!T164</f>
        <v>0.13032494987632987</v>
      </c>
      <c r="J164" s="20">
        <f>'Stressed-a corrected'!S529</f>
        <v>2.3347896442648394E-2</v>
      </c>
      <c r="K164" s="20">
        <f>'Stressed-a corrected'!T529</f>
        <v>0.11533500092396336</v>
      </c>
      <c r="L164" s="20">
        <f>'10% stressed'!S164</f>
        <v>1.3708441666666666E-2</v>
      </c>
      <c r="M164" s="10">
        <f>'10% stressed'!T164</f>
        <v>0.1597687923401333</v>
      </c>
      <c r="N164" s="20">
        <f>'10% stressed-a corrected'!S529</f>
        <v>1.3816024286500769E-2</v>
      </c>
      <c r="O164" s="20">
        <f>'10% stressed-a corrected'!T529</f>
        <v>0.10246841426366261</v>
      </c>
      <c r="P164" s="20">
        <f>'20% stressed'!S164</f>
        <v>1.5144050000000001E-2</v>
      </c>
      <c r="Q164" s="10">
        <f>'20% stressed'!T164</f>
        <v>0.15803197062784499</v>
      </c>
      <c r="R164" s="20">
        <f>'20% stressed-a corected'!S529</f>
        <v>1.5251653782606851E-2</v>
      </c>
      <c r="S164" s="20">
        <f>'20% stressed-a corected'!T529</f>
        <v>9.3388102955865651E-2</v>
      </c>
      <c r="T164" s="25">
        <f>'Reference abundance'!P164</f>
        <v>4.5838637863452227</v>
      </c>
    </row>
    <row r="165" spans="1:2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17">
        <v>2</v>
      </c>
      <c r="H165" s="19">
        <f>Stressed!S165</f>
        <v>1.5091083333333333E-2</v>
      </c>
      <c r="I165" s="18">
        <f>Stressed!T165</f>
        <v>0.21642721795802769</v>
      </c>
      <c r="J165" s="20">
        <f>'Stressed-a corrected'!S530</f>
        <v>1.6788524634867328E-2</v>
      </c>
      <c r="K165" s="20">
        <f>'Stressed-a corrected'!T530</f>
        <v>0.10972755401699896</v>
      </c>
      <c r="L165" s="20">
        <f>'10% stressed'!S165</f>
        <v>1.454598333333333E-2</v>
      </c>
      <c r="M165" s="10">
        <f>'10% stressed'!T165</f>
        <v>0.19536125836035828</v>
      </c>
      <c r="N165" s="20">
        <f>'10% stressed-a corrected'!S530</f>
        <v>1.6282494229684991E-2</v>
      </c>
      <c r="O165" s="20">
        <f>'10% stressed-a corrected'!T530</f>
        <v>0.12290038363546919</v>
      </c>
      <c r="P165" s="20">
        <f>'20% stressed'!S165</f>
        <v>1.4912341666666667E-2</v>
      </c>
      <c r="Q165" s="10">
        <f>'20% stressed'!T165</f>
        <v>0.19952817739519968</v>
      </c>
      <c r="R165" s="20">
        <f>'20% stressed-a corected'!S530</f>
        <v>1.6652349797347022E-2</v>
      </c>
      <c r="S165" s="20">
        <f>'20% stressed-a corected'!T530</f>
        <v>0.11033332323065928</v>
      </c>
      <c r="T165" s="25">
        <f>'Reference abundance'!P165</f>
        <v>5.5534040035236245</v>
      </c>
    </row>
    <row r="166" spans="1:2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17">
        <v>2</v>
      </c>
      <c r="H166" s="19">
        <f>Stressed!S166</f>
        <v>4.3470683333333331E-3</v>
      </c>
      <c r="I166" s="18">
        <f>Stressed!T166</f>
        <v>0.23112489872197153</v>
      </c>
      <c r="J166" s="20">
        <f>'Stressed-a corrected'!S531</f>
        <v>4.9497051137815948E-3</v>
      </c>
      <c r="K166" s="20">
        <f>'Stressed-a corrected'!T531</f>
        <v>0.14442914678793536</v>
      </c>
      <c r="L166" s="20">
        <f>'10% stressed'!S166</f>
        <v>3.5612691666666667E-3</v>
      </c>
      <c r="M166" s="10">
        <f>'10% stressed'!T166</f>
        <v>0.20330950056473387</v>
      </c>
      <c r="N166" s="20">
        <f>'10% stressed-a corrected'!S531</f>
        <v>4.0824602148819859E-3</v>
      </c>
      <c r="O166" s="20">
        <f>'10% stressed-a corrected'!T531</f>
        <v>0.15202534505708976</v>
      </c>
      <c r="P166" s="20">
        <f>'20% stressed'!S166</f>
        <v>3.7689025000000004E-3</v>
      </c>
      <c r="Q166" s="10">
        <f>'20% stressed'!T166</f>
        <v>0.21010699127647636</v>
      </c>
      <c r="R166" s="20">
        <f>'20% stressed-a corected'!S531</f>
        <v>4.2995734225249769E-3</v>
      </c>
      <c r="S166" s="20">
        <f>'20% stressed-a corected'!T531</f>
        <v>0.12919424812283256</v>
      </c>
      <c r="T166" s="25">
        <f>'Reference abundance'!P166</f>
        <v>6.4472083151001094</v>
      </c>
    </row>
    <row r="167" spans="1:2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17">
        <v>1</v>
      </c>
      <c r="H167" s="19">
        <f>Stressed!S167</f>
        <v>5.4063074999999999E-4</v>
      </c>
      <c r="I167" s="18">
        <f>Stressed!T167</f>
        <v>0.33272833770594573</v>
      </c>
      <c r="J167" s="20">
        <f>'Stressed-a corrected'!S532</f>
        <v>4.8656118366322481E-4</v>
      </c>
      <c r="K167" s="20">
        <f>'Stressed-a corrected'!T532</f>
        <v>0.23992824755783113</v>
      </c>
      <c r="L167" s="20">
        <f>'10% stressed'!S167</f>
        <v>3.5687425E-4</v>
      </c>
      <c r="M167" s="10">
        <f>'10% stressed'!T167</f>
        <v>0.40434149265711672</v>
      </c>
      <c r="N167" s="20">
        <f>'10% stressed-a corrected'!S532</f>
        <v>3.1434822058878492E-4</v>
      </c>
      <c r="O167" s="20">
        <f>'10% stressed-a corrected'!T532</f>
        <v>0.26372632036291066</v>
      </c>
      <c r="P167" s="20">
        <f>'20% stressed'!S167</f>
        <v>3.9614925000000002E-4</v>
      </c>
      <c r="Q167" s="10">
        <f>'20% stressed'!T167</f>
        <v>0.30604775220398628</v>
      </c>
      <c r="R167" s="20">
        <f>'20% stressed-a corected'!S532</f>
        <v>3.6462210091889731E-4</v>
      </c>
      <c r="S167" s="20">
        <f>'20% stressed-a corected'!T532</f>
        <v>0.30931428769378672</v>
      </c>
      <c r="T167" s="25">
        <f>'Reference abundance'!P167</f>
        <v>5.2502365490121141</v>
      </c>
    </row>
    <row r="168" spans="1:2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17">
        <v>1</v>
      </c>
      <c r="H168" s="19">
        <f>Stressed!S168</f>
        <v>1.2125513333333332E-4</v>
      </c>
      <c r="I168" s="18">
        <f>Stressed!T168</f>
        <v>0.30294446929263957</v>
      </c>
      <c r="J168" s="20">
        <f>'Stressed-a corrected'!S533</f>
        <v>1.4945597824753411E-4</v>
      </c>
      <c r="K168" s="20">
        <f>'Stressed-a corrected'!T533</f>
        <v>0.1212743350421094</v>
      </c>
      <c r="L168" s="20">
        <f>'10% stressed'!S168</f>
        <v>1.1421122499999998E-4</v>
      </c>
      <c r="M168" s="10">
        <f>'10% stressed'!T168</f>
        <v>0.23868017806577782</v>
      </c>
      <c r="N168" s="20">
        <f>'10% stressed-a corrected'!S533</f>
        <v>1.427604128745342E-4</v>
      </c>
      <c r="O168" s="20">
        <f>'10% stressed-a corrected'!T533</f>
        <v>9.7378526015764744E-2</v>
      </c>
      <c r="P168" s="20">
        <f>'20% stressed'!S168</f>
        <v>1.1889175000000001E-4</v>
      </c>
      <c r="Q168" s="10">
        <f>'20% stressed'!T168</f>
        <v>0.2828472804903307</v>
      </c>
      <c r="R168" s="20">
        <f>'20% stressed-a corected'!S533</f>
        <v>1.4720575108234887E-4</v>
      </c>
      <c r="S168" s="20">
        <f>'20% stressed-a corected'!T533</f>
        <v>0.1163430884356878</v>
      </c>
      <c r="T168" s="25">
        <f>'Reference abundance'!P168</f>
        <v>8.3051996022656827</v>
      </c>
    </row>
    <row r="169" spans="1:2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17">
        <v>2</v>
      </c>
      <c r="H169" s="19">
        <f>Stressed!S169</f>
        <v>5.3671041666666667E-3</v>
      </c>
      <c r="I169" s="18">
        <f>Stressed!T169</f>
        <v>0.19570776021836217</v>
      </c>
      <c r="J169" s="20">
        <f>'Stressed-a corrected'!S534</f>
        <v>5.9064264505621807E-3</v>
      </c>
      <c r="K169" s="20">
        <f>'Stressed-a corrected'!T534</f>
        <v>7.6600409599572566E-2</v>
      </c>
      <c r="L169" s="20">
        <f>'10% stressed'!S169</f>
        <v>5.2888766666666668E-3</v>
      </c>
      <c r="M169" s="10">
        <f>'10% stressed'!T169</f>
        <v>0.1658321866945878</v>
      </c>
      <c r="N169" s="20">
        <f>'10% stressed-a corrected'!S534</f>
        <v>5.834819529152848E-3</v>
      </c>
      <c r="O169" s="20">
        <f>'10% stressed-a corrected'!T534</f>
        <v>3.8896868969799367E-2</v>
      </c>
      <c r="P169" s="20">
        <f>'20% stressed'!S169</f>
        <v>5.4767650000000006E-3</v>
      </c>
      <c r="Q169" s="10">
        <f>'20% stressed'!T169</f>
        <v>0.20123383496973177</v>
      </c>
      <c r="R169" s="20">
        <f>'20% stressed-a corected'!S534</f>
        <v>6.0124644112125904E-3</v>
      </c>
      <c r="S169" s="20">
        <f>'20% stressed-a corected'!T534</f>
        <v>5.8212426544417994E-2</v>
      </c>
      <c r="T169" s="25">
        <f>'Reference abundance'!P169</f>
        <v>11.003589517505374</v>
      </c>
    </row>
    <row r="170" spans="1:2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17">
        <v>1</v>
      </c>
      <c r="H170" s="19">
        <f>Stressed!S170</f>
        <v>1.8151591666666666E-4</v>
      </c>
      <c r="I170" s="18">
        <f>Stressed!T170</f>
        <v>0.30797468890879609</v>
      </c>
      <c r="J170" s="20">
        <f>'Stressed-a corrected'!S535</f>
        <v>2.2529279708749484E-4</v>
      </c>
      <c r="K170" s="20">
        <f>'Stressed-a corrected'!T535</f>
        <v>0.18507154370328421</v>
      </c>
      <c r="L170" s="20">
        <f>'10% stressed'!S170</f>
        <v>1.664609166666667E-4</v>
      </c>
      <c r="M170" s="10">
        <f>'10% stressed'!T170</f>
        <v>0.1905141939055415</v>
      </c>
      <c r="N170" s="20">
        <f>'10% stressed-a corrected'!S535</f>
        <v>2.0950103570667751E-4</v>
      </c>
      <c r="O170" s="20">
        <f>'10% stressed-a corrected'!T535</f>
        <v>7.2924847549070582E-2</v>
      </c>
      <c r="P170" s="20">
        <f>'20% stressed'!S170</f>
        <v>1.7423058333333331E-4</v>
      </c>
      <c r="Q170" s="10">
        <f>'20% stressed'!T170</f>
        <v>0.22965159734193499</v>
      </c>
      <c r="R170" s="20">
        <f>'20% stressed-a corected'!S535</f>
        <v>2.180016856790007E-4</v>
      </c>
      <c r="S170" s="20">
        <f>'20% stressed-a corected'!T535</f>
        <v>0.10093041950843809</v>
      </c>
      <c r="T170" s="25">
        <f>'Reference abundance'!P170</f>
        <v>9.1545922232760049</v>
      </c>
    </row>
    <row r="171" spans="1:2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17">
        <v>3</v>
      </c>
      <c r="H171" s="19">
        <f>Stressed!S171</f>
        <v>1.4198375000000001E-2</v>
      </c>
      <c r="I171" s="18">
        <f>Stressed!T171</f>
        <v>0.14589525955344293</v>
      </c>
      <c r="J171" s="20">
        <f>'Stressed-a corrected'!S536</f>
        <v>1.5003658353550371E-2</v>
      </c>
      <c r="K171" s="20">
        <f>'Stressed-a corrected'!T536</f>
        <v>0.13594779554018535</v>
      </c>
      <c r="L171" s="20">
        <f>'10% stressed'!S171</f>
        <v>8.166003333333333E-3</v>
      </c>
      <c r="M171" s="10">
        <f>'10% stressed'!T171</f>
        <v>0.10679073555246703</v>
      </c>
      <c r="N171" s="20">
        <f>'10% stressed-a corrected'!S536</f>
        <v>8.6245101920575263E-3</v>
      </c>
      <c r="O171" s="20">
        <f>'10% stressed-a corrected'!T536</f>
        <v>7.0100804780431084E-2</v>
      </c>
      <c r="P171" s="20">
        <f>'20% stressed'!S171</f>
        <v>9.3130441666666661E-3</v>
      </c>
      <c r="Q171" s="10">
        <f>'20% stressed'!T171</f>
        <v>0.19053860700362898</v>
      </c>
      <c r="R171" s="20">
        <f>'20% stressed-a corected'!S536</f>
        <v>9.8669963650647469E-3</v>
      </c>
      <c r="S171" s="20">
        <f>'20% stressed-a corected'!T536</f>
        <v>0.20150018693722951</v>
      </c>
      <c r="T171" s="25">
        <f>'Reference abundance'!P171</f>
        <v>10.8758952818953</v>
      </c>
    </row>
    <row r="172" spans="1:2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17">
        <v>1</v>
      </c>
      <c r="H172" s="19">
        <f>Stressed!S172</f>
        <v>3.6629791666666664E-4</v>
      </c>
      <c r="I172" s="18">
        <f>Stressed!T172</f>
        <v>0.11269724911712377</v>
      </c>
      <c r="J172" s="20">
        <f>'Stressed-a corrected'!S537</f>
        <v>3.864920832104587E-4</v>
      </c>
      <c r="K172" s="20">
        <f>'Stressed-a corrected'!T537</f>
        <v>8.2977359787059696E-2</v>
      </c>
      <c r="L172" s="20">
        <f>'10% stressed'!S172</f>
        <v>3.6328858333333332E-4</v>
      </c>
      <c r="M172" s="10">
        <f>'10% stressed'!T172</f>
        <v>0.112195984759786</v>
      </c>
      <c r="N172" s="20">
        <f>'10% stressed-a corrected'!S537</f>
        <v>3.836301049902019E-4</v>
      </c>
      <c r="O172" s="20">
        <f>'10% stressed-a corrected'!T537</f>
        <v>8.7813521375471007E-2</v>
      </c>
      <c r="P172" s="20">
        <f>'20% stressed'!S172</f>
        <v>3.7263724999999997E-4</v>
      </c>
      <c r="Q172" s="10">
        <f>'20% stressed'!T172</f>
        <v>0.10246025075540494</v>
      </c>
      <c r="R172" s="20">
        <f>'20% stressed-a corected'!S537</f>
        <v>3.937146414234464E-4</v>
      </c>
      <c r="S172" s="20">
        <f>'20% stressed-a corected'!T537</f>
        <v>8.1065114531090304E-2</v>
      </c>
      <c r="T172" s="25">
        <f>'Reference abundance'!P172</f>
        <v>7.81277434406491</v>
      </c>
    </row>
    <row r="173" spans="1:2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17">
        <v>3</v>
      </c>
      <c r="H173" s="19">
        <f>Stressed!S173</f>
        <v>3.7661750000000001E-3</v>
      </c>
      <c r="I173" s="18">
        <f>Stressed!T173</f>
        <v>0.11082042703072258</v>
      </c>
      <c r="J173" s="20">
        <f>'Stressed-a corrected'!S538</f>
        <v>4.0478899514978439E-3</v>
      </c>
      <c r="K173" s="20">
        <f>'Stressed-a corrected'!T538</f>
        <v>8.2759265458374864E-2</v>
      </c>
      <c r="L173" s="20">
        <f>'10% stressed'!S173</f>
        <v>3.2452441666666666E-3</v>
      </c>
      <c r="M173" s="10">
        <f>'10% stressed'!T173</f>
        <v>0.15364158683431589</v>
      </c>
      <c r="N173" s="20">
        <f>'10% stressed-a corrected'!S538</f>
        <v>3.4690141595336635E-3</v>
      </c>
      <c r="O173" s="20">
        <f>'10% stressed-a corrected'!T538</f>
        <v>8.0230439870625364E-2</v>
      </c>
      <c r="P173" s="20">
        <f>'20% stressed'!S173</f>
        <v>3.4138874999999993E-3</v>
      </c>
      <c r="Q173" s="10">
        <f>'20% stressed'!T173</f>
        <v>0.14633806651281087</v>
      </c>
      <c r="R173" s="20">
        <f>'20% stressed-a corected'!S538</f>
        <v>3.6566912620720877E-3</v>
      </c>
      <c r="S173" s="20">
        <f>'20% stressed-a corected'!T538</f>
        <v>8.9012022013364084E-2</v>
      </c>
      <c r="T173" s="25">
        <f>'Reference abundance'!P173</f>
        <v>8.179534639328109</v>
      </c>
    </row>
    <row r="174" spans="1:2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17">
        <v>2</v>
      </c>
      <c r="H174" s="19">
        <f>Stressed!S174</f>
        <v>5.3597766666666664E-3</v>
      </c>
      <c r="I174" s="18">
        <f>Stressed!T174</f>
        <v>0.11369182957035814</v>
      </c>
      <c r="J174" s="20">
        <f>'Stressed-a corrected'!S539</f>
        <v>5.872295866020393E-3</v>
      </c>
      <c r="K174" s="20">
        <f>'Stressed-a corrected'!T539</f>
        <v>8.8068270555688985E-2</v>
      </c>
      <c r="L174" s="20">
        <f>'10% stressed'!S174</f>
        <v>5.2581833333333328E-3</v>
      </c>
      <c r="M174" s="10">
        <f>'10% stressed'!T174</f>
        <v>0.12720544922209445</v>
      </c>
      <c r="N174" s="20">
        <f>'10% stressed-a corrected'!S539</f>
        <v>5.7381872712059072E-3</v>
      </c>
      <c r="O174" s="20">
        <f>'10% stressed-a corrected'!T539</f>
        <v>5.0743179835989694E-2</v>
      </c>
      <c r="P174" s="20">
        <f>'20% stressed'!S174</f>
        <v>5.4715066666666673E-3</v>
      </c>
      <c r="Q174" s="10">
        <f>'20% stressed'!T174</f>
        <v>9.8065557548469684E-2</v>
      </c>
      <c r="R174" s="20">
        <f>'20% stressed-a corected'!S539</f>
        <v>6.0022602182356818E-3</v>
      </c>
      <c r="S174" s="20">
        <f>'20% stressed-a corected'!T539</f>
        <v>8.1440502213537061E-2</v>
      </c>
      <c r="T174" s="25">
        <f>'Reference abundance'!P174</f>
        <v>11.27215068840318</v>
      </c>
    </row>
    <row r="175" spans="1:2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17">
        <v>1</v>
      </c>
      <c r="H175" s="19">
        <f>Stressed!S175</f>
        <v>5.3150241666666666E-4</v>
      </c>
      <c r="I175" s="18">
        <f>Stressed!T175</f>
        <v>6.0409342579115066E-2</v>
      </c>
      <c r="J175" s="20">
        <f>'Stressed-a corrected'!S540</f>
        <v>5.9048712599783434E-4</v>
      </c>
      <c r="K175" s="20">
        <f>'Stressed-a corrected'!T540</f>
        <v>6.3859684122102522E-2</v>
      </c>
      <c r="L175" s="20">
        <f>'10% stressed'!S175</f>
        <v>5.3420116666666668E-4</v>
      </c>
      <c r="M175" s="10">
        <f>'10% stressed'!T175</f>
        <v>5.2838616518906083E-2</v>
      </c>
      <c r="N175" s="20">
        <f>'10% stressed-a corrected'!S540</f>
        <v>5.9335474823587987E-4</v>
      </c>
      <c r="O175" s="20">
        <f>'10% stressed-a corrected'!T540</f>
        <v>5.0995984106680554E-2</v>
      </c>
      <c r="P175" s="20">
        <f>'20% stressed'!S175</f>
        <v>5.4998283333333329E-4</v>
      </c>
      <c r="Q175" s="10">
        <f>'20% stressed'!T175</f>
        <v>8.9783692630011624E-2</v>
      </c>
      <c r="R175" s="20">
        <f>'20% stressed-a corected'!S540</f>
        <v>6.1031174114935271E-4</v>
      </c>
      <c r="S175" s="20">
        <f>'20% stressed-a corected'!T540</f>
        <v>7.7106987305847016E-2</v>
      </c>
      <c r="T175" s="25">
        <f>'Reference abundance'!P175</f>
        <v>16.21373804181766</v>
      </c>
    </row>
    <row r="176" spans="1:2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17">
        <v>1</v>
      </c>
      <c r="H176" s="19">
        <f>Stressed!S176</f>
        <v>1.1103509999999999E-3</v>
      </c>
      <c r="I176" s="18">
        <f>Stressed!T176</f>
        <v>0.22525994593986462</v>
      </c>
      <c r="J176" s="20">
        <f>'Stressed-a corrected'!S541</f>
        <v>1.3061742251711111E-3</v>
      </c>
      <c r="K176" s="20">
        <f>'Stressed-a corrected'!T541</f>
        <v>6.7778339150823694E-2</v>
      </c>
      <c r="L176" s="20">
        <f>'10% stressed'!S176</f>
        <v>1.0892209166666667E-3</v>
      </c>
      <c r="M176" s="10">
        <f>'10% stressed'!T176</f>
        <v>0.22033706743825848</v>
      </c>
      <c r="N176" s="20">
        <f>'10% stressed-a corrected'!S541</f>
        <v>1.2852721742214496E-3</v>
      </c>
      <c r="O176" s="20">
        <f>'10% stressed-a corrected'!T541</f>
        <v>9.0291245825088406E-2</v>
      </c>
      <c r="P176" s="20">
        <f>'20% stressed'!S176</f>
        <v>1.12860625E-3</v>
      </c>
      <c r="Q176" s="10">
        <f>'20% stressed'!T176</f>
        <v>0.23586624618337892</v>
      </c>
      <c r="R176" s="20">
        <f>'20% stressed-a corected'!S541</f>
        <v>1.3253431385477708E-3</v>
      </c>
      <c r="S176" s="20">
        <f>'20% stressed-a corected'!T541</f>
        <v>8.1068487868599853E-2</v>
      </c>
      <c r="T176" s="25">
        <f>'Reference abundance'!P176</f>
        <v>9.3556819205382418</v>
      </c>
    </row>
    <row r="177" spans="1:2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17">
        <v>1</v>
      </c>
      <c r="H177" s="19">
        <f>Stressed!S177</f>
        <v>2.4272883333333342E-2</v>
      </c>
      <c r="I177" s="18">
        <f>Stressed!T177</f>
        <v>0.30113287587240239</v>
      </c>
      <c r="J177" s="20">
        <f>'Stressed-a corrected'!S542</f>
        <v>2.6511453068746815E-2</v>
      </c>
      <c r="K177" s="20">
        <f>'Stressed-a corrected'!T542</f>
        <v>9.8823438227516075E-2</v>
      </c>
      <c r="L177" s="20">
        <f>'10% stressed'!S177</f>
        <v>2.4510099999999996E-2</v>
      </c>
      <c r="M177" s="10">
        <f>'10% stressed'!T177</f>
        <v>0.31115100501427778</v>
      </c>
      <c r="N177" s="20">
        <f>'10% stressed-a corrected'!S542</f>
        <v>2.6611312272444277E-2</v>
      </c>
      <c r="O177" s="20">
        <f>'10% stressed-a corrected'!T542</f>
        <v>7.3496494426737072E-2</v>
      </c>
      <c r="P177" s="20">
        <f>'20% stressed'!S177</f>
        <v>2.1950691666666671E-2</v>
      </c>
      <c r="Q177" s="10">
        <f>'20% stressed'!T177</f>
        <v>0.21349217925199898</v>
      </c>
      <c r="R177" s="20">
        <f>'20% stressed-a corected'!S542</f>
        <v>2.4546976710159998E-2</v>
      </c>
      <c r="S177" s="20">
        <f>'20% stressed-a corected'!T542</f>
        <v>0.14359021491834914</v>
      </c>
      <c r="T177" s="25">
        <f>'Reference abundance'!P177</f>
        <v>14.731228525148346</v>
      </c>
    </row>
    <row r="178" spans="1:2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17">
        <v>2</v>
      </c>
      <c r="H178" s="19">
        <f>Stressed!S178</f>
        <v>4.3749358333333341E-4</v>
      </c>
      <c r="I178" s="18">
        <f>Stressed!T178</f>
        <v>0.22960348573995967</v>
      </c>
      <c r="J178" s="20">
        <f>'Stressed-a corrected'!S543</f>
        <v>3.9568095095188997E-3</v>
      </c>
      <c r="K178" s="20">
        <f>'Stressed-a corrected'!T543</f>
        <v>0.13114545072124847</v>
      </c>
      <c r="L178" s="20">
        <f>'10% stressed'!S178</f>
        <v>9.925729166666666E-3</v>
      </c>
      <c r="M178" s="10">
        <f>'10% stressed'!T178</f>
        <v>0.18679939610327992</v>
      </c>
      <c r="N178" s="20">
        <f>'10% stressed-a corrected'!S543</f>
        <v>8.3719434577098961E-2</v>
      </c>
      <c r="O178" s="20">
        <f>'10% stressed-a corrected'!T543</f>
        <v>7.0576633411622333E-2</v>
      </c>
      <c r="P178" s="20">
        <f>'20% stressed'!S178</f>
        <v>9.5472141666666666E-3</v>
      </c>
      <c r="Q178" s="10">
        <f>'20% stressed'!T178</f>
        <v>0.24652508576556623</v>
      </c>
      <c r="R178" s="20">
        <f>'20% stressed-a corected'!S543</f>
        <v>8.0385087548287104E-2</v>
      </c>
      <c r="S178" s="20">
        <f>'20% stressed-a corected'!T543</f>
        <v>0.15106154273627101</v>
      </c>
      <c r="T178" s="25">
        <f>'Reference abundance'!P178</f>
        <v>100.09013900020948</v>
      </c>
    </row>
    <row r="179" spans="1:2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17">
        <v>3</v>
      </c>
      <c r="H179" s="19">
        <f>Stressed!S179</f>
        <v>6.5513683333333324E-3</v>
      </c>
      <c r="I179" s="18">
        <f>Stressed!T179</f>
        <v>0.31094856992052738</v>
      </c>
      <c r="J179" s="20">
        <f>'Stressed-a corrected'!S544</f>
        <v>7.2648724736775428E-3</v>
      </c>
      <c r="K179" s="20">
        <f>'Stressed-a corrected'!T544</f>
        <v>0.14051362854788904</v>
      </c>
      <c r="L179" s="20">
        <f>'10% stressed'!S179</f>
        <v>1.4165408333333335E-3</v>
      </c>
      <c r="M179" s="10">
        <f>'10% stressed'!T179</f>
        <v>0.25374549454263828</v>
      </c>
      <c r="N179" s="20">
        <f>'10% stressed-a corrected'!S544</f>
        <v>1.5892894090307084E-3</v>
      </c>
      <c r="O179" s="20">
        <f>'10% stressed-a corrected'!T544</f>
        <v>7.5627795269243223E-2</v>
      </c>
      <c r="P179" s="20">
        <f>'20% stressed'!S179</f>
        <v>2.1536608333333333E-3</v>
      </c>
      <c r="Q179" s="10">
        <f>'20% stressed'!T179</f>
        <v>0.30048465973247024</v>
      </c>
      <c r="R179" s="20">
        <f>'20% stressed-a corected'!S544</f>
        <v>2.3980965504516016E-3</v>
      </c>
      <c r="S179" s="20">
        <f>'20% stressed-a corected'!T544</f>
        <v>0.14053333779854579</v>
      </c>
      <c r="T179" s="25">
        <f>'Reference abundance'!P179</f>
        <v>16.000798424647833</v>
      </c>
    </row>
    <row r="180" spans="1:2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17">
        <v>1</v>
      </c>
      <c r="H180" s="19">
        <f>Stressed!S180</f>
        <v>1.6113566666666666E-4</v>
      </c>
      <c r="I180" s="18">
        <f>Stressed!T180</f>
        <v>0.10963038983313655</v>
      </c>
      <c r="J180" s="20">
        <f>'Stressed-a corrected'!S545</f>
        <v>1.8703859614223933E-4</v>
      </c>
      <c r="K180" s="20">
        <f>'Stressed-a corrected'!T545</f>
        <v>0.13319391977360556</v>
      </c>
      <c r="L180" s="20">
        <f>'10% stressed'!S180</f>
        <v>1.7847916666666671E-4</v>
      </c>
      <c r="M180" s="10">
        <f>'10% stressed'!T180</f>
        <v>0.14594459142561045</v>
      </c>
      <c r="N180" s="20">
        <f>'10% stressed-a corrected'!S545</f>
        <v>2.0584313542797424E-4</v>
      </c>
      <c r="O180" s="20">
        <f>'10% stressed-a corrected'!T545</f>
        <v>0.11086756210792513</v>
      </c>
      <c r="P180" s="20">
        <f>'20% stressed'!S180</f>
        <v>1.7099566666666668E-4</v>
      </c>
      <c r="Q180" s="10">
        <f>'20% stressed'!T180</f>
        <v>0.13731323632932885</v>
      </c>
      <c r="R180" s="20">
        <f>'20% stressed-a corected'!S545</f>
        <v>1.9911145143772243E-4</v>
      </c>
      <c r="S180" s="20">
        <f>'20% stressed-a corected'!T545</f>
        <v>0.18093072926889056</v>
      </c>
      <c r="T180" s="25">
        <f>'Reference abundance'!P180</f>
        <v>8.2960044770339891</v>
      </c>
    </row>
    <row r="181" spans="1:2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17">
        <v>1</v>
      </c>
      <c r="H181" s="19">
        <f>Stressed!S181</f>
        <v>2.1201416666666666E-3</v>
      </c>
      <c r="I181" s="18">
        <f>Stressed!T181</f>
        <v>0.17519703463388878</v>
      </c>
      <c r="J181" s="20">
        <f>'Stressed-a corrected'!S546</f>
        <v>2.3315474212735445E-3</v>
      </c>
      <c r="K181" s="20">
        <f>'Stressed-a corrected'!T546</f>
        <v>0.13905562868277638</v>
      </c>
      <c r="L181" s="20">
        <f>'10% stressed'!S181</f>
        <v>2.1656600000000002E-3</v>
      </c>
      <c r="M181" s="10">
        <f>'10% stressed'!T181</f>
        <v>0.14332186880883369</v>
      </c>
      <c r="N181" s="20">
        <f>'10% stressed-a corrected'!S546</f>
        <v>2.3926040496900316E-3</v>
      </c>
      <c r="O181" s="20">
        <f>'10% stressed-a corrected'!T546</f>
        <v>0.13349152293945055</v>
      </c>
      <c r="P181" s="20">
        <f>'20% stressed'!S181</f>
        <v>2.1838233333333333E-3</v>
      </c>
      <c r="Q181" s="10">
        <f>'20% stressed'!T181</f>
        <v>0.16516077218121408</v>
      </c>
      <c r="R181" s="20">
        <f>'20% stressed-a corected'!S546</f>
        <v>2.4154490615772412E-3</v>
      </c>
      <c r="S181" s="20">
        <f>'20% stressed-a corected'!T546</f>
        <v>0.16406932934868534</v>
      </c>
      <c r="T181" s="25">
        <f>'Reference abundance'!P181</f>
        <v>11.648987461016619</v>
      </c>
    </row>
    <row r="182" spans="1:2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17">
        <v>1</v>
      </c>
      <c r="H182" s="19">
        <f>Stressed!S182</f>
        <v>1.9652583333333338E-4</v>
      </c>
      <c r="I182" s="18">
        <f>Stressed!T182</f>
        <v>0.19022238193630447</v>
      </c>
      <c r="J182" s="20">
        <f>'Stressed-a corrected'!S547</f>
        <v>2.1955543593725046E-4</v>
      </c>
      <c r="K182" s="20">
        <f>'Stressed-a corrected'!T547</f>
        <v>0.11127091623686995</v>
      </c>
      <c r="L182" s="20">
        <f>'10% stressed'!S182</f>
        <v>1.9380558333333334E-4</v>
      </c>
      <c r="M182" s="10">
        <f>'10% stressed'!T182</f>
        <v>0.17704108960401105</v>
      </c>
      <c r="N182" s="20">
        <f>'10% stressed-a corrected'!S547</f>
        <v>2.1708694568886404E-4</v>
      </c>
      <c r="O182" s="20">
        <f>'10% stressed-a corrected'!T547</f>
        <v>0.11197790743513743</v>
      </c>
      <c r="P182" s="20">
        <f>'20% stressed'!S182</f>
        <v>1.9685708333333336E-4</v>
      </c>
      <c r="Q182" s="10">
        <f>'20% stressed'!T182</f>
        <v>0.17692772693225886</v>
      </c>
      <c r="R182" s="20">
        <f>'20% stressed-a corected'!S547</f>
        <v>2.2081518187182402E-4</v>
      </c>
      <c r="S182" s="20">
        <f>'20% stressed-a corected'!T547</f>
        <v>0.11674993828902194</v>
      </c>
      <c r="T182" s="25">
        <f>'Reference abundance'!P182</f>
        <v>12.790033409623964</v>
      </c>
    </row>
    <row r="183" spans="1:2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17">
        <v>1</v>
      </c>
      <c r="H183" s="19">
        <f>Stressed!S183</f>
        <v>1.0884470833333333E-4</v>
      </c>
      <c r="I183" s="18">
        <f>Stressed!T183</f>
        <v>0.93241112518352343</v>
      </c>
      <c r="J183" s="20">
        <f>'Stressed-a corrected'!S548</f>
        <v>1.0001366942293597E-4</v>
      </c>
      <c r="K183" s="20">
        <f>'Stressed-a corrected'!T548</f>
        <v>0.24224482746272435</v>
      </c>
      <c r="L183" s="20">
        <f>'10% stressed'!S183</f>
        <v>1.1358415E-4</v>
      </c>
      <c r="M183" s="10">
        <f>'10% stressed'!T183</f>
        <v>0.94262085957512531</v>
      </c>
      <c r="N183" s="20">
        <f>'10% stressed-a corrected'!S548</f>
        <v>1.0156349407008571E-4</v>
      </c>
      <c r="O183" s="20">
        <f>'10% stressed-a corrected'!T548</f>
        <v>0.22807057834842173</v>
      </c>
      <c r="P183" s="20">
        <f>'20% stressed'!S183</f>
        <v>8.1865491666666666E-5</v>
      </c>
      <c r="Q183" s="10">
        <f>'20% stressed'!T183</f>
        <v>0.71597689212569371</v>
      </c>
      <c r="R183" s="20">
        <f>'20% stressed-a corected'!S548</f>
        <v>9.1186167156823326E-5</v>
      </c>
      <c r="S183" s="20">
        <f>'20% stressed-a corected'!T548</f>
        <v>0.33068117201002506</v>
      </c>
      <c r="T183" s="25">
        <f>'Reference abundance'!P183</f>
        <v>5.2013936477628997</v>
      </c>
    </row>
    <row r="184" spans="1:2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17">
        <v>1</v>
      </c>
      <c r="H184" s="19">
        <f>Stressed!S184</f>
        <v>6.840879166666667E-5</v>
      </c>
      <c r="I184" s="18">
        <f>Stressed!T184</f>
        <v>0.82189323092464717</v>
      </c>
      <c r="J184" s="20">
        <f>'Stressed-a corrected'!S549</f>
        <v>6.7244671081166584E-5</v>
      </c>
      <c r="K184" s="20">
        <f>'Stressed-a corrected'!T549</f>
        <v>0.22220847831826288</v>
      </c>
      <c r="L184" s="20">
        <f>'10% stressed'!S184</f>
        <v>7.006564166666666E-5</v>
      </c>
      <c r="M184" s="10">
        <f>'10% stressed'!T184</f>
        <v>0.81234067126834608</v>
      </c>
      <c r="N184" s="20">
        <f>'10% stressed-a corrected'!S549</f>
        <v>6.8854380245827421E-5</v>
      </c>
      <c r="O184" s="20">
        <f>'10% stressed-a corrected'!T549</f>
        <v>0.20802620221980608</v>
      </c>
      <c r="P184" s="20">
        <f>'20% stressed'!S184</f>
        <v>5.5480974999999984E-5</v>
      </c>
      <c r="Q184" s="10">
        <f>'20% stressed'!T184</f>
        <v>0.62419484467772379</v>
      </c>
      <c r="R184" s="20">
        <f>'20% stressed-a corected'!S549</f>
        <v>6.3163587372096699E-5</v>
      </c>
      <c r="S184" s="20">
        <f>'20% stressed-a corected'!T549</f>
        <v>0.28496549883579608</v>
      </c>
      <c r="T184" s="25">
        <f>'Reference abundance'!P184</f>
        <v>4.8463807123101761</v>
      </c>
    </row>
    <row r="185" spans="1:2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17">
        <v>1</v>
      </c>
      <c r="H185" s="19">
        <f>Stressed!S185</f>
        <v>8.6804099999999998E-5</v>
      </c>
      <c r="I185" s="18">
        <f>Stressed!T185</f>
        <v>0.62587638137366564</v>
      </c>
      <c r="J185" s="20">
        <f>'Stressed-a corrected'!S550</f>
        <v>1.0103077299273086E-4</v>
      </c>
      <c r="K185" s="20">
        <f>'Stressed-a corrected'!T550</f>
        <v>0.11910214950138694</v>
      </c>
      <c r="L185" s="20">
        <f>'10% stressed'!S185</f>
        <v>8.463339166666667E-5</v>
      </c>
      <c r="M185" s="10">
        <f>'10% stressed'!T185</f>
        <v>0.57753114236761649</v>
      </c>
      <c r="N185" s="20">
        <f>'10% stressed-a corrected'!S550</f>
        <v>1.016470029192536E-4</v>
      </c>
      <c r="O185" s="20">
        <f>'10% stressed-a corrected'!T550</f>
        <v>0.13956281081437838</v>
      </c>
      <c r="P185" s="20">
        <f>'20% stressed'!S185</f>
        <v>7.8086041666666669E-5</v>
      </c>
      <c r="Q185" s="10">
        <f>'20% stressed'!T185</f>
        <v>0.49995844226734409</v>
      </c>
      <c r="R185" s="20">
        <f>'20% stressed-a corected'!S550</f>
        <v>9.8730346976502609E-5</v>
      </c>
      <c r="S185" s="20">
        <f>'20% stressed-a corected'!T550</f>
        <v>0.20787231179219604</v>
      </c>
      <c r="T185" s="25">
        <f>'Reference abundance'!P185</f>
        <v>5.4101324454514081</v>
      </c>
    </row>
    <row r="186" spans="1:2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17">
        <v>3</v>
      </c>
      <c r="H186" s="19">
        <f>Stressed!S186</f>
        <v>2.5223995000000008E-4</v>
      </c>
      <c r="I186" s="18">
        <f>Stressed!T186</f>
        <v>0.70384385660990367</v>
      </c>
      <c r="J186" s="20">
        <f>'Stressed-a corrected'!S551</f>
        <v>3.6538654503574835E-4</v>
      </c>
      <c r="K186" s="20">
        <f>'Stressed-a corrected'!T551</f>
        <v>0.27307993160780381</v>
      </c>
      <c r="L186" s="20">
        <f>'10% stressed'!S186</f>
        <v>1.4902660000000001E-4</v>
      </c>
      <c r="M186" s="10">
        <f>'10% stressed'!T186</f>
        <v>0.67295821118394505</v>
      </c>
      <c r="N186" s="20">
        <f>'10% stressed-a corrected'!S551</f>
        <v>2.094844255442445E-4</v>
      </c>
      <c r="O186" s="20">
        <f>'10% stressed-a corrected'!T551</f>
        <v>0.15401529410985779</v>
      </c>
      <c r="P186" s="20">
        <f>'20% stressed'!S186</f>
        <v>1.3937148333333335E-4</v>
      </c>
      <c r="Q186" s="10">
        <f>'20% stressed'!T186</f>
        <v>0.6012668573201958</v>
      </c>
      <c r="R186" s="20">
        <f>'20% stressed-a corected'!S551</f>
        <v>2.1859047670163049E-4</v>
      </c>
      <c r="S186" s="20">
        <f>'20% stressed-a corected'!T551</f>
        <v>0.27334124253211795</v>
      </c>
      <c r="T186" s="25">
        <f>'Reference abundance'!P186</f>
        <v>4.8109536519044003</v>
      </c>
    </row>
    <row r="187" spans="1:2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17">
        <v>1</v>
      </c>
      <c r="H187" s="19">
        <f>Stressed!S187</f>
        <v>1.0042773333333333E-4</v>
      </c>
      <c r="I187" s="18">
        <f>Stressed!T187</f>
        <v>0.12614363480304563</v>
      </c>
      <c r="J187" s="20">
        <f>'Stressed-a corrected'!S552</f>
        <v>9.733502619434139E-5</v>
      </c>
      <c r="K187" s="20">
        <f>'Stressed-a corrected'!T552</f>
        <v>0.12093011268400138</v>
      </c>
      <c r="L187" s="20">
        <f>'10% stressed'!S187</f>
        <v>1.0358314166666667E-4</v>
      </c>
      <c r="M187" s="10">
        <f>'10% stressed'!T187</f>
        <v>0.14218790545386625</v>
      </c>
      <c r="N187" s="20">
        <f>'10% stressed-a corrected'!S552</f>
        <v>1.0019422532661535E-4</v>
      </c>
      <c r="O187" s="20">
        <f>'10% stressed-a corrected'!T552</f>
        <v>0.12307650242711443</v>
      </c>
      <c r="P187" s="20">
        <f>'20% stressed'!S187</f>
        <v>1.0998314999999998E-4</v>
      </c>
      <c r="Q187" s="10">
        <f>'20% stressed'!T187</f>
        <v>0.13743066069885415</v>
      </c>
      <c r="R187" s="20">
        <f>'20% stressed-a corected'!S552</f>
        <v>1.0652949157678267E-4</v>
      </c>
      <c r="S187" s="20">
        <f>'20% stressed-a corected'!T552</f>
        <v>0.13047952346045874</v>
      </c>
      <c r="T187" s="25">
        <f>'Reference abundance'!P187</f>
        <v>6.6770783596105368</v>
      </c>
    </row>
    <row r="188" spans="1:2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17">
        <v>3</v>
      </c>
      <c r="H188" s="19">
        <f>Stressed!S188</f>
        <v>2.5413665833333337E-3</v>
      </c>
      <c r="I188" s="18">
        <f>Stressed!T188</f>
        <v>0.81181042589120955</v>
      </c>
      <c r="J188" s="20">
        <f>'Stressed-a corrected'!S553</f>
        <v>4.0324053391495594E-4</v>
      </c>
      <c r="K188" s="20">
        <f>'Stressed-a corrected'!T553</f>
        <v>0.18400584997688671</v>
      </c>
      <c r="L188" s="20">
        <f>'10% stressed'!S188</f>
        <v>2.4824662499999999E-3</v>
      </c>
      <c r="M188" s="10">
        <f>'10% stressed'!T188</f>
        <v>0.7633379383541905</v>
      </c>
      <c r="N188" s="20">
        <f>'10% stressed-a corrected'!S553</f>
        <v>4.2286531015515023E-4</v>
      </c>
      <c r="O188" s="20">
        <f>'10% stressed-a corrected'!T553</f>
        <v>0.13980353246393207</v>
      </c>
      <c r="P188" s="20">
        <f>'20% stressed'!S188</f>
        <v>2.4969371666666669E-3</v>
      </c>
      <c r="Q188" s="10">
        <f>'20% stressed'!T188</f>
        <v>0.85537436180932958</v>
      </c>
      <c r="R188" s="20">
        <f>'20% stressed-a corected'!S553</f>
        <v>3.9735156285612894E-4</v>
      </c>
      <c r="S188" s="20">
        <f>'20% stressed-a corected'!T553</f>
        <v>0.21006307471969485</v>
      </c>
      <c r="T188" s="25">
        <f>'Reference abundance'!P188</f>
        <v>0.84202225035614775</v>
      </c>
    </row>
    <row r="189" spans="1:2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17">
        <v>3</v>
      </c>
      <c r="H189" s="19">
        <f>Stressed!S189</f>
        <v>6.2949566666666663E-4</v>
      </c>
      <c r="I189" s="18">
        <f>Stressed!T189</f>
        <v>0.11783707847086741</v>
      </c>
      <c r="J189" s="20">
        <f>'Stressed-a corrected'!S554</f>
        <v>5.7686345946132483E-4</v>
      </c>
      <c r="K189" s="20">
        <f>'Stressed-a corrected'!T554</f>
        <v>0.10676110640466599</v>
      </c>
      <c r="L189" s="20">
        <f>'10% stressed'!S189</f>
        <v>6.4306241666666668E-4</v>
      </c>
      <c r="M189" s="10">
        <f>'10% stressed'!T189</f>
        <v>0.10652737382854283</v>
      </c>
      <c r="N189" s="20">
        <f>'10% stressed-a corrected'!S554</f>
        <v>5.8840231272803284E-4</v>
      </c>
      <c r="O189" s="20">
        <f>'10% stressed-a corrected'!T554</f>
        <v>7.9145597995751271E-2</v>
      </c>
      <c r="P189" s="20">
        <f>'20% stressed'!S189</f>
        <v>6.5926158333333331E-4</v>
      </c>
      <c r="Q189" s="10">
        <f>'20% stressed'!T189</f>
        <v>0.144629589818838</v>
      </c>
      <c r="R189" s="20">
        <f>'20% stressed-a corected'!S554</f>
        <v>6.054084337587482E-4</v>
      </c>
      <c r="S189" s="20">
        <f>'20% stressed-a corected'!T554</f>
        <v>0.15322676670556473</v>
      </c>
      <c r="T189" s="25">
        <f>'Reference abundance'!P189</f>
        <v>5.1535711052260851</v>
      </c>
    </row>
    <row r="190" spans="1:2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17">
        <v>1</v>
      </c>
      <c r="H190" s="19">
        <f>Stressed!S190</f>
        <v>1.309615E-4</v>
      </c>
      <c r="I190" s="18">
        <f>Stressed!T190</f>
        <v>6.8369259262855378E-2</v>
      </c>
      <c r="J190" s="20">
        <f>'Stressed-a corrected'!S555</f>
        <v>1.1935690486025118E-4</v>
      </c>
      <c r="K190" s="20">
        <f>'Stressed-a corrected'!T555</f>
        <v>6.7060418191977431E-2</v>
      </c>
      <c r="L190" s="20">
        <f>'10% stressed'!S190</f>
        <v>1.4182499999999999E-4</v>
      </c>
      <c r="M190" s="10">
        <f>'10% stressed'!T190</f>
        <v>0.15389298360315212</v>
      </c>
      <c r="N190" s="20">
        <f>'10% stressed-a corrected'!S555</f>
        <v>1.2863857862427676E-4</v>
      </c>
      <c r="O190" s="20">
        <f>'10% stressed-a corrected'!T555</f>
        <v>0.1130371875197886</v>
      </c>
      <c r="P190" s="20">
        <f>'20% stressed'!S190</f>
        <v>1.4454175000000002E-4</v>
      </c>
      <c r="Q190" s="10">
        <f>'20% stressed'!T190</f>
        <v>0.12589560044096776</v>
      </c>
      <c r="R190" s="20">
        <f>'20% stressed-a corected'!S555</f>
        <v>1.3129966367872266E-4</v>
      </c>
      <c r="S190" s="20">
        <f>'20% stressed-a corected'!T555</f>
        <v>8.6687335835092943E-2</v>
      </c>
      <c r="T190" s="25">
        <f>'Reference abundance'!P190</f>
        <v>11.018639322055806</v>
      </c>
    </row>
    <row r="191" spans="1:2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17">
        <v>1</v>
      </c>
      <c r="H191" s="19">
        <f>Stressed!S191</f>
        <v>4.0701150000000006E-5</v>
      </c>
      <c r="I191" s="18">
        <f>Stressed!T191</f>
        <v>0.41867006672785861</v>
      </c>
      <c r="J191" s="20">
        <f>'Stressed-a corrected'!S556</f>
        <v>5.6249647719513499E-5</v>
      </c>
      <c r="K191" s="20">
        <f>'Stressed-a corrected'!T556</f>
        <v>0.49527880507789568</v>
      </c>
      <c r="L191" s="20">
        <f>'10% stressed'!S191</f>
        <v>4.1246641666666671E-5</v>
      </c>
      <c r="M191" s="10">
        <f>'10% stressed'!T191</f>
        <v>0.24926931708085773</v>
      </c>
      <c r="N191" s="20">
        <f>'10% stressed-a corrected'!S556</f>
        <v>5.4520942348893776E-5</v>
      </c>
      <c r="O191" s="20">
        <f>'10% stressed-a corrected'!T556</f>
        <v>0.24470315709571014</v>
      </c>
      <c r="P191" s="20">
        <f>'20% stressed'!S191</f>
        <v>4.0084500000000006E-5</v>
      </c>
      <c r="Q191" s="10">
        <f>'20% stressed'!T191</f>
        <v>0.39946323783297399</v>
      </c>
      <c r="R191" s="20">
        <f>'20% stressed-a corected'!S556</f>
        <v>5.2004288408250677E-5</v>
      </c>
      <c r="S191" s="20">
        <f>'20% stressed-a corected'!T556</f>
        <v>0.32545794906110981</v>
      </c>
      <c r="T191" s="25">
        <f>'Reference abundance'!P191</f>
        <v>4.5667295406676436</v>
      </c>
    </row>
    <row r="192" spans="1:2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17">
        <v>1</v>
      </c>
      <c r="H192" s="19">
        <f>Stressed!S192</f>
        <v>3.3720658333333332E-5</v>
      </c>
      <c r="I192" s="18">
        <f>Stressed!T192</f>
        <v>0.39599907899177061</v>
      </c>
      <c r="J192" s="20">
        <f>'Stressed-a corrected'!S557</f>
        <v>3.1502755620781078E-5</v>
      </c>
      <c r="K192" s="20">
        <f>'Stressed-a corrected'!T557</f>
        <v>0.11676200025988925</v>
      </c>
      <c r="L192" s="20">
        <f>'10% stressed'!S192</f>
        <v>3.4449458333333331E-5</v>
      </c>
      <c r="M192" s="10">
        <f>'10% stressed'!T192</f>
        <v>0.37966373402908815</v>
      </c>
      <c r="N192" s="20">
        <f>'10% stressed-a corrected'!S557</f>
        <v>3.2303356490843232E-5</v>
      </c>
      <c r="O192" s="20">
        <f>'10% stressed-a corrected'!T557</f>
        <v>0.11069698144628287</v>
      </c>
      <c r="P192" s="20">
        <f>'20% stressed'!S192</f>
        <v>3.3630583333333333E-5</v>
      </c>
      <c r="Q192" s="10">
        <f>'20% stressed'!T192</f>
        <v>0.25901525698836347</v>
      </c>
      <c r="R192" s="20">
        <f>'20% stressed-a corected'!S557</f>
        <v>3.2892892432365193E-5</v>
      </c>
      <c r="S192" s="20">
        <f>'20% stressed-a corected'!T557</f>
        <v>0.1717361214508954</v>
      </c>
      <c r="T192" s="25">
        <f>'Reference abundance'!P192</f>
        <v>8.5612612105962906</v>
      </c>
    </row>
    <row r="193" spans="1:2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17">
        <v>3</v>
      </c>
      <c r="H193" s="19">
        <f>Stressed!S193</f>
        <v>1.4027558333333334E-2</v>
      </c>
      <c r="I193" s="18">
        <f>Stressed!T193</f>
        <v>9.7386619195962865E-2</v>
      </c>
      <c r="J193" s="20">
        <f>'Stressed-a corrected'!S558</f>
        <v>1.3767426916517285E-2</v>
      </c>
      <c r="K193" s="20">
        <f>'Stressed-a corrected'!T558</f>
        <v>0.13285685032213221</v>
      </c>
      <c r="L193" s="20">
        <f>'10% stressed'!S193</f>
        <v>6.0432399999999992E-3</v>
      </c>
      <c r="M193" s="10">
        <f>'10% stressed'!T193</f>
        <v>0.1047064270191336</v>
      </c>
      <c r="N193" s="20">
        <f>'10% stressed-a corrected'!S558</f>
        <v>5.9348405541053148E-3</v>
      </c>
      <c r="O193" s="20">
        <f>'10% stressed-a corrected'!T558</f>
        <v>0.14391038283881893</v>
      </c>
      <c r="P193" s="20">
        <f>'20% stressed'!S193</f>
        <v>7.0253158333333345E-3</v>
      </c>
      <c r="Q193" s="10">
        <f>'20% stressed'!T193</f>
        <v>9.3918743181440278E-2</v>
      </c>
      <c r="R193" s="20">
        <f>'20% stressed-a corected'!S558</f>
        <v>6.8884742256349538E-3</v>
      </c>
      <c r="S193" s="20">
        <f>'20% stressed-a corected'!T558</f>
        <v>0.12684967981377554</v>
      </c>
      <c r="T193" s="25">
        <f>'Reference abundance'!P193</f>
        <v>8.5470220047770091</v>
      </c>
    </row>
    <row r="194" spans="1:2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17">
        <v>1</v>
      </c>
      <c r="H194" s="19">
        <f>Stressed!S194</f>
        <v>2.4939833333333333E-4</v>
      </c>
      <c r="I194" s="18">
        <f>Stressed!T194</f>
        <v>0.30757780657603401</v>
      </c>
      <c r="J194" s="20">
        <f>'Stressed-a corrected'!S559</f>
        <v>2.0584088704802281E-4</v>
      </c>
      <c r="K194" s="20">
        <f>'Stressed-a corrected'!T559</f>
        <v>8.9039819357733654E-2</v>
      </c>
      <c r="L194" s="20">
        <f>'10% stressed'!S194</f>
        <v>2.7857591666666671E-4</v>
      </c>
      <c r="M194" s="10">
        <f>'10% stressed'!T194</f>
        <v>0.32354041049016535</v>
      </c>
      <c r="N194" s="20">
        <f>'10% stressed-a corrected'!S559</f>
        <v>2.3010707230455946E-4</v>
      </c>
      <c r="O194" s="20">
        <f>'10% stressed-a corrected'!T559</f>
        <v>0.13479924969129231</v>
      </c>
      <c r="P194" s="20">
        <f>'20% stressed'!S194</f>
        <v>2.8556958333333335E-4</v>
      </c>
      <c r="Q194" s="10">
        <f>'20% stressed'!T194</f>
        <v>0.2968467774340387</v>
      </c>
      <c r="R194" s="20">
        <f>'20% stressed-a corected'!S559</f>
        <v>2.3953504956691714E-4</v>
      </c>
      <c r="S194" s="20">
        <f>'20% stressed-a corected'!T559</f>
        <v>0.20123508386079703</v>
      </c>
      <c r="T194" s="25">
        <f>'Reference abundance'!P194</f>
        <v>8.0509029496528211</v>
      </c>
    </row>
    <row r="195" spans="1:2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17">
        <v>1</v>
      </c>
      <c r="H195" s="19">
        <f>Stressed!S195</f>
        <v>4.8586941666666659E-5</v>
      </c>
      <c r="I195" s="18">
        <f>Stressed!T195</f>
        <v>6.8052433698275155E-2</v>
      </c>
      <c r="J195" s="20">
        <f>'Stressed-a corrected'!S560</f>
        <v>5.2349774731152525E-5</v>
      </c>
      <c r="K195" s="20">
        <f>'Stressed-a corrected'!T560</f>
        <v>8.0514854268070202E-2</v>
      </c>
      <c r="L195" s="20">
        <f>'10% stressed'!S195</f>
        <v>4.8236133333333337E-5</v>
      </c>
      <c r="M195" s="10">
        <f>'10% stressed'!T195</f>
        <v>0.13943352535229103</v>
      </c>
      <c r="N195" s="20">
        <f>'10% stressed-a corrected'!S560</f>
        <v>5.1746380625752578E-5</v>
      </c>
      <c r="O195" s="20">
        <f>'10% stressed-a corrected'!T560</f>
        <v>0.11244090666572648</v>
      </c>
      <c r="P195" s="20">
        <f>'20% stressed'!S195</f>
        <v>4.9550733333333333E-5</v>
      </c>
      <c r="Q195" s="10">
        <f>'20% stressed'!T195</f>
        <v>8.8134496265362988E-2</v>
      </c>
      <c r="R195" s="20">
        <f>'20% stressed-a corected'!S560</f>
        <v>5.3333767827974913E-5</v>
      </c>
      <c r="S195" s="20">
        <f>'20% stressed-a corected'!T560</f>
        <v>8.2392427744356858E-2</v>
      </c>
      <c r="T195" s="25">
        <f>'Reference abundance'!P195</f>
        <v>11.626913995274075</v>
      </c>
    </row>
    <row r="196" spans="1:2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17">
        <v>1</v>
      </c>
      <c r="H196" s="19">
        <f>Stressed!S196</f>
        <v>3.1946536666666671E-4</v>
      </c>
      <c r="I196" s="18">
        <f>Stressed!T196</f>
        <v>0.76368399424892042</v>
      </c>
      <c r="J196" s="20">
        <f>'Stressed-a corrected'!S561</f>
        <v>4.3042018069867904E-4</v>
      </c>
      <c r="K196" s="20">
        <f>'Stressed-a corrected'!T561</f>
        <v>0.14834062129034051</v>
      </c>
      <c r="L196" s="20">
        <f>'10% stressed'!S196</f>
        <v>3.2051348333333329E-4</v>
      </c>
      <c r="M196" s="10">
        <f>'10% stressed'!T196</f>
        <v>0.72064429164559052</v>
      </c>
      <c r="N196" s="20">
        <f>'10% stressed-a corrected'!S561</f>
        <v>4.3975534710235452E-4</v>
      </c>
      <c r="O196" s="20">
        <f>'10% stressed-a corrected'!T561</f>
        <v>0.16728479022707615</v>
      </c>
      <c r="P196" s="20">
        <f>'20% stressed'!S196</f>
        <v>2.8574410000000003E-4</v>
      </c>
      <c r="Q196" s="10">
        <f>'20% stressed'!T196</f>
        <v>0.7573284046602442</v>
      </c>
      <c r="R196" s="20">
        <f>'20% stressed-a corected'!S561</f>
        <v>4.1933653198070084E-4</v>
      </c>
      <c r="S196" s="20">
        <f>'20% stressed-a corected'!T561</f>
        <v>0.23980507158734377</v>
      </c>
      <c r="T196" s="25">
        <f>'Reference abundance'!P196</f>
        <v>3.3957939080888178</v>
      </c>
    </row>
    <row r="197" spans="1:2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17">
        <v>3</v>
      </c>
      <c r="H197" s="19">
        <f>Stressed!S197</f>
        <v>1.8955317500000003E-2</v>
      </c>
      <c r="I197" s="18">
        <f>Stressed!T197</f>
        <v>0.99756824989438986</v>
      </c>
      <c r="J197" s="20">
        <f>'Stressed-a corrected'!S562</f>
        <v>2.1948485035150681E-2</v>
      </c>
      <c r="K197" s="20">
        <f>'Stressed-a corrected'!T562</f>
        <v>0.20573046806611528</v>
      </c>
      <c r="L197" s="20">
        <f>'10% stressed'!S197</f>
        <v>5.8726108333333341E-3</v>
      </c>
      <c r="M197" s="10">
        <f>'10% stressed'!T197</f>
        <v>0.7775808784195799</v>
      </c>
      <c r="N197" s="20">
        <f>'10% stressed-a corrected'!S562</f>
        <v>7.4568282115774166E-3</v>
      </c>
      <c r="O197" s="20">
        <f>'10% stressed-a corrected'!T562</f>
        <v>0.22201919605898202</v>
      </c>
      <c r="P197" s="20">
        <f>'20% stressed'!S197</f>
        <v>5.7085475000000002E-3</v>
      </c>
      <c r="Q197" s="10">
        <f>'20% stressed'!T197</f>
        <v>0.82727463243916743</v>
      </c>
      <c r="R197" s="20">
        <f>'20% stressed-a corected'!S562</f>
        <v>7.9667281527899848E-3</v>
      </c>
      <c r="S197" s="20">
        <f>'20% stressed-a corected'!T562</f>
        <v>0.29999212965532968</v>
      </c>
      <c r="T197" s="25">
        <f>'Reference abundance'!P197</f>
        <v>2.0576586441907674</v>
      </c>
    </row>
    <row r="198" spans="1:2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17">
        <v>3</v>
      </c>
      <c r="H198" s="19">
        <f>Stressed!S198</f>
        <v>3.2152266666666667E-4</v>
      </c>
      <c r="I198" s="18">
        <f>Stressed!T198</f>
        <v>1.1583324897518339</v>
      </c>
      <c r="J198" s="20">
        <f>'Stressed-a corrected'!S563</f>
        <v>4.1092178401603636E-4</v>
      </c>
      <c r="K198" s="20">
        <f>'Stressed-a corrected'!T563</f>
        <v>0.4024339132634473</v>
      </c>
      <c r="L198" s="20">
        <f>'10% stressed'!S198</f>
        <v>1.45948725E-4</v>
      </c>
      <c r="M198" s="10">
        <f>'10% stressed'!T198</f>
        <v>1.1149684255115795</v>
      </c>
      <c r="N198" s="20">
        <f>'10% stressed-a corrected'!S563</f>
        <v>1.9856021296524393E-4</v>
      </c>
      <c r="O198" s="20">
        <f>'10% stressed-a corrected'!T563</f>
        <v>0.35892851533605591</v>
      </c>
      <c r="P198" s="20">
        <f>'20% stressed'!S198</f>
        <v>1.1156972499999999E-4</v>
      </c>
      <c r="Q198" s="10">
        <f>'20% stressed'!T198</f>
        <v>0.8082502516297313</v>
      </c>
      <c r="R198" s="20">
        <f>'20% stressed-a corected'!S563</f>
        <v>1.797648733338138E-4</v>
      </c>
      <c r="S198" s="20">
        <f>'20% stressed-a corected'!T563</f>
        <v>0.28511661716514114</v>
      </c>
      <c r="T198" s="25">
        <f>'Reference abundance'!P198</f>
        <v>1.505201639354</v>
      </c>
    </row>
    <row r="199" spans="1:20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17">
        <v>1</v>
      </c>
      <c r="H199" s="19">
        <f>Stressed!S199</f>
        <v>5.7837425000000003E-3</v>
      </c>
      <c r="I199" s="18">
        <f>Stressed!T199</f>
        <v>0.19955848966752435</v>
      </c>
      <c r="J199" s="20">
        <f>'Stressed-a corrected'!S564</f>
        <v>6.5812611830359108E-3</v>
      </c>
      <c r="K199" s="20">
        <f>'Stressed-a corrected'!T564</f>
        <v>0.21140981223133268</v>
      </c>
      <c r="L199" s="20">
        <f>'10% stressed'!S199</f>
        <v>2.4376916666666673E-3</v>
      </c>
      <c r="M199" s="10">
        <f>'10% stressed'!T199</f>
        <v>0.30895728277783718</v>
      </c>
      <c r="N199" s="20">
        <f>'10% stressed-a corrected'!S564</f>
        <v>2.7280351559325696E-3</v>
      </c>
      <c r="O199" s="20">
        <f>'10% stressed-a corrected'!T564</f>
        <v>0.23384659851065093</v>
      </c>
      <c r="P199" s="20">
        <f>'20% stressed'!S199</f>
        <v>2.6019599999999999E-3</v>
      </c>
      <c r="Q199" s="10">
        <f>'20% stressed'!T199</f>
        <v>0.28177666299880366</v>
      </c>
      <c r="R199" s="20">
        <f>'20% stressed-a corected'!S564</f>
        <v>2.8814581538301218E-3</v>
      </c>
      <c r="S199" s="20">
        <f>'20% stressed-a corected'!T564</f>
        <v>0.12728572812515396</v>
      </c>
      <c r="T199" s="25">
        <f>'Reference abundance'!P199</f>
        <v>6.7582748382865638</v>
      </c>
    </row>
    <row r="200" spans="1:2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17">
        <v>1</v>
      </c>
      <c r="H200" s="19">
        <f>Stressed!S200</f>
        <v>9.1702316666666654E-5</v>
      </c>
      <c r="I200" s="18">
        <f>Stressed!T200</f>
        <v>0.29483802803964265</v>
      </c>
      <c r="J200" s="20">
        <f>'Stressed-a corrected'!S565</f>
        <v>1.0325121522718212E-4</v>
      </c>
      <c r="K200" s="20">
        <f>'Stressed-a corrected'!T565</f>
        <v>5.7296359805512516E-2</v>
      </c>
      <c r="L200" s="20">
        <f>'10% stressed'!S200</f>
        <v>9.199523333333333E-5</v>
      </c>
      <c r="M200" s="10">
        <f>'10% stressed'!T200</f>
        <v>0.27772440563371442</v>
      </c>
      <c r="N200" s="20">
        <f>'10% stressed-a corrected'!S565</f>
        <v>1.0414332772127953E-4</v>
      </c>
      <c r="O200" s="20">
        <f>'10% stressed-a corrected'!T565</f>
        <v>7.0757350673879157E-2</v>
      </c>
      <c r="P200" s="20">
        <f>'20% stressed'!S200</f>
        <v>9.1292074999999991E-5</v>
      </c>
      <c r="Q200" s="10">
        <f>'20% stressed'!T200</f>
        <v>0.26999113953970522</v>
      </c>
      <c r="R200" s="20">
        <f>'20% stressed-a corected'!S565</f>
        <v>1.0384432983643185E-4</v>
      </c>
      <c r="S200" s="20">
        <f>'20% stressed-a corected'!T565</f>
        <v>9.9632884629986346E-2</v>
      </c>
      <c r="T200" s="25">
        <f>'Reference abundance'!P200</f>
        <v>16.26079590641082</v>
      </c>
    </row>
    <row r="201" spans="1:2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17">
        <v>1</v>
      </c>
      <c r="H201" s="19">
        <f>Stressed!S201</f>
        <v>2.7338400000000002E-5</v>
      </c>
      <c r="I201" s="18">
        <f>Stressed!T201</f>
        <v>0.30176119230324644</v>
      </c>
      <c r="J201" s="20">
        <f>'Stressed-a corrected'!S566</f>
        <v>3.2977185550662345E-5</v>
      </c>
      <c r="K201" s="20">
        <f>'Stressed-a corrected'!T566</f>
        <v>5.790238538332218E-2</v>
      </c>
      <c r="L201" s="20">
        <f>'10% stressed'!S201</f>
        <v>2.6969291666666664E-5</v>
      </c>
      <c r="M201" s="10">
        <f>'10% stressed'!T201</f>
        <v>0.27003489533941688</v>
      </c>
      <c r="N201" s="20">
        <f>'10% stressed-a corrected'!S566</f>
        <v>3.2874052582353894E-5</v>
      </c>
      <c r="O201" s="20">
        <f>'10% stressed-a corrected'!T566</f>
        <v>7.993652649098433E-2</v>
      </c>
      <c r="P201" s="20">
        <f>'20% stressed'!S201</f>
        <v>2.7220775000000004E-5</v>
      </c>
      <c r="Q201" s="10">
        <f>'20% stressed'!T201</f>
        <v>0.28425209741513019</v>
      </c>
      <c r="R201" s="20">
        <f>'20% stressed-a corected'!S566</f>
        <v>3.3112572134156096E-5</v>
      </c>
      <c r="S201" s="20">
        <f>'20% stressed-a corected'!T566</f>
        <v>9.3882370840773111E-2</v>
      </c>
      <c r="T201" s="25">
        <f>'Reference abundance'!P201</f>
        <v>18.166452394642377</v>
      </c>
    </row>
    <row r="202" spans="1:2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17">
        <v>1</v>
      </c>
      <c r="H202" s="19">
        <f>Stressed!S202</f>
        <v>1.9585558333333331E-4</v>
      </c>
      <c r="I202" s="18">
        <f>Stressed!T202</f>
        <v>0.2891323817852916</v>
      </c>
      <c r="J202" s="20">
        <f>'Stressed-a corrected'!S567</f>
        <v>2.3567194988913901E-4</v>
      </c>
      <c r="K202" s="20">
        <f>'Stressed-a corrected'!T567</f>
        <v>5.4022412047282788E-2</v>
      </c>
      <c r="L202" s="20">
        <f>'10% stressed'!S202</f>
        <v>1.9442325000000005E-4</v>
      </c>
      <c r="M202" s="10">
        <f>'10% stressed'!T202</f>
        <v>0.22863616787864408</v>
      </c>
      <c r="N202" s="20">
        <f>'10% stressed-a corrected'!S567</f>
        <v>2.3815361026313295E-4</v>
      </c>
      <c r="O202" s="20">
        <f>'10% stressed-a corrected'!T567</f>
        <v>8.3710204563017879E-2</v>
      </c>
      <c r="P202" s="20">
        <f>'20% stressed'!S202</f>
        <v>1.9867683333333331E-4</v>
      </c>
      <c r="Q202" s="10">
        <f>'20% stressed'!T202</f>
        <v>0.23833299855671761</v>
      </c>
      <c r="R202" s="20">
        <f>'20% stressed-a corected'!S567</f>
        <v>2.4257059949240006E-4</v>
      </c>
      <c r="S202" s="20">
        <f>'20% stressed-a corected'!T567</f>
        <v>7.2118382799478617E-2</v>
      </c>
      <c r="T202" s="25">
        <f>'Reference abundance'!P202</f>
        <v>17.601524530125928</v>
      </c>
    </row>
    <row r="203" spans="1:2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17">
        <v>3</v>
      </c>
      <c r="H203" s="19">
        <f>Stressed!S203</f>
        <v>6.1378383333333345E-4</v>
      </c>
      <c r="I203" s="18">
        <f>Stressed!T203</f>
        <v>0.34489246248878547</v>
      </c>
      <c r="J203" s="20">
        <f>'Stressed-a corrected'!S568</f>
        <v>8.3403065700175187E-4</v>
      </c>
      <c r="K203" s="20">
        <f>'Stressed-a corrected'!T568</f>
        <v>0.19971278588941582</v>
      </c>
      <c r="L203" s="20">
        <f>'10% stressed'!S203</f>
        <v>1.0606258333333331E-4</v>
      </c>
      <c r="M203" s="10">
        <f>'10% stressed'!T203</f>
        <v>0.37881773145682773</v>
      </c>
      <c r="N203" s="20">
        <f>'10% stressed-a corrected'!S568</f>
        <v>1.417184862221672E-4</v>
      </c>
      <c r="O203" s="20">
        <f>'10% stressed-a corrected'!T568</f>
        <v>0.17266727479862329</v>
      </c>
      <c r="P203" s="20">
        <f>'20% stressed'!S203</f>
        <v>1.5958355E-4</v>
      </c>
      <c r="Q203" s="10">
        <f>'20% stressed'!T203</f>
        <v>0.35324140826824602</v>
      </c>
      <c r="R203" s="20">
        <f>'20% stressed-a corected'!S568</f>
        <v>2.1598745300859112E-4</v>
      </c>
      <c r="S203" s="20">
        <f>'20% stressed-a corected'!T568</f>
        <v>0.19373725677667428</v>
      </c>
      <c r="T203" s="25">
        <f>'Reference abundance'!P203</f>
        <v>21.078855506146009</v>
      </c>
    </row>
    <row r="204" spans="1:2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17">
        <v>2</v>
      </c>
      <c r="H204" s="19">
        <f>Stressed!S204</f>
        <v>7.5962208333333348E-5</v>
      </c>
      <c r="I204" s="18">
        <f>Stressed!T204</f>
        <v>0.25234554949481858</v>
      </c>
      <c r="J204" s="20">
        <f>'Stressed-a corrected'!S569</f>
        <v>9.1687773877547024E-5</v>
      </c>
      <c r="K204" s="20">
        <f>'Stressed-a corrected'!T569</f>
        <v>0.12749525679976501</v>
      </c>
      <c r="L204" s="20">
        <f>'10% stressed'!S204</f>
        <v>6.5431258333333326E-5</v>
      </c>
      <c r="M204" s="10">
        <f>'10% stressed'!T204</f>
        <v>0.27770557391090978</v>
      </c>
      <c r="N204" s="20">
        <f>'10% stressed-a corrected'!S569</f>
        <v>7.992593711486641E-5</v>
      </c>
      <c r="O204" s="20">
        <f>'10% stressed-a corrected'!T569</f>
        <v>0.19368563094796823</v>
      </c>
      <c r="P204" s="20">
        <f>'20% stressed'!S204</f>
        <v>7.3186949999999999E-5</v>
      </c>
      <c r="Q204" s="10">
        <f>'20% stressed'!T204</f>
        <v>0.31443317147567307</v>
      </c>
      <c r="R204" s="20">
        <f>'20% stressed-a corected'!S569</f>
        <v>8.6708144445862563E-5</v>
      </c>
      <c r="S204" s="20">
        <f>'20% stressed-a corected'!T569</f>
        <v>0.13861378638584124</v>
      </c>
      <c r="T204" s="25">
        <f>'Reference abundance'!P204</f>
        <v>7.6663800465045977</v>
      </c>
    </row>
    <row r="205" spans="1:2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17">
        <v>1</v>
      </c>
      <c r="H205" s="19">
        <f>Stressed!S205</f>
        <v>2.197308333333333E-3</v>
      </c>
      <c r="I205" s="18">
        <f>Stressed!T205</f>
        <v>0.36014332355695516</v>
      </c>
      <c r="J205" s="20">
        <f>'Stressed-a corrected'!S570</f>
        <v>2.7181843303306931E-3</v>
      </c>
      <c r="K205" s="20">
        <f>'Stressed-a corrected'!T570</f>
        <v>0.12170694998353883</v>
      </c>
      <c r="L205" s="20">
        <f>'10% stressed'!S205</f>
        <v>1.8700100000000001E-3</v>
      </c>
      <c r="M205" s="10">
        <f>'10% stressed'!T205</f>
        <v>0.41155964113607679</v>
      </c>
      <c r="N205" s="20">
        <f>'10% stressed-a corrected'!S570</f>
        <v>2.3420601943862818E-3</v>
      </c>
      <c r="O205" s="20">
        <f>'10% stressed-a corrected'!T570</f>
        <v>0.22928225321939572</v>
      </c>
      <c r="P205" s="20">
        <f>'20% stressed'!S205</f>
        <v>6.2850458333333333E-3</v>
      </c>
      <c r="Q205" s="10">
        <f>'20% stressed'!T205</f>
        <v>1.6277678554099606</v>
      </c>
      <c r="R205" s="20">
        <f>'20% stressed-a corected'!S570</f>
        <v>8.8864170019553618E-3</v>
      </c>
      <c r="S205" s="20">
        <f>'20% stressed-a corected'!T570</f>
        <v>1.6667769750797128</v>
      </c>
      <c r="T205" s="25">
        <f>'Reference abundance'!P205</f>
        <v>4.7157702771264729</v>
      </c>
    </row>
    <row r="206" spans="1:2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17">
        <v>3</v>
      </c>
      <c r="H206" s="19">
        <f>Stressed!S206</f>
        <v>6.9275858333333329E-3</v>
      </c>
      <c r="I206" s="18">
        <f>Stressed!T206</f>
        <v>0.88096236390084515</v>
      </c>
      <c r="J206" s="20">
        <f>'Stressed-a corrected'!S571</f>
        <v>2.0922553144994888E-3</v>
      </c>
      <c r="K206" s="20">
        <f>'Stressed-a corrected'!T571</f>
        <v>0.32441003525668149</v>
      </c>
      <c r="L206" s="20">
        <f>'10% stressed'!S206</f>
        <v>6.7675499999999998E-3</v>
      </c>
      <c r="M206" s="10">
        <f>'10% stressed'!T206</f>
        <v>0.57819453071533689</v>
      </c>
      <c r="N206" s="20">
        <f>'10% stressed-a corrected'!S571</f>
        <v>2.5466908164034608E-3</v>
      </c>
      <c r="O206" s="20">
        <f>'10% stressed-a corrected'!T571</f>
        <v>0.51488856206915523</v>
      </c>
      <c r="P206" s="20">
        <f>'20% stressed'!S206</f>
        <v>4.6171900000000002E-3</v>
      </c>
      <c r="Q206" s="10">
        <f>'20% stressed'!T206</f>
        <v>0.59232731282609818</v>
      </c>
      <c r="R206" s="20">
        <f>'20% stressed-a corected'!S571</f>
        <v>1.7087614413694155E-3</v>
      </c>
      <c r="S206" s="20">
        <f>'20% stressed-a corected'!T571</f>
        <v>0.7951328725145338</v>
      </c>
      <c r="T206" s="25">
        <f>'Reference abundance'!P206</f>
        <v>0.90849018523697445</v>
      </c>
    </row>
    <row r="207" spans="1:2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17">
        <v>3</v>
      </c>
      <c r="H207" s="19">
        <f>Stressed!S207</f>
        <v>5.9642549999999999E-4</v>
      </c>
      <c r="I207" s="18">
        <f>Stressed!T207</f>
        <v>0.12628575363277805</v>
      </c>
      <c r="J207" s="20">
        <f>'Stressed-a corrected'!S572</f>
        <v>5.9397579588604268E-4</v>
      </c>
      <c r="K207" s="20">
        <f>'Stressed-a corrected'!T572</f>
        <v>8.5473806869950084E-2</v>
      </c>
      <c r="L207" s="20">
        <f>'10% stressed'!S207</f>
        <v>5.7009700000000009E-4</v>
      </c>
      <c r="M207" s="10">
        <f>'10% stressed'!T207</f>
        <v>0.15968140725592597</v>
      </c>
      <c r="N207" s="20">
        <f>'10% stressed-a corrected'!S572</f>
        <v>5.7549497182126806E-4</v>
      </c>
      <c r="O207" s="20">
        <f>'10% stressed-a corrected'!T572</f>
        <v>0.23521264582493567</v>
      </c>
      <c r="P207" s="20">
        <f>'20% stressed'!S207</f>
        <v>5.6098583333333339E-4</v>
      </c>
      <c r="Q207" s="10">
        <f>'20% stressed'!T207</f>
        <v>0.1467321023392186</v>
      </c>
      <c r="R207" s="20">
        <f>'20% stressed-a corected'!S572</f>
        <v>5.6076714415031158E-4</v>
      </c>
      <c r="S207" s="20">
        <f>'20% stressed-a corected'!T572</f>
        <v>0.16339115066239693</v>
      </c>
      <c r="T207" s="25">
        <f>'Reference abundance'!P207</f>
        <v>6.5467397643681364</v>
      </c>
    </row>
    <row r="208" spans="1:20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17">
        <v>3</v>
      </c>
      <c r="H208" s="19">
        <f>Stressed!S208</f>
        <v>5.0380333333333331E-4</v>
      </c>
      <c r="I208" s="18">
        <f>Stressed!T208</f>
        <v>0.61092959915052036</v>
      </c>
      <c r="J208" s="20">
        <f>'Stressed-a corrected'!S573</f>
        <v>2.5219464875674501E-4</v>
      </c>
      <c r="K208" s="20">
        <f>'Stressed-a corrected'!T573</f>
        <v>0.31095329613177836</v>
      </c>
      <c r="L208" s="20">
        <f>'10% stressed'!S208</f>
        <v>5.2639850000000003E-4</v>
      </c>
      <c r="M208" s="10">
        <f>'10% stressed'!T208</f>
        <v>0.37004858368886989</v>
      </c>
      <c r="N208" s="20">
        <f>'10% stressed-a corrected'!S573</f>
        <v>3.0599616685413452E-4</v>
      </c>
      <c r="O208" s="20">
        <f>'10% stressed-a corrected'!T573</f>
        <v>0.47590355223065312</v>
      </c>
      <c r="P208" s="20">
        <f>'20% stressed'!S208</f>
        <v>3.2549966666666668E-4</v>
      </c>
      <c r="Q208" s="10">
        <f>'20% stressed'!T208</f>
        <v>0.4352558072896392</v>
      </c>
      <c r="R208" s="20">
        <f>'20% stressed-a corected'!S573</f>
        <v>2.000781417220034E-4</v>
      </c>
      <c r="S208" s="20">
        <f>'20% stressed-a corected'!T573</f>
        <v>0.79269901552486044</v>
      </c>
      <c r="T208" s="25">
        <f>'Reference abundance'!P208</f>
        <v>2.0358488201874705</v>
      </c>
    </row>
    <row r="209" spans="1:2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17">
        <v>1</v>
      </c>
      <c r="H209" s="19">
        <f>Stressed!S209</f>
        <v>3.9323575E-2</v>
      </c>
      <c r="I209" s="18">
        <f>Stressed!T209</f>
        <v>0.22351462767240288</v>
      </c>
      <c r="J209" s="20">
        <f>'Stressed-a corrected'!S574</f>
        <v>3.783087645112606E-2</v>
      </c>
      <c r="K209" s="20">
        <f>'Stressed-a corrected'!T574</f>
        <v>0.11961016828094577</v>
      </c>
      <c r="L209" s="20">
        <f>'10% stressed'!S209</f>
        <v>1.4601016666666669E-2</v>
      </c>
      <c r="M209" s="10">
        <f>'10% stressed'!T209</f>
        <v>0.18159313106751632</v>
      </c>
      <c r="N209" s="20">
        <f>'10% stressed-a corrected'!S574</f>
        <v>1.4098428661711545E-2</v>
      </c>
      <c r="O209" s="20">
        <f>'10% stressed-a corrected'!T574</f>
        <v>7.5340227001347307E-2</v>
      </c>
      <c r="P209" s="20">
        <f>'20% stressed'!S209</f>
        <v>1.8822216666666669E-2</v>
      </c>
      <c r="Q209" s="10">
        <f>'20% stressed'!T209</f>
        <v>0.10338102550233352</v>
      </c>
      <c r="R209" s="20">
        <f>'20% stressed-a corected'!S574</f>
        <v>1.839666852042467E-2</v>
      </c>
      <c r="S209" s="20">
        <f>'20% stressed-a corected'!T574</f>
        <v>0.10380104526919771</v>
      </c>
      <c r="T209" s="25">
        <f>'Reference abundance'!P209</f>
        <v>14.397844388072404</v>
      </c>
    </row>
    <row r="210" spans="1:2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17">
        <v>1</v>
      </c>
      <c r="H210" s="19">
        <f>Stressed!S210</f>
        <v>9.0451058333333343E-4</v>
      </c>
      <c r="I210" s="18">
        <f>Stressed!T210</f>
        <v>0.35429359686678807</v>
      </c>
      <c r="J210" s="20">
        <f>'Stressed-a corrected'!S575</f>
        <v>1.358566426748646E-3</v>
      </c>
      <c r="K210" s="20">
        <f>'Stressed-a corrected'!T575</f>
        <v>0.32292946232395003</v>
      </c>
      <c r="L210" s="20">
        <f>'10% stressed'!S210</f>
        <v>6.8075200000000018E-4</v>
      </c>
      <c r="M210" s="10">
        <f>'10% stressed'!T210</f>
        <v>0.28887491655386138</v>
      </c>
      <c r="N210" s="20">
        <f>'10% stressed-a corrected'!S575</f>
        <v>1.0361480232197395E-3</v>
      </c>
      <c r="O210" s="20">
        <f>'10% stressed-a corrected'!T575</f>
        <v>0.27928184432450875</v>
      </c>
      <c r="P210" s="20">
        <f>'20% stressed'!S210</f>
        <v>7.6114550000000003E-4</v>
      </c>
      <c r="Q210" s="10">
        <f>'20% stressed'!T210</f>
        <v>0.31174269002142652</v>
      </c>
      <c r="R210" s="20">
        <f>'20% stressed-a corected'!S575</f>
        <v>1.1675464566033573E-3</v>
      </c>
      <c r="S210" s="20">
        <f>'20% stressed-a corected'!T575</f>
        <v>0.34260139768701836</v>
      </c>
      <c r="T210" s="25">
        <f>'Reference abundance'!P210</f>
        <v>8.9577589021208581</v>
      </c>
    </row>
    <row r="211" spans="1:2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17">
        <v>1</v>
      </c>
      <c r="H211" s="19">
        <f>Stressed!S211</f>
        <v>7.8479041666666664E-5</v>
      </c>
      <c r="I211" s="18">
        <f>Stressed!T211</f>
        <v>0.30329454937641254</v>
      </c>
      <c r="J211" s="20">
        <f>'Stressed-a corrected'!S576</f>
        <v>1.1964460858189309E-4</v>
      </c>
      <c r="K211" s="20">
        <f>'Stressed-a corrected'!T576</f>
        <v>8.7783492504191457E-2</v>
      </c>
      <c r="L211" s="20">
        <f>'10% stressed'!S211</f>
        <v>7.5904008333333342E-5</v>
      </c>
      <c r="M211" s="10">
        <f>'10% stressed'!T211</f>
        <v>0.30227297744426285</v>
      </c>
      <c r="N211" s="20">
        <f>'10% stressed-a corrected'!S576</f>
        <v>1.1586602106427571E-4</v>
      </c>
      <c r="O211" s="20">
        <f>'10% stressed-a corrected'!T576</f>
        <v>0.10058512585908262</v>
      </c>
      <c r="P211" s="20">
        <f>'20% stressed'!S211</f>
        <v>7.945765E-5</v>
      </c>
      <c r="Q211" s="10">
        <f>'20% stressed'!T211</f>
        <v>0.27114868977418916</v>
      </c>
      <c r="R211" s="20">
        <f>'20% stressed-a corected'!S576</f>
        <v>1.2262429540682365E-4</v>
      </c>
      <c r="S211" s="20">
        <f>'20% stressed-a corected'!T576</f>
        <v>0.12850350677761382</v>
      </c>
      <c r="T211" s="25">
        <f>'Reference abundance'!P211</f>
        <v>13.135349064575561</v>
      </c>
    </row>
    <row r="212" spans="1:2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17">
        <v>1</v>
      </c>
      <c r="H212" s="19">
        <f>Stressed!S212</f>
        <v>4.1583066666666665E-5</v>
      </c>
      <c r="I212" s="18">
        <f>Stressed!T212</f>
        <v>0.25324476936007201</v>
      </c>
      <c r="J212" s="20">
        <f>'Stressed-a corrected'!S577</f>
        <v>6.2679660733122635E-5</v>
      </c>
      <c r="K212" s="20">
        <f>'Stressed-a corrected'!T577</f>
        <v>0.10999703470404057</v>
      </c>
      <c r="L212" s="20">
        <f>'10% stressed'!S212</f>
        <v>4.1722708333333324E-5</v>
      </c>
      <c r="M212" s="10">
        <f>'10% stressed'!T212</f>
        <v>0.26153986569448184</v>
      </c>
      <c r="N212" s="20">
        <f>'10% stressed-a corrected'!S577</f>
        <v>6.2704957083808827E-5</v>
      </c>
      <c r="O212" s="20">
        <f>'10% stressed-a corrected'!T577</f>
        <v>9.5851606698087052E-2</v>
      </c>
      <c r="P212" s="20">
        <f>'20% stressed'!S212</f>
        <v>4.1941699999999999E-5</v>
      </c>
      <c r="Q212" s="10">
        <f>'20% stressed'!T212</f>
        <v>0.22288892171026009</v>
      </c>
      <c r="R212" s="20">
        <f>'20% stressed-a corected'!S577</f>
        <v>6.3584560159421309E-5</v>
      </c>
      <c r="S212" s="20">
        <f>'20% stressed-a corected'!T577</f>
        <v>9.4142695220002209E-2</v>
      </c>
      <c r="T212" s="25">
        <f>'Reference abundance'!P212</f>
        <v>9.1099771465354422</v>
      </c>
    </row>
    <row r="213" spans="1:2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17">
        <v>1</v>
      </c>
      <c r="H213" s="19">
        <f>Stressed!S213</f>
        <v>1.6630524999999997E-3</v>
      </c>
      <c r="I213" s="18">
        <f>Stressed!T213</f>
        <v>0.22631682504056735</v>
      </c>
      <c r="J213" s="20">
        <f>'Stressed-a corrected'!S578</f>
        <v>1.8667610856588997E-3</v>
      </c>
      <c r="K213" s="20">
        <f>'Stressed-a corrected'!T578</f>
        <v>5.7949027315285541E-2</v>
      </c>
      <c r="L213" s="20">
        <f>'10% stressed'!S213</f>
        <v>9.8699875000000004E-4</v>
      </c>
      <c r="M213" s="10">
        <f>'10% stressed'!T213</f>
        <v>0.23406131711624212</v>
      </c>
      <c r="N213" s="20">
        <f>'10% stressed-a corrected'!S578</f>
        <v>1.1093878309826981E-3</v>
      </c>
      <c r="O213" s="20">
        <f>'10% stressed-a corrected'!T578</f>
        <v>9.0253936657064743E-2</v>
      </c>
      <c r="P213" s="20">
        <f>'20% stressed'!S213</f>
        <v>1.0196088333333335E-3</v>
      </c>
      <c r="Q213" s="10">
        <f>'20% stressed'!T213</f>
        <v>0.18761777651373304</v>
      </c>
      <c r="R213" s="20">
        <f>'20% stressed-a corected'!S578</f>
        <v>1.1568424518355611E-3</v>
      </c>
      <c r="S213" s="20">
        <f>'20% stressed-a corected'!T578</f>
        <v>9.6713517699323751E-2</v>
      </c>
      <c r="T213" s="25">
        <f>'Reference abundance'!P213</f>
        <v>9.8902862110398271</v>
      </c>
    </row>
    <row r="214" spans="1:2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17">
        <v>1</v>
      </c>
      <c r="H214" s="19">
        <f>Stressed!S214</f>
        <v>2.6417774999999997E-4</v>
      </c>
      <c r="I214" s="18">
        <f>Stressed!T214</f>
        <v>0.43931383818418301</v>
      </c>
      <c r="J214" s="20">
        <f>'Stressed-a corrected'!S579</f>
        <v>2.9324262569108405E-4</v>
      </c>
      <c r="K214" s="20">
        <f>'Stressed-a corrected'!T579</f>
        <v>0.17759955275322598</v>
      </c>
      <c r="L214" s="20">
        <f>'10% stressed'!S214</f>
        <v>2.6195983333333336E-4</v>
      </c>
      <c r="M214" s="10">
        <f>'10% stressed'!T214</f>
        <v>0.49505953560085297</v>
      </c>
      <c r="N214" s="20">
        <f>'10% stressed-a corrected'!S579</f>
        <v>2.8324933244145036E-4</v>
      </c>
      <c r="O214" s="20">
        <f>'10% stressed-a corrected'!T579</f>
        <v>0.17850179447144873</v>
      </c>
      <c r="P214" s="20">
        <f>'20% stressed'!S214</f>
        <v>2.285275E-4</v>
      </c>
      <c r="Q214" s="10">
        <f>'20% stressed'!T214</f>
        <v>0.32502346978098512</v>
      </c>
      <c r="R214" s="20">
        <f>'20% stressed-a corected'!S579</f>
        <v>2.6265495617381967E-4</v>
      </c>
      <c r="S214" s="20">
        <f>'20% stressed-a corected'!T579</f>
        <v>0.19591483495194953</v>
      </c>
      <c r="T214" s="25">
        <f>'Reference abundance'!P214</f>
        <v>9.7909732408165588</v>
      </c>
    </row>
    <row r="215" spans="1:2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17">
        <v>1</v>
      </c>
      <c r="H215" s="19">
        <f>Stressed!S215</f>
        <v>5.3971450000000001E-4</v>
      </c>
      <c r="I215" s="18">
        <f>Stressed!T215</f>
        <v>0.18447906016594517</v>
      </c>
      <c r="J215" s="20">
        <f>'Stressed-a corrected'!S580</f>
        <v>6.0402724107315269E-4</v>
      </c>
      <c r="K215" s="20">
        <f>'Stressed-a corrected'!T580</f>
        <v>5.7741329933958134E-2</v>
      </c>
      <c r="L215" s="20">
        <f>'10% stressed'!S215</f>
        <v>5.3970691666666666E-4</v>
      </c>
      <c r="M215" s="10">
        <f>'10% stressed'!T215</f>
        <v>0.18154950729206235</v>
      </c>
      <c r="N215" s="20">
        <f>'10% stressed-a corrected'!S580</f>
        <v>6.0499646714823579E-4</v>
      </c>
      <c r="O215" s="20">
        <f>'10% stressed-a corrected'!T580</f>
        <v>8.0500402517350883E-2</v>
      </c>
      <c r="P215" s="20">
        <f>'20% stressed'!S215</f>
        <v>5.4652349999999999E-4</v>
      </c>
      <c r="Q215" s="10">
        <f>'20% stressed'!T215</f>
        <v>0.15646244821821276</v>
      </c>
      <c r="R215" s="20">
        <f>'20% stressed-a corected'!S580</f>
        <v>6.1488742312526469E-4</v>
      </c>
      <c r="S215" s="20">
        <f>'20% stressed-a corected'!T580</f>
        <v>7.2611090258071248E-2</v>
      </c>
      <c r="T215" s="25">
        <f>'Reference abundance'!P215</f>
        <v>17.76193620060555</v>
      </c>
    </row>
    <row r="216" spans="1:2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17">
        <v>3</v>
      </c>
      <c r="H216" s="19">
        <f>Stressed!S216</f>
        <v>1.5459887499999997E-3</v>
      </c>
      <c r="I216" s="18">
        <f>Stressed!T216</f>
        <v>0.8473346384143996</v>
      </c>
      <c r="J216" s="20">
        <f>'Stressed-a corrected'!S581</f>
        <v>1.7820632297552031E-4</v>
      </c>
      <c r="K216" s="20">
        <f>'Stressed-a corrected'!T581</f>
        <v>0.21432361653556231</v>
      </c>
      <c r="L216" s="20">
        <f>'10% stressed'!S216</f>
        <v>1.4428185833333335E-3</v>
      </c>
      <c r="M216" s="10">
        <f>'10% stressed'!T216</f>
        <v>0.78828227268911666</v>
      </c>
      <c r="N216" s="20">
        <f>'10% stressed-a corrected'!S581</f>
        <v>1.773030908635459E-4</v>
      </c>
      <c r="O216" s="20">
        <f>'10% stressed-a corrected'!T581</f>
        <v>0.13341483351068686</v>
      </c>
      <c r="P216" s="20">
        <f>'20% stressed'!S216</f>
        <v>1.2988526666666666E-3</v>
      </c>
      <c r="Q216" s="10">
        <f>'20% stressed'!T216</f>
        <v>0.83150559877446351</v>
      </c>
      <c r="R216" s="20">
        <f>'20% stressed-a corected'!S581</f>
        <v>1.5120775330114381E-4</v>
      </c>
      <c r="S216" s="20">
        <f>'20% stressed-a corected'!T581</f>
        <v>0.18099341108207073</v>
      </c>
      <c r="T216" s="25">
        <f>'Reference abundance'!P216</f>
        <v>1.05673005197699</v>
      </c>
    </row>
    <row r="217" spans="1:2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17">
        <v>3</v>
      </c>
      <c r="H217" s="19">
        <f>Stressed!S217</f>
        <v>5.2470650000000006E-4</v>
      </c>
      <c r="I217" s="18">
        <f>Stressed!T217</f>
        <v>0.3067890333197823</v>
      </c>
      <c r="J217" s="20">
        <f>'Stressed-a corrected'!S582</f>
        <v>4.4718297645686438E-4</v>
      </c>
      <c r="K217" s="20">
        <f>'Stressed-a corrected'!T582</f>
        <v>7.7274596005740062E-2</v>
      </c>
      <c r="L217" s="20">
        <f>'10% stressed'!S217</f>
        <v>4.6455158333333336E-4</v>
      </c>
      <c r="M217" s="10">
        <f>'10% stressed'!T217</f>
        <v>0.31829644923230371</v>
      </c>
      <c r="N217" s="20">
        <f>'10% stressed-a corrected'!S582</f>
        <v>3.9666619786875973E-4</v>
      </c>
      <c r="O217" s="20">
        <f>'10% stressed-a corrected'!T582</f>
        <v>0.13561639221880942</v>
      </c>
      <c r="P217" s="20">
        <f>'20% stressed'!S217</f>
        <v>4.3368108333333334E-4</v>
      </c>
      <c r="Q217" s="10">
        <f>'20% stressed'!T217</f>
        <v>0.27478549551965198</v>
      </c>
      <c r="R217" s="20">
        <f>'20% stressed-a corected'!S582</f>
        <v>3.7184303495326111E-4</v>
      </c>
      <c r="S217" s="20">
        <f>'20% stressed-a corected'!T582</f>
        <v>6.9534683256057495E-2</v>
      </c>
      <c r="T217" s="25">
        <f>'Reference abundance'!P217</f>
        <v>5.5020930579576328</v>
      </c>
    </row>
    <row r="218" spans="1:2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17">
        <v>1</v>
      </c>
      <c r="H218" s="19">
        <f>Stressed!S218</f>
        <v>3.1034791666666663E-3</v>
      </c>
      <c r="I218" s="18">
        <f>Stressed!T218</f>
        <v>0.50889616664213955</v>
      </c>
      <c r="J218" s="20">
        <f>'Stressed-a corrected'!S583</f>
        <v>3.8326588667571306E-3</v>
      </c>
      <c r="K218" s="20">
        <f>'Stressed-a corrected'!T583</f>
        <v>0.16528537503473251</v>
      </c>
      <c r="L218" s="20">
        <f>'10% stressed'!S218</f>
        <v>1.2202866666666666E-3</v>
      </c>
      <c r="M218" s="10">
        <f>'10% stressed'!T218</f>
        <v>0.52034502255027548</v>
      </c>
      <c r="N218" s="20">
        <f>'10% stressed-a corrected'!S583</f>
        <v>1.5065665362490267E-3</v>
      </c>
      <c r="O218" s="20">
        <f>'10% stressed-a corrected'!T583</f>
        <v>0.17617144831319378</v>
      </c>
      <c r="P218" s="20">
        <f>'20% stressed'!S218</f>
        <v>1.2518385833333332E-3</v>
      </c>
      <c r="Q218" s="10">
        <f>'20% stressed'!T218</f>
        <v>0.44980497980222028</v>
      </c>
      <c r="R218" s="20">
        <f>'20% stressed-a corected'!S583</f>
        <v>1.6324810728845578E-3</v>
      </c>
      <c r="S218" s="20">
        <f>'20% stressed-a corected'!T583</f>
        <v>0.25100735323677148</v>
      </c>
      <c r="T218" s="25">
        <f>'Reference abundance'!P218</f>
        <v>6.2464086934850087</v>
      </c>
    </row>
    <row r="219" spans="1:2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17">
        <v>1</v>
      </c>
      <c r="H219" s="19">
        <f>Stressed!S219</f>
        <v>6.6120349999999995E-5</v>
      </c>
      <c r="I219" s="18">
        <f>Stressed!T219</f>
        <v>0.23433013286251447</v>
      </c>
      <c r="J219" s="20">
        <f>'Stressed-a corrected'!S584</f>
        <v>6.112060634110284E-5</v>
      </c>
      <c r="K219" s="20">
        <f>'Stressed-a corrected'!T584</f>
        <v>0.300693782174144</v>
      </c>
      <c r="L219" s="20">
        <f>'10% stressed'!S219</f>
        <v>6.4195008333333323E-5</v>
      </c>
      <c r="M219" s="10">
        <f>'10% stressed'!T219</f>
        <v>0.25687287336006309</v>
      </c>
      <c r="N219" s="20">
        <f>'10% stressed-a corrected'!S584</f>
        <v>5.9264326156487398E-5</v>
      </c>
      <c r="O219" s="20">
        <f>'10% stressed-a corrected'!T584</f>
        <v>0.33539246399822342</v>
      </c>
      <c r="P219" s="20">
        <f>'20% stressed'!S219</f>
        <v>6.1362291666666662E-5</v>
      </c>
      <c r="Q219" s="10">
        <f>'20% stressed'!T219</f>
        <v>0.21787744852554355</v>
      </c>
      <c r="R219" s="20">
        <f>'20% stressed-a corected'!S584</f>
        <v>5.6196741397319983E-5</v>
      </c>
      <c r="S219" s="20">
        <f>'20% stressed-a corected'!T584</f>
        <v>0.24089914002356669</v>
      </c>
      <c r="T219" s="25">
        <f>'Reference abundance'!P219</f>
        <v>3.6688211174388723</v>
      </c>
    </row>
    <row r="220" spans="1:2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17">
        <v>1</v>
      </c>
      <c r="H220" s="19">
        <f>Stressed!S220</f>
        <v>5.2933091666666667E-4</v>
      </c>
      <c r="I220" s="18">
        <f>Stressed!T220</f>
        <v>0.14544716186301307</v>
      </c>
      <c r="J220" s="20">
        <f>'Stressed-a corrected'!S585</f>
        <v>5.0856212337529983E-4</v>
      </c>
      <c r="K220" s="20">
        <f>'Stressed-a corrected'!T585</f>
        <v>5.3631082430906259E-2</v>
      </c>
      <c r="L220" s="20">
        <f>'10% stressed'!S220</f>
        <v>5.4783925000000003E-4</v>
      </c>
      <c r="M220" s="10">
        <f>'10% stressed'!T220</f>
        <v>0.16349703032728766</v>
      </c>
      <c r="N220" s="20">
        <f>'10% stressed-a corrected'!S585</f>
        <v>5.2584622438780809E-4</v>
      </c>
      <c r="O220" s="20">
        <f>'10% stressed-a corrected'!T585</f>
        <v>6.8329016071694282E-2</v>
      </c>
      <c r="P220" s="20">
        <f>'20% stressed'!S220</f>
        <v>5.615403333333334E-4</v>
      </c>
      <c r="Q220" s="10">
        <f>'20% stressed'!T220</f>
        <v>0.17753407839841601</v>
      </c>
      <c r="R220" s="20">
        <f>'20% stressed-a corected'!S585</f>
        <v>5.3794099574360486E-4</v>
      </c>
      <c r="S220" s="20">
        <f>'20% stressed-a corected'!T585</f>
        <v>7.0724605177003658E-2</v>
      </c>
      <c r="T220" s="25">
        <f>'Reference abundance'!P220</f>
        <v>9.7057948417037352</v>
      </c>
    </row>
    <row r="221" spans="1:2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17">
        <v>1</v>
      </c>
      <c r="H221" s="19">
        <f>Stressed!S221</f>
        <v>1.0572390833333334E-4</v>
      </c>
      <c r="I221" s="18">
        <f>Stressed!T221</f>
        <v>0.16112258129771234</v>
      </c>
      <c r="J221" s="20">
        <f>'Stressed-a corrected'!S586</f>
        <v>1.0589629365776175E-4</v>
      </c>
      <c r="K221" s="20">
        <f>'Stressed-a corrected'!T586</f>
        <v>7.7747265087790035E-2</v>
      </c>
      <c r="L221" s="20">
        <f>'10% stressed'!S221</f>
        <v>1.0300298333333333E-4</v>
      </c>
      <c r="M221" s="10">
        <f>'10% stressed'!T221</f>
        <v>0.17091197740006014</v>
      </c>
      <c r="N221" s="20">
        <f>'10% stressed-a corrected'!S586</f>
        <v>1.0361083754621414E-4</v>
      </c>
      <c r="O221" s="20">
        <f>'10% stressed-a corrected'!T586</f>
        <v>0.13078492631018857</v>
      </c>
      <c r="P221" s="20">
        <f>'20% stressed'!S221</f>
        <v>1.0931091666666667E-4</v>
      </c>
      <c r="Q221" s="10">
        <f>'20% stressed'!T221</f>
        <v>0.16781453154445944</v>
      </c>
      <c r="R221" s="20">
        <f>'20% stressed-a corected'!S586</f>
        <v>1.093035866223572E-4</v>
      </c>
      <c r="S221" s="20">
        <f>'20% stressed-a corected'!T586</f>
        <v>6.1909712639632811E-2</v>
      </c>
      <c r="T221" s="25">
        <f>'Reference abundance'!P221</f>
        <v>7.864537707437381</v>
      </c>
    </row>
    <row r="222" spans="1:2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17">
        <v>1</v>
      </c>
      <c r="H222" s="19">
        <f>Stressed!S222</f>
        <v>7.1324333333333331E-5</v>
      </c>
      <c r="I222" s="18">
        <f>Stressed!T222</f>
        <v>0.18211074416246761</v>
      </c>
      <c r="J222" s="20">
        <f>'Stressed-a corrected'!S587</f>
        <v>6.8588272277891031E-5</v>
      </c>
      <c r="K222" s="20">
        <f>'Stressed-a corrected'!T587</f>
        <v>0.11761945865579064</v>
      </c>
      <c r="L222" s="20">
        <f>'10% stressed'!S222</f>
        <v>7.7490974999999999E-5</v>
      </c>
      <c r="M222" s="10">
        <f>'10% stressed'!T222</f>
        <v>0.19751136428163529</v>
      </c>
      <c r="N222" s="20">
        <f>'10% stressed-a corrected'!S587</f>
        <v>7.4179044533218119E-5</v>
      </c>
      <c r="O222" s="20">
        <f>'10% stressed-a corrected'!T587</f>
        <v>8.8113446973385107E-2</v>
      </c>
      <c r="P222" s="20">
        <f>'20% stressed'!S222</f>
        <v>7.6990091666666655E-5</v>
      </c>
      <c r="Q222" s="10">
        <f>'20% stressed'!T222</f>
        <v>0.21535126689642503</v>
      </c>
      <c r="R222" s="20">
        <f>'20% stressed-a corected'!S587</f>
        <v>7.3406649478084183E-5</v>
      </c>
      <c r="S222" s="20">
        <f>'20% stressed-a corected'!T587</f>
        <v>8.7496216156887935E-2</v>
      </c>
      <c r="T222" s="25">
        <f>'Reference abundance'!P222</f>
        <v>6.365939140859382</v>
      </c>
    </row>
    <row r="223" spans="1:2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17">
        <v>1</v>
      </c>
      <c r="H223" s="19">
        <f>Stressed!S223</f>
        <v>4.5834024999999997E-5</v>
      </c>
      <c r="I223" s="18">
        <f>Stressed!T223</f>
        <v>0.53628010789534486</v>
      </c>
      <c r="J223" s="20">
        <f>'Stressed-a corrected'!S588</f>
        <v>2.7018076886436136E-5</v>
      </c>
      <c r="K223" s="20">
        <f>'Stressed-a corrected'!T588</f>
        <v>0.15455786579970454</v>
      </c>
      <c r="L223" s="20">
        <f>'10% stressed'!S223</f>
        <v>4.9568333333333338E-5</v>
      </c>
      <c r="M223" s="10">
        <f>'10% stressed'!T223</f>
        <v>0.54981230134419612</v>
      </c>
      <c r="N223" s="20">
        <f>'10% stressed-a corrected'!S588</f>
        <v>2.8887395962309991E-5</v>
      </c>
      <c r="O223" s="20">
        <f>'10% stressed-a corrected'!T588</f>
        <v>0.11089501353363218</v>
      </c>
      <c r="P223" s="20">
        <f>'20% stressed'!S223</f>
        <v>5.1852116666666661E-5</v>
      </c>
      <c r="Q223" s="10">
        <f>'20% stressed'!T223</f>
        <v>0.49641873441825202</v>
      </c>
      <c r="R223" s="20">
        <f>'20% stressed-a corected'!S588</f>
        <v>3.1573561881014668E-5</v>
      </c>
      <c r="S223" s="20">
        <f>'20% stressed-a corected'!T588</f>
        <v>0.20901328093781457</v>
      </c>
      <c r="T223" s="25">
        <f>'Reference abundance'!P223</f>
        <v>5.956779211655217</v>
      </c>
    </row>
    <row r="224" spans="1:2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17">
        <v>1</v>
      </c>
      <c r="H224" s="19">
        <f>Stressed!S224</f>
        <v>9.5439674999999978E-5</v>
      </c>
      <c r="I224" s="18">
        <f>Stressed!T224</f>
        <v>0.21209968421930894</v>
      </c>
      <c r="J224" s="20">
        <f>'Stressed-a corrected'!S589</f>
        <v>9.3708420602617735E-5</v>
      </c>
      <c r="K224" s="20">
        <f>'Stressed-a corrected'!T589</f>
        <v>9.7725732695464293E-2</v>
      </c>
      <c r="L224" s="20">
        <f>'10% stressed'!S224</f>
        <v>9.9250566666666675E-5</v>
      </c>
      <c r="M224" s="10">
        <f>'10% stressed'!T224</f>
        <v>0.27310700734468524</v>
      </c>
      <c r="N224" s="20">
        <f>'10% stressed-a corrected'!S589</f>
        <v>9.633520003621683E-5</v>
      </c>
      <c r="O224" s="20">
        <f>'10% stressed-a corrected'!T589</f>
        <v>0.10091005582204558</v>
      </c>
      <c r="P224" s="20">
        <f>'20% stressed'!S224</f>
        <v>9.4325883333333321E-5</v>
      </c>
      <c r="Q224" s="10">
        <f>'20% stressed'!T224</f>
        <v>0.28413944881137387</v>
      </c>
      <c r="R224" s="20">
        <f>'20% stressed-a corected'!S589</f>
        <v>9.283811794607727E-5</v>
      </c>
      <c r="S224" s="20">
        <f>'20% stressed-a corected'!T589</f>
        <v>0.19430339844366443</v>
      </c>
      <c r="T224" s="25">
        <f>'Reference abundance'!P224</f>
        <v>5.568436594706923</v>
      </c>
    </row>
    <row r="225" spans="1:2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17">
        <v>1</v>
      </c>
      <c r="H225" s="19">
        <f>Stressed!S225</f>
        <v>2.1181908333333332E-4</v>
      </c>
      <c r="I225" s="18">
        <f>Stressed!T225</f>
        <v>0.16507298868615314</v>
      </c>
      <c r="J225" s="20">
        <f>'Stressed-a corrected'!S590</f>
        <v>1.8152292623556482E-4</v>
      </c>
      <c r="K225" s="20">
        <f>'Stressed-a corrected'!T590</f>
        <v>9.1214845067002809E-2</v>
      </c>
      <c r="L225" s="20">
        <f>'10% stressed'!S225</f>
        <v>2.2049833333333331E-4</v>
      </c>
      <c r="M225" s="10">
        <f>'10% stressed'!T225</f>
        <v>0.20173127621768325</v>
      </c>
      <c r="N225" s="20">
        <f>'10% stressed-a corrected'!S590</f>
        <v>1.8875197740280997E-4</v>
      </c>
      <c r="O225" s="20">
        <f>'10% stressed-a corrected'!T590</f>
        <v>0.12496167866550181</v>
      </c>
      <c r="P225" s="20">
        <f>'20% stressed'!S225</f>
        <v>2.2791325000000003E-4</v>
      </c>
      <c r="Q225" s="10">
        <f>'20% stressed'!T225</f>
        <v>0.18702804435096596</v>
      </c>
      <c r="R225" s="20">
        <f>'20% stressed-a corected'!S590</f>
        <v>1.9499866707602882E-4</v>
      </c>
      <c r="S225" s="20">
        <f>'20% stressed-a corected'!T590</f>
        <v>0.10479412877639646</v>
      </c>
      <c r="T225" s="25">
        <f>'Reference abundance'!P225</f>
        <v>9.13747108825177</v>
      </c>
    </row>
    <row r="226" spans="1:2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17">
        <v>1</v>
      </c>
      <c r="H226" s="19">
        <f>Stressed!S226</f>
        <v>1.9500150000000003E-3</v>
      </c>
      <c r="I226" s="18">
        <f>Stressed!T226</f>
        <v>0.5035638487166062</v>
      </c>
      <c r="J226" s="20">
        <f>'Stressed-a corrected'!S591</f>
        <v>1.1743857262198137E-3</v>
      </c>
      <c r="K226" s="20">
        <f>'Stressed-a corrected'!T591</f>
        <v>0.19791501857613206</v>
      </c>
      <c r="L226" s="20">
        <f>'10% stressed'!S226</f>
        <v>7.4194991666666661E-4</v>
      </c>
      <c r="M226" s="10">
        <f>'10% stressed'!T226</f>
        <v>0.56154605963466175</v>
      </c>
      <c r="N226" s="20">
        <f>'10% stressed-a corrected'!S591</f>
        <v>4.3189946950269423E-4</v>
      </c>
      <c r="O226" s="20">
        <f>'10% stressed-a corrected'!T591</f>
        <v>0.18062111939473113</v>
      </c>
      <c r="P226" s="20">
        <f>'20% stressed'!S226</f>
        <v>9.4787425E-4</v>
      </c>
      <c r="Q226" s="10">
        <f>'20% stressed'!T226</f>
        <v>0.47398389361447568</v>
      </c>
      <c r="R226" s="20">
        <f>'20% stressed-a corected'!S591</f>
        <v>5.7272381624581792E-4</v>
      </c>
      <c r="S226" s="20">
        <f>'20% stressed-a corected'!T591</f>
        <v>8.7093618644959639E-2</v>
      </c>
      <c r="T226" s="25">
        <f>'Reference abundance'!P226</f>
        <v>4.8291550822041165</v>
      </c>
    </row>
  </sheetData>
  <mergeCells count="24">
    <mergeCell ref="N38:O38"/>
    <mergeCell ref="P38:Q38"/>
    <mergeCell ref="R38:S38"/>
    <mergeCell ref="D47:F47"/>
    <mergeCell ref="D48:F48"/>
    <mergeCell ref="H38:I38"/>
    <mergeCell ref="J38:K38"/>
    <mergeCell ref="L38:M38"/>
    <mergeCell ref="H48:I48"/>
    <mergeCell ref="J48:K48"/>
    <mergeCell ref="L48:M48"/>
    <mergeCell ref="N48:O48"/>
    <mergeCell ref="P48:Q48"/>
    <mergeCell ref="R48:S48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A00-000000000000}"/>
    <hyperlink ref="E225" r:id="rId2" location="2:S206(S206N)[AGC] (1 base change)" display="CSH_v401AMTFinal_details.htm - 2:S206(S206N)[AGC] (1 base change)" xr:uid="{00000000-0004-0000-0A00-000001000000}"/>
    <hyperlink ref="E224" r:id="rId3" location="2:G205(G205D)[GGG] (2 base change)" display="CSH_v401AMTFinal_details.htm - 2:G205(G205D)[GGG] (2 base change)" xr:uid="{00000000-0004-0000-0A00-000002000000}"/>
    <hyperlink ref="E223" r:id="rId4" location="2:H203(H203Q)[CAT] (1 base change)" display="CSH_v401AMTFinal_details.htm - 2:H203(H203Q)[CAT] (1 base change)" xr:uid="{00000000-0004-0000-0A00-000003000000}"/>
    <hyperlink ref="E222" r:id="rId5" location="2:V201(V201M)[GTC] (2 base change)" display="CSH_v401AMTFinal_details.htm - 2:V201(V201M)[GTC] (2 base change)" xr:uid="{00000000-0004-0000-0A00-000004000000}"/>
    <hyperlink ref="E221" r:id="rId6" location="2:V201(V201I)[GTC] (1 base change)" display="CSH_v401AMTFinal_details.htm - 2:V201(V201I)[GTC] (1 base change)" xr:uid="{00000000-0004-0000-0A00-000005000000}"/>
    <hyperlink ref="E220" r:id="rId7" location="2:S198(S198N)[AGC] (1 base change)" display="CSH_v401AMTFinal_details.htm - 2:S198(S198N)[AGC] (1 base change)" xr:uid="{00000000-0004-0000-0A00-000006000000}"/>
    <hyperlink ref="E219" r:id="rId8" location="2:S196(S196N)[AGC] (1 base change)" display="CSH_v401AMTFinal_details.htm - 2:S196(S196N)[AGC] (1 base change)" xr:uid="{00000000-0004-0000-0A00-000007000000}"/>
    <hyperlink ref="E218" r:id="rId9" location="2:K192+Glycation" display="CSH_v401AMTFinal_details.htm - 2:K192+Glycation" xr:uid="{00000000-0004-0000-0A00-000008000000}"/>
    <hyperlink ref="E217" r:id="rId10" location="2:W191+Oxidation" display="CSH_v401AMTFinal_details.htm - 2:W191+Oxidation" xr:uid="{00000000-0004-0000-0A00-000009000000}"/>
    <hyperlink ref="E216" r:id="rId11" location="2:W191+Double Oxidation" display="CSH_v401AMTFinal_details.htm - 2:W191+Double Oxidation" xr:uid="{00000000-0004-0000-0A00-00000A000000}"/>
    <hyperlink ref="E215" r:id="rId12" location="2:S185(S185N)[AGC] (1 base change)" display="CSH_v401AMTFinal_details.htm - 2:S185(S185N)[AGC] (1 base change)" xr:uid="{00000000-0004-0000-0A00-00000B000000}"/>
    <hyperlink ref="E214" r:id="rId13" location="2:S185(S185R)[AGC] (1 base change)" display="CSH_v401AMTFinal_details.htm - 2:S185(S185R)[AGC] (1 base change)" xr:uid="{00000000-0004-0000-0A00-00000C000000}"/>
    <hyperlink ref="E213" r:id="rId14" location="2:K177+Glycation" display="CSH_v401AMTFinal_details.htm - 2:K177+Glycation" xr:uid="{00000000-0004-0000-0A00-00000D000000}"/>
    <hyperlink ref="E212" r:id="rId15" location="2:V165(V165M)[GTG] (1 base change)" display="CSH_v401AMTFinal_details.htm - 2:V165(V165M)[GTG] (1 base change)" xr:uid="{00000000-0004-0000-0A00-00000E000000}"/>
    <hyperlink ref="E211" r:id="rId16" location="2:G164(G164E)[GGA] (1 base change)" display="CSH_v401AMTFinal_details.htm - 2:G164(G164E)[GGA] (1 base change)" xr:uid="{00000000-0004-0000-0A00-00000F000000}"/>
    <hyperlink ref="E210" r:id="rId17" location="2:K162+Glycation" display="CSH_v401AMTFinal_details.htm - 2:K162+Glycation" xr:uid="{00000000-0004-0000-0A00-000010000000}"/>
    <hyperlink ref="E209" r:id="rId18" location="2:K155+Glycation" display="CSH_v401AMTFinal_details.htm - 2:K155+Glycation" xr:uid="{00000000-0004-0000-0A00-000011000000}"/>
    <hyperlink ref="E208" r:id="rId19" location="2:W154+Oxidation to kynurenine" display="CSH_v401AMTFinal_details.htm - 2:W154+Oxidation to kynurenine" xr:uid="{00000000-0004-0000-0A00-000012000000}"/>
    <hyperlink ref="E207" r:id="rId20" location="2:W154+Oxidation" display="CSH_v401AMTFinal_details.htm - 2:W154+Oxidation" xr:uid="{00000000-0004-0000-0A00-000013000000}"/>
    <hyperlink ref="E206" r:id="rId21" location="2:W154+Double Oxidation" display="CSH_v401AMTFinal_details.htm - 2:W154+Double Oxidation" xr:uid="{00000000-0004-0000-0A00-000014000000}"/>
    <hyperlink ref="E205" r:id="rId22" location="2:D144(D144G)[GAC] (1 base change)" display="CSH_v401AMTFinal_details.htm - 2:D144(D144G)[GAC] (1 base change)" xr:uid="{00000000-0004-0000-0A00-000015000000}"/>
    <hyperlink ref="E204" r:id="rId23" location="2:D144+H2O loss" display="CSH_v401AMTFinal_details.htm - 2:D144+H2O loss" xr:uid="{00000000-0004-0000-0A00-000016000000}"/>
    <hyperlink ref="E203" r:id="rId24" location="2:Q114+Deamidation" display="CSH_v401AMTFinal_details.htm - 2:Q114+Deamidation" xr:uid="{00000000-0004-0000-0A00-000017000000}"/>
    <hyperlink ref="E202" r:id="rId25" location="2:V111(V111I)[GTC] (1 base change)" display="CSH_v401AMTFinal_details.htm - 2:V111(V111I)[GTC] (1 base change)" xr:uid="{00000000-0004-0000-0A00-000018000000}"/>
    <hyperlink ref="E201" r:id="rId26" location="2:V111(V111A)[GTC] (1 base change)" display="CSH_v401AMTFinal_details.htm - 2:V111(V111A)[GTC] (1 base change)" xr:uid="{00000000-0004-0000-0A00-000019000000}"/>
    <hyperlink ref="E200" r:id="rId27" location="2:V109(V109I)[GTC] (1 base change)" display="CSH_v401AMTFinal_details.htm - 2:V109(V109I)[GTC] (1 base change)" xr:uid="{00000000-0004-0000-0A00-00001A000000}"/>
    <hyperlink ref="E199" r:id="rId28" location="2:K108+Glycation" display="CSH_v401AMTFinal_details.htm - 2:K108+Glycation" xr:uid="{00000000-0004-0000-0A00-00001B000000}"/>
    <hyperlink ref="E198" r:id="rId29" location="2:L100+N-term clip" display="CSH_v401AMTFinal_details.htm - 2:L100+N-term clip" xr:uid="{00000000-0004-0000-0A00-00001C000000}"/>
    <hyperlink ref="E197" r:id="rId30" location="2:S98+N-term clip" display="CSH_v401AMTFinal_details.htm - 2:S98+N-term clip" xr:uid="{00000000-0004-0000-0A00-00001D000000}"/>
    <hyperlink ref="E196" r:id="rId31" location="2:E83(E83K)[GAG] (1 base change)" display="CSH_v401AMTFinal_details.htm - 2:E83(E83K)[GAG] (1 base change)" xr:uid="{00000000-0004-0000-0A00-00001E000000}"/>
    <hyperlink ref="E195" r:id="rId32" location="2:G59(G59E)[GGG] (1 base change)" display="CSH_v401AMTFinal_details.htm - 2:G59(G59E)[GGG] (1 base change)" xr:uid="{00000000-0004-0000-0A00-00001F000000}"/>
    <hyperlink ref="E194" r:id="rId33" location="2:~S54+GalNAc-3SG" display="CSH_v401AMTFinal_details.htm - 2:~S54+GalNAc-3SG" xr:uid="{00000000-0004-0000-0A00-000020000000}"/>
    <hyperlink ref="E193" r:id="rId34" location="2:N53+Deamidation" display="CSH_v401AMTFinal_details.htm - 2:N53+Deamidation" xr:uid="{00000000-0004-0000-0A00-000021000000}"/>
    <hyperlink ref="E192" r:id="rId35" location="2:N53(N53K)[AAC] (1 base change)" display="CSH_v401AMTFinal_details.htm - 2:N53(N53K)[AAC] (1 base change)" xr:uid="{00000000-0004-0000-0A00-000022000000}"/>
    <hyperlink ref="E191" r:id="rId36" location="2:G52(G52D)[GGT] (1 base change)" display="CSH_v401AMTFinal_details.htm - 2:G52(G52D)[GGT] (1 base change)" xr:uid="{00000000-0004-0000-0A00-000023000000}"/>
    <hyperlink ref="E190" r:id="rId37" location="2:L48(L48F)[CTC] (1 base change)" display="CSH_v401AMTFinal_details.htm - 2:L48(L48F)[CTC] (1 base change)" xr:uid="{00000000-0004-0000-0A00-000024000000}"/>
    <hyperlink ref="E189" r:id="rId38" location="2:W37+Oxidation" display="CSH_v401AMTFinal_details.htm - 2:W37+Oxidation" xr:uid="{00000000-0004-0000-0A00-000025000000}"/>
    <hyperlink ref="E188" r:id="rId39" location="2:W37+Double Oxidation" display="CSH_v401AMTFinal_details.htm - 2:W37+Double Oxidation" xr:uid="{00000000-0004-0000-0A00-000026000000}"/>
    <hyperlink ref="E187" r:id="rId40" location="2:H36(H36Q)[CAC] (1 base change)" display="CSH_v401AMTFinal_details.htm - 2:H36(H36Q)[CAC] (1 base change)" xr:uid="{00000000-0004-0000-0A00-000027000000}"/>
    <hyperlink ref="E186" r:id="rId41" location="2:G32+N-term clip" display="CSH_v401AMTFinal_details.htm - 2:G32+N-term clip" xr:uid="{00000000-0004-0000-0A00-000028000000}"/>
    <hyperlink ref="E185" r:id="rId42" location="2:G30(G30R)[GGG] (1 base change)" display="CSH_v401AMTFinal_details.htm - 2:G30(G30R)[GGG] (1 base change)" xr:uid="{00000000-0004-0000-0A00-000029000000}"/>
    <hyperlink ref="E184" r:id="rId43" location="2:N28(N28K)[AAC] (1 base change)" display="CSH_v401AMTFinal_details.htm - 2:N28(N28K)[AAC] (1 base change)" xr:uid="{00000000-0004-0000-0A00-00002A000000}"/>
    <hyperlink ref="E183" r:id="rId44" location="2:G24(G24R)[GGG] (1 base change)" display="CSH_v401AMTFinal_details.htm - 2:G24(G24R)[GGG] (1 base change)" xr:uid="{00000000-0004-0000-0A00-00002B000000}"/>
    <hyperlink ref="E182" r:id="rId45" location="2:R17(R17K)[AGG] (1 base change)" display="CSH_v401AMTFinal_details.htm - 2:R17(R17K)[AGG] (1 base change)" xr:uid="{00000000-0004-0000-0A00-00002C000000}"/>
    <hyperlink ref="E181" r:id="rId46" location="2:P14+Hydroxylation" display="CSH_v401AMTFinal_details.htm - 2:P14+Hydroxylation" xr:uid="{00000000-0004-0000-0A00-00002D000000}"/>
    <hyperlink ref="E180" r:id="rId47" location="2:~T5+GalNAc" display="CSH_v401AMTFinal_details.htm - 2:~T5+GalNAc" xr:uid="{00000000-0004-0000-0A00-00002E000000}"/>
    <hyperlink ref="E179" r:id="rId48" location="2:S2+N-term clip" display="CSH_v401AMTFinal_details.htm - 2:S2+N-term clip" xr:uid="{00000000-0004-0000-0A00-00002F000000}"/>
    <hyperlink ref="E178" r:id="rId49" location="2:Q1+17.0265" display="CSH_v401AMTFinal_details.htm - 2:Q1+17.0265" xr:uid="{00000000-0004-0000-0A00-000030000000}"/>
    <hyperlink ref="E177" r:id="rId50" location="1:G438+Lys" display="CSH_v401AMTFinal_details.htm - 1:G438+Lys" xr:uid="{00000000-0004-0000-0A00-000031000000}"/>
    <hyperlink ref="E176" r:id="rId51" location="1:G438-58.0054" display="CSH_v401AMTFinal_details.htm - 1:G438-58.0054" xr:uid="{00000000-0004-0000-0A00-000032000000}"/>
    <hyperlink ref="E175" r:id="rId52" location="1:S436(S436N)[TCT] (2 base change)" display="CSH_v401AMTFinal_details.htm - 1:S436(S436N)[TCT] (2 base change)" xr:uid="{00000000-0004-0000-0A00-000033000000}"/>
    <hyperlink ref="E174" r:id="rId53" location="1:N426+NH3 loss" display="CSH_v401AMTFinal_details.htm - 1:N426+NH3 loss" xr:uid="{00000000-0004-0000-0A00-000034000000}"/>
    <hyperlink ref="E173" r:id="rId54" location="1:N426+Deamidation" display="CSH_v401AMTFinal_details.htm - 1:N426+Deamidation" xr:uid="{00000000-0004-0000-0A00-000035000000}"/>
    <hyperlink ref="E172" r:id="rId55" location="1:M420(M420I)[ATG] (1 base change)" display="CSH_v401AMTFinal_details.htm - 1:M420(M420I)[ATG] (1 base change)" xr:uid="{00000000-0004-0000-0A00-000036000000}"/>
    <hyperlink ref="E171" r:id="rId56" location="1:M420+Oxidation" display="CSH_v401AMTFinal_details.htm - 1:M420+Oxidation" xr:uid="{00000000-0004-0000-0A00-000037000000}"/>
    <hyperlink ref="E170" r:id="rId57" location="1:S400(S400N)[AGC] (1 base change)" display="CSH_v401AMTFinal_details.htm - 1:S400(S400N)[AGC] (1 base change)" xr:uid="{00000000-0004-0000-0A00-000038000000}"/>
    <hyperlink ref="E169" r:id="rId58" location="1:D393+H2O loss" display="CSH_v401AMTFinal_details.htm - 1:D393+H2O loss" xr:uid="{00000000-0004-0000-0A00-000039000000}"/>
    <hyperlink ref="E168" r:id="rId59" location="1:M389(M389I)[ATG] (1 base change)" display="CSH_v401AMTFinal_details.htm - 1:M389(M389I)[ATG] (1 base change)" xr:uid="{00000000-0004-0000-0A00-00003A000000}"/>
    <hyperlink ref="E167" r:id="rId60" location="1:K384+Glycation" display="CSH_v401AMTFinal_details.htm - 1:K384+Glycation" xr:uid="{00000000-0004-0000-0A00-00003B000000}"/>
    <hyperlink ref="E166" r:id="rId61" location="1:~N382+NH3 loss" display="CSH_v401AMTFinal_details.htm - 1:~N382+NH3 loss" xr:uid="{00000000-0004-0000-0A00-00003C000000}"/>
    <hyperlink ref="E165" r:id="rId62" location="1:~N376+NH3 loss" display="CSH_v401AMTFinal_details.htm - 1:~N376+NH3 loss" xr:uid="{00000000-0004-0000-0A00-00003D000000}"/>
    <hyperlink ref="E164" r:id="rId63" location="1:~N376+Deamidation" display="CSH_v401AMTFinal_details.htm - 1:~N376+Deamidation" xr:uid="{00000000-0004-0000-0A00-00003E000000}"/>
    <hyperlink ref="E163" r:id="rId64" location="1:S375(S375N)[AGC] (1 base change)" display="CSH_v401AMTFinal_details.htm - 1:S375(S375N)[AGC] (1 base change)" xr:uid="{00000000-0004-0000-0A00-00003F000000}"/>
    <hyperlink ref="E162" r:id="rId65" location="1:A370(A370T)[GCC] (1 base change)" display="CSH_v401AMTFinal_details.htm - 1:A370(A370T)[GCC] (1 base change)" xr:uid="{00000000-0004-0000-0A00-000040000000}"/>
    <hyperlink ref="E161" r:id="rId66" location="1:D368(D368N)[GAC] (1 base change)" display="CSH_v401AMTFinal_details.htm - 1:D368(D368N)[GAC] (1 base change)" xr:uid="{00000000-0004-0000-0A00-000041000000}"/>
    <hyperlink ref="E160" r:id="rId67" location="1:K362+Glycation" display="CSH_v401AMTFinal_details.htm - 1:K362+Glycation" xr:uid="{00000000-0004-0000-0A00-000042000000}"/>
    <hyperlink ref="E159" r:id="rId68" location="1:K362+Hydroxylation" display="CSH_v401AMTFinal_details.htm - 1:K362+Hydroxylation" xr:uid="{00000000-0004-0000-0A00-000043000000}"/>
    <hyperlink ref="E158" r:id="rId69" location="1:C359(C359Y)[TGC] (1 base change)" display="CSH_v401AMTFinal_details.htm - 1:C359(C359Y)[TGC] (1 base change)" xr:uid="{00000000-0004-0000-0A00-000044000000}"/>
    <hyperlink ref="E157" r:id="rId70" location="1:N353(N353K)[AAC] (1 base change)" display="CSH_v401AMTFinal_details.htm - 1:N353(N353K)[AAC] (1 base change)" xr:uid="{00000000-0004-0000-0A00-000045000000}"/>
    <hyperlink ref="E156" r:id="rId71" location="1:~N353+NH3 loss" display="CSH_v401AMTFinal_details.htm - 1:~N353+NH3 loss" xr:uid="{00000000-0004-0000-0A00-000046000000}"/>
    <hyperlink ref="E155" r:id="rId72" location="1:K352+Glycation" display="CSH_v401AMTFinal_details.htm - 1:K352+Glycation" xr:uid="{00000000-0004-0000-0A00-000047000000}"/>
    <hyperlink ref="E154" r:id="rId73" location="1:P321+Hydroxylation" display="CSH_v401AMTFinal_details.htm - 1:P321+Hydroxylation" xr:uid="{00000000-0004-0000-0A00-000048000000}"/>
    <hyperlink ref="E153" r:id="rId74" location="1:G319(G319S)[GGC] (1 base change)" display="CSH_v401AMTFinal_details.htm - 1:G319(G319S)[GGC] (1 base change)" xr:uid="{00000000-0004-0000-0A00-000049000000}"/>
    <hyperlink ref="E152" r:id="rId75" location="1:K318+Glycation" display="CSH_v401AMTFinal_details.htm - 1:K318+Glycation" xr:uid="{00000000-0004-0000-0A00-00004A000000}"/>
    <hyperlink ref="E151" r:id="rId76" location="1:K309+Glycation" display="CSH_v401AMTFinal_details.htm - 1:K309+Glycation" xr:uid="{00000000-0004-0000-0A00-00004B000000}"/>
    <hyperlink ref="E150" r:id="rId77" location="1:N307+NH3 loss" display="CSH_v401AMTFinal_details.htm - 1:N307+NH3 loss" xr:uid="{00000000-0004-0000-0A00-00004C000000}"/>
    <hyperlink ref="E149" r:id="rId78" location="1:N307+Deamidation" display="CSH_v401AMTFinal_details.htm - 1:N307+Deamidation" xr:uid="{00000000-0004-0000-0A00-00004D000000}"/>
    <hyperlink ref="E148" r:id="rId79" location="1:W305+Oxidation" display="CSH_v401AMTFinal_details.htm - 1:W305+Oxidation" xr:uid="{00000000-0004-0000-0A00-00004E000000}"/>
    <hyperlink ref="E147" r:id="rId80" location="1:W305+Double Oxidation" display="CSH_v401AMTFinal_details.htm - 1:W305+Double Oxidation" xr:uid="{00000000-0004-0000-0A00-00004F000000}"/>
    <hyperlink ref="E146" r:id="rId81" location="1:D304+H2O loss" display="CSH_v401AMTFinal_details.htm - 1:D304+H2O loss" xr:uid="{00000000-0004-0000-0A00-000050000000}"/>
    <hyperlink ref="E145" r:id="rId82" location="1:H302(H302Q)[CAC] (1 base change)" display="CSH_v401AMTFinal_details.htm - 1:H302(H302Q)[CAC] (1 base change)" xr:uid="{00000000-0004-0000-0A00-000051000000}"/>
    <hyperlink ref="E144" r:id="rId83" location="1:H302+Double Oxidation" display="CSH_v401AMTFinal_details.htm - 1:H302+Double Oxidation" xr:uid="{00000000-0004-0000-0A00-000052000000}"/>
    <hyperlink ref="E143" r:id="rId84" location="1:V300(V300I)[GTT] (1 base change)" display="CSH_v401AMTFinal_details.htm - 1:V300(V300I)[GTT] (1 base change)" xr:uid="{00000000-0004-0000-0A00-000053000000}"/>
    <hyperlink ref="E142" r:id="rId85" location="1:V297(V297I)[GTC] (1 base change)" display="CSH_v401AMTFinal_details.htm - 1:V297(V297I)[GTC] (1 base change)" xr:uid="{00000000-0004-0000-0A00-000054000000}"/>
    <hyperlink ref="E141" r:id="rId86" location="1:V297(V297A)[GTC] (1 base change)" display="CSH_v401AMTFinal_details.htm - 1:V297(V297A)[GTC] (1 base change)" xr:uid="{00000000-0004-0000-0A00-000055000000}"/>
    <hyperlink ref="E140" r:id="rId87" location="1:S296(S296N)[AGC] (1 base change)" display="CSH_v401AMTFinal_details.htm - 1:S296(S296N)[AGC] (1 base change)" xr:uid="{00000000-0004-0000-0A00-000056000000}"/>
    <hyperlink ref="E139" r:id="rId88" location="1:V294(V294M)[GTG] (1 base change)" display="CSH_v401AMTFinal_details.htm - 1:V294(V294M)[GTG] (1 base change)" xr:uid="{00000000-0004-0000-0A00-000057000000}"/>
    <hyperlink ref="E138" r:id="rId89" location="1:N289+Unglycosylated" display="CSH_v401AMTFinal_details.htm - 1:N289+Unglycosylated" xr:uid="{00000000-0004-0000-0A00-000058000000}"/>
    <hyperlink ref="E137" r:id="rId90" location="1:N289+M9" display="CSH_v401AMTFinal_details.htm - 1:N289+M9" xr:uid="{00000000-0004-0000-0A00-000059000000}"/>
    <hyperlink ref="E136" r:id="rId91" location="1:N289+M8" display="CSH_v401AMTFinal_details.htm - 1:N289+M8" xr:uid="{00000000-0004-0000-0A00-00005A000000}"/>
    <hyperlink ref="E135" r:id="rId92" location="1:N289+M7" display="CSH_v401AMTFinal_details.htm - 1:N289+M7" xr:uid="{00000000-0004-0000-0A00-00005B000000}"/>
    <hyperlink ref="E134" r:id="rId93" location="1:N289+M6" display="CSH_v401AMTFinal_details.htm - 1:N289+M6" xr:uid="{00000000-0004-0000-0A00-00005C000000}"/>
    <hyperlink ref="E133" r:id="rId94" location="1:N289+M5" display="CSH_v401AMTFinal_details.htm - 1:N289+M5" xr:uid="{00000000-0004-0000-0A00-00005D000000}"/>
    <hyperlink ref="E132" r:id="rId95" location="1:N289+Gn" display="CSH_v401AMTFinal_details.htm - 1:N289+Gn" xr:uid="{00000000-0004-0000-0A00-00005E000000}"/>
    <hyperlink ref="E131" r:id="rId96" location="1:N289+Deamidation" display="CSH_v401AMTFinal_details.htm - 1:N289+Deamidation" xr:uid="{00000000-0004-0000-0A00-00005F000000}"/>
    <hyperlink ref="E130" r:id="rId97" location="1:N289+A3G2F" display="CSH_v401AMTFinal_details.htm - 1:N289+A3G2F" xr:uid="{00000000-0004-0000-0A00-000060000000}"/>
    <hyperlink ref="E129" r:id="rId98" location="1:N289+A3G1F" display="CSH_v401AMTFinal_details.htm - 1:N289+A3G1F" xr:uid="{00000000-0004-0000-0A00-000061000000}"/>
    <hyperlink ref="E128" r:id="rId99" location="1:N289+A2S2F" display="CSH_v401AMTFinal_details.htm - 1:N289+A2S2F" xr:uid="{00000000-0004-0000-0A00-000062000000}"/>
    <hyperlink ref="E127" r:id="rId100" location="1:N289+A2S1G1F" display="CSH_v401AMTFinal_details.htm - 1:N289+A2S1G1F" xr:uid="{00000000-0004-0000-0A00-000063000000}"/>
    <hyperlink ref="E126" r:id="rId101" location="1:N289+A2S1G0F" display="CSH_v401AMTFinal_details.htm - 1:N289+A2S1G0F" xr:uid="{00000000-0004-0000-0A00-000064000000}"/>
    <hyperlink ref="E125" r:id="rId102" location="1:N289+A2G2F" display="CSH_v401AMTFinal_details.htm - 1:N289+A2G2F" xr:uid="{00000000-0004-0000-0A00-000065000000}"/>
    <hyperlink ref="E124" r:id="rId103" location="1:N289+A2G2" display="CSH_v401AMTFinal_details.htm - 1:N289+A2G2" xr:uid="{00000000-0004-0000-0A00-000066000000}"/>
    <hyperlink ref="E123" r:id="rId104" location="1:N289+A2G1F" display="CSH_v401AMTFinal_details.htm - 1:N289+A2G1F" xr:uid="{00000000-0004-0000-0A00-000067000000}"/>
    <hyperlink ref="E122" r:id="rId105" location="1:N289+A2G1" display="CSH_v401AMTFinal_details.htm - 1:N289+A2G1" xr:uid="{00000000-0004-0000-0A00-000068000000}"/>
    <hyperlink ref="E121" r:id="rId106" location="1:N289+A2G0F" display="CSH_v401AMTFinal_details.htm - 1:N289+A2G0F" xr:uid="{00000000-0004-0000-0A00-000069000000}"/>
    <hyperlink ref="E120" r:id="rId107" location="1:N289+A2G0" display="CSH_v401AMTFinal_details.htm - 1:N289+A2G0" xr:uid="{00000000-0004-0000-0A00-00006A000000}"/>
    <hyperlink ref="E119" r:id="rId108" location="1:N289+A1S1M5F" display="CSH_v401AMTFinal_details.htm - 1:N289+A1S1M5F" xr:uid="{00000000-0004-0000-0A00-00006B000000}"/>
    <hyperlink ref="E118" r:id="rId109" location="1:N289+A1S1M5" display="CSH_v401AMTFinal_details.htm - 1:N289+A1S1M5" xr:uid="{00000000-0004-0000-0A00-00006C000000}"/>
    <hyperlink ref="E117" r:id="rId110" location="1:N289+A1S1M4F" display="CSH_v401AMTFinal_details.htm - 1:N289+A1S1M4F" xr:uid="{00000000-0004-0000-0A00-00006D000000}"/>
    <hyperlink ref="E116" r:id="rId111" location="1:N289+A1S1M4" display="CSH_v401AMTFinal_details.htm - 1:N289+A1S1M4" xr:uid="{00000000-0004-0000-0A00-00006E000000}"/>
    <hyperlink ref="E115" r:id="rId112" location="1:N289+A1S1F" display="CSH_v401AMTFinal_details.htm - 1:N289+A1S1F" xr:uid="{00000000-0004-0000-0A00-00006F000000}"/>
    <hyperlink ref="E114" r:id="rId113" location="1:N289+A1S1" display="CSH_v401AMTFinal_details.htm - 1:N289+A1S1" xr:uid="{00000000-0004-0000-0A00-000070000000}"/>
    <hyperlink ref="E113" r:id="rId114" location="1:N289+A1G1M5F" display="CSH_v401AMTFinal_details.htm - 1:N289+A1G1M5F" xr:uid="{00000000-0004-0000-0A00-000071000000}"/>
    <hyperlink ref="E112" r:id="rId115" location="1:N289+A1G1M5" display="CSH_v401AMTFinal_details.htm - 1:N289+A1G1M5" xr:uid="{00000000-0004-0000-0A00-000072000000}"/>
    <hyperlink ref="E111" r:id="rId116" location="1:N289+A1G1M4F" display="CSH_v401AMTFinal_details.htm - 1:N289+A1G1M4F" xr:uid="{00000000-0004-0000-0A00-000073000000}"/>
    <hyperlink ref="E110" r:id="rId117" location="1:N289+A1G1M4" display="CSH_v401AMTFinal_details.htm - 1:N289+A1G1M4" xr:uid="{00000000-0004-0000-0A00-000074000000}"/>
    <hyperlink ref="E109" r:id="rId118" location="1:N289+A1G1F" display="CSH_v401AMTFinal_details.htm - 1:N289+A1G1F" xr:uid="{00000000-0004-0000-0A00-000075000000}"/>
    <hyperlink ref="E108" r:id="rId119" location="1:N289+A1G1" display="CSH_v401AMTFinal_details.htm - 1:N289+A1G1" xr:uid="{00000000-0004-0000-0A00-000076000000}"/>
    <hyperlink ref="E107" r:id="rId120" location="1:N289+A1G0M5F" display="CSH_v401AMTFinal_details.htm - 1:N289+A1G0M5F" xr:uid="{00000000-0004-0000-0A00-000077000000}"/>
    <hyperlink ref="E106" r:id="rId121" location="1:N289+A1G0M5" display="CSH_v401AMTFinal_details.htm - 1:N289+A1G0M5" xr:uid="{00000000-0004-0000-0A00-000078000000}"/>
    <hyperlink ref="E105" r:id="rId122" location="1:N289+A1G0M4" display="CSH_v401AMTFinal_details.htm - 1:N289+A1G0M4" xr:uid="{00000000-0004-0000-0A00-000079000000}"/>
    <hyperlink ref="E104" r:id="rId123" location="1:N289+A1G0F" display="CSH_v401AMTFinal_details.htm - 1:N289+A1G0F" xr:uid="{00000000-0004-0000-0A00-00007A000000}"/>
    <hyperlink ref="E103" r:id="rId124" location="1:N289+A1G0" display="CSH_v401AMTFinal_details.htm - 1:N289+A1G0" xr:uid="{00000000-0004-0000-0A00-00007B000000}"/>
    <hyperlink ref="E102" r:id="rId125" location="1:~K280+Glycation" display="CSH_v401AMTFinal_details.htm - 1:~K280+Glycation" xr:uid="{00000000-0004-0000-0A00-00007C000000}"/>
    <hyperlink ref="E101" r:id="rId126" location="1:W269+Double Oxidation" display="CSH_v401AMTFinal_details.htm - 1:W269+Double Oxidation" xr:uid="{00000000-0004-0000-0A00-00007D000000}"/>
    <hyperlink ref="E100" r:id="rId127" location="1:N268(N268K)[AAC] (1 base change)" display="CSH_v401AMTFinal_details.htm - 1:N268(N268K)[AAC] (1 base change)" xr:uid="{00000000-0004-0000-0A00-00007E000000}"/>
    <hyperlink ref="E99" r:id="rId128" location="1:D262+C-term clip" display="CSH_v401AMTFinal_details.htm - 1:D262+C-term clip" xr:uid="{00000000-0004-0000-0A00-00007F000000}"/>
    <hyperlink ref="E98" r:id="rId129" location="1:S259(S259R)[AGC] (1 base change)" display="CSH_v401AMTFinal_details.htm - 1:S259(S259R)[AGC] (1 base change)" xr:uid="{00000000-0004-0000-0A00-000080000000}"/>
    <hyperlink ref="E97" r:id="rId130" location="1:M244(M244I)[ATG] (1 base change)" display="CSH_v401AMTFinal_details.htm - 1:M244(M244I)[ATG] (1 base change)" xr:uid="{00000000-0004-0000-0A00-000081000000}"/>
    <hyperlink ref="E96" r:id="rId131" location="1:M244+Oxidation" display="CSH_v401AMTFinal_details.htm - 1:M244+Oxidation" xr:uid="{00000000-0004-0000-0A00-000082000000}"/>
    <hyperlink ref="E95" r:id="rId132" location="1:M244+Double Oxidation" display="CSH_v401AMTFinal_details.htm - 1:M244+Double Oxidation" xr:uid="{00000000-0004-0000-0A00-000083000000}"/>
    <hyperlink ref="E94" r:id="rId133" location="1:D241+H2O loss" display="CSH_v401AMTFinal_details.htm - 1:D241+H2O loss" xr:uid="{00000000-0004-0000-0A00-000084000000}"/>
    <hyperlink ref="E93" r:id="rId134" location="1:K240+Glycation" display="CSH_v401AMTFinal_details.htm - 1:K240+Glycation" xr:uid="{00000000-0004-0000-0A00-000085000000}"/>
    <hyperlink ref="E92" r:id="rId135" location="1:K238+Glycation" display="CSH_v401AMTFinal_details.htm - 1:K238+Glycation" xr:uid="{00000000-0004-0000-0A00-000086000000}"/>
    <hyperlink ref="E91" r:id="rId136" location="1:D199+H2O loss" display="CSH_v401AMTFinal_details.htm - 1:D199+H2O loss" xr:uid="{00000000-0004-0000-0A00-000087000000}"/>
    <hyperlink ref="E90" r:id="rId137" location="1:T191+N-term clip" display="CSH_v401AMTFinal_details.htm - 1:T191+N-term clip" xr:uid="{00000000-0004-0000-0A00-000088000000}"/>
    <hyperlink ref="E89" r:id="rId138" location="1:S161+N-term clip" display="CSH_v401AMTFinal_details.htm - 1:S161+N-term clip" xr:uid="{00000000-0004-0000-0A00-000089000000}"/>
    <hyperlink ref="E88" r:id="rId139" location="1:T160+C-term clip" display="CSH_v401AMTFinal_details.htm - 1:T160+C-term clip" xr:uid="{00000000-0004-0000-0A00-00008A000000}"/>
    <hyperlink ref="E87" r:id="rId140" location="1:A158+N-term clip" display="CSH_v401AMTFinal_details.htm - 1:A158+N-term clip" xr:uid="{00000000-0004-0000-0A00-00008B000000}"/>
    <hyperlink ref="E86" r:id="rId141" location="1:N155(N155K)[AAC] (1 base change)" display="CSH_v401AMTFinal_details.htm - 1:N155(N155K)[AAC] (1 base change)" xr:uid="{00000000-0004-0000-0A00-00008C000000}"/>
    <hyperlink ref="E85" r:id="rId142" location="1:W154+Oxidation" display="CSH_v401AMTFinal_details.htm - 1:W154+Oxidation" xr:uid="{00000000-0004-0000-0A00-00008D000000}"/>
    <hyperlink ref="E84" r:id="rId143" location="1:~W154+Double Oxidation" display="CSH_v401AMTFinal_details.htm - 1:~W154+Double Oxidation" xr:uid="{00000000-0004-0000-0A00-00008E000000}"/>
    <hyperlink ref="E83" r:id="rId144" location="1:V142(V142I)[GTC] (1 base change)" display="CSH_v401AMTFinal_details.htm - 1:V142(V142I)[GTC] (1 base change)" xr:uid="{00000000-0004-0000-0A00-00008F000000}"/>
    <hyperlink ref="E82" r:id="rId145" location="1:C140(C140Y)[TGC] (1 base change)" display="CSH_v401AMTFinal_details.htm - 1:C140(C140Y)[TGC] (1 base change)" xr:uid="{00000000-0004-0000-0A00-000090000000}"/>
    <hyperlink ref="E81" r:id="rId146" location="1:A136(A136T)[GCG] (1 base change)" display="CSH_v401AMTFinal_details.htm - 1:A136(A136T)[GCG] (1 base change)" xr:uid="{00000000-0004-0000-0A00-000091000000}"/>
    <hyperlink ref="E80" r:id="rId147" location="1:T135+N-term clip" display="CSH_v401AMTFinal_details.htm - 1:T135+N-term clip" xr:uid="{00000000-0004-0000-0A00-000092000000}"/>
    <hyperlink ref="E79" r:id="rId148" location="1:S134+N-term clip" display="CSH_v401AMTFinal_details.htm - 1:S134+N-term clip" xr:uid="{00000000-0004-0000-0A00-000093000000}"/>
    <hyperlink ref="E78" r:id="rId149" location="1:S134(S134N)[AGC] (1 base change)" display="CSH_v401AMTFinal_details.htm - 1:S134(S134N)[AGC] (1 base change)" xr:uid="{00000000-0004-0000-0A00-000094000000}"/>
    <hyperlink ref="E77" r:id="rId150" location="1:S132+N-term clip" display="CSH_v401AMTFinal_details.htm - 1:S132+N-term clip" xr:uid="{00000000-0004-0000-0A00-000095000000}"/>
    <hyperlink ref="E76" r:id="rId151" location="1:T131+N-term clip" display="CSH_v401AMTFinal_details.htm - 1:T131+N-term clip" xr:uid="{00000000-0004-0000-0A00-000096000000}"/>
    <hyperlink ref="E75" r:id="rId152" location="1:R129(R129K)[AGG] (1 base change)" display="CSH_v401AMTFinal_details.htm - 1:R129(R129K)[AGG] (1 base change)" xr:uid="{00000000-0004-0000-0A00-000097000000}"/>
    <hyperlink ref="E74" r:id="rId153" location="1:C127(C127Y)[TGC] (1 base change)" display="CSH_v401AMTFinal_details.htm - 1:C127(C127Y)[TGC] (1 base change)" xr:uid="{00000000-0004-0000-0A00-000098000000}"/>
    <hyperlink ref="E73" r:id="rId154" location="1:C127+C-term clip" display="CSH_v401AMTFinal_details.htm - 1:C127+C-term clip" xr:uid="{00000000-0004-0000-0A00-000099000000}"/>
    <hyperlink ref="E72" r:id="rId155" location="1:F122(F122Y)[TTC] (1 base change)" display="CSH_v401AMTFinal_details.htm - 1:F122(F122Y)[TTC] (1 base change)" xr:uid="{00000000-0004-0000-0A00-00009A000000}"/>
    <hyperlink ref="E71" r:id="rId156" location="1:V121(V121I)[GTC] (1 base change)" display="CSH_v401AMTFinal_details.htm - 1:V121(V121I)[GTC] (1 base change)" xr:uid="{00000000-0004-0000-0A00-00009B000000}"/>
    <hyperlink ref="E70" r:id="rId157" location="1:~S120+GalNAc-3SG" display="CSH_v401AMTFinal_details.htm - 1:~S120+GalNAc-3SG" xr:uid="{00000000-0004-0000-0A00-00009C000000}"/>
    <hyperlink ref="E69" r:id="rId158" location="1:K117+Hydroxylation" display="CSH_v401AMTFinal_details.htm - 1:K117+Hydroxylation" xr:uid="{00000000-0004-0000-0A00-00009D000000}"/>
    <hyperlink ref="E68" r:id="rId159" location="1:T107+N-term clip" display="CSH_v401AMTFinal_details.htm - 1:T107+N-term clip" xr:uid="{00000000-0004-0000-0A00-00009E000000}"/>
    <hyperlink ref="E67" r:id="rId160" location="1:~T107+GalNAc-3SG" display="CSH_v401AMTFinal_details.htm - 1:~T107+GalNAc-3SG" xr:uid="{00000000-0004-0000-0A00-00009F000000}"/>
    <hyperlink ref="E66" r:id="rId161" location="1:V68(V68I)[GTC] (1 base change)" display="CSH_v401AMTFinal_details.htm - 1:V68(V68I)[GTC] (1 base change)" xr:uid="{00000000-0004-0000-0A00-0000A0000000}"/>
    <hyperlink ref="E65" r:id="rId162" location="1:R67(R67Q)[CGA] (1 base change)" display="CSH_v401AMTFinal_details.htm - 1:R67(R67Q)[CGA] (1 base change)" xr:uid="{00000000-0004-0000-0A00-0000A1000000}"/>
    <hyperlink ref="E64" r:id="rId163" location="1:K65+Glycation" display="CSH_v401AMTFinal_details.htm - 1:K65+Glycation" xr:uid="{00000000-0004-0000-0A00-0000A2000000}"/>
    <hyperlink ref="E63" r:id="rId164" location="1:N59(N59K)[AAC] (1 base change)" display="CSH_v401AMTFinal_details.htm - 1:N59(N59K)[AAC] (1 base change)" xr:uid="{00000000-0004-0000-0A00-0000A3000000}"/>
    <hyperlink ref="E62" r:id="rId165" location="1:G56+N-term clip" display="CSH_v401AMTFinal_details.htm - 1:G56+N-term clip" xr:uid="{00000000-0004-0000-0A00-0000A4000000}"/>
    <hyperlink ref="E61" r:id="rId166" location="1:G56(G56R)[GGG] (1 base change)" display="CSH_v401AMTFinal_details.htm - 1:G56(G56R)[GGG] (1 base change)" xr:uid="{00000000-0004-0000-0A00-0000A5000000}"/>
    <hyperlink ref="E60" r:id="rId167" location="1:S55+C-term clip" display="CSH_v401AMTFinal_details.htm - 1:S55+C-term clip" xr:uid="{00000000-0004-0000-0A00-0000A6000000}"/>
    <hyperlink ref="E59" r:id="rId168" location="1:W48+Oxidation" display="CSH_v401AMTFinal_details.htm - 1:W48+Oxidation" xr:uid="{00000000-0004-0000-0A00-0000A7000000}"/>
    <hyperlink ref="E58" r:id="rId169" location="1:W48+Double Oxidation" display="CSH_v401AMTFinal_details.htm - 1:W48+Double Oxidation" xr:uid="{00000000-0004-0000-0A00-0000A8000000}"/>
    <hyperlink ref="E57" r:id="rId170" location="1:K44+Glycation" display="CSH_v401AMTFinal_details.htm - 1:K44+Glycation" xr:uid="{00000000-0004-0000-0A00-0000A9000000}"/>
    <hyperlink ref="E56" r:id="rId171" location="1:~W37+Double Oxidation" display="CSH_v401AMTFinal_details.htm - 1:~W37+Double Oxidation" xr:uid="{00000000-0004-0000-0A00-0000AA000000}"/>
    <hyperlink ref="E55" r:id="rId172" location="1:~W34+Oxidation to kynurenine" display="CSH_v401AMTFinal_details.htm - 1:~W34+Oxidation to kynurenine" xr:uid="{00000000-0004-0000-0A00-0000AB000000}"/>
    <hyperlink ref="E54" r:id="rId173" location="1:~W34+Double Oxidation" display="CSH_v401AMTFinal_details.htm - 1:~W34+Double Oxidation" xr:uid="{00000000-0004-0000-0A00-0000AC000000}"/>
    <hyperlink ref="E53" r:id="rId174" location="1:S31+N-term clip" display="CSH_v401AMTFinal_details.htm - 1:S31+N-term clip" xr:uid="{00000000-0004-0000-0A00-0000AD000000}"/>
    <hyperlink ref="E52" r:id="rId175" location="1:S30+C-term clip" display="CSH_v401AMTFinal_details.htm - 1:S30+C-term clip" xr:uid="{00000000-0004-0000-0A00-0000AE000000}"/>
    <hyperlink ref="E51" r:id="rId176" location="1:K13+Glycation" display="CSH_v401AMTFinal_details.htm - 1:K13+Glycation" xr:uid="{00000000-0004-0000-0A00-0000AF000000}"/>
    <hyperlink ref="E50" r:id="rId177" location="1:Q1+17.0265" display="CSH_v401AMTFinal_details.htm - 1:Q1+17.0265" xr:uid="{00000000-0004-0000-0A00-0000B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534"/>
  <sheetViews>
    <sheetView topLeftCell="I9" zoomScale="175" zoomScaleNormal="175" workbookViewId="0">
      <selection activeCell="K18" sqref="K18"/>
    </sheetView>
  </sheetViews>
  <sheetFormatPr defaultColWidth="97.42578125" defaultRowHeight="15" x14ac:dyDescent="0.25"/>
  <cols>
    <col min="1" max="1" width="24.5703125" bestFit="1" customWidth="1"/>
    <col min="2" max="2" width="9.5703125" bestFit="1" customWidth="1"/>
    <col min="3" max="3" width="34.140625" bestFit="1" customWidth="1"/>
    <col min="4" max="4" width="31.42578125" bestFit="1" customWidth="1"/>
    <col min="5" max="5" width="54.140625" bestFit="1" customWidth="1"/>
    <col min="6" max="6" width="75.42578125" bestFit="1" customWidth="1"/>
    <col min="7" max="7" width="13.7109375" bestFit="1" customWidth="1"/>
    <col min="8" max="8" width="16.140625" bestFit="1" customWidth="1"/>
    <col min="9" max="9" width="13.85546875" bestFit="1" customWidth="1"/>
    <col min="10" max="10" width="17.7109375" bestFit="1" customWidth="1"/>
  </cols>
  <sheetData>
    <row r="1" spans="1:10" x14ac:dyDescent="0.25">
      <c r="A1" s="5" t="s">
        <v>103</v>
      </c>
      <c r="B1" s="5" t="s">
        <v>104</v>
      </c>
      <c r="C1" s="5" t="s">
        <v>105</v>
      </c>
      <c r="D1" s="5" t="s">
        <v>106</v>
      </c>
      <c r="E1" s="5" t="s">
        <v>107</v>
      </c>
      <c r="F1" s="5" t="s">
        <v>108</v>
      </c>
      <c r="G1" s="8" t="s">
        <v>466</v>
      </c>
      <c r="H1" t="s">
        <v>478</v>
      </c>
      <c r="I1" t="s">
        <v>479</v>
      </c>
      <c r="J1" t="s">
        <v>477</v>
      </c>
    </row>
    <row r="2" spans="1:10" x14ac:dyDescent="0.25">
      <c r="A2" s="5" t="s">
        <v>110</v>
      </c>
      <c r="B2" s="5">
        <v>318</v>
      </c>
      <c r="C2" s="5" t="s">
        <v>539</v>
      </c>
      <c r="D2" s="5" t="s">
        <v>116</v>
      </c>
      <c r="E2" s="29" t="s">
        <v>540</v>
      </c>
      <c r="F2" s="5" t="s">
        <v>541</v>
      </c>
      <c r="G2" s="17">
        <v>1</v>
      </c>
      <c r="H2" s="26">
        <v>0.99214722707544578</v>
      </c>
      <c r="I2" s="26">
        <v>0.29061193451966399</v>
      </c>
      <c r="J2">
        <v>0.30109690645593828</v>
      </c>
    </row>
    <row r="3" spans="1:10" x14ac:dyDescent="0.25">
      <c r="A3" s="5" t="s">
        <v>110</v>
      </c>
      <c r="B3" s="5">
        <v>318</v>
      </c>
      <c r="C3" s="5" t="s">
        <v>539</v>
      </c>
      <c r="D3" s="5" t="s">
        <v>116</v>
      </c>
      <c r="E3" s="29" t="s">
        <v>540</v>
      </c>
      <c r="F3" s="5" t="s">
        <v>541</v>
      </c>
      <c r="G3" s="17">
        <v>1</v>
      </c>
      <c r="H3" s="26">
        <v>1.0132001702976687</v>
      </c>
      <c r="I3" s="10">
        <v>0.52904262798545043</v>
      </c>
      <c r="J3">
        <v>0.30109690645593828</v>
      </c>
    </row>
    <row r="4" spans="1:10" x14ac:dyDescent="0.25">
      <c r="A4" s="5" t="s">
        <v>110</v>
      </c>
      <c r="B4" s="5">
        <v>318</v>
      </c>
      <c r="C4" s="5" t="s">
        <v>539</v>
      </c>
      <c r="D4" s="5" t="s">
        <v>116</v>
      </c>
      <c r="E4" s="29" t="s">
        <v>540</v>
      </c>
      <c r="F4" s="5" t="s">
        <v>541</v>
      </c>
      <c r="G4" s="17">
        <v>1</v>
      </c>
      <c r="H4" s="26">
        <v>1.0164532358187455</v>
      </c>
      <c r="I4" s="26">
        <v>0.64268090392448329</v>
      </c>
      <c r="J4">
        <v>0.30109690645593828</v>
      </c>
    </row>
    <row r="5" spans="1:10" x14ac:dyDescent="0.25">
      <c r="A5" s="5" t="s">
        <v>110</v>
      </c>
      <c r="B5" s="5">
        <v>67</v>
      </c>
      <c r="C5" s="5" t="s">
        <v>497</v>
      </c>
      <c r="D5" s="5" t="s">
        <v>130</v>
      </c>
      <c r="E5" s="29" t="s">
        <v>498</v>
      </c>
      <c r="F5" s="5" t="s">
        <v>499</v>
      </c>
      <c r="G5" s="17">
        <v>1</v>
      </c>
      <c r="H5" s="26">
        <v>1.730584875278562</v>
      </c>
      <c r="I5" s="26">
        <v>1.1421769153723091</v>
      </c>
      <c r="J5">
        <v>0.99483021071005784</v>
      </c>
    </row>
    <row r="6" spans="1:10" x14ac:dyDescent="0.25">
      <c r="A6" s="5" t="s">
        <v>110</v>
      </c>
      <c r="B6" s="5">
        <v>67</v>
      </c>
      <c r="C6" s="5" t="s">
        <v>497</v>
      </c>
      <c r="D6" s="5" t="s">
        <v>130</v>
      </c>
      <c r="E6" s="29" t="s">
        <v>498</v>
      </c>
      <c r="F6" s="5" t="s">
        <v>499</v>
      </c>
      <c r="G6" s="17">
        <v>1</v>
      </c>
      <c r="H6" s="26">
        <v>1.9451932382658788</v>
      </c>
      <c r="I6" s="10">
        <v>1.2740358116073309</v>
      </c>
      <c r="J6">
        <v>0.99483021071005784</v>
      </c>
    </row>
    <row r="7" spans="1:10" x14ac:dyDescent="0.25">
      <c r="A7" s="5" t="s">
        <v>110</v>
      </c>
      <c r="B7" s="5">
        <v>67</v>
      </c>
      <c r="C7" s="5" t="s">
        <v>497</v>
      </c>
      <c r="D7" s="5" t="s">
        <v>130</v>
      </c>
      <c r="E7" s="29" t="s">
        <v>498</v>
      </c>
      <c r="F7" s="5" t="s">
        <v>499</v>
      </c>
      <c r="G7" s="17">
        <v>1</v>
      </c>
      <c r="H7" s="26">
        <v>0.95786191835269552</v>
      </c>
      <c r="I7" s="26">
        <v>0.71204578224473913</v>
      </c>
      <c r="J7">
        <v>0.99483021071005784</v>
      </c>
    </row>
    <row r="8" spans="1:10" x14ac:dyDescent="0.25">
      <c r="A8" s="5" t="s">
        <v>110</v>
      </c>
      <c r="B8" s="5">
        <v>68</v>
      </c>
      <c r="C8" s="5" t="s">
        <v>500</v>
      </c>
      <c r="D8" s="5" t="s">
        <v>130</v>
      </c>
      <c r="E8" s="29" t="s">
        <v>501</v>
      </c>
      <c r="F8" s="5" t="s">
        <v>502</v>
      </c>
      <c r="G8" s="17">
        <v>1</v>
      </c>
      <c r="H8" s="26">
        <v>1.6511277055997442</v>
      </c>
      <c r="I8" s="26">
        <v>1.1901935279386906</v>
      </c>
      <c r="J8">
        <v>1.1469816210882047</v>
      </c>
    </row>
    <row r="9" spans="1:10" x14ac:dyDescent="0.25">
      <c r="A9" s="5" t="s">
        <v>110</v>
      </c>
      <c r="B9" s="5">
        <v>68</v>
      </c>
      <c r="C9" s="5" t="s">
        <v>500</v>
      </c>
      <c r="D9" s="5" t="s">
        <v>130</v>
      </c>
      <c r="E9" s="29" t="s">
        <v>501</v>
      </c>
      <c r="F9" s="5" t="s">
        <v>502</v>
      </c>
      <c r="G9" s="17">
        <v>1</v>
      </c>
      <c r="H9" s="26">
        <v>1.8636952514435301</v>
      </c>
      <c r="I9" s="10">
        <v>1.3301139776558712</v>
      </c>
      <c r="J9">
        <v>1.1469816210882047</v>
      </c>
    </row>
    <row r="10" spans="1:10" x14ac:dyDescent="0.25">
      <c r="A10" s="5" t="s">
        <v>110</v>
      </c>
      <c r="B10" s="5">
        <v>68</v>
      </c>
      <c r="C10" s="5" t="s">
        <v>500</v>
      </c>
      <c r="D10" s="5" t="s">
        <v>130</v>
      </c>
      <c r="E10" s="29" t="s">
        <v>501</v>
      </c>
      <c r="F10" s="5" t="s">
        <v>502</v>
      </c>
      <c r="G10" s="17">
        <v>1</v>
      </c>
      <c r="H10" s="26">
        <v>0.83304911387281777</v>
      </c>
      <c r="I10" s="26">
        <v>0.72932480936906974</v>
      </c>
      <c r="J10">
        <v>1.1469816210882047</v>
      </c>
    </row>
    <row r="11" spans="1:10" x14ac:dyDescent="0.25">
      <c r="A11" s="5" t="s">
        <v>110</v>
      </c>
      <c r="B11" s="5">
        <v>155</v>
      </c>
      <c r="C11" s="5" t="s">
        <v>173</v>
      </c>
      <c r="D11" s="5" t="s">
        <v>130</v>
      </c>
      <c r="E11" s="29" t="s">
        <v>174</v>
      </c>
      <c r="F11" s="5" t="s">
        <v>175</v>
      </c>
      <c r="G11" s="17">
        <v>1</v>
      </c>
      <c r="H11" s="26">
        <v>0.76136760206615095</v>
      </c>
      <c r="I11" s="10">
        <v>0.33666250669545117</v>
      </c>
      <c r="J11">
        <v>2.5668768707860647</v>
      </c>
    </row>
    <row r="12" spans="1:10" x14ac:dyDescent="0.25">
      <c r="A12" s="5" t="s">
        <v>110</v>
      </c>
      <c r="B12" s="5">
        <v>155</v>
      </c>
      <c r="C12" s="5" t="s">
        <v>173</v>
      </c>
      <c r="D12" s="5" t="s">
        <v>130</v>
      </c>
      <c r="E12" s="29" t="s">
        <v>174</v>
      </c>
      <c r="F12" s="5" t="s">
        <v>175</v>
      </c>
      <c r="G12" s="17">
        <v>1</v>
      </c>
      <c r="H12" s="26">
        <v>0.65810826443949555</v>
      </c>
      <c r="I12" s="26">
        <v>0.34024015505065569</v>
      </c>
      <c r="J12">
        <v>2.5668768707860647</v>
      </c>
    </row>
    <row r="13" spans="1:10" x14ac:dyDescent="0.25">
      <c r="A13" s="5" t="s">
        <v>110</v>
      </c>
      <c r="B13" s="5">
        <v>155</v>
      </c>
      <c r="C13" s="5" t="s">
        <v>173</v>
      </c>
      <c r="D13" s="5" t="s">
        <v>130</v>
      </c>
      <c r="E13" s="29" t="s">
        <v>174</v>
      </c>
      <c r="F13" s="5" t="s">
        <v>175</v>
      </c>
      <c r="G13" s="17">
        <v>1</v>
      </c>
      <c r="H13" s="26">
        <v>0.68943207835624865</v>
      </c>
      <c r="I13" s="10">
        <v>0.43101953922462788</v>
      </c>
      <c r="J13">
        <v>2.5668768707860647</v>
      </c>
    </row>
    <row r="14" spans="1:10" x14ac:dyDescent="0.25">
      <c r="A14" s="5" t="s">
        <v>110</v>
      </c>
      <c r="B14" s="5">
        <v>268</v>
      </c>
      <c r="C14" s="5" t="s">
        <v>415</v>
      </c>
      <c r="D14" s="5" t="s">
        <v>130</v>
      </c>
      <c r="E14" s="29" t="s">
        <v>416</v>
      </c>
      <c r="F14" s="5" t="s">
        <v>417</v>
      </c>
      <c r="G14" s="17">
        <v>1</v>
      </c>
      <c r="H14" s="26">
        <v>0.36643375392453542</v>
      </c>
      <c r="I14" s="26">
        <v>0.42270520089267255</v>
      </c>
      <c r="J14">
        <v>3.2275260311175353</v>
      </c>
    </row>
    <row r="15" spans="1:10" x14ac:dyDescent="0.25">
      <c r="A15" s="5" t="s">
        <v>110</v>
      </c>
      <c r="B15" s="5">
        <v>268</v>
      </c>
      <c r="C15" s="5" t="s">
        <v>415</v>
      </c>
      <c r="D15" s="5" t="s">
        <v>130</v>
      </c>
      <c r="E15" s="29" t="s">
        <v>416</v>
      </c>
      <c r="F15" s="5" t="s">
        <v>417</v>
      </c>
      <c r="G15" s="17">
        <v>1</v>
      </c>
      <c r="H15" s="26">
        <v>0.3952673608555714</v>
      </c>
      <c r="I15" s="26">
        <v>0.24269974305772671</v>
      </c>
      <c r="J15">
        <v>3.2275260311175353</v>
      </c>
    </row>
    <row r="16" spans="1:10" x14ac:dyDescent="0.25">
      <c r="A16" s="5" t="s">
        <v>110</v>
      </c>
      <c r="B16" s="5">
        <v>268</v>
      </c>
      <c r="C16" s="5" t="s">
        <v>415</v>
      </c>
      <c r="D16" s="5" t="s">
        <v>130</v>
      </c>
      <c r="E16" s="29" t="s">
        <v>416</v>
      </c>
      <c r="F16" s="5" t="s">
        <v>417</v>
      </c>
      <c r="G16" s="17">
        <v>1</v>
      </c>
      <c r="H16" s="26">
        <v>0.4594874690700777</v>
      </c>
      <c r="I16" s="26">
        <v>0.22483142773588133</v>
      </c>
      <c r="J16">
        <v>3.2275260311175353</v>
      </c>
    </row>
    <row r="17" spans="1:10" x14ac:dyDescent="0.25">
      <c r="A17" s="5" t="s">
        <v>110</v>
      </c>
      <c r="B17" s="5">
        <v>107</v>
      </c>
      <c r="C17" s="5" t="s">
        <v>503</v>
      </c>
      <c r="D17" s="5" t="s">
        <v>146</v>
      </c>
      <c r="E17" s="29" t="s">
        <v>504</v>
      </c>
      <c r="F17" s="5" t="s">
        <v>389</v>
      </c>
      <c r="G17" s="17">
        <v>1</v>
      </c>
      <c r="H17" s="26">
        <v>0.60531191244978422</v>
      </c>
      <c r="I17" s="26">
        <v>0.51348258375229339</v>
      </c>
      <c r="J17">
        <v>3.2978332859215418</v>
      </c>
    </row>
    <row r="18" spans="1:10" x14ac:dyDescent="0.25">
      <c r="A18" s="5" t="s">
        <v>110</v>
      </c>
      <c r="B18" s="5">
        <v>107</v>
      </c>
      <c r="C18" s="5" t="s">
        <v>503</v>
      </c>
      <c r="D18" s="5" t="s">
        <v>146</v>
      </c>
      <c r="E18" s="29" t="s">
        <v>504</v>
      </c>
      <c r="F18" s="5" t="s">
        <v>389</v>
      </c>
      <c r="G18" s="17">
        <v>1</v>
      </c>
      <c r="H18" s="26">
        <v>0.65990576754561647</v>
      </c>
      <c r="I18" s="10">
        <v>0.66631671547509363</v>
      </c>
      <c r="J18">
        <v>3.2978332859215418</v>
      </c>
    </row>
    <row r="19" spans="1:10" x14ac:dyDescent="0.25">
      <c r="A19" s="5" t="s">
        <v>110</v>
      </c>
      <c r="B19" s="5">
        <v>107</v>
      </c>
      <c r="C19" s="5" t="s">
        <v>503</v>
      </c>
      <c r="D19" s="5" t="s">
        <v>146</v>
      </c>
      <c r="E19" s="29" t="s">
        <v>504</v>
      </c>
      <c r="F19" s="5" t="s">
        <v>389</v>
      </c>
      <c r="G19" s="17">
        <v>1</v>
      </c>
      <c r="H19" s="26">
        <v>0.5344798440171048</v>
      </c>
      <c r="I19" s="26">
        <v>0.77635360351404137</v>
      </c>
      <c r="J19">
        <v>3.2978332859215418</v>
      </c>
    </row>
    <row r="20" spans="1:10" x14ac:dyDescent="0.25">
      <c r="A20" s="5" t="s">
        <v>306</v>
      </c>
      <c r="B20" s="5">
        <v>83</v>
      </c>
      <c r="C20" s="5" t="s">
        <v>331</v>
      </c>
      <c r="D20" s="5" t="s">
        <v>130</v>
      </c>
      <c r="E20" s="29" t="s">
        <v>332</v>
      </c>
      <c r="F20" s="5" t="s">
        <v>333</v>
      </c>
      <c r="G20" s="17">
        <v>1</v>
      </c>
      <c r="H20" s="26">
        <v>0.76368399424892042</v>
      </c>
      <c r="I20" s="26">
        <v>0.14834062129034051</v>
      </c>
      <c r="J20">
        <v>3.3957939080888178</v>
      </c>
    </row>
    <row r="21" spans="1:10" x14ac:dyDescent="0.25">
      <c r="A21" s="5" t="s">
        <v>306</v>
      </c>
      <c r="B21" s="5">
        <v>83</v>
      </c>
      <c r="C21" s="5" t="s">
        <v>331</v>
      </c>
      <c r="D21" s="5" t="s">
        <v>130</v>
      </c>
      <c r="E21" s="29" t="s">
        <v>332</v>
      </c>
      <c r="F21" s="5" t="s">
        <v>333</v>
      </c>
      <c r="G21" s="17">
        <v>1</v>
      </c>
      <c r="H21" s="26">
        <v>0.72064429164559052</v>
      </c>
      <c r="I21" s="26">
        <v>0.16728479022707615</v>
      </c>
      <c r="J21">
        <v>3.3957939080888178</v>
      </c>
    </row>
    <row r="22" spans="1:10" x14ac:dyDescent="0.25">
      <c r="A22" s="5" t="s">
        <v>306</v>
      </c>
      <c r="B22" s="5">
        <v>83</v>
      </c>
      <c r="C22" s="5" t="s">
        <v>331</v>
      </c>
      <c r="D22" s="5" t="s">
        <v>130</v>
      </c>
      <c r="E22" s="29" t="s">
        <v>332</v>
      </c>
      <c r="F22" s="5" t="s">
        <v>333</v>
      </c>
      <c r="G22" s="17">
        <v>1</v>
      </c>
      <c r="H22" s="26">
        <v>0.7573284046602442</v>
      </c>
      <c r="I22" s="26">
        <v>0.23980507158734377</v>
      </c>
      <c r="J22">
        <v>3.3957939080888178</v>
      </c>
    </row>
    <row r="23" spans="1:10" x14ac:dyDescent="0.25">
      <c r="A23" s="5" t="s">
        <v>306</v>
      </c>
      <c r="B23" s="5">
        <v>196</v>
      </c>
      <c r="C23" s="5" t="s">
        <v>361</v>
      </c>
      <c r="D23" s="5" t="s">
        <v>130</v>
      </c>
      <c r="E23" s="29" t="s">
        <v>362</v>
      </c>
      <c r="F23" s="5" t="s">
        <v>363</v>
      </c>
      <c r="G23" s="17">
        <v>1</v>
      </c>
      <c r="H23" s="26">
        <v>0.23433013286251447</v>
      </c>
      <c r="I23" s="26">
        <v>0.300693782174144</v>
      </c>
      <c r="J23">
        <v>3.6688211174388723</v>
      </c>
    </row>
    <row r="24" spans="1:10" x14ac:dyDescent="0.25">
      <c r="A24" s="5" t="s">
        <v>306</v>
      </c>
      <c r="B24" s="5">
        <v>196</v>
      </c>
      <c r="C24" s="5" t="s">
        <v>361</v>
      </c>
      <c r="D24" s="5" t="s">
        <v>130</v>
      </c>
      <c r="E24" s="29" t="s">
        <v>362</v>
      </c>
      <c r="F24" s="5" t="s">
        <v>363</v>
      </c>
      <c r="G24" s="17">
        <v>1</v>
      </c>
      <c r="H24" s="26">
        <v>0.25687287336006309</v>
      </c>
      <c r="I24" s="26">
        <v>0.33539246399822342</v>
      </c>
      <c r="J24">
        <v>3.6688211174388723</v>
      </c>
    </row>
    <row r="25" spans="1:10" x14ac:dyDescent="0.25">
      <c r="A25" s="5" t="s">
        <v>306</v>
      </c>
      <c r="B25" s="5">
        <v>196</v>
      </c>
      <c r="C25" s="5" t="s">
        <v>361</v>
      </c>
      <c r="D25" s="5" t="s">
        <v>130</v>
      </c>
      <c r="E25" s="29" t="s">
        <v>362</v>
      </c>
      <c r="F25" s="5" t="s">
        <v>363</v>
      </c>
      <c r="G25" s="17">
        <v>1</v>
      </c>
      <c r="H25" s="26">
        <v>0.21787744852554355</v>
      </c>
      <c r="I25" s="10">
        <v>0.24089914002356669</v>
      </c>
      <c r="J25">
        <v>3.6688211174388723</v>
      </c>
    </row>
    <row r="26" spans="1:10" x14ac:dyDescent="0.25">
      <c r="A26" s="5" t="s">
        <v>110</v>
      </c>
      <c r="B26" s="5">
        <v>362</v>
      </c>
      <c r="C26" s="5" t="s">
        <v>544</v>
      </c>
      <c r="D26" s="5" t="s">
        <v>116</v>
      </c>
      <c r="E26" s="29" t="s">
        <v>545</v>
      </c>
      <c r="F26" s="5" t="s">
        <v>546</v>
      </c>
      <c r="G26" s="17">
        <v>1</v>
      </c>
      <c r="H26" s="26">
        <v>0.20614460475195354</v>
      </c>
      <c r="I26" s="10">
        <v>0.19923382248150795</v>
      </c>
      <c r="J26">
        <v>3.7008053046748501</v>
      </c>
    </row>
    <row r="27" spans="1:10" x14ac:dyDescent="0.25">
      <c r="A27" s="5" t="s">
        <v>110</v>
      </c>
      <c r="B27" s="5">
        <v>362</v>
      </c>
      <c r="C27" s="5" t="s">
        <v>544</v>
      </c>
      <c r="D27" s="5" t="s">
        <v>116</v>
      </c>
      <c r="E27" s="29" t="s">
        <v>545</v>
      </c>
      <c r="F27" s="5" t="s">
        <v>546</v>
      </c>
      <c r="G27" s="17">
        <v>1</v>
      </c>
      <c r="H27" s="26">
        <v>0.28782020338663289</v>
      </c>
      <c r="I27" s="26">
        <v>0.18673933014296845</v>
      </c>
      <c r="J27">
        <v>3.7008053046748501</v>
      </c>
    </row>
    <row r="28" spans="1:10" x14ac:dyDescent="0.25">
      <c r="A28" s="5" t="s">
        <v>110</v>
      </c>
      <c r="B28" s="5">
        <v>362</v>
      </c>
      <c r="C28" s="5" t="s">
        <v>544</v>
      </c>
      <c r="D28" s="5" t="s">
        <v>116</v>
      </c>
      <c r="E28" s="29" t="s">
        <v>545</v>
      </c>
      <c r="F28" s="5" t="s">
        <v>546</v>
      </c>
      <c r="G28" s="17">
        <v>1</v>
      </c>
      <c r="H28" s="26">
        <v>0.14451068238108303</v>
      </c>
      <c r="I28" s="26">
        <v>5.3647305428185535E-2</v>
      </c>
      <c r="J28">
        <v>3.7008053046748501</v>
      </c>
    </row>
    <row r="29" spans="1:10" x14ac:dyDescent="0.25">
      <c r="A29" s="5" t="s">
        <v>110</v>
      </c>
      <c r="B29" s="5">
        <v>280</v>
      </c>
      <c r="C29" s="5" t="s">
        <v>521</v>
      </c>
      <c r="D29" s="5" t="s">
        <v>116</v>
      </c>
      <c r="E29" s="29" t="s">
        <v>522</v>
      </c>
      <c r="F29" s="5" t="s">
        <v>419</v>
      </c>
      <c r="G29" s="17">
        <v>1</v>
      </c>
      <c r="H29" s="26">
        <v>0.49412940462761729</v>
      </c>
      <c r="I29" s="26">
        <v>0.2822983066134202</v>
      </c>
      <c r="J29">
        <v>3.927070277962625</v>
      </c>
    </row>
    <row r="30" spans="1:10" x14ac:dyDescent="0.25">
      <c r="A30" s="5" t="s">
        <v>110</v>
      </c>
      <c r="B30" s="5">
        <v>280</v>
      </c>
      <c r="C30" s="5" t="s">
        <v>521</v>
      </c>
      <c r="D30" s="5" t="s">
        <v>116</v>
      </c>
      <c r="E30" s="29" t="s">
        <v>522</v>
      </c>
      <c r="F30" s="5" t="s">
        <v>419</v>
      </c>
      <c r="G30" s="17">
        <v>1</v>
      </c>
      <c r="H30" s="26">
        <v>0.56708264836404576</v>
      </c>
      <c r="I30" s="26">
        <v>0.19009453091874284</v>
      </c>
      <c r="J30">
        <v>3.927070277962625</v>
      </c>
    </row>
    <row r="31" spans="1:10" x14ac:dyDescent="0.25">
      <c r="A31" s="5" t="s">
        <v>110</v>
      </c>
      <c r="B31" s="5">
        <v>280</v>
      </c>
      <c r="C31" s="5" t="s">
        <v>521</v>
      </c>
      <c r="D31" s="5" t="s">
        <v>116</v>
      </c>
      <c r="E31" s="29" t="s">
        <v>522</v>
      </c>
      <c r="F31" s="5" t="s">
        <v>419</v>
      </c>
      <c r="G31" s="17">
        <v>1</v>
      </c>
      <c r="H31" s="26">
        <v>0.53829114379807208</v>
      </c>
      <c r="I31" s="26">
        <v>0.20619237873856336</v>
      </c>
      <c r="J31">
        <v>3.927070277962625</v>
      </c>
    </row>
    <row r="32" spans="1:10" x14ac:dyDescent="0.25">
      <c r="A32" s="5" t="s">
        <v>110</v>
      </c>
      <c r="B32" s="5">
        <v>289</v>
      </c>
      <c r="C32" s="5" t="s">
        <v>529</v>
      </c>
      <c r="D32" s="5" t="s">
        <v>176</v>
      </c>
      <c r="E32" s="29" t="s">
        <v>530</v>
      </c>
      <c r="F32" s="5" t="s">
        <v>191</v>
      </c>
      <c r="G32" s="17">
        <v>1</v>
      </c>
      <c r="H32" s="26">
        <v>0.49139686735491428</v>
      </c>
      <c r="I32" s="10">
        <v>0.14253777381482646</v>
      </c>
      <c r="J32">
        <v>4.3396875806112272</v>
      </c>
    </row>
    <row r="33" spans="1:10" x14ac:dyDescent="0.25">
      <c r="A33" s="5" t="s">
        <v>110</v>
      </c>
      <c r="B33" s="5">
        <v>289</v>
      </c>
      <c r="C33" s="5" t="s">
        <v>529</v>
      </c>
      <c r="D33" s="5" t="s">
        <v>176</v>
      </c>
      <c r="E33" s="29" t="s">
        <v>530</v>
      </c>
      <c r="F33" s="5" t="s">
        <v>191</v>
      </c>
      <c r="G33" s="17">
        <v>1</v>
      </c>
      <c r="H33" s="26">
        <v>0.49325191205590763</v>
      </c>
      <c r="I33" s="10">
        <v>0.11533993291443943</v>
      </c>
      <c r="J33">
        <v>4.3396875806112272</v>
      </c>
    </row>
    <row r="34" spans="1:10" x14ac:dyDescent="0.25">
      <c r="A34" s="5" t="s">
        <v>110</v>
      </c>
      <c r="B34" s="5">
        <v>289</v>
      </c>
      <c r="C34" s="5" t="s">
        <v>529</v>
      </c>
      <c r="D34" s="5" t="s">
        <v>176</v>
      </c>
      <c r="E34" s="29" t="s">
        <v>530</v>
      </c>
      <c r="F34" s="5" t="s">
        <v>191</v>
      </c>
      <c r="G34" s="17">
        <v>1</v>
      </c>
      <c r="H34" s="26">
        <v>0.41473661470310069</v>
      </c>
      <c r="I34" s="26">
        <v>0.2356768149447544</v>
      </c>
      <c r="J34">
        <v>4.3396875806112272</v>
      </c>
    </row>
    <row r="35" spans="1:10" x14ac:dyDescent="0.25">
      <c r="A35" s="5" t="s">
        <v>110</v>
      </c>
      <c r="B35" s="5">
        <v>353</v>
      </c>
      <c r="C35" s="5" t="s">
        <v>542</v>
      </c>
      <c r="D35" s="5" t="s">
        <v>130</v>
      </c>
      <c r="E35" s="29" t="s">
        <v>543</v>
      </c>
      <c r="F35" s="5" t="s">
        <v>277</v>
      </c>
      <c r="G35" s="17">
        <v>1</v>
      </c>
      <c r="H35" s="26">
        <v>0.38567943411346861</v>
      </c>
      <c r="I35" s="26">
        <v>0.14577362370321428</v>
      </c>
      <c r="J35">
        <v>4.5637546594809324</v>
      </c>
    </row>
    <row r="36" spans="1:10" x14ac:dyDescent="0.25">
      <c r="A36" s="5" t="s">
        <v>110</v>
      </c>
      <c r="B36" s="5">
        <v>353</v>
      </c>
      <c r="C36" s="5" t="s">
        <v>542</v>
      </c>
      <c r="D36" s="5" t="s">
        <v>130</v>
      </c>
      <c r="E36" s="29" t="s">
        <v>543</v>
      </c>
      <c r="F36" s="5" t="s">
        <v>277</v>
      </c>
      <c r="G36" s="17">
        <v>1</v>
      </c>
      <c r="H36" s="26">
        <v>0.38459797184079131</v>
      </c>
      <c r="I36" s="26">
        <v>0.25911000632421344</v>
      </c>
      <c r="J36">
        <v>4.5637546594809324</v>
      </c>
    </row>
    <row r="37" spans="1:10" x14ac:dyDescent="0.25">
      <c r="A37" s="5" t="s">
        <v>110</v>
      </c>
      <c r="B37" s="5">
        <v>353</v>
      </c>
      <c r="C37" s="5" t="s">
        <v>542</v>
      </c>
      <c r="D37" s="5" t="s">
        <v>130</v>
      </c>
      <c r="E37" s="29" t="s">
        <v>543</v>
      </c>
      <c r="F37" s="5" t="s">
        <v>277</v>
      </c>
      <c r="G37" s="17">
        <v>1</v>
      </c>
      <c r="H37" s="26">
        <v>0.32090482647769752</v>
      </c>
      <c r="I37" s="26">
        <v>0.28419249523091705</v>
      </c>
      <c r="J37">
        <v>4.5637546594809324</v>
      </c>
    </row>
    <row r="38" spans="1:10" x14ac:dyDescent="0.25">
      <c r="A38" s="5" t="s">
        <v>306</v>
      </c>
      <c r="B38" s="5">
        <v>52</v>
      </c>
      <c r="C38" s="5" t="s">
        <v>566</v>
      </c>
      <c r="D38" s="5" t="s">
        <v>130</v>
      </c>
      <c r="E38" s="29" t="s">
        <v>567</v>
      </c>
      <c r="F38" s="5" t="s">
        <v>325</v>
      </c>
      <c r="G38" s="17">
        <v>1</v>
      </c>
      <c r="H38" s="26">
        <v>0.41867006672785861</v>
      </c>
      <c r="I38" s="26">
        <v>0.49527880507789568</v>
      </c>
      <c r="J38">
        <v>4.5667295406676436</v>
      </c>
    </row>
    <row r="39" spans="1:10" x14ac:dyDescent="0.25">
      <c r="A39" s="5" t="s">
        <v>306</v>
      </c>
      <c r="B39" s="5">
        <v>52</v>
      </c>
      <c r="C39" s="5" t="s">
        <v>566</v>
      </c>
      <c r="D39" s="5" t="s">
        <v>130</v>
      </c>
      <c r="E39" s="29" t="s">
        <v>567</v>
      </c>
      <c r="F39" s="5" t="s">
        <v>325</v>
      </c>
      <c r="G39" s="17">
        <v>1</v>
      </c>
      <c r="H39" s="26">
        <v>0.24926931708085773</v>
      </c>
      <c r="I39" s="26">
        <v>0.24470315709571014</v>
      </c>
      <c r="J39">
        <v>4.5667295406676436</v>
      </c>
    </row>
    <row r="40" spans="1:10" x14ac:dyDescent="0.25">
      <c r="A40" s="5" t="s">
        <v>306</v>
      </c>
      <c r="B40" s="5">
        <v>52</v>
      </c>
      <c r="C40" s="5" t="s">
        <v>566</v>
      </c>
      <c r="D40" s="5" t="s">
        <v>130</v>
      </c>
      <c r="E40" s="29" t="s">
        <v>567</v>
      </c>
      <c r="F40" s="5" t="s">
        <v>325</v>
      </c>
      <c r="G40" s="17">
        <v>1</v>
      </c>
      <c r="H40" s="26">
        <v>0.39946323783297399</v>
      </c>
      <c r="I40" s="10">
        <v>0.32545794906110981</v>
      </c>
      <c r="J40">
        <v>4.5667295406676436</v>
      </c>
    </row>
    <row r="41" spans="1:10" x14ac:dyDescent="0.25">
      <c r="A41" s="5" t="s">
        <v>110</v>
      </c>
      <c r="B41" s="5">
        <v>375</v>
      </c>
      <c r="C41" s="5" t="s">
        <v>285</v>
      </c>
      <c r="D41" s="5" t="s">
        <v>130</v>
      </c>
      <c r="E41" s="29" t="s">
        <v>286</v>
      </c>
      <c r="F41" s="5" t="s">
        <v>282</v>
      </c>
      <c r="G41" s="17">
        <v>1</v>
      </c>
      <c r="H41" s="26">
        <v>0.23090653148305373</v>
      </c>
      <c r="I41" s="26">
        <v>0.20352172266288351</v>
      </c>
      <c r="J41">
        <v>4.6012038813452421</v>
      </c>
    </row>
    <row r="42" spans="1:10" x14ac:dyDescent="0.25">
      <c r="A42" s="5" t="s">
        <v>110</v>
      </c>
      <c r="B42" s="5">
        <v>375</v>
      </c>
      <c r="C42" s="5" t="s">
        <v>285</v>
      </c>
      <c r="D42" s="5" t="s">
        <v>130</v>
      </c>
      <c r="E42" s="29" t="s">
        <v>286</v>
      </c>
      <c r="F42" s="5" t="s">
        <v>282</v>
      </c>
      <c r="G42" s="17">
        <v>1</v>
      </c>
      <c r="H42" s="26">
        <v>0.15102798302734008</v>
      </c>
      <c r="I42" s="10">
        <v>0.11726823184813424</v>
      </c>
      <c r="J42">
        <v>4.6012038813452421</v>
      </c>
    </row>
    <row r="43" spans="1:10" x14ac:dyDescent="0.25">
      <c r="A43" s="5" t="s">
        <v>110</v>
      </c>
      <c r="B43" s="5">
        <v>375</v>
      </c>
      <c r="C43" s="5" t="s">
        <v>285</v>
      </c>
      <c r="D43" s="5" t="s">
        <v>130</v>
      </c>
      <c r="E43" s="29" t="s">
        <v>286</v>
      </c>
      <c r="F43" s="5" t="s">
        <v>282</v>
      </c>
      <c r="G43" s="17">
        <v>1</v>
      </c>
      <c r="H43" s="26">
        <v>0.20704828941739939</v>
      </c>
      <c r="I43" s="26">
        <v>0.17492628650008274</v>
      </c>
      <c r="J43">
        <v>4.6012038813452421</v>
      </c>
    </row>
    <row r="44" spans="1:10" x14ac:dyDescent="0.25">
      <c r="A44" s="5" t="s">
        <v>110</v>
      </c>
      <c r="B44" s="5">
        <v>259</v>
      </c>
      <c r="C44" s="5" t="s">
        <v>183</v>
      </c>
      <c r="D44" s="5" t="s">
        <v>130</v>
      </c>
      <c r="E44" s="29" t="s">
        <v>184</v>
      </c>
      <c r="F44" s="5" t="s">
        <v>185</v>
      </c>
      <c r="G44" s="17">
        <v>1</v>
      </c>
      <c r="H44" s="26">
        <v>0.4926027100577457</v>
      </c>
      <c r="I44" s="26">
        <v>0.22029041072947553</v>
      </c>
      <c r="J44">
        <v>4.6817872706659331</v>
      </c>
    </row>
    <row r="45" spans="1:10" x14ac:dyDescent="0.25">
      <c r="A45" s="5" t="s">
        <v>110</v>
      </c>
      <c r="B45" s="5">
        <v>259</v>
      </c>
      <c r="C45" s="5" t="s">
        <v>183</v>
      </c>
      <c r="D45" s="5" t="s">
        <v>130</v>
      </c>
      <c r="E45" s="29" t="s">
        <v>184</v>
      </c>
      <c r="F45" s="5" t="s">
        <v>185</v>
      </c>
      <c r="G45" s="17">
        <v>1</v>
      </c>
      <c r="H45" s="26">
        <v>0.41909452603400899</v>
      </c>
      <c r="I45" s="26">
        <v>0.10687921630647376</v>
      </c>
      <c r="J45">
        <v>4.6817872706659331</v>
      </c>
    </row>
    <row r="46" spans="1:10" x14ac:dyDescent="0.25">
      <c r="A46" s="5" t="s">
        <v>110</v>
      </c>
      <c r="B46" s="5">
        <v>259</v>
      </c>
      <c r="C46" s="5" t="s">
        <v>183</v>
      </c>
      <c r="D46" s="5" t="s">
        <v>130</v>
      </c>
      <c r="E46" s="29" t="s">
        <v>184</v>
      </c>
      <c r="F46" s="5" t="s">
        <v>185</v>
      </c>
      <c r="G46" s="17">
        <v>1</v>
      </c>
      <c r="H46" s="26">
        <v>0.44906311186396719</v>
      </c>
      <c r="I46" s="26">
        <v>0.26453794312196044</v>
      </c>
      <c r="J46">
        <v>4.6817872706659331</v>
      </c>
    </row>
    <row r="47" spans="1:10" x14ac:dyDescent="0.25">
      <c r="A47" s="5" t="s">
        <v>306</v>
      </c>
      <c r="B47" s="5">
        <v>144</v>
      </c>
      <c r="C47" s="5" t="s">
        <v>574</v>
      </c>
      <c r="D47" s="5" t="s">
        <v>130</v>
      </c>
      <c r="E47" s="29" t="s">
        <v>575</v>
      </c>
      <c r="F47" s="5" t="s">
        <v>343</v>
      </c>
      <c r="G47" s="17">
        <v>1</v>
      </c>
      <c r="H47" s="26">
        <v>0.36014332355695516</v>
      </c>
      <c r="I47" s="26">
        <v>0.12170694998353883</v>
      </c>
      <c r="J47">
        <v>4.7157702771264729</v>
      </c>
    </row>
    <row r="48" spans="1:10" x14ac:dyDescent="0.25">
      <c r="A48" s="5" t="s">
        <v>306</v>
      </c>
      <c r="B48" s="5">
        <v>144</v>
      </c>
      <c r="C48" s="5" t="s">
        <v>574</v>
      </c>
      <c r="D48" s="5" t="s">
        <v>130</v>
      </c>
      <c r="E48" s="29" t="s">
        <v>575</v>
      </c>
      <c r="F48" s="5" t="s">
        <v>343</v>
      </c>
      <c r="G48" s="17">
        <v>1</v>
      </c>
      <c r="H48" s="26">
        <v>0.41155964113607679</v>
      </c>
      <c r="I48" s="26">
        <v>0.22928225321939572</v>
      </c>
      <c r="J48">
        <v>4.7157702771264729</v>
      </c>
    </row>
    <row r="49" spans="1:10" x14ac:dyDescent="0.25">
      <c r="A49" s="5" t="s">
        <v>306</v>
      </c>
      <c r="B49" s="5">
        <v>144</v>
      </c>
      <c r="C49" s="5" t="s">
        <v>574</v>
      </c>
      <c r="D49" s="5" t="s">
        <v>130</v>
      </c>
      <c r="E49" s="29" t="s">
        <v>575</v>
      </c>
      <c r="F49" s="5" t="s">
        <v>343</v>
      </c>
      <c r="G49" s="17">
        <v>1</v>
      </c>
      <c r="H49" s="26">
        <v>1.6277678554099606</v>
      </c>
      <c r="I49" s="26">
        <v>1.6667769750797128</v>
      </c>
      <c r="J49">
        <v>4.7157702771264729</v>
      </c>
    </row>
    <row r="50" spans="1:10" x14ac:dyDescent="0.25">
      <c r="A50" s="5" t="s">
        <v>306</v>
      </c>
      <c r="B50" s="5">
        <v>210</v>
      </c>
      <c r="C50" s="5" t="s">
        <v>370</v>
      </c>
      <c r="D50" s="5" t="s">
        <v>116</v>
      </c>
      <c r="E50" s="29" t="s">
        <v>371</v>
      </c>
      <c r="F50" s="5" t="s">
        <v>372</v>
      </c>
      <c r="G50" s="17">
        <v>1</v>
      </c>
      <c r="H50" s="26">
        <v>0.5035638487166062</v>
      </c>
      <c r="I50" s="10">
        <v>0.19791501857613206</v>
      </c>
      <c r="J50">
        <v>4.8291550822041165</v>
      </c>
    </row>
    <row r="51" spans="1:10" x14ac:dyDescent="0.25">
      <c r="A51" s="5" t="s">
        <v>306</v>
      </c>
      <c r="B51" s="5">
        <v>210</v>
      </c>
      <c r="C51" s="5" t="s">
        <v>370</v>
      </c>
      <c r="D51" s="5" t="s">
        <v>116</v>
      </c>
      <c r="E51" s="29" t="s">
        <v>371</v>
      </c>
      <c r="F51" s="5" t="s">
        <v>372</v>
      </c>
      <c r="G51" s="17">
        <v>1</v>
      </c>
      <c r="H51" s="26">
        <v>0.56154605963466175</v>
      </c>
      <c r="I51" s="26">
        <v>0.18062111939473113</v>
      </c>
      <c r="J51">
        <v>4.8291550822041165</v>
      </c>
    </row>
    <row r="52" spans="1:10" x14ac:dyDescent="0.25">
      <c r="A52" s="5" t="s">
        <v>306</v>
      </c>
      <c r="B52" s="5">
        <v>210</v>
      </c>
      <c r="C52" s="5" t="s">
        <v>370</v>
      </c>
      <c r="D52" s="5" t="s">
        <v>116</v>
      </c>
      <c r="E52" s="29" t="s">
        <v>371</v>
      </c>
      <c r="F52" s="5" t="s">
        <v>372</v>
      </c>
      <c r="G52" s="17">
        <v>1</v>
      </c>
      <c r="H52" s="26">
        <v>0.47398389361447568</v>
      </c>
      <c r="I52" s="26">
        <v>8.7093618644959639E-2</v>
      </c>
      <c r="J52">
        <v>4.8291550822041165</v>
      </c>
    </row>
    <row r="53" spans="1:10" x14ac:dyDescent="0.25">
      <c r="A53" s="5" t="s">
        <v>306</v>
      </c>
      <c r="B53" s="5">
        <v>28</v>
      </c>
      <c r="C53" s="5" t="s">
        <v>317</v>
      </c>
      <c r="D53" s="5" t="s">
        <v>130</v>
      </c>
      <c r="E53" s="29" t="s">
        <v>318</v>
      </c>
      <c r="F53" s="5" t="s">
        <v>319</v>
      </c>
      <c r="G53" s="17">
        <v>1</v>
      </c>
      <c r="H53" s="26">
        <v>0.82189323092464717</v>
      </c>
      <c r="I53" s="26">
        <v>0.22220847831826288</v>
      </c>
      <c r="J53">
        <v>4.8463807123101761</v>
      </c>
    </row>
    <row r="54" spans="1:10" x14ac:dyDescent="0.25">
      <c r="A54" s="5" t="s">
        <v>306</v>
      </c>
      <c r="B54" s="5">
        <v>28</v>
      </c>
      <c r="C54" s="5" t="s">
        <v>317</v>
      </c>
      <c r="D54" s="5" t="s">
        <v>130</v>
      </c>
      <c r="E54" s="29" t="s">
        <v>318</v>
      </c>
      <c r="F54" s="5" t="s">
        <v>319</v>
      </c>
      <c r="G54" s="17">
        <v>1</v>
      </c>
      <c r="H54" s="26">
        <v>0.81234067126834608</v>
      </c>
      <c r="I54" s="26">
        <v>0.20802620221980608</v>
      </c>
      <c r="J54">
        <v>4.8463807123101761</v>
      </c>
    </row>
    <row r="55" spans="1:10" x14ac:dyDescent="0.25">
      <c r="A55" s="5" t="s">
        <v>306</v>
      </c>
      <c r="B55" s="5">
        <v>28</v>
      </c>
      <c r="C55" s="5" t="s">
        <v>317</v>
      </c>
      <c r="D55" s="5" t="s">
        <v>130</v>
      </c>
      <c r="E55" s="29" t="s">
        <v>318</v>
      </c>
      <c r="F55" s="5" t="s">
        <v>319</v>
      </c>
      <c r="G55" s="17">
        <v>1</v>
      </c>
      <c r="H55" s="26">
        <v>0.62419484467772379</v>
      </c>
      <c r="I55" s="26">
        <v>0.28496549883579608</v>
      </c>
      <c r="J55">
        <v>4.8463807123101761</v>
      </c>
    </row>
    <row r="56" spans="1:10" x14ac:dyDescent="0.25">
      <c r="A56" s="5" t="s">
        <v>110</v>
      </c>
      <c r="B56" s="5">
        <v>368</v>
      </c>
      <c r="C56" s="5" t="s">
        <v>547</v>
      </c>
      <c r="D56" s="5" t="s">
        <v>130</v>
      </c>
      <c r="E56" s="29" t="s">
        <v>548</v>
      </c>
      <c r="F56" s="5" t="s">
        <v>282</v>
      </c>
      <c r="G56" s="17">
        <v>1</v>
      </c>
      <c r="H56" s="26">
        <v>0.33829420251141107</v>
      </c>
      <c r="I56" s="26">
        <v>0.3070168180880295</v>
      </c>
      <c r="J56">
        <v>4.9736274990520721</v>
      </c>
    </row>
    <row r="57" spans="1:10" x14ac:dyDescent="0.25">
      <c r="A57" s="5" t="s">
        <v>110</v>
      </c>
      <c r="B57" s="5">
        <v>368</v>
      </c>
      <c r="C57" s="5" t="s">
        <v>547</v>
      </c>
      <c r="D57" s="5" t="s">
        <v>130</v>
      </c>
      <c r="E57" s="29" t="s">
        <v>548</v>
      </c>
      <c r="F57" s="5" t="s">
        <v>282</v>
      </c>
      <c r="G57" s="17">
        <v>1</v>
      </c>
      <c r="H57" s="26">
        <v>0.31628251183775302</v>
      </c>
      <c r="I57" s="10">
        <v>0.51754827327613395</v>
      </c>
      <c r="J57">
        <v>4.9736274990520721</v>
      </c>
    </row>
    <row r="58" spans="1:10" x14ac:dyDescent="0.25">
      <c r="A58" s="5" t="s">
        <v>110</v>
      </c>
      <c r="B58" s="5">
        <v>368</v>
      </c>
      <c r="C58" s="5" t="s">
        <v>547</v>
      </c>
      <c r="D58" s="5" t="s">
        <v>130</v>
      </c>
      <c r="E58" s="29" t="s">
        <v>548</v>
      </c>
      <c r="F58" s="5" t="s">
        <v>282</v>
      </c>
      <c r="G58" s="17">
        <v>1</v>
      </c>
      <c r="H58" s="26">
        <v>0.30858641885659371</v>
      </c>
      <c r="I58" s="26">
        <v>0.63289880957785671</v>
      </c>
      <c r="J58">
        <v>4.9736274990520721</v>
      </c>
    </row>
    <row r="59" spans="1:10" x14ac:dyDescent="0.25">
      <c r="A59" s="5" t="s">
        <v>110</v>
      </c>
      <c r="B59" s="5">
        <v>13</v>
      </c>
      <c r="C59" s="5" t="s">
        <v>115</v>
      </c>
      <c r="D59" s="5" t="s">
        <v>116</v>
      </c>
      <c r="E59" s="29" t="s">
        <v>117</v>
      </c>
      <c r="F59" s="5" t="s">
        <v>111</v>
      </c>
      <c r="G59" s="17">
        <v>1</v>
      </c>
      <c r="H59" s="26">
        <v>0.16708930771287125</v>
      </c>
      <c r="I59" s="10">
        <v>7.5497246890193548E-2</v>
      </c>
      <c r="J59">
        <v>5.1073335103722286</v>
      </c>
    </row>
    <row r="60" spans="1:10" x14ac:dyDescent="0.25">
      <c r="A60" s="5" t="s">
        <v>110</v>
      </c>
      <c r="B60" s="5">
        <v>13</v>
      </c>
      <c r="C60" s="5" t="s">
        <v>115</v>
      </c>
      <c r="D60" s="5" t="s">
        <v>116</v>
      </c>
      <c r="E60" s="29" t="s">
        <v>117</v>
      </c>
      <c r="F60" s="5" t="s">
        <v>111</v>
      </c>
      <c r="G60" s="17">
        <v>1</v>
      </c>
      <c r="H60" s="26">
        <v>0.19958485649968832</v>
      </c>
      <c r="I60" s="10">
        <v>6.6993571514330302E-2</v>
      </c>
      <c r="J60">
        <v>5.1073335103722286</v>
      </c>
    </row>
    <row r="61" spans="1:10" x14ac:dyDescent="0.25">
      <c r="A61" s="5" t="s">
        <v>110</v>
      </c>
      <c r="B61" s="5">
        <v>13</v>
      </c>
      <c r="C61" s="5" t="s">
        <v>115</v>
      </c>
      <c r="D61" s="5" t="s">
        <v>116</v>
      </c>
      <c r="E61" s="29" t="s">
        <v>117</v>
      </c>
      <c r="F61" s="5" t="s">
        <v>111</v>
      </c>
      <c r="G61" s="17">
        <v>1</v>
      </c>
      <c r="H61" s="26">
        <v>0.16359730278794207</v>
      </c>
      <c r="I61" s="26">
        <v>0.1065692595178306</v>
      </c>
      <c r="J61">
        <v>5.1073335103722286</v>
      </c>
    </row>
    <row r="62" spans="1:10" x14ac:dyDescent="0.25">
      <c r="A62" s="5" t="s">
        <v>110</v>
      </c>
      <c r="B62" s="5">
        <v>302</v>
      </c>
      <c r="C62" s="5" t="s">
        <v>261</v>
      </c>
      <c r="D62" s="5" t="s">
        <v>130</v>
      </c>
      <c r="E62" s="29" t="s">
        <v>262</v>
      </c>
      <c r="F62" s="5" t="s">
        <v>256</v>
      </c>
      <c r="G62" s="17">
        <v>1</v>
      </c>
      <c r="H62" s="26">
        <v>0.4256197991100395</v>
      </c>
      <c r="I62" s="26">
        <v>0.16096409111153315</v>
      </c>
      <c r="J62">
        <v>5.1855871415762991</v>
      </c>
    </row>
    <row r="63" spans="1:10" x14ac:dyDescent="0.25">
      <c r="A63" s="5" t="s">
        <v>110</v>
      </c>
      <c r="B63" s="5">
        <v>302</v>
      </c>
      <c r="C63" s="5" t="s">
        <v>261</v>
      </c>
      <c r="D63" s="5" t="s">
        <v>130</v>
      </c>
      <c r="E63" s="29" t="s">
        <v>262</v>
      </c>
      <c r="F63" s="5" t="s">
        <v>256</v>
      </c>
      <c r="G63" s="17">
        <v>1</v>
      </c>
      <c r="H63" s="26">
        <v>0.41551358402332156</v>
      </c>
      <c r="I63" s="26">
        <v>0.12220371615165178</v>
      </c>
      <c r="J63">
        <v>5.1855871415762991</v>
      </c>
    </row>
    <row r="64" spans="1:10" x14ac:dyDescent="0.25">
      <c r="A64" s="5" t="s">
        <v>110</v>
      </c>
      <c r="B64" s="5">
        <v>302</v>
      </c>
      <c r="C64" s="5" t="s">
        <v>261</v>
      </c>
      <c r="D64" s="5" t="s">
        <v>130</v>
      </c>
      <c r="E64" s="29" t="s">
        <v>262</v>
      </c>
      <c r="F64" s="5" t="s">
        <v>256</v>
      </c>
      <c r="G64" s="17">
        <v>1</v>
      </c>
      <c r="H64" s="26">
        <v>0.33966370693401443</v>
      </c>
      <c r="I64" s="10">
        <v>0.26642798961955699</v>
      </c>
      <c r="J64">
        <v>5.1855871415762991</v>
      </c>
    </row>
    <row r="65" spans="1:10" x14ac:dyDescent="0.25">
      <c r="A65" s="5" t="s">
        <v>306</v>
      </c>
      <c r="B65" s="5">
        <v>24</v>
      </c>
      <c r="C65" s="5" t="s">
        <v>315</v>
      </c>
      <c r="D65" s="5" t="s">
        <v>130</v>
      </c>
      <c r="E65" s="29" t="s">
        <v>434</v>
      </c>
      <c r="F65" s="5" t="s">
        <v>316</v>
      </c>
      <c r="G65" s="17">
        <v>1</v>
      </c>
      <c r="H65" s="26">
        <v>0.93241112518352343</v>
      </c>
      <c r="I65" s="26">
        <v>0.24224482746272435</v>
      </c>
      <c r="J65">
        <v>5.2013936477628997</v>
      </c>
    </row>
    <row r="66" spans="1:10" x14ac:dyDescent="0.25">
      <c r="A66" s="5" t="s">
        <v>306</v>
      </c>
      <c r="B66" s="5">
        <v>24</v>
      </c>
      <c r="C66" s="5" t="s">
        <v>315</v>
      </c>
      <c r="D66" s="5" t="s">
        <v>130</v>
      </c>
      <c r="E66" s="29" t="s">
        <v>434</v>
      </c>
      <c r="F66" s="5" t="s">
        <v>316</v>
      </c>
      <c r="G66" s="17">
        <v>1</v>
      </c>
      <c r="H66" s="26">
        <v>0.94262085957512531</v>
      </c>
      <c r="I66" s="26">
        <v>0.22807057834842173</v>
      </c>
      <c r="J66">
        <v>5.2013936477628997</v>
      </c>
    </row>
    <row r="67" spans="1:10" x14ac:dyDescent="0.25">
      <c r="A67" s="5" t="s">
        <v>306</v>
      </c>
      <c r="B67" s="5">
        <v>24</v>
      </c>
      <c r="C67" s="5" t="s">
        <v>315</v>
      </c>
      <c r="D67" s="5" t="s">
        <v>130</v>
      </c>
      <c r="E67" s="29" t="s">
        <v>434</v>
      </c>
      <c r="F67" s="5" t="s">
        <v>316</v>
      </c>
      <c r="G67" s="17">
        <v>1</v>
      </c>
      <c r="H67" s="26">
        <v>0.71597689212569371</v>
      </c>
      <c r="I67" s="26">
        <v>0.33068117201002506</v>
      </c>
      <c r="J67">
        <v>5.2013936477628997</v>
      </c>
    </row>
    <row r="68" spans="1:10" x14ac:dyDescent="0.25">
      <c r="A68" s="5" t="s">
        <v>110</v>
      </c>
      <c r="B68" s="5">
        <v>384</v>
      </c>
      <c r="C68" s="5" t="s">
        <v>291</v>
      </c>
      <c r="D68" s="5" t="s">
        <v>116</v>
      </c>
      <c r="E68" s="29" t="s">
        <v>292</v>
      </c>
      <c r="F68" s="5" t="s">
        <v>293</v>
      </c>
      <c r="G68" s="17">
        <v>1</v>
      </c>
      <c r="H68" s="26">
        <v>0.33272833770594573</v>
      </c>
      <c r="I68" s="26">
        <v>0.23992824755783113</v>
      </c>
      <c r="J68">
        <v>5.2502365490121141</v>
      </c>
    </row>
    <row r="69" spans="1:10" x14ac:dyDescent="0.25">
      <c r="A69" s="5" t="s">
        <v>110</v>
      </c>
      <c r="B69" s="5">
        <v>384</v>
      </c>
      <c r="C69" s="5" t="s">
        <v>291</v>
      </c>
      <c r="D69" s="5" t="s">
        <v>116</v>
      </c>
      <c r="E69" s="29" t="s">
        <v>292</v>
      </c>
      <c r="F69" s="5" t="s">
        <v>293</v>
      </c>
      <c r="G69" s="17">
        <v>1</v>
      </c>
      <c r="H69" s="26">
        <v>0.40434149265711672</v>
      </c>
      <c r="I69" s="26">
        <v>0.26372632036291066</v>
      </c>
      <c r="J69">
        <v>5.2502365490121141</v>
      </c>
    </row>
    <row r="70" spans="1:10" x14ac:dyDescent="0.25">
      <c r="A70" s="5" t="s">
        <v>110</v>
      </c>
      <c r="B70" s="5">
        <v>384</v>
      </c>
      <c r="C70" s="5" t="s">
        <v>291</v>
      </c>
      <c r="D70" s="5" t="s">
        <v>116</v>
      </c>
      <c r="E70" s="29" t="s">
        <v>292</v>
      </c>
      <c r="F70" s="5" t="s">
        <v>293</v>
      </c>
      <c r="G70" s="17">
        <v>1</v>
      </c>
      <c r="H70" s="26">
        <v>0.30604775220398628</v>
      </c>
      <c r="I70" s="10">
        <v>0.30931428769378672</v>
      </c>
      <c r="J70">
        <v>5.2502365490121141</v>
      </c>
    </row>
    <row r="71" spans="1:10" x14ac:dyDescent="0.25">
      <c r="A71" s="5" t="s">
        <v>110</v>
      </c>
      <c r="B71" s="5">
        <v>289</v>
      </c>
      <c r="C71" s="5" t="s">
        <v>523</v>
      </c>
      <c r="D71" s="5" t="s">
        <v>176</v>
      </c>
      <c r="E71" s="29" t="s">
        <v>524</v>
      </c>
      <c r="F71" s="5" t="s">
        <v>191</v>
      </c>
      <c r="G71" s="17">
        <v>1</v>
      </c>
      <c r="H71" s="26">
        <v>0.2165329245503699</v>
      </c>
      <c r="I71" s="10">
        <v>0.11345063727442692</v>
      </c>
      <c r="J71">
        <v>5.2531993072129941</v>
      </c>
    </row>
    <row r="72" spans="1:10" x14ac:dyDescent="0.25">
      <c r="A72" s="5" t="s">
        <v>110</v>
      </c>
      <c r="B72" s="5">
        <v>289</v>
      </c>
      <c r="C72" s="5" t="s">
        <v>523</v>
      </c>
      <c r="D72" s="5" t="s">
        <v>176</v>
      </c>
      <c r="E72" s="29" t="s">
        <v>524</v>
      </c>
      <c r="F72" s="5" t="s">
        <v>191</v>
      </c>
      <c r="G72" s="17">
        <v>1</v>
      </c>
      <c r="H72" s="26">
        <v>0.2029344200557667</v>
      </c>
      <c r="I72" s="26">
        <v>0.14379819154981674</v>
      </c>
      <c r="J72">
        <v>5.2531993072129941</v>
      </c>
    </row>
    <row r="73" spans="1:10" x14ac:dyDescent="0.25">
      <c r="A73" s="5" t="s">
        <v>110</v>
      </c>
      <c r="B73" s="5">
        <v>289</v>
      </c>
      <c r="C73" s="5" t="s">
        <v>523</v>
      </c>
      <c r="D73" s="5" t="s">
        <v>176</v>
      </c>
      <c r="E73" s="29" t="s">
        <v>524</v>
      </c>
      <c r="F73" s="5" t="s">
        <v>191</v>
      </c>
      <c r="G73" s="17">
        <v>1</v>
      </c>
      <c r="H73" s="26">
        <v>0.24414573077582372</v>
      </c>
      <c r="I73" s="26">
        <v>0.15937537568309282</v>
      </c>
      <c r="J73">
        <v>5.2531993072129941</v>
      </c>
    </row>
    <row r="74" spans="1:10" x14ac:dyDescent="0.25">
      <c r="A74" s="5" t="s">
        <v>306</v>
      </c>
      <c r="B74" s="5">
        <v>30</v>
      </c>
      <c r="C74" s="5" t="s">
        <v>320</v>
      </c>
      <c r="D74" s="5" t="s">
        <v>130</v>
      </c>
      <c r="E74" s="29" t="s">
        <v>321</v>
      </c>
      <c r="F74" s="5" t="s">
        <v>322</v>
      </c>
      <c r="G74" s="17">
        <v>1</v>
      </c>
      <c r="H74" s="26">
        <v>0.62587638137366564</v>
      </c>
      <c r="I74" s="10">
        <v>0.11910214950138694</v>
      </c>
      <c r="J74">
        <v>5.4101324454514081</v>
      </c>
    </row>
    <row r="75" spans="1:10" x14ac:dyDescent="0.25">
      <c r="A75" s="5" t="s">
        <v>306</v>
      </c>
      <c r="B75" s="5">
        <v>30</v>
      </c>
      <c r="C75" s="5" t="s">
        <v>320</v>
      </c>
      <c r="D75" s="5" t="s">
        <v>130</v>
      </c>
      <c r="E75" s="29" t="s">
        <v>321</v>
      </c>
      <c r="F75" s="5" t="s">
        <v>322</v>
      </c>
      <c r="G75" s="17">
        <v>1</v>
      </c>
      <c r="H75" s="26">
        <v>0.57753114236761649</v>
      </c>
      <c r="I75" s="10">
        <v>0.13956281081437838</v>
      </c>
      <c r="J75">
        <v>5.4101324454514081</v>
      </c>
    </row>
    <row r="76" spans="1:10" x14ac:dyDescent="0.25">
      <c r="A76" s="5" t="s">
        <v>306</v>
      </c>
      <c r="B76" s="5">
        <v>30</v>
      </c>
      <c r="C76" s="5" t="s">
        <v>320</v>
      </c>
      <c r="D76" s="5" t="s">
        <v>130</v>
      </c>
      <c r="E76" s="29" t="s">
        <v>321</v>
      </c>
      <c r="F76" s="5" t="s">
        <v>322</v>
      </c>
      <c r="G76" s="17">
        <v>1</v>
      </c>
      <c r="H76" s="26">
        <v>0.49995844226734409</v>
      </c>
      <c r="I76" s="26">
        <v>0.20787231179219604</v>
      </c>
      <c r="J76">
        <v>5.4101324454514081</v>
      </c>
    </row>
    <row r="77" spans="1:10" x14ac:dyDescent="0.25">
      <c r="A77" s="5" t="s">
        <v>306</v>
      </c>
      <c r="B77" s="5">
        <v>205</v>
      </c>
      <c r="C77" s="5" t="s">
        <v>578</v>
      </c>
      <c r="D77" s="5" t="s">
        <v>554</v>
      </c>
      <c r="E77" s="29" t="s">
        <v>579</v>
      </c>
      <c r="F77" s="5" t="s">
        <v>363</v>
      </c>
      <c r="G77" s="17">
        <v>1</v>
      </c>
      <c r="H77" s="26">
        <v>0.21209968421930894</v>
      </c>
      <c r="I77" s="10">
        <v>9.7725732695464293E-2</v>
      </c>
      <c r="J77">
        <v>5.568436594706923</v>
      </c>
    </row>
    <row r="78" spans="1:10" x14ac:dyDescent="0.25">
      <c r="A78" s="5" t="s">
        <v>306</v>
      </c>
      <c r="B78" s="5">
        <v>205</v>
      </c>
      <c r="C78" s="5" t="s">
        <v>578</v>
      </c>
      <c r="D78" s="5" t="s">
        <v>554</v>
      </c>
      <c r="E78" s="29" t="s">
        <v>579</v>
      </c>
      <c r="F78" s="5" t="s">
        <v>363</v>
      </c>
      <c r="G78" s="17">
        <v>1</v>
      </c>
      <c r="H78" s="26">
        <v>0.27310700734468524</v>
      </c>
      <c r="I78" s="26">
        <v>0.10091005582204558</v>
      </c>
      <c r="J78">
        <v>5.568436594706923</v>
      </c>
    </row>
    <row r="79" spans="1:10" x14ac:dyDescent="0.25">
      <c r="A79" s="5" t="s">
        <v>306</v>
      </c>
      <c r="B79" s="5">
        <v>205</v>
      </c>
      <c r="C79" s="5" t="s">
        <v>578</v>
      </c>
      <c r="D79" s="5" t="s">
        <v>554</v>
      </c>
      <c r="E79" s="29" t="s">
        <v>579</v>
      </c>
      <c r="F79" s="5" t="s">
        <v>363</v>
      </c>
      <c r="G79" s="17">
        <v>1</v>
      </c>
      <c r="H79" s="26">
        <v>0.28413944881137387</v>
      </c>
      <c r="I79" s="26">
        <v>0.19430339844366443</v>
      </c>
      <c r="J79">
        <v>5.568436594706923</v>
      </c>
    </row>
    <row r="80" spans="1:10" x14ac:dyDescent="0.25">
      <c r="A80" s="5" t="s">
        <v>110</v>
      </c>
      <c r="B80" s="5">
        <v>240</v>
      </c>
      <c r="C80" s="5" t="s">
        <v>178</v>
      </c>
      <c r="D80" s="5" t="s">
        <v>116</v>
      </c>
      <c r="E80" s="29" t="s">
        <v>410</v>
      </c>
      <c r="F80" s="5" t="s">
        <v>411</v>
      </c>
      <c r="G80" s="17">
        <v>1</v>
      </c>
      <c r="H80" s="26">
        <v>0.45092722182316053</v>
      </c>
      <c r="I80" s="10">
        <v>0.53510774493792179</v>
      </c>
      <c r="J80">
        <v>5.5976243621312953</v>
      </c>
    </row>
    <row r="81" spans="1:10" x14ac:dyDescent="0.25">
      <c r="A81" s="5" t="s">
        <v>110</v>
      </c>
      <c r="B81" s="5">
        <v>240</v>
      </c>
      <c r="C81" s="5" t="s">
        <v>178</v>
      </c>
      <c r="D81" s="5" t="s">
        <v>116</v>
      </c>
      <c r="E81" s="29" t="s">
        <v>410</v>
      </c>
      <c r="F81" s="5" t="s">
        <v>411</v>
      </c>
      <c r="G81" s="17">
        <v>1</v>
      </c>
      <c r="H81" s="26">
        <v>0.47962743505500283</v>
      </c>
      <c r="I81" s="26">
        <v>0.5164097766770146</v>
      </c>
      <c r="J81">
        <v>5.5976243621312953</v>
      </c>
    </row>
    <row r="82" spans="1:10" x14ac:dyDescent="0.25">
      <c r="A82" s="5" t="s">
        <v>110</v>
      </c>
      <c r="B82" s="5">
        <v>240</v>
      </c>
      <c r="C82" s="5" t="s">
        <v>178</v>
      </c>
      <c r="D82" s="5" t="s">
        <v>116</v>
      </c>
      <c r="E82" s="29" t="s">
        <v>410</v>
      </c>
      <c r="F82" s="5" t="s">
        <v>411</v>
      </c>
      <c r="G82" s="17">
        <v>1</v>
      </c>
      <c r="H82" s="26">
        <v>0.41311165337266037</v>
      </c>
      <c r="I82" s="26">
        <v>0.64105534036400758</v>
      </c>
      <c r="J82">
        <v>5.5976243621312953</v>
      </c>
    </row>
    <row r="83" spans="1:10" x14ac:dyDescent="0.25">
      <c r="A83" s="5" t="s">
        <v>306</v>
      </c>
      <c r="B83" s="5">
        <v>203</v>
      </c>
      <c r="C83" s="5" t="s">
        <v>368</v>
      </c>
      <c r="D83" s="5" t="s">
        <v>130</v>
      </c>
      <c r="E83" s="29" t="s">
        <v>369</v>
      </c>
      <c r="F83" s="5" t="s">
        <v>363</v>
      </c>
      <c r="G83" s="17">
        <v>1</v>
      </c>
      <c r="H83" s="26">
        <v>0.53628010789534486</v>
      </c>
      <c r="I83" s="26">
        <v>0.15455786579970454</v>
      </c>
      <c r="J83">
        <v>5.956779211655217</v>
      </c>
    </row>
    <row r="84" spans="1:10" x14ac:dyDescent="0.25">
      <c r="A84" s="5" t="s">
        <v>306</v>
      </c>
      <c r="B84" s="5">
        <v>203</v>
      </c>
      <c r="C84" s="5" t="s">
        <v>368</v>
      </c>
      <c r="D84" s="5" t="s">
        <v>130</v>
      </c>
      <c r="E84" s="29" t="s">
        <v>369</v>
      </c>
      <c r="F84" s="5" t="s">
        <v>363</v>
      </c>
      <c r="G84" s="17">
        <v>1</v>
      </c>
      <c r="H84" s="26">
        <v>0.54981230134419612</v>
      </c>
      <c r="I84" s="10">
        <v>0.11089501353363218</v>
      </c>
      <c r="J84">
        <v>5.956779211655217</v>
      </c>
    </row>
    <row r="85" spans="1:10" x14ac:dyDescent="0.25">
      <c r="A85" s="5" t="s">
        <v>306</v>
      </c>
      <c r="B85" s="5">
        <v>203</v>
      </c>
      <c r="C85" s="5" t="s">
        <v>368</v>
      </c>
      <c r="D85" s="5" t="s">
        <v>130</v>
      </c>
      <c r="E85" s="29" t="s">
        <v>369</v>
      </c>
      <c r="F85" s="5" t="s">
        <v>363</v>
      </c>
      <c r="G85" s="17">
        <v>1</v>
      </c>
      <c r="H85" s="26">
        <v>0.49641873441825202</v>
      </c>
      <c r="I85" s="10">
        <v>0.20901328093781457</v>
      </c>
      <c r="J85">
        <v>5.956779211655217</v>
      </c>
    </row>
    <row r="86" spans="1:10" x14ac:dyDescent="0.25">
      <c r="A86" s="5" t="s">
        <v>306</v>
      </c>
      <c r="B86" s="5">
        <v>192</v>
      </c>
      <c r="C86" s="5" t="s">
        <v>358</v>
      </c>
      <c r="D86" s="5" t="s">
        <v>116</v>
      </c>
      <c r="E86" s="29" t="s">
        <v>359</v>
      </c>
      <c r="F86" s="5" t="s">
        <v>360</v>
      </c>
      <c r="G86" s="17">
        <v>1</v>
      </c>
      <c r="H86" s="26">
        <v>0.50889616664213955</v>
      </c>
      <c r="I86" s="26">
        <v>0.16528537503473251</v>
      </c>
      <c r="J86">
        <v>6.2464086934850087</v>
      </c>
    </row>
    <row r="87" spans="1:10" x14ac:dyDescent="0.25">
      <c r="A87" s="5" t="s">
        <v>306</v>
      </c>
      <c r="B87" s="5">
        <v>192</v>
      </c>
      <c r="C87" s="5" t="s">
        <v>358</v>
      </c>
      <c r="D87" s="5" t="s">
        <v>116</v>
      </c>
      <c r="E87" s="29" t="s">
        <v>359</v>
      </c>
      <c r="F87" s="5" t="s">
        <v>360</v>
      </c>
      <c r="G87" s="17">
        <v>1</v>
      </c>
      <c r="H87" s="26">
        <v>0.52034502255027548</v>
      </c>
      <c r="I87" s="26">
        <v>0.17617144831319378</v>
      </c>
      <c r="J87">
        <v>6.2464086934850087</v>
      </c>
    </row>
    <row r="88" spans="1:10" x14ac:dyDescent="0.25">
      <c r="A88" s="5" t="s">
        <v>306</v>
      </c>
      <c r="B88" s="5">
        <v>192</v>
      </c>
      <c r="C88" s="5" t="s">
        <v>358</v>
      </c>
      <c r="D88" s="5" t="s">
        <v>116</v>
      </c>
      <c r="E88" s="29" t="s">
        <v>359</v>
      </c>
      <c r="F88" s="5" t="s">
        <v>360</v>
      </c>
      <c r="G88" s="17">
        <v>1</v>
      </c>
      <c r="H88" s="26">
        <v>0.44980497980222028</v>
      </c>
      <c r="I88" s="10">
        <v>0.25100735323677148</v>
      </c>
      <c r="J88">
        <v>6.2464086934850087</v>
      </c>
    </row>
    <row r="89" spans="1:10" x14ac:dyDescent="0.25">
      <c r="A89" s="5" t="s">
        <v>306</v>
      </c>
      <c r="B89" s="5">
        <v>201</v>
      </c>
      <c r="C89" s="5" t="s">
        <v>576</v>
      </c>
      <c r="D89" s="5" t="s">
        <v>554</v>
      </c>
      <c r="E89" s="29" t="s">
        <v>577</v>
      </c>
      <c r="F89" s="5" t="s">
        <v>363</v>
      </c>
      <c r="G89" s="17">
        <v>1</v>
      </c>
      <c r="H89" s="26">
        <v>0.18211074416246761</v>
      </c>
      <c r="I89" s="26">
        <v>0.11761945865579064</v>
      </c>
      <c r="J89">
        <v>6.365939140859382</v>
      </c>
    </row>
    <row r="90" spans="1:10" x14ac:dyDescent="0.25">
      <c r="A90" s="5" t="s">
        <v>306</v>
      </c>
      <c r="B90" s="5">
        <v>201</v>
      </c>
      <c r="C90" s="5" t="s">
        <v>576</v>
      </c>
      <c r="D90" s="5" t="s">
        <v>554</v>
      </c>
      <c r="E90" s="29" t="s">
        <v>577</v>
      </c>
      <c r="F90" s="5" t="s">
        <v>363</v>
      </c>
      <c r="G90" s="17">
        <v>1</v>
      </c>
      <c r="H90" s="26">
        <v>0.19751136428163529</v>
      </c>
      <c r="I90" s="10">
        <v>8.8113446973385107E-2</v>
      </c>
      <c r="J90">
        <v>6.365939140859382</v>
      </c>
    </row>
    <row r="91" spans="1:10" x14ac:dyDescent="0.25">
      <c r="A91" s="5" t="s">
        <v>306</v>
      </c>
      <c r="B91" s="5">
        <v>201</v>
      </c>
      <c r="C91" s="5" t="s">
        <v>576</v>
      </c>
      <c r="D91" s="5" t="s">
        <v>554</v>
      </c>
      <c r="E91" s="29" t="s">
        <v>577</v>
      </c>
      <c r="F91" s="5" t="s">
        <v>363</v>
      </c>
      <c r="G91" s="17">
        <v>1</v>
      </c>
      <c r="H91" s="26">
        <v>0.21535126689642503</v>
      </c>
      <c r="I91" s="10">
        <v>8.7496216156887935E-2</v>
      </c>
      <c r="J91">
        <v>6.365939140859382</v>
      </c>
    </row>
    <row r="92" spans="1:10" x14ac:dyDescent="0.25">
      <c r="A92" s="5" t="s">
        <v>110</v>
      </c>
      <c r="B92" s="5">
        <v>289</v>
      </c>
      <c r="C92" s="5" t="s">
        <v>246</v>
      </c>
      <c r="D92" s="5" t="s">
        <v>176</v>
      </c>
      <c r="E92" s="29" t="s">
        <v>247</v>
      </c>
      <c r="F92" s="5" t="s">
        <v>191</v>
      </c>
      <c r="G92" s="17">
        <v>1</v>
      </c>
      <c r="H92" s="26">
        <v>0.13418530946996718</v>
      </c>
      <c r="I92" s="26">
        <v>0.12237182301785442</v>
      </c>
      <c r="J92">
        <v>6.4669176269302282</v>
      </c>
    </row>
    <row r="93" spans="1:10" x14ac:dyDescent="0.25">
      <c r="A93" s="5" t="s">
        <v>110</v>
      </c>
      <c r="B93" s="5">
        <v>289</v>
      </c>
      <c r="C93" s="5" t="s">
        <v>246</v>
      </c>
      <c r="D93" s="5" t="s">
        <v>176</v>
      </c>
      <c r="E93" s="29" t="s">
        <v>247</v>
      </c>
      <c r="F93" s="5" t="s">
        <v>191</v>
      </c>
      <c r="G93" s="17">
        <v>1</v>
      </c>
      <c r="H93" s="26">
        <v>0.1249762845120919</v>
      </c>
      <c r="I93" s="26">
        <v>0.11535921049399586</v>
      </c>
      <c r="J93">
        <v>6.4669176269302282</v>
      </c>
    </row>
    <row r="94" spans="1:10" x14ac:dyDescent="0.25">
      <c r="A94" s="5" t="s">
        <v>110</v>
      </c>
      <c r="B94" s="5">
        <v>289</v>
      </c>
      <c r="C94" s="5" t="s">
        <v>246</v>
      </c>
      <c r="D94" s="5" t="s">
        <v>176</v>
      </c>
      <c r="E94" s="29" t="s">
        <v>247</v>
      </c>
      <c r="F94" s="5" t="s">
        <v>191</v>
      </c>
      <c r="G94" s="17">
        <v>1</v>
      </c>
      <c r="H94" s="26">
        <v>0.13469899948423616</v>
      </c>
      <c r="I94" s="10">
        <v>0.1292047325137983</v>
      </c>
      <c r="J94">
        <v>6.4669176269302282</v>
      </c>
    </row>
    <row r="95" spans="1:10" x14ac:dyDescent="0.25">
      <c r="A95" s="5" t="s">
        <v>306</v>
      </c>
      <c r="B95" s="5">
        <v>36</v>
      </c>
      <c r="C95" s="5" t="s">
        <v>562</v>
      </c>
      <c r="D95" s="5" t="s">
        <v>130</v>
      </c>
      <c r="E95" s="29" t="s">
        <v>563</v>
      </c>
      <c r="F95" s="5" t="s">
        <v>437</v>
      </c>
      <c r="G95" s="17">
        <v>1</v>
      </c>
      <c r="H95" s="26">
        <v>0.12614363480304563</v>
      </c>
      <c r="I95" s="10">
        <v>0.12093011268400138</v>
      </c>
      <c r="J95">
        <v>6.6770783596105368</v>
      </c>
    </row>
    <row r="96" spans="1:10" x14ac:dyDescent="0.25">
      <c r="A96" s="5" t="s">
        <v>306</v>
      </c>
      <c r="B96" s="5">
        <v>36</v>
      </c>
      <c r="C96" s="5" t="s">
        <v>562</v>
      </c>
      <c r="D96" s="5" t="s">
        <v>130</v>
      </c>
      <c r="E96" s="29" t="s">
        <v>563</v>
      </c>
      <c r="F96" s="5" t="s">
        <v>437</v>
      </c>
      <c r="G96" s="17">
        <v>1</v>
      </c>
      <c r="H96" s="26">
        <v>0.14218790545386625</v>
      </c>
      <c r="I96" s="10">
        <v>0.12307650242711443</v>
      </c>
      <c r="J96">
        <v>6.6770783596105368</v>
      </c>
    </row>
    <row r="97" spans="1:10" x14ac:dyDescent="0.25">
      <c r="A97" s="5" t="s">
        <v>306</v>
      </c>
      <c r="B97" s="5">
        <v>36</v>
      </c>
      <c r="C97" s="5" t="s">
        <v>562</v>
      </c>
      <c r="D97" s="5" t="s">
        <v>130</v>
      </c>
      <c r="E97" s="29" t="s">
        <v>563</v>
      </c>
      <c r="F97" s="5" t="s">
        <v>437</v>
      </c>
      <c r="G97" s="17">
        <v>1</v>
      </c>
      <c r="H97" s="26">
        <v>0.13743066069885415</v>
      </c>
      <c r="I97" s="26">
        <v>0.13047952346045874</v>
      </c>
      <c r="J97">
        <v>6.6770783596105368</v>
      </c>
    </row>
    <row r="98" spans="1:10" x14ac:dyDescent="0.25">
      <c r="A98" s="5" t="s">
        <v>306</v>
      </c>
      <c r="B98" s="5">
        <v>108</v>
      </c>
      <c r="C98" s="5" t="s">
        <v>336</v>
      </c>
      <c r="D98" s="5" t="s">
        <v>116</v>
      </c>
      <c r="E98" s="29" t="s">
        <v>337</v>
      </c>
      <c r="F98" s="5" t="s">
        <v>338</v>
      </c>
      <c r="G98" s="17">
        <v>1</v>
      </c>
      <c r="H98" s="26">
        <v>0.19955848966752435</v>
      </c>
      <c r="I98" s="26">
        <v>0.21140981223133268</v>
      </c>
      <c r="J98">
        <v>6.7582748382865638</v>
      </c>
    </row>
    <row r="99" spans="1:10" x14ac:dyDescent="0.25">
      <c r="A99" s="5" t="s">
        <v>306</v>
      </c>
      <c r="B99" s="5">
        <v>108</v>
      </c>
      <c r="C99" s="5" t="s">
        <v>336</v>
      </c>
      <c r="D99" s="5" t="s">
        <v>116</v>
      </c>
      <c r="E99" s="29" t="s">
        <v>337</v>
      </c>
      <c r="F99" s="5" t="s">
        <v>338</v>
      </c>
      <c r="G99" s="17">
        <v>1</v>
      </c>
      <c r="H99" s="26">
        <v>0.30895728277783718</v>
      </c>
      <c r="I99" s="10">
        <v>0.23384659851065093</v>
      </c>
      <c r="J99">
        <v>6.7582748382865638</v>
      </c>
    </row>
    <row r="100" spans="1:10" x14ac:dyDescent="0.25">
      <c r="A100" s="5" t="s">
        <v>306</v>
      </c>
      <c r="B100" s="5">
        <v>108</v>
      </c>
      <c r="C100" s="5" t="s">
        <v>336</v>
      </c>
      <c r="D100" s="5" t="s">
        <v>116</v>
      </c>
      <c r="E100" s="29" t="s">
        <v>337</v>
      </c>
      <c r="F100" s="5" t="s">
        <v>338</v>
      </c>
      <c r="G100" s="17">
        <v>1</v>
      </c>
      <c r="H100" s="26">
        <v>0.28177666299880366</v>
      </c>
      <c r="I100" s="10">
        <v>0.12728572812515396</v>
      </c>
      <c r="J100">
        <v>6.7582748382865638</v>
      </c>
    </row>
    <row r="101" spans="1:10" x14ac:dyDescent="0.25">
      <c r="A101" s="5" t="s">
        <v>110</v>
      </c>
      <c r="B101" s="5">
        <v>289</v>
      </c>
      <c r="C101" s="5" t="s">
        <v>206</v>
      </c>
      <c r="D101" s="5" t="s">
        <v>176</v>
      </c>
      <c r="E101" s="29" t="s">
        <v>207</v>
      </c>
      <c r="F101" s="5" t="s">
        <v>191</v>
      </c>
      <c r="G101" s="17">
        <v>1</v>
      </c>
      <c r="H101" s="26">
        <v>8.4608165005147812E-2</v>
      </c>
      <c r="I101" s="26">
        <v>0.14859842554117142</v>
      </c>
      <c r="J101">
        <v>6.7896038539801635</v>
      </c>
    </row>
    <row r="102" spans="1:10" x14ac:dyDescent="0.25">
      <c r="A102" s="5" t="s">
        <v>110</v>
      </c>
      <c r="B102" s="5">
        <v>289</v>
      </c>
      <c r="C102" s="5" t="s">
        <v>206</v>
      </c>
      <c r="D102" s="5" t="s">
        <v>176</v>
      </c>
      <c r="E102" s="29" t="s">
        <v>207</v>
      </c>
      <c r="F102" s="5" t="s">
        <v>191</v>
      </c>
      <c r="G102" s="17">
        <v>1</v>
      </c>
      <c r="H102" s="26">
        <v>0.12467210001193824</v>
      </c>
      <c r="I102" s="10">
        <v>0.13610652271196194</v>
      </c>
      <c r="J102">
        <v>6.7896038539801635</v>
      </c>
    </row>
    <row r="103" spans="1:10" x14ac:dyDescent="0.25">
      <c r="A103" s="5" t="s">
        <v>110</v>
      </c>
      <c r="B103" s="5">
        <v>289</v>
      </c>
      <c r="C103" s="5" t="s">
        <v>206</v>
      </c>
      <c r="D103" s="5" t="s">
        <v>176</v>
      </c>
      <c r="E103" s="29" t="s">
        <v>207</v>
      </c>
      <c r="F103" s="5" t="s">
        <v>191</v>
      </c>
      <c r="G103" s="17">
        <v>1</v>
      </c>
      <c r="H103" s="26">
        <v>7.7562689171666394E-2</v>
      </c>
      <c r="I103" s="26">
        <v>0.13387708891303723</v>
      </c>
      <c r="J103">
        <v>6.7896038539801635</v>
      </c>
    </row>
    <row r="104" spans="1:10" x14ac:dyDescent="0.25">
      <c r="A104" s="5" t="s">
        <v>110</v>
      </c>
      <c r="B104" s="5">
        <v>289</v>
      </c>
      <c r="C104" s="5" t="s">
        <v>250</v>
      </c>
      <c r="D104" s="5" t="s">
        <v>176</v>
      </c>
      <c r="E104" s="29" t="s">
        <v>251</v>
      </c>
      <c r="F104" s="5" t="s">
        <v>191</v>
      </c>
      <c r="G104" s="17">
        <v>1</v>
      </c>
      <c r="H104" s="26">
        <v>0.45284239215750244</v>
      </c>
      <c r="I104" s="10">
        <v>0.13191218807683186</v>
      </c>
      <c r="J104">
        <v>6.8288574947112943</v>
      </c>
    </row>
    <row r="105" spans="1:10" x14ac:dyDescent="0.25">
      <c r="A105" s="5" t="s">
        <v>110</v>
      </c>
      <c r="B105" s="5">
        <v>289</v>
      </c>
      <c r="C105" s="5" t="s">
        <v>250</v>
      </c>
      <c r="D105" s="5" t="s">
        <v>176</v>
      </c>
      <c r="E105" s="29" t="s">
        <v>251</v>
      </c>
      <c r="F105" s="5" t="s">
        <v>191</v>
      </c>
      <c r="G105" s="17">
        <v>1</v>
      </c>
      <c r="H105" s="26">
        <v>0.3488999077328257</v>
      </c>
      <c r="I105" s="26">
        <v>0.12840682151259977</v>
      </c>
      <c r="J105">
        <v>6.8288574947112943</v>
      </c>
    </row>
    <row r="106" spans="1:10" x14ac:dyDescent="0.25">
      <c r="A106" s="5" t="s">
        <v>110</v>
      </c>
      <c r="B106" s="5">
        <v>289</v>
      </c>
      <c r="C106" s="5" t="s">
        <v>250</v>
      </c>
      <c r="D106" s="5" t="s">
        <v>176</v>
      </c>
      <c r="E106" s="29" t="s">
        <v>251</v>
      </c>
      <c r="F106" s="5" t="s">
        <v>191</v>
      </c>
      <c r="G106" s="17">
        <v>1</v>
      </c>
      <c r="H106" s="26">
        <v>0.30849318774364687</v>
      </c>
      <c r="I106" s="26">
        <v>0.2014882344043829</v>
      </c>
      <c r="J106">
        <v>6.8288574947112943</v>
      </c>
    </row>
    <row r="107" spans="1:10" x14ac:dyDescent="0.25">
      <c r="A107" s="5" t="s">
        <v>110</v>
      </c>
      <c r="B107" s="5">
        <v>370</v>
      </c>
      <c r="C107" s="5" t="s">
        <v>283</v>
      </c>
      <c r="D107" s="5" t="s">
        <v>130</v>
      </c>
      <c r="E107" s="29" t="s">
        <v>284</v>
      </c>
      <c r="F107" s="5" t="s">
        <v>282</v>
      </c>
      <c r="G107" s="17">
        <v>1</v>
      </c>
      <c r="H107" s="26">
        <v>0.32071796901362953</v>
      </c>
      <c r="I107" s="26">
        <v>0.1825342585680812</v>
      </c>
      <c r="J107">
        <v>6.8403935033583156</v>
      </c>
    </row>
    <row r="108" spans="1:10" x14ac:dyDescent="0.25">
      <c r="A108" s="5" t="s">
        <v>110</v>
      </c>
      <c r="B108" s="5">
        <v>370</v>
      </c>
      <c r="C108" s="5" t="s">
        <v>283</v>
      </c>
      <c r="D108" s="5" t="s">
        <v>130</v>
      </c>
      <c r="E108" s="29" t="s">
        <v>284</v>
      </c>
      <c r="F108" s="5" t="s">
        <v>282</v>
      </c>
      <c r="G108" s="17">
        <v>1</v>
      </c>
      <c r="H108" s="26">
        <v>0.26252909562064569</v>
      </c>
      <c r="I108" s="10">
        <v>0.14155971327252079</v>
      </c>
      <c r="J108">
        <v>6.8403935033583156</v>
      </c>
    </row>
    <row r="109" spans="1:10" x14ac:dyDescent="0.25">
      <c r="A109" s="5" t="s">
        <v>110</v>
      </c>
      <c r="B109" s="5">
        <v>370</v>
      </c>
      <c r="C109" s="5" t="s">
        <v>283</v>
      </c>
      <c r="D109" s="5" t="s">
        <v>130</v>
      </c>
      <c r="E109" s="29" t="s">
        <v>284</v>
      </c>
      <c r="F109" s="5" t="s">
        <v>282</v>
      </c>
      <c r="G109" s="17">
        <v>1</v>
      </c>
      <c r="H109" s="26">
        <v>0.32347787045835247</v>
      </c>
      <c r="I109" s="26">
        <v>0.1766911317692528</v>
      </c>
      <c r="J109">
        <v>6.8403935033583156</v>
      </c>
    </row>
    <row r="110" spans="1:10" x14ac:dyDescent="0.25">
      <c r="A110" s="5" t="s">
        <v>110</v>
      </c>
      <c r="B110" s="5">
        <v>56</v>
      </c>
      <c r="C110" s="5" t="s">
        <v>131</v>
      </c>
      <c r="D110" s="5" t="s">
        <v>130</v>
      </c>
      <c r="E110" s="29" t="s">
        <v>132</v>
      </c>
      <c r="F110" s="5" t="s">
        <v>133</v>
      </c>
      <c r="G110" s="17">
        <v>1</v>
      </c>
      <c r="H110" s="26">
        <v>0.51882896364534248</v>
      </c>
      <c r="I110" s="10">
        <v>0.10427511198543279</v>
      </c>
      <c r="J110">
        <v>7.4767571872220744</v>
      </c>
    </row>
    <row r="111" spans="1:10" x14ac:dyDescent="0.25">
      <c r="A111" s="5" t="s">
        <v>110</v>
      </c>
      <c r="B111" s="5">
        <v>56</v>
      </c>
      <c r="C111" s="5" t="s">
        <v>131</v>
      </c>
      <c r="D111" s="5" t="s">
        <v>130</v>
      </c>
      <c r="E111" s="29" t="s">
        <v>132</v>
      </c>
      <c r="F111" s="5" t="s">
        <v>133</v>
      </c>
      <c r="G111" s="17">
        <v>1</v>
      </c>
      <c r="H111" s="26">
        <v>0.54793307735817842</v>
      </c>
      <c r="I111" s="26">
        <v>9.2734966636335001E-2</v>
      </c>
      <c r="J111">
        <v>7.4767571872220744</v>
      </c>
    </row>
    <row r="112" spans="1:10" x14ac:dyDescent="0.25">
      <c r="A112" s="5" t="s">
        <v>110</v>
      </c>
      <c r="B112" s="5">
        <v>56</v>
      </c>
      <c r="C112" s="5" t="s">
        <v>131</v>
      </c>
      <c r="D112" s="5" t="s">
        <v>130</v>
      </c>
      <c r="E112" s="29" t="s">
        <v>132</v>
      </c>
      <c r="F112" s="5" t="s">
        <v>133</v>
      </c>
      <c r="G112" s="17">
        <v>1</v>
      </c>
      <c r="H112" s="26">
        <v>0.39858751544843329</v>
      </c>
      <c r="I112" s="26">
        <v>0.18688444246208974</v>
      </c>
      <c r="J112">
        <v>7.4767571872220744</v>
      </c>
    </row>
    <row r="113" spans="1:10" x14ac:dyDescent="0.25">
      <c r="A113" s="5" t="s">
        <v>110</v>
      </c>
      <c r="B113" s="5">
        <v>289</v>
      </c>
      <c r="C113" s="5" t="s">
        <v>236</v>
      </c>
      <c r="D113" s="5" t="s">
        <v>176</v>
      </c>
      <c r="E113" s="29" t="s">
        <v>237</v>
      </c>
      <c r="F113" s="5" t="s">
        <v>191</v>
      </c>
      <c r="G113" s="17">
        <v>1</v>
      </c>
      <c r="H113" s="26">
        <v>0.31885153627358592</v>
      </c>
      <c r="I113" s="10">
        <v>0.15837078697560703</v>
      </c>
      <c r="J113">
        <v>7.5659195525936926</v>
      </c>
    </row>
    <row r="114" spans="1:10" x14ac:dyDescent="0.25">
      <c r="A114" s="5" t="s">
        <v>110</v>
      </c>
      <c r="B114" s="5">
        <v>289</v>
      </c>
      <c r="C114" s="5" t="s">
        <v>236</v>
      </c>
      <c r="D114" s="5" t="s">
        <v>176</v>
      </c>
      <c r="E114" s="29" t="s">
        <v>237</v>
      </c>
      <c r="F114" s="5" t="s">
        <v>191</v>
      </c>
      <c r="G114" s="17">
        <v>1</v>
      </c>
      <c r="H114" s="26">
        <v>0.31738701688990445</v>
      </c>
      <c r="I114" s="10">
        <v>0.13194871547472806</v>
      </c>
      <c r="J114">
        <v>7.5659195525936926</v>
      </c>
    </row>
    <row r="115" spans="1:10" x14ac:dyDescent="0.25">
      <c r="A115" s="5" t="s">
        <v>110</v>
      </c>
      <c r="B115" s="5">
        <v>289</v>
      </c>
      <c r="C115" s="5" t="s">
        <v>236</v>
      </c>
      <c r="D115" s="5" t="s">
        <v>176</v>
      </c>
      <c r="E115" s="29" t="s">
        <v>237</v>
      </c>
      <c r="F115" s="5" t="s">
        <v>191</v>
      </c>
      <c r="G115" s="17">
        <v>1</v>
      </c>
      <c r="H115" s="26">
        <v>0.24993177044912593</v>
      </c>
      <c r="I115" s="26">
        <v>0.22943037408461153</v>
      </c>
      <c r="J115">
        <v>7.5659195525936926</v>
      </c>
    </row>
    <row r="116" spans="1:1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17">
        <v>1</v>
      </c>
      <c r="H116" s="26">
        <v>0.15429459253513894</v>
      </c>
      <c r="I116" s="10">
        <v>0.12799681997585391</v>
      </c>
      <c r="J116">
        <v>7.7521246357956199</v>
      </c>
    </row>
    <row r="117" spans="1:10" x14ac:dyDescent="0.25">
      <c r="A117" s="5" t="s">
        <v>110</v>
      </c>
      <c r="B117" s="5">
        <v>289</v>
      </c>
      <c r="C117" s="5" t="s">
        <v>210</v>
      </c>
      <c r="D117" s="5" t="s">
        <v>176</v>
      </c>
      <c r="E117" s="29" t="s">
        <v>211</v>
      </c>
      <c r="F117" s="5" t="s">
        <v>191</v>
      </c>
      <c r="G117" s="17">
        <v>1</v>
      </c>
      <c r="H117" s="26">
        <v>0.21386301991253853</v>
      </c>
      <c r="I117" s="26">
        <v>9.6632550521313698E-2</v>
      </c>
      <c r="J117">
        <v>7.7521246357956199</v>
      </c>
    </row>
    <row r="118" spans="1:10" x14ac:dyDescent="0.25">
      <c r="A118" s="5" t="s">
        <v>110</v>
      </c>
      <c r="B118" s="5">
        <v>289</v>
      </c>
      <c r="C118" s="5" t="s">
        <v>210</v>
      </c>
      <c r="D118" s="5" t="s">
        <v>176</v>
      </c>
      <c r="E118" s="29" t="s">
        <v>211</v>
      </c>
      <c r="F118" s="5" t="s">
        <v>191</v>
      </c>
      <c r="G118" s="17">
        <v>1</v>
      </c>
      <c r="H118" s="26">
        <v>0.11790006310896195</v>
      </c>
      <c r="I118" s="26">
        <v>0.19993359592719254</v>
      </c>
      <c r="J118">
        <v>7.7521246357956199</v>
      </c>
    </row>
    <row r="119" spans="1:10" x14ac:dyDescent="0.25">
      <c r="A119" s="5" t="s">
        <v>110</v>
      </c>
      <c r="B119" s="5">
        <v>420</v>
      </c>
      <c r="C119" s="5" t="s">
        <v>301</v>
      </c>
      <c r="D119" s="5" t="s">
        <v>130</v>
      </c>
      <c r="E119" s="29" t="s">
        <v>302</v>
      </c>
      <c r="F119" s="5" t="s">
        <v>300</v>
      </c>
      <c r="G119" s="17">
        <v>1</v>
      </c>
      <c r="H119" s="26">
        <v>0.11269724911712377</v>
      </c>
      <c r="I119" s="10">
        <v>8.2977359787059696E-2</v>
      </c>
      <c r="J119">
        <v>7.81277434406491</v>
      </c>
    </row>
    <row r="120" spans="1:10" x14ac:dyDescent="0.25">
      <c r="A120" s="5" t="s">
        <v>110</v>
      </c>
      <c r="B120" s="5">
        <v>420</v>
      </c>
      <c r="C120" s="5" t="s">
        <v>301</v>
      </c>
      <c r="D120" s="5" t="s">
        <v>130</v>
      </c>
      <c r="E120" s="29" t="s">
        <v>302</v>
      </c>
      <c r="F120" s="5" t="s">
        <v>300</v>
      </c>
      <c r="G120" s="17">
        <v>1</v>
      </c>
      <c r="H120" s="26">
        <v>0.112195984759786</v>
      </c>
      <c r="I120" s="10">
        <v>8.7813521375471007E-2</v>
      </c>
      <c r="J120">
        <v>7.81277434406491</v>
      </c>
    </row>
    <row r="121" spans="1:10" x14ac:dyDescent="0.25">
      <c r="A121" s="5" t="s">
        <v>110</v>
      </c>
      <c r="B121" s="5">
        <v>420</v>
      </c>
      <c r="C121" s="5" t="s">
        <v>301</v>
      </c>
      <c r="D121" s="5" t="s">
        <v>130</v>
      </c>
      <c r="E121" s="29" t="s">
        <v>302</v>
      </c>
      <c r="F121" s="5" t="s">
        <v>300</v>
      </c>
      <c r="G121" s="17">
        <v>1</v>
      </c>
      <c r="H121" s="26">
        <v>0.10246025075540494</v>
      </c>
      <c r="I121" s="10">
        <v>8.1065114531090304E-2</v>
      </c>
      <c r="J121">
        <v>7.81277434406491</v>
      </c>
    </row>
    <row r="122" spans="1:10" x14ac:dyDescent="0.25">
      <c r="A122" s="5" t="s">
        <v>306</v>
      </c>
      <c r="B122" s="5">
        <v>201</v>
      </c>
      <c r="C122" s="5" t="s">
        <v>366</v>
      </c>
      <c r="D122" s="5" t="s">
        <v>130</v>
      </c>
      <c r="E122" s="29" t="s">
        <v>367</v>
      </c>
      <c r="F122" s="5" t="s">
        <v>363</v>
      </c>
      <c r="G122" s="17">
        <v>1</v>
      </c>
      <c r="H122" s="26">
        <v>0.16112258129771234</v>
      </c>
      <c r="I122" s="26">
        <v>7.7747265087790035E-2</v>
      </c>
      <c r="J122">
        <v>7.864537707437381</v>
      </c>
    </row>
    <row r="123" spans="1:10" x14ac:dyDescent="0.25">
      <c r="A123" s="5" t="s">
        <v>306</v>
      </c>
      <c r="B123" s="5">
        <v>201</v>
      </c>
      <c r="C123" s="5" t="s">
        <v>366</v>
      </c>
      <c r="D123" s="5" t="s">
        <v>130</v>
      </c>
      <c r="E123" s="29" t="s">
        <v>367</v>
      </c>
      <c r="F123" s="5" t="s">
        <v>363</v>
      </c>
      <c r="G123" s="17">
        <v>1</v>
      </c>
      <c r="H123" s="26">
        <v>0.17091197740006014</v>
      </c>
      <c r="I123" s="10">
        <v>0.13078492631018857</v>
      </c>
      <c r="J123">
        <v>7.864537707437381</v>
      </c>
    </row>
    <row r="124" spans="1:10" x14ac:dyDescent="0.25">
      <c r="A124" s="5" t="s">
        <v>306</v>
      </c>
      <c r="B124" s="5">
        <v>201</v>
      </c>
      <c r="C124" s="5" t="s">
        <v>366</v>
      </c>
      <c r="D124" s="5" t="s">
        <v>130</v>
      </c>
      <c r="E124" s="29" t="s">
        <v>367</v>
      </c>
      <c r="F124" s="5" t="s">
        <v>363</v>
      </c>
      <c r="G124" s="17">
        <v>1</v>
      </c>
      <c r="H124" s="26">
        <v>0.16781453154445944</v>
      </c>
      <c r="I124" s="10">
        <v>6.1909712639632811E-2</v>
      </c>
      <c r="J124">
        <v>7.864537707437381</v>
      </c>
    </row>
    <row r="125" spans="1:10" x14ac:dyDescent="0.25">
      <c r="A125" s="5" t="s">
        <v>306</v>
      </c>
      <c r="B125" s="5">
        <v>54</v>
      </c>
      <c r="C125" s="5" t="s">
        <v>330</v>
      </c>
      <c r="D125" s="5" t="s">
        <v>146</v>
      </c>
      <c r="E125" s="29" t="s">
        <v>441</v>
      </c>
      <c r="F125" s="5" t="s">
        <v>325</v>
      </c>
      <c r="G125" s="17">
        <v>1</v>
      </c>
      <c r="H125" s="26">
        <v>0.30757780657603401</v>
      </c>
      <c r="I125" s="26">
        <v>8.9039819357733654E-2</v>
      </c>
      <c r="J125">
        <v>8.0509029496528211</v>
      </c>
    </row>
    <row r="126" spans="1:10" x14ac:dyDescent="0.25">
      <c r="A126" s="5" t="s">
        <v>306</v>
      </c>
      <c r="B126" s="5">
        <v>54</v>
      </c>
      <c r="C126" s="5" t="s">
        <v>330</v>
      </c>
      <c r="D126" s="5" t="s">
        <v>146</v>
      </c>
      <c r="E126" s="29" t="s">
        <v>441</v>
      </c>
      <c r="F126" s="5" t="s">
        <v>325</v>
      </c>
      <c r="G126" s="17">
        <v>1</v>
      </c>
      <c r="H126" s="26">
        <v>0.32354041049016535</v>
      </c>
      <c r="I126" s="26">
        <v>0.13479924969129231</v>
      </c>
      <c r="J126">
        <v>8.0509029496528211</v>
      </c>
    </row>
    <row r="127" spans="1:10" x14ac:dyDescent="0.25">
      <c r="A127" s="5" t="s">
        <v>306</v>
      </c>
      <c r="B127" s="5">
        <v>54</v>
      </c>
      <c r="C127" s="5" t="s">
        <v>330</v>
      </c>
      <c r="D127" s="5" t="s">
        <v>146</v>
      </c>
      <c r="E127" s="29" t="s">
        <v>441</v>
      </c>
      <c r="F127" s="5" t="s">
        <v>325</v>
      </c>
      <c r="G127" s="17">
        <v>1</v>
      </c>
      <c r="H127" s="26">
        <v>0.2968467774340387</v>
      </c>
      <c r="I127" s="26">
        <v>0.20123508386079703</v>
      </c>
      <c r="J127">
        <v>8.0509029496528211</v>
      </c>
    </row>
    <row r="128" spans="1:10" x14ac:dyDescent="0.25">
      <c r="A128" s="5" t="s">
        <v>110</v>
      </c>
      <c r="B128" s="5">
        <v>120</v>
      </c>
      <c r="C128" s="5" t="s">
        <v>505</v>
      </c>
      <c r="D128" s="5" t="s">
        <v>146</v>
      </c>
      <c r="E128" s="29" t="s">
        <v>506</v>
      </c>
      <c r="F128" s="5" t="s">
        <v>148</v>
      </c>
      <c r="G128" s="17">
        <v>1</v>
      </c>
      <c r="H128" s="26">
        <v>0.28738666180895411</v>
      </c>
      <c r="I128" s="26">
        <v>8.3017620603962186E-2</v>
      </c>
      <c r="J128">
        <v>8.0942473756639881</v>
      </c>
    </row>
    <row r="129" spans="1:10" x14ac:dyDescent="0.25">
      <c r="A129" s="5" t="s">
        <v>110</v>
      </c>
      <c r="B129" s="5">
        <v>120</v>
      </c>
      <c r="C129" s="5" t="s">
        <v>505</v>
      </c>
      <c r="D129" s="5" t="s">
        <v>146</v>
      </c>
      <c r="E129" s="29" t="s">
        <v>506</v>
      </c>
      <c r="F129" s="5" t="s">
        <v>148</v>
      </c>
      <c r="G129" s="17">
        <v>1</v>
      </c>
      <c r="H129" s="26">
        <v>0.28734878006287251</v>
      </c>
      <c r="I129" s="10">
        <v>0.18978788387863313</v>
      </c>
      <c r="J129">
        <v>8.0942473756639881</v>
      </c>
    </row>
    <row r="130" spans="1:10" x14ac:dyDescent="0.25">
      <c r="A130" s="5" t="s">
        <v>110</v>
      </c>
      <c r="B130" s="5">
        <v>120</v>
      </c>
      <c r="C130" s="5" t="s">
        <v>505</v>
      </c>
      <c r="D130" s="5" t="s">
        <v>146</v>
      </c>
      <c r="E130" s="29" t="s">
        <v>506</v>
      </c>
      <c r="F130" s="5" t="s">
        <v>148</v>
      </c>
      <c r="G130" s="17">
        <v>1</v>
      </c>
      <c r="H130" s="26">
        <v>0.20515081876605001</v>
      </c>
      <c r="I130" s="26">
        <v>0.19992936193677346</v>
      </c>
      <c r="J130">
        <v>8.0942473756639881</v>
      </c>
    </row>
    <row r="131" spans="1:10" x14ac:dyDescent="0.25">
      <c r="A131" s="5" t="s">
        <v>110</v>
      </c>
      <c r="B131" s="5">
        <v>142</v>
      </c>
      <c r="C131" s="5" t="s">
        <v>171</v>
      </c>
      <c r="D131" s="5" t="s">
        <v>130</v>
      </c>
      <c r="E131" s="29" t="s">
        <v>172</v>
      </c>
      <c r="F131" s="5" t="s">
        <v>155</v>
      </c>
      <c r="G131" s="17">
        <v>1</v>
      </c>
      <c r="H131" s="26">
        <v>0.18530064313718533</v>
      </c>
      <c r="I131" s="26">
        <v>4.5242462735182024E-2</v>
      </c>
      <c r="J131">
        <v>8.1835912718090356</v>
      </c>
    </row>
    <row r="132" spans="1:10" x14ac:dyDescent="0.25">
      <c r="A132" s="5" t="s">
        <v>110</v>
      </c>
      <c r="B132" s="5">
        <v>142</v>
      </c>
      <c r="C132" s="5" t="s">
        <v>171</v>
      </c>
      <c r="D132" s="5" t="s">
        <v>130</v>
      </c>
      <c r="E132" s="29" t="s">
        <v>172</v>
      </c>
      <c r="F132" s="5" t="s">
        <v>155</v>
      </c>
      <c r="G132" s="17">
        <v>1</v>
      </c>
      <c r="H132" s="26">
        <v>0.18941582509002736</v>
      </c>
      <c r="I132" s="10">
        <v>0.10803757431912077</v>
      </c>
      <c r="J132">
        <v>8.1835912718090356</v>
      </c>
    </row>
    <row r="133" spans="1:10" x14ac:dyDescent="0.25">
      <c r="A133" s="5" t="s">
        <v>110</v>
      </c>
      <c r="B133" s="5">
        <v>142</v>
      </c>
      <c r="C133" s="5" t="s">
        <v>171</v>
      </c>
      <c r="D133" s="5" t="s">
        <v>130</v>
      </c>
      <c r="E133" s="29" t="s">
        <v>172</v>
      </c>
      <c r="F133" s="5" t="s">
        <v>155</v>
      </c>
      <c r="G133" s="17">
        <v>1</v>
      </c>
      <c r="H133" s="26">
        <v>0.14535948547754385</v>
      </c>
      <c r="I133" s="10">
        <v>5.9918129588769221E-2</v>
      </c>
      <c r="J133">
        <v>8.1835912718090356</v>
      </c>
    </row>
    <row r="134" spans="1:10" x14ac:dyDescent="0.25">
      <c r="A134" s="5" t="s">
        <v>306</v>
      </c>
      <c r="B134" s="5">
        <v>5</v>
      </c>
      <c r="C134" s="5" t="s">
        <v>560</v>
      </c>
      <c r="D134" s="5" t="s">
        <v>146</v>
      </c>
      <c r="E134" s="29" t="s">
        <v>561</v>
      </c>
      <c r="F134" s="5" t="s">
        <v>307</v>
      </c>
      <c r="G134" s="17">
        <v>1</v>
      </c>
      <c r="H134" s="26">
        <v>0.10963038983313655</v>
      </c>
      <c r="I134" s="10">
        <v>0.13319391977360556</v>
      </c>
      <c r="J134">
        <v>8.2960044770339891</v>
      </c>
    </row>
    <row r="135" spans="1:10" x14ac:dyDescent="0.25">
      <c r="A135" s="5" t="s">
        <v>306</v>
      </c>
      <c r="B135" s="5">
        <v>5</v>
      </c>
      <c r="C135" s="5" t="s">
        <v>560</v>
      </c>
      <c r="D135" s="5" t="s">
        <v>146</v>
      </c>
      <c r="E135" s="29" t="s">
        <v>561</v>
      </c>
      <c r="F135" s="5" t="s">
        <v>307</v>
      </c>
      <c r="G135" s="17">
        <v>1</v>
      </c>
      <c r="H135" s="26">
        <v>0.14594459142561045</v>
      </c>
      <c r="I135" s="10">
        <v>0.11086756210792513</v>
      </c>
      <c r="J135">
        <v>8.2960044770339891</v>
      </c>
    </row>
    <row r="136" spans="1:10" x14ac:dyDescent="0.25">
      <c r="A136" s="5" t="s">
        <v>306</v>
      </c>
      <c r="B136" s="5">
        <v>5</v>
      </c>
      <c r="C136" s="5" t="s">
        <v>560</v>
      </c>
      <c r="D136" s="5" t="s">
        <v>146</v>
      </c>
      <c r="E136" s="29" t="s">
        <v>561</v>
      </c>
      <c r="F136" s="5" t="s">
        <v>307</v>
      </c>
      <c r="G136" s="17">
        <v>1</v>
      </c>
      <c r="H136" s="26">
        <v>0.13731323632932885</v>
      </c>
      <c r="I136" s="26">
        <v>0.18093072926889056</v>
      </c>
      <c r="J136">
        <v>8.2960044770339891</v>
      </c>
    </row>
    <row r="137" spans="1:10" x14ac:dyDescent="0.25">
      <c r="A137" s="5" t="s">
        <v>110</v>
      </c>
      <c r="B137" s="5">
        <v>389</v>
      </c>
      <c r="C137" s="5" t="s">
        <v>295</v>
      </c>
      <c r="D137" s="5" t="s">
        <v>130</v>
      </c>
      <c r="E137" s="29" t="s">
        <v>296</v>
      </c>
      <c r="F137" s="5" t="s">
        <v>294</v>
      </c>
      <c r="G137" s="17">
        <v>1</v>
      </c>
      <c r="H137" s="26">
        <v>0.30294446929263957</v>
      </c>
      <c r="I137" s="26">
        <v>0.1212743350421094</v>
      </c>
      <c r="J137">
        <v>8.3051996022656827</v>
      </c>
    </row>
    <row r="138" spans="1:10" x14ac:dyDescent="0.25">
      <c r="A138" s="5" t="s">
        <v>110</v>
      </c>
      <c r="B138" s="5">
        <v>389</v>
      </c>
      <c r="C138" s="5" t="s">
        <v>295</v>
      </c>
      <c r="D138" s="5" t="s">
        <v>130</v>
      </c>
      <c r="E138" s="29" t="s">
        <v>296</v>
      </c>
      <c r="F138" s="5" t="s">
        <v>294</v>
      </c>
      <c r="G138" s="17">
        <v>1</v>
      </c>
      <c r="H138" s="26">
        <v>0.23868017806577782</v>
      </c>
      <c r="I138" s="26">
        <v>9.7378526015764744E-2</v>
      </c>
      <c r="J138">
        <v>8.3051996022656827</v>
      </c>
    </row>
    <row r="139" spans="1:10" x14ac:dyDescent="0.25">
      <c r="A139" s="5" t="s">
        <v>110</v>
      </c>
      <c r="B139" s="5">
        <v>389</v>
      </c>
      <c r="C139" s="5" t="s">
        <v>295</v>
      </c>
      <c r="D139" s="5" t="s">
        <v>130</v>
      </c>
      <c r="E139" s="29" t="s">
        <v>296</v>
      </c>
      <c r="F139" s="5" t="s">
        <v>294</v>
      </c>
      <c r="G139" s="17">
        <v>1</v>
      </c>
      <c r="H139" s="26">
        <v>0.2828472804903307</v>
      </c>
      <c r="I139" s="10">
        <v>0.1163430884356878</v>
      </c>
      <c r="J139">
        <v>8.3051996022656827</v>
      </c>
    </row>
    <row r="140" spans="1:10" x14ac:dyDescent="0.25">
      <c r="A140" s="5" t="s">
        <v>306</v>
      </c>
      <c r="B140" s="5">
        <v>53</v>
      </c>
      <c r="C140" s="5" t="s">
        <v>326</v>
      </c>
      <c r="D140" s="5" t="s">
        <v>130</v>
      </c>
      <c r="E140" s="29" t="s">
        <v>327</v>
      </c>
      <c r="F140" s="5" t="s">
        <v>328</v>
      </c>
      <c r="G140" s="17">
        <v>1</v>
      </c>
      <c r="H140" s="26">
        <v>0.39599907899177061</v>
      </c>
      <c r="I140" s="26">
        <v>0.11676200025988925</v>
      </c>
      <c r="J140">
        <v>8.5612612105962906</v>
      </c>
    </row>
    <row r="141" spans="1:10" x14ac:dyDescent="0.25">
      <c r="A141" s="5" t="s">
        <v>306</v>
      </c>
      <c r="B141" s="5">
        <v>53</v>
      </c>
      <c r="C141" s="5" t="s">
        <v>326</v>
      </c>
      <c r="D141" s="5" t="s">
        <v>130</v>
      </c>
      <c r="E141" s="29" t="s">
        <v>327</v>
      </c>
      <c r="F141" s="5" t="s">
        <v>328</v>
      </c>
      <c r="G141" s="17">
        <v>1</v>
      </c>
      <c r="H141" s="26">
        <v>0.37966373402908815</v>
      </c>
      <c r="I141" s="26">
        <v>0.11069698144628287</v>
      </c>
      <c r="J141">
        <v>8.5612612105962906</v>
      </c>
    </row>
    <row r="142" spans="1:10" x14ac:dyDescent="0.25">
      <c r="A142" s="5" t="s">
        <v>306</v>
      </c>
      <c r="B142" s="5">
        <v>53</v>
      </c>
      <c r="C142" s="5" t="s">
        <v>326</v>
      </c>
      <c r="D142" s="5" t="s">
        <v>130</v>
      </c>
      <c r="E142" s="29" t="s">
        <v>327</v>
      </c>
      <c r="F142" s="5" t="s">
        <v>328</v>
      </c>
      <c r="G142" s="17">
        <v>1</v>
      </c>
      <c r="H142" s="26">
        <v>0.25901525698836347</v>
      </c>
      <c r="I142" s="10">
        <v>0.1717361214508954</v>
      </c>
      <c r="J142">
        <v>8.5612612105962906</v>
      </c>
    </row>
    <row r="143" spans="1:10" x14ac:dyDescent="0.25">
      <c r="A143" s="5" t="s">
        <v>110</v>
      </c>
      <c r="B143" s="5">
        <v>294</v>
      </c>
      <c r="C143" s="5" t="s">
        <v>254</v>
      </c>
      <c r="D143" s="5" t="s">
        <v>130</v>
      </c>
      <c r="E143" s="29" t="s">
        <v>255</v>
      </c>
      <c r="F143" s="5" t="s">
        <v>256</v>
      </c>
      <c r="G143" s="17">
        <v>1</v>
      </c>
      <c r="H143" s="26">
        <v>0.10368505483171325</v>
      </c>
      <c r="I143" s="10">
        <v>9.9340791346148968E-2</v>
      </c>
      <c r="J143">
        <v>8.5856458015105357</v>
      </c>
    </row>
    <row r="144" spans="1:10" x14ac:dyDescent="0.25">
      <c r="A144" s="5" t="s">
        <v>110</v>
      </c>
      <c r="B144" s="5">
        <v>294</v>
      </c>
      <c r="C144" s="5" t="s">
        <v>254</v>
      </c>
      <c r="D144" s="5" t="s">
        <v>130</v>
      </c>
      <c r="E144" s="29" t="s">
        <v>255</v>
      </c>
      <c r="F144" s="5" t="s">
        <v>256</v>
      </c>
      <c r="G144" s="17">
        <v>1</v>
      </c>
      <c r="H144" s="26">
        <v>9.4305235616846408E-2</v>
      </c>
      <c r="I144" s="26">
        <v>9.7237506166594725E-2</v>
      </c>
      <c r="J144">
        <v>8.5856458015105357</v>
      </c>
    </row>
    <row r="145" spans="1:10" x14ac:dyDescent="0.25">
      <c r="A145" s="5" t="s">
        <v>110</v>
      </c>
      <c r="B145" s="5">
        <v>294</v>
      </c>
      <c r="C145" s="5" t="s">
        <v>254</v>
      </c>
      <c r="D145" s="5" t="s">
        <v>130</v>
      </c>
      <c r="E145" s="29" t="s">
        <v>255</v>
      </c>
      <c r="F145" s="5" t="s">
        <v>256</v>
      </c>
      <c r="G145" s="17">
        <v>1</v>
      </c>
      <c r="H145" s="26">
        <v>0.11179088836462379</v>
      </c>
      <c r="I145" s="26">
        <v>0.1027012799597794</v>
      </c>
      <c r="J145">
        <v>8.5856458015105357</v>
      </c>
    </row>
    <row r="146" spans="1:10" x14ac:dyDescent="0.25">
      <c r="A146" s="5" t="s">
        <v>110</v>
      </c>
      <c r="B146" s="5">
        <v>289</v>
      </c>
      <c r="C146" s="5" t="s">
        <v>238</v>
      </c>
      <c r="D146" s="5" t="s">
        <v>140</v>
      </c>
      <c r="E146" s="29" t="s">
        <v>239</v>
      </c>
      <c r="F146" s="5" t="s">
        <v>191</v>
      </c>
      <c r="G146" s="17">
        <v>1</v>
      </c>
      <c r="H146" s="26">
        <v>0.45990930598771673</v>
      </c>
      <c r="I146" s="26">
        <v>3.9154665818609442E-2</v>
      </c>
      <c r="J146">
        <v>8.6346292747738236</v>
      </c>
    </row>
    <row r="147" spans="1:10" x14ac:dyDescent="0.25">
      <c r="A147" s="5" t="s">
        <v>110</v>
      </c>
      <c r="B147" s="5">
        <v>289</v>
      </c>
      <c r="C147" s="5" t="s">
        <v>238</v>
      </c>
      <c r="D147" s="5" t="s">
        <v>140</v>
      </c>
      <c r="E147" s="29" t="s">
        <v>239</v>
      </c>
      <c r="F147" s="5" t="s">
        <v>191</v>
      </c>
      <c r="G147" s="17">
        <v>1</v>
      </c>
      <c r="H147" s="26">
        <v>0.44265824817794169</v>
      </c>
      <c r="I147" s="26">
        <v>5.8136154333784579E-2</v>
      </c>
      <c r="J147">
        <v>8.6346292747738236</v>
      </c>
    </row>
    <row r="148" spans="1:10" x14ac:dyDescent="0.25">
      <c r="A148" s="5" t="s">
        <v>110</v>
      </c>
      <c r="B148" s="5">
        <v>289</v>
      </c>
      <c r="C148" s="5" t="s">
        <v>238</v>
      </c>
      <c r="D148" s="5" t="s">
        <v>140</v>
      </c>
      <c r="E148" s="29" t="s">
        <v>239</v>
      </c>
      <c r="F148" s="5" t="s">
        <v>191</v>
      </c>
      <c r="G148" s="17">
        <v>1</v>
      </c>
      <c r="H148" s="26">
        <v>0.44809310793559687</v>
      </c>
      <c r="I148" s="26">
        <v>0.10446159998435592</v>
      </c>
      <c r="J148">
        <v>8.6346292747738236</v>
      </c>
    </row>
    <row r="149" spans="1:10" x14ac:dyDescent="0.25">
      <c r="A149" s="5" t="s">
        <v>110</v>
      </c>
      <c r="B149" s="5">
        <v>289</v>
      </c>
      <c r="C149" s="5" t="s">
        <v>212</v>
      </c>
      <c r="D149" s="5" t="s">
        <v>176</v>
      </c>
      <c r="E149" s="29" t="s">
        <v>213</v>
      </c>
      <c r="F149" s="5" t="s">
        <v>191</v>
      </c>
      <c r="G149" s="17">
        <v>1</v>
      </c>
      <c r="H149" s="26">
        <v>0.19895419611171469</v>
      </c>
      <c r="I149" s="10">
        <v>8.7856031491315156E-2</v>
      </c>
      <c r="J149">
        <v>8.7689435521226908</v>
      </c>
    </row>
    <row r="150" spans="1:10" x14ac:dyDescent="0.25">
      <c r="A150" s="5" t="s">
        <v>110</v>
      </c>
      <c r="B150" s="5">
        <v>289</v>
      </c>
      <c r="C150" s="5" t="s">
        <v>212</v>
      </c>
      <c r="D150" s="5" t="s">
        <v>176</v>
      </c>
      <c r="E150" s="29" t="s">
        <v>213</v>
      </c>
      <c r="F150" s="5" t="s">
        <v>191</v>
      </c>
      <c r="G150" s="17">
        <v>1</v>
      </c>
      <c r="H150" s="26">
        <v>0.25644660251404983</v>
      </c>
      <c r="I150" s="26">
        <v>6.6222299307386712E-2</v>
      </c>
      <c r="J150">
        <v>8.7689435521226908</v>
      </c>
    </row>
    <row r="151" spans="1:10" x14ac:dyDescent="0.25">
      <c r="A151" s="5" t="s">
        <v>110</v>
      </c>
      <c r="B151" s="5">
        <v>289</v>
      </c>
      <c r="C151" s="5" t="s">
        <v>212</v>
      </c>
      <c r="D151" s="5" t="s">
        <v>176</v>
      </c>
      <c r="E151" s="29" t="s">
        <v>213</v>
      </c>
      <c r="F151" s="5" t="s">
        <v>191</v>
      </c>
      <c r="G151" s="17">
        <v>1</v>
      </c>
      <c r="H151" s="26">
        <v>0.18903432223293412</v>
      </c>
      <c r="I151" s="26">
        <v>9.9956164925616792E-2</v>
      </c>
      <c r="J151">
        <v>8.7689435521226908</v>
      </c>
    </row>
    <row r="152" spans="1:10" x14ac:dyDescent="0.25">
      <c r="A152" s="5" t="s">
        <v>110</v>
      </c>
      <c r="B152" s="5">
        <v>289</v>
      </c>
      <c r="C152" s="5" t="s">
        <v>208</v>
      </c>
      <c r="D152" s="5" t="s">
        <v>176</v>
      </c>
      <c r="E152" s="29" t="s">
        <v>209</v>
      </c>
      <c r="F152" s="5" t="s">
        <v>191</v>
      </c>
      <c r="G152" s="17">
        <v>1</v>
      </c>
      <c r="H152" s="26">
        <v>3.8412739534869969E-2</v>
      </c>
      <c r="I152" s="26">
        <v>6.8750761512817074E-2</v>
      </c>
      <c r="J152">
        <v>8.8782097671035558</v>
      </c>
    </row>
    <row r="153" spans="1:10" x14ac:dyDescent="0.25">
      <c r="A153" s="5" t="s">
        <v>110</v>
      </c>
      <c r="B153" s="5">
        <v>289</v>
      </c>
      <c r="C153" s="5" t="s">
        <v>208</v>
      </c>
      <c r="D153" s="5" t="s">
        <v>176</v>
      </c>
      <c r="E153" s="29" t="s">
        <v>209</v>
      </c>
      <c r="F153" s="5" t="s">
        <v>191</v>
      </c>
      <c r="G153" s="17">
        <v>1</v>
      </c>
      <c r="H153" s="26">
        <v>4.7292033313365393E-2</v>
      </c>
      <c r="I153" s="10">
        <v>6.7251538364740557E-2</v>
      </c>
      <c r="J153">
        <v>8.8782097671035558</v>
      </c>
    </row>
    <row r="154" spans="1:10" x14ac:dyDescent="0.25">
      <c r="A154" s="5" t="s">
        <v>110</v>
      </c>
      <c r="B154" s="5">
        <v>289</v>
      </c>
      <c r="C154" s="5" t="s">
        <v>208</v>
      </c>
      <c r="D154" s="5" t="s">
        <v>176</v>
      </c>
      <c r="E154" s="29" t="s">
        <v>209</v>
      </c>
      <c r="F154" s="5" t="s">
        <v>191</v>
      </c>
      <c r="G154" s="17">
        <v>1</v>
      </c>
      <c r="H154" s="26">
        <v>5.3010774314205152E-2</v>
      </c>
      <c r="I154" s="26">
        <v>7.3057071468210152E-2</v>
      </c>
      <c r="J154">
        <v>8.8782097671035558</v>
      </c>
    </row>
    <row r="155" spans="1:10" x14ac:dyDescent="0.25">
      <c r="A155" s="5" t="s">
        <v>306</v>
      </c>
      <c r="B155" s="5">
        <v>162</v>
      </c>
      <c r="C155" s="5" t="s">
        <v>346</v>
      </c>
      <c r="D155" s="5" t="s">
        <v>116</v>
      </c>
      <c r="E155" s="29" t="s">
        <v>347</v>
      </c>
      <c r="F155" s="5" t="s">
        <v>345</v>
      </c>
      <c r="G155" s="17">
        <v>1</v>
      </c>
      <c r="H155" s="26">
        <v>0.35429359686678807</v>
      </c>
      <c r="I155" s="26">
        <v>0.32292946232395003</v>
      </c>
      <c r="J155">
        <v>8.9577589021208581</v>
      </c>
    </row>
    <row r="156" spans="1:10" x14ac:dyDescent="0.25">
      <c r="A156" s="5" t="s">
        <v>306</v>
      </c>
      <c r="B156" s="5">
        <v>162</v>
      </c>
      <c r="C156" s="5" t="s">
        <v>346</v>
      </c>
      <c r="D156" s="5" t="s">
        <v>116</v>
      </c>
      <c r="E156" s="29" t="s">
        <v>347</v>
      </c>
      <c r="F156" s="5" t="s">
        <v>345</v>
      </c>
      <c r="G156" s="17">
        <v>1</v>
      </c>
      <c r="H156" s="26">
        <v>0.28887491655386138</v>
      </c>
      <c r="I156" s="10">
        <v>0.27928184432450875</v>
      </c>
      <c r="J156">
        <v>8.9577589021208581</v>
      </c>
    </row>
    <row r="157" spans="1:10" x14ac:dyDescent="0.25">
      <c r="A157" s="5" t="s">
        <v>306</v>
      </c>
      <c r="B157" s="5">
        <v>162</v>
      </c>
      <c r="C157" s="5" t="s">
        <v>346</v>
      </c>
      <c r="D157" s="5" t="s">
        <v>116</v>
      </c>
      <c r="E157" s="29" t="s">
        <v>347</v>
      </c>
      <c r="F157" s="5" t="s">
        <v>345</v>
      </c>
      <c r="G157" s="17">
        <v>1</v>
      </c>
      <c r="H157" s="26">
        <v>0.31174269002142652</v>
      </c>
      <c r="I157" s="26">
        <v>0.34260139768701836</v>
      </c>
      <c r="J157">
        <v>8.9577589021208581</v>
      </c>
    </row>
    <row r="158" spans="1:10" x14ac:dyDescent="0.25">
      <c r="A158" s="5" t="s">
        <v>110</v>
      </c>
      <c r="B158" s="5">
        <v>296</v>
      </c>
      <c r="C158" s="5" t="s">
        <v>257</v>
      </c>
      <c r="D158" s="5" t="s">
        <v>130</v>
      </c>
      <c r="E158" s="29" t="s">
        <v>258</v>
      </c>
      <c r="F158" s="5" t="s">
        <v>256</v>
      </c>
      <c r="G158" s="17">
        <v>1</v>
      </c>
      <c r="H158" s="26">
        <v>0.16647745406868072</v>
      </c>
      <c r="I158" s="26">
        <v>5.0763442082416864E-2</v>
      </c>
      <c r="J158">
        <v>9.0232918884562192</v>
      </c>
    </row>
    <row r="159" spans="1:10" x14ac:dyDescent="0.25">
      <c r="A159" s="5" t="s">
        <v>110</v>
      </c>
      <c r="B159" s="5">
        <v>296</v>
      </c>
      <c r="C159" s="5" t="s">
        <v>257</v>
      </c>
      <c r="D159" s="5" t="s">
        <v>130</v>
      </c>
      <c r="E159" s="29" t="s">
        <v>258</v>
      </c>
      <c r="F159" s="5" t="s">
        <v>256</v>
      </c>
      <c r="G159" s="17">
        <v>1</v>
      </c>
      <c r="H159" s="26">
        <v>0.12295045974588301</v>
      </c>
      <c r="I159" s="10">
        <v>7.7858340083392319E-2</v>
      </c>
      <c r="J159">
        <v>9.0232918884562192</v>
      </c>
    </row>
    <row r="160" spans="1:10" x14ac:dyDescent="0.25">
      <c r="A160" s="5" t="s">
        <v>110</v>
      </c>
      <c r="B160" s="5">
        <v>296</v>
      </c>
      <c r="C160" s="5" t="s">
        <v>257</v>
      </c>
      <c r="D160" s="5" t="s">
        <v>130</v>
      </c>
      <c r="E160" s="29" t="s">
        <v>258</v>
      </c>
      <c r="F160" s="5" t="s">
        <v>256</v>
      </c>
      <c r="G160" s="17">
        <v>1</v>
      </c>
      <c r="H160" s="26">
        <v>9.5284168012562773E-2</v>
      </c>
      <c r="I160" s="26">
        <v>0.112593378530168</v>
      </c>
      <c r="J160">
        <v>9.0232918884562192</v>
      </c>
    </row>
    <row r="161" spans="1:10" x14ac:dyDescent="0.25">
      <c r="A161" s="5" t="s">
        <v>306</v>
      </c>
      <c r="B161" s="5">
        <v>165</v>
      </c>
      <c r="C161" s="5" t="s">
        <v>350</v>
      </c>
      <c r="D161" s="5" t="s">
        <v>130</v>
      </c>
      <c r="E161" s="29" t="s">
        <v>457</v>
      </c>
      <c r="F161" s="5" t="s">
        <v>349</v>
      </c>
      <c r="G161" s="17">
        <v>1</v>
      </c>
      <c r="H161" s="26">
        <v>0.25324476936007201</v>
      </c>
      <c r="I161" s="10">
        <v>0.10999703470404057</v>
      </c>
      <c r="J161">
        <v>9.1099771465354422</v>
      </c>
    </row>
    <row r="162" spans="1:10" x14ac:dyDescent="0.25">
      <c r="A162" s="5" t="s">
        <v>306</v>
      </c>
      <c r="B162" s="5">
        <v>165</v>
      </c>
      <c r="C162" s="5" t="s">
        <v>350</v>
      </c>
      <c r="D162" s="5" t="s">
        <v>130</v>
      </c>
      <c r="E162" s="29" t="s">
        <v>457</v>
      </c>
      <c r="F162" s="5" t="s">
        <v>349</v>
      </c>
      <c r="G162" s="17">
        <v>1</v>
      </c>
      <c r="H162" s="26">
        <v>0.26153986569448184</v>
      </c>
      <c r="I162" s="26">
        <v>9.5851606698087052E-2</v>
      </c>
      <c r="J162">
        <v>9.1099771465354422</v>
      </c>
    </row>
    <row r="163" spans="1:10" x14ac:dyDescent="0.25">
      <c r="A163" s="5" t="s">
        <v>306</v>
      </c>
      <c r="B163" s="5">
        <v>165</v>
      </c>
      <c r="C163" s="5" t="s">
        <v>350</v>
      </c>
      <c r="D163" s="5" t="s">
        <v>130</v>
      </c>
      <c r="E163" s="29" t="s">
        <v>457</v>
      </c>
      <c r="F163" s="5" t="s">
        <v>349</v>
      </c>
      <c r="G163" s="17">
        <v>1</v>
      </c>
      <c r="H163" s="26">
        <v>0.22288892171026009</v>
      </c>
      <c r="I163" s="26">
        <v>9.4142695220002209E-2</v>
      </c>
      <c r="J163">
        <v>9.1099771465354422</v>
      </c>
    </row>
    <row r="164" spans="1:10" x14ac:dyDescent="0.25">
      <c r="A164" s="5" t="s">
        <v>110</v>
      </c>
      <c r="B164" s="5">
        <v>44</v>
      </c>
      <c r="C164" s="5" t="s">
        <v>128</v>
      </c>
      <c r="D164" s="5" t="s">
        <v>116</v>
      </c>
      <c r="E164" s="29" t="s">
        <v>129</v>
      </c>
      <c r="F164" s="5" t="s">
        <v>127</v>
      </c>
      <c r="G164" s="17">
        <v>1</v>
      </c>
      <c r="H164" s="26">
        <v>0.19016498978607746</v>
      </c>
      <c r="I164" s="26">
        <v>8.85153876317709E-2</v>
      </c>
      <c r="J164">
        <v>9.1282643002430781</v>
      </c>
    </row>
    <row r="165" spans="1:10" x14ac:dyDescent="0.25">
      <c r="A165" s="5" t="s">
        <v>110</v>
      </c>
      <c r="B165" s="5">
        <v>44</v>
      </c>
      <c r="C165" s="5" t="s">
        <v>128</v>
      </c>
      <c r="D165" s="5" t="s">
        <v>116</v>
      </c>
      <c r="E165" s="29" t="s">
        <v>129</v>
      </c>
      <c r="F165" s="5" t="s">
        <v>127</v>
      </c>
      <c r="G165" s="17">
        <v>1</v>
      </c>
      <c r="H165" s="26">
        <v>0.19728538120356651</v>
      </c>
      <c r="I165" s="26">
        <v>0.11157689401623389</v>
      </c>
      <c r="J165">
        <v>9.1282643002430781</v>
      </c>
    </row>
    <row r="166" spans="1:10" x14ac:dyDescent="0.25">
      <c r="A166" s="5" t="s">
        <v>110</v>
      </c>
      <c r="B166" s="5">
        <v>44</v>
      </c>
      <c r="C166" s="5" t="s">
        <v>128</v>
      </c>
      <c r="D166" s="5" t="s">
        <v>116</v>
      </c>
      <c r="E166" s="29" t="s">
        <v>129</v>
      </c>
      <c r="F166" s="5" t="s">
        <v>127</v>
      </c>
      <c r="G166" s="17">
        <v>1</v>
      </c>
      <c r="H166" s="26">
        <v>0.22315501747394673</v>
      </c>
      <c r="I166" s="10">
        <v>0.1781019412747564</v>
      </c>
      <c r="J166">
        <v>9.1282643002430781</v>
      </c>
    </row>
    <row r="167" spans="1:10" x14ac:dyDescent="0.25">
      <c r="A167" s="5" t="s">
        <v>306</v>
      </c>
      <c r="B167" s="5">
        <v>206</v>
      </c>
      <c r="C167" s="5" t="s">
        <v>580</v>
      </c>
      <c r="D167" s="5" t="s">
        <v>130</v>
      </c>
      <c r="E167" s="29" t="s">
        <v>581</v>
      </c>
      <c r="F167" s="5" t="s">
        <v>363</v>
      </c>
      <c r="G167" s="17">
        <v>1</v>
      </c>
      <c r="H167" s="26">
        <v>0.16507298868615314</v>
      </c>
      <c r="I167" s="10">
        <v>9.1214845067002809E-2</v>
      </c>
      <c r="J167">
        <v>9.13747108825177</v>
      </c>
    </row>
    <row r="168" spans="1:10" x14ac:dyDescent="0.25">
      <c r="A168" s="5" t="s">
        <v>306</v>
      </c>
      <c r="B168" s="5">
        <v>206</v>
      </c>
      <c r="C168" s="5" t="s">
        <v>580</v>
      </c>
      <c r="D168" s="5" t="s">
        <v>130</v>
      </c>
      <c r="E168" s="29" t="s">
        <v>581</v>
      </c>
      <c r="F168" s="5" t="s">
        <v>363</v>
      </c>
      <c r="G168" s="17">
        <v>1</v>
      </c>
      <c r="H168" s="26">
        <v>0.20173127621768325</v>
      </c>
      <c r="I168" s="26">
        <v>0.12496167866550181</v>
      </c>
      <c r="J168">
        <v>9.13747108825177</v>
      </c>
    </row>
    <row r="169" spans="1:10" x14ac:dyDescent="0.25">
      <c r="A169" s="5" t="s">
        <v>306</v>
      </c>
      <c r="B169" s="5">
        <v>206</v>
      </c>
      <c r="C169" s="5" t="s">
        <v>580</v>
      </c>
      <c r="D169" s="5" t="s">
        <v>130</v>
      </c>
      <c r="E169" s="29" t="s">
        <v>581</v>
      </c>
      <c r="F169" s="5" t="s">
        <v>363</v>
      </c>
      <c r="G169" s="17">
        <v>1</v>
      </c>
      <c r="H169" s="26">
        <v>0.18702804435096596</v>
      </c>
      <c r="I169" s="26">
        <v>0.10479412877639646</v>
      </c>
      <c r="J169">
        <v>9.13747108825177</v>
      </c>
    </row>
    <row r="170" spans="1:1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17">
        <v>1</v>
      </c>
      <c r="H170" s="26">
        <v>0.30797468890879609</v>
      </c>
      <c r="I170" s="10">
        <v>0.18507154370328421</v>
      </c>
      <c r="J170">
        <v>9.1545922232760049</v>
      </c>
    </row>
    <row r="171" spans="1:10" x14ac:dyDescent="0.25">
      <c r="A171" s="5" t="s">
        <v>110</v>
      </c>
      <c r="B171" s="5">
        <v>400</v>
      </c>
      <c r="C171" s="5" t="s">
        <v>298</v>
      </c>
      <c r="D171" s="5" t="s">
        <v>130</v>
      </c>
      <c r="E171" s="29" t="s">
        <v>299</v>
      </c>
      <c r="F171" s="5" t="s">
        <v>294</v>
      </c>
      <c r="G171" s="17">
        <v>1</v>
      </c>
      <c r="H171" s="26">
        <v>0.1905141939055415</v>
      </c>
      <c r="I171" s="10">
        <v>7.2924847549070582E-2</v>
      </c>
      <c r="J171">
        <v>9.1545922232760049</v>
      </c>
    </row>
    <row r="172" spans="1:10" x14ac:dyDescent="0.25">
      <c r="A172" s="5" t="s">
        <v>110</v>
      </c>
      <c r="B172" s="5">
        <v>400</v>
      </c>
      <c r="C172" s="5" t="s">
        <v>298</v>
      </c>
      <c r="D172" s="5" t="s">
        <v>130</v>
      </c>
      <c r="E172" s="29" t="s">
        <v>299</v>
      </c>
      <c r="F172" s="5" t="s">
        <v>294</v>
      </c>
      <c r="G172" s="17">
        <v>1</v>
      </c>
      <c r="H172" s="26">
        <v>0.22965159734193499</v>
      </c>
      <c r="I172" s="10">
        <v>0.10093041950843809</v>
      </c>
      <c r="J172">
        <v>9.1545922232760049</v>
      </c>
    </row>
    <row r="173" spans="1:10" x14ac:dyDescent="0.25">
      <c r="A173" s="5" t="s">
        <v>110</v>
      </c>
      <c r="B173" s="5">
        <v>438</v>
      </c>
      <c r="C173" s="5" t="s">
        <v>432</v>
      </c>
      <c r="D173" s="5" t="s">
        <v>556</v>
      </c>
      <c r="E173" s="29" t="s">
        <v>433</v>
      </c>
      <c r="F173" s="5" t="s">
        <v>305</v>
      </c>
      <c r="G173" s="17">
        <v>1</v>
      </c>
      <c r="H173" s="26">
        <v>0.22525994593986462</v>
      </c>
      <c r="I173" s="10">
        <v>6.7778339150823694E-2</v>
      </c>
      <c r="J173">
        <v>9.3556819205382418</v>
      </c>
    </row>
    <row r="174" spans="1:10" x14ac:dyDescent="0.25">
      <c r="A174" s="5" t="s">
        <v>110</v>
      </c>
      <c r="B174" s="5">
        <v>438</v>
      </c>
      <c r="C174" s="5" t="s">
        <v>432</v>
      </c>
      <c r="D174" s="5" t="s">
        <v>556</v>
      </c>
      <c r="E174" s="29" t="s">
        <v>433</v>
      </c>
      <c r="F174" s="5" t="s">
        <v>305</v>
      </c>
      <c r="G174" s="17">
        <v>1</v>
      </c>
      <c r="H174" s="26">
        <v>0.22033706743825848</v>
      </c>
      <c r="I174" s="26">
        <v>9.0291245825088406E-2</v>
      </c>
      <c r="J174">
        <v>9.3556819205382418</v>
      </c>
    </row>
    <row r="175" spans="1:10" x14ac:dyDescent="0.25">
      <c r="A175" s="5" t="s">
        <v>110</v>
      </c>
      <c r="B175" s="5">
        <v>438</v>
      </c>
      <c r="C175" s="5" t="s">
        <v>432</v>
      </c>
      <c r="D175" s="5" t="s">
        <v>556</v>
      </c>
      <c r="E175" s="29" t="s">
        <v>433</v>
      </c>
      <c r="F175" s="5" t="s">
        <v>305</v>
      </c>
      <c r="G175" s="17">
        <v>1</v>
      </c>
      <c r="H175" s="26">
        <v>0.23586624618337892</v>
      </c>
      <c r="I175" s="10">
        <v>8.1068487868599853E-2</v>
      </c>
      <c r="J175">
        <v>9.3556819205382418</v>
      </c>
    </row>
    <row r="176" spans="1:10" x14ac:dyDescent="0.25">
      <c r="A176" s="5" t="s">
        <v>306</v>
      </c>
      <c r="B176" s="5">
        <v>198</v>
      </c>
      <c r="C176" s="5" t="s">
        <v>364</v>
      </c>
      <c r="D176" s="5" t="s">
        <v>130</v>
      </c>
      <c r="E176" s="29" t="s">
        <v>365</v>
      </c>
      <c r="F176" s="5" t="s">
        <v>363</v>
      </c>
      <c r="G176" s="17">
        <v>1</v>
      </c>
      <c r="H176" s="26">
        <v>0.14544716186301307</v>
      </c>
      <c r="I176" s="26">
        <v>5.3631082430906259E-2</v>
      </c>
      <c r="J176">
        <v>9.7057948417037352</v>
      </c>
    </row>
    <row r="177" spans="1:10" x14ac:dyDescent="0.25">
      <c r="A177" s="5" t="s">
        <v>306</v>
      </c>
      <c r="B177" s="5">
        <v>198</v>
      </c>
      <c r="C177" s="5" t="s">
        <v>364</v>
      </c>
      <c r="D177" s="5" t="s">
        <v>130</v>
      </c>
      <c r="E177" s="29" t="s">
        <v>365</v>
      </c>
      <c r="F177" s="5" t="s">
        <v>363</v>
      </c>
      <c r="G177" s="17">
        <v>1</v>
      </c>
      <c r="H177" s="26">
        <v>0.16349703032728766</v>
      </c>
      <c r="I177" s="26">
        <v>6.8329016071694282E-2</v>
      </c>
      <c r="J177">
        <v>9.7057948417037352</v>
      </c>
    </row>
    <row r="178" spans="1:10" x14ac:dyDescent="0.25">
      <c r="A178" s="5" t="s">
        <v>306</v>
      </c>
      <c r="B178" s="5">
        <v>198</v>
      </c>
      <c r="C178" s="5" t="s">
        <v>364</v>
      </c>
      <c r="D178" s="5" t="s">
        <v>130</v>
      </c>
      <c r="E178" s="29" t="s">
        <v>365</v>
      </c>
      <c r="F178" s="5" t="s">
        <v>363</v>
      </c>
      <c r="G178" s="17">
        <v>1</v>
      </c>
      <c r="H178" s="26">
        <v>0.17753407839841601</v>
      </c>
      <c r="I178" s="10">
        <v>7.0724605177003658E-2</v>
      </c>
      <c r="J178">
        <v>9.7057948417037352</v>
      </c>
    </row>
    <row r="179" spans="1:10" x14ac:dyDescent="0.25">
      <c r="A179" s="5" t="s">
        <v>306</v>
      </c>
      <c r="B179" s="5">
        <v>185</v>
      </c>
      <c r="C179" s="5" t="s">
        <v>354</v>
      </c>
      <c r="D179" s="5" t="s">
        <v>130</v>
      </c>
      <c r="E179" s="29" t="s">
        <v>461</v>
      </c>
      <c r="F179" s="5" t="s">
        <v>355</v>
      </c>
      <c r="G179" s="17">
        <v>1</v>
      </c>
      <c r="H179" s="26">
        <v>0.43931383818418301</v>
      </c>
      <c r="I179" s="10">
        <v>0.17759955275322598</v>
      </c>
      <c r="J179">
        <v>9.7909732408165588</v>
      </c>
    </row>
    <row r="180" spans="1:10" x14ac:dyDescent="0.25">
      <c r="A180" s="5" t="s">
        <v>306</v>
      </c>
      <c r="B180" s="5">
        <v>185</v>
      </c>
      <c r="C180" s="5" t="s">
        <v>354</v>
      </c>
      <c r="D180" s="5" t="s">
        <v>130</v>
      </c>
      <c r="E180" s="29" t="s">
        <v>461</v>
      </c>
      <c r="F180" s="5" t="s">
        <v>355</v>
      </c>
      <c r="G180" s="17">
        <v>1</v>
      </c>
      <c r="H180" s="26">
        <v>0.49505953560085297</v>
      </c>
      <c r="I180" s="26">
        <v>0.17850179447144876</v>
      </c>
      <c r="J180">
        <v>9.7909732408165588</v>
      </c>
    </row>
    <row r="181" spans="1:10" x14ac:dyDescent="0.25">
      <c r="A181" s="5" t="s">
        <v>306</v>
      </c>
      <c r="B181" s="5">
        <v>185</v>
      </c>
      <c r="C181" s="5" t="s">
        <v>354</v>
      </c>
      <c r="D181" s="5" t="s">
        <v>130</v>
      </c>
      <c r="E181" s="29" t="s">
        <v>461</v>
      </c>
      <c r="F181" s="5" t="s">
        <v>355</v>
      </c>
      <c r="G181" s="17">
        <v>1</v>
      </c>
      <c r="H181" s="26">
        <v>0.32502346978098512</v>
      </c>
      <c r="I181" s="26">
        <v>0.19591483495194953</v>
      </c>
      <c r="J181">
        <v>9.7909732408165588</v>
      </c>
    </row>
    <row r="182" spans="1:10" x14ac:dyDescent="0.25">
      <c r="A182" s="5" t="s">
        <v>306</v>
      </c>
      <c r="B182" s="5">
        <v>177</v>
      </c>
      <c r="C182" s="5" t="s">
        <v>458</v>
      </c>
      <c r="D182" s="5" t="s">
        <v>116</v>
      </c>
      <c r="E182" s="29" t="s">
        <v>459</v>
      </c>
      <c r="F182" s="5" t="s">
        <v>460</v>
      </c>
      <c r="G182" s="17">
        <v>1</v>
      </c>
      <c r="H182" s="26">
        <v>0.22631682504056735</v>
      </c>
      <c r="I182" s="10">
        <v>5.7949027315285541E-2</v>
      </c>
      <c r="J182">
        <v>9.8902862110398271</v>
      </c>
    </row>
    <row r="183" spans="1:10" x14ac:dyDescent="0.25">
      <c r="A183" s="5" t="s">
        <v>306</v>
      </c>
      <c r="B183" s="5">
        <v>177</v>
      </c>
      <c r="C183" s="5" t="s">
        <v>458</v>
      </c>
      <c r="D183" s="5" t="s">
        <v>116</v>
      </c>
      <c r="E183" s="29" t="s">
        <v>459</v>
      </c>
      <c r="F183" s="5" t="s">
        <v>460</v>
      </c>
      <c r="G183" s="17">
        <v>1</v>
      </c>
      <c r="H183" s="26">
        <v>0.23406131711624212</v>
      </c>
      <c r="I183" s="26">
        <v>9.0253936657064743E-2</v>
      </c>
      <c r="J183">
        <v>9.8902862110398271</v>
      </c>
    </row>
    <row r="184" spans="1:10" x14ac:dyDescent="0.25">
      <c r="A184" s="5" t="s">
        <v>306</v>
      </c>
      <c r="B184" s="5">
        <v>177</v>
      </c>
      <c r="C184" s="5" t="s">
        <v>458</v>
      </c>
      <c r="D184" s="5" t="s">
        <v>116</v>
      </c>
      <c r="E184" s="29" t="s">
        <v>459</v>
      </c>
      <c r="F184" s="5" t="s">
        <v>460</v>
      </c>
      <c r="G184" s="17">
        <v>1</v>
      </c>
      <c r="H184" s="26">
        <v>0.18761777651373304</v>
      </c>
      <c r="I184" s="26">
        <v>9.6713517699323751E-2</v>
      </c>
      <c r="J184">
        <v>9.8902862110398271</v>
      </c>
    </row>
    <row r="185" spans="1:10" x14ac:dyDescent="0.25">
      <c r="A185" s="5" t="s">
        <v>110</v>
      </c>
      <c r="B185" s="5">
        <v>289</v>
      </c>
      <c r="C185" s="5" t="s">
        <v>230</v>
      </c>
      <c r="D185" s="5" t="s">
        <v>176</v>
      </c>
      <c r="E185" s="29" t="s">
        <v>231</v>
      </c>
      <c r="F185" s="5" t="s">
        <v>191</v>
      </c>
      <c r="G185" s="17">
        <v>1</v>
      </c>
      <c r="H185" s="26">
        <v>0.1237449258301372</v>
      </c>
      <c r="I185" s="26">
        <v>9.2235860813684484E-2</v>
      </c>
      <c r="J185">
        <v>9.9129958599238392</v>
      </c>
    </row>
    <row r="186" spans="1:10" x14ac:dyDescent="0.25">
      <c r="A186" s="5" t="s">
        <v>110</v>
      </c>
      <c r="B186" s="5">
        <v>289</v>
      </c>
      <c r="C186" s="5" t="s">
        <v>230</v>
      </c>
      <c r="D186" s="5" t="s">
        <v>176</v>
      </c>
      <c r="E186" s="29" t="s">
        <v>231</v>
      </c>
      <c r="F186" s="5" t="s">
        <v>191</v>
      </c>
      <c r="G186" s="17">
        <v>1</v>
      </c>
      <c r="H186" s="26">
        <v>0.18777747461040689</v>
      </c>
      <c r="I186" s="26">
        <v>8.7321967531739805E-2</v>
      </c>
      <c r="J186">
        <v>9.9129958599238392</v>
      </c>
    </row>
    <row r="187" spans="1:10" x14ac:dyDescent="0.25">
      <c r="A187" s="5" t="s">
        <v>110</v>
      </c>
      <c r="B187" s="5">
        <v>289</v>
      </c>
      <c r="C187" s="5" t="s">
        <v>230</v>
      </c>
      <c r="D187" s="5" t="s">
        <v>176</v>
      </c>
      <c r="E187" s="29" t="s">
        <v>231</v>
      </c>
      <c r="F187" s="5" t="s">
        <v>191</v>
      </c>
      <c r="G187" s="17">
        <v>1</v>
      </c>
      <c r="H187" s="26">
        <v>0.14897598266843462</v>
      </c>
      <c r="I187" s="10">
        <v>0.13779121732428362</v>
      </c>
      <c r="J187">
        <v>9.9129958599238392</v>
      </c>
    </row>
    <row r="188" spans="1:10" x14ac:dyDescent="0.25">
      <c r="A188" s="5" t="s">
        <v>110</v>
      </c>
      <c r="B188" s="5">
        <v>127</v>
      </c>
      <c r="C188" s="5" t="s">
        <v>151</v>
      </c>
      <c r="D188" s="5" t="s">
        <v>130</v>
      </c>
      <c r="E188" s="29" t="s">
        <v>152</v>
      </c>
      <c r="F188" s="5" t="s">
        <v>148</v>
      </c>
      <c r="G188" s="17">
        <v>1</v>
      </c>
      <c r="H188" s="26">
        <v>0.52001427367429054</v>
      </c>
      <c r="I188" s="26">
        <v>0.10614455033455915</v>
      </c>
      <c r="J188">
        <v>9.931246071302759</v>
      </c>
    </row>
    <row r="189" spans="1:10" x14ac:dyDescent="0.25">
      <c r="A189" s="5" t="s">
        <v>110</v>
      </c>
      <c r="B189" s="5">
        <v>127</v>
      </c>
      <c r="C189" s="5" t="s">
        <v>151</v>
      </c>
      <c r="D189" s="5" t="s">
        <v>130</v>
      </c>
      <c r="E189" s="29" t="s">
        <v>152</v>
      </c>
      <c r="F189" s="5" t="s">
        <v>148</v>
      </c>
      <c r="G189" s="17">
        <v>1</v>
      </c>
      <c r="H189" s="26">
        <v>0.49772213239352575</v>
      </c>
      <c r="I189" s="26">
        <v>7.4191224598532557E-2</v>
      </c>
      <c r="J189">
        <v>9.931246071302759</v>
      </c>
    </row>
    <row r="190" spans="1:10" x14ac:dyDescent="0.25">
      <c r="A190" s="5" t="s">
        <v>110</v>
      </c>
      <c r="B190" s="5">
        <v>127</v>
      </c>
      <c r="C190" s="5" t="s">
        <v>151</v>
      </c>
      <c r="D190" s="5" t="s">
        <v>130</v>
      </c>
      <c r="E190" s="29" t="s">
        <v>152</v>
      </c>
      <c r="F190" s="5" t="s">
        <v>148</v>
      </c>
      <c r="G190" s="17">
        <v>1</v>
      </c>
      <c r="H190" s="26">
        <v>0.49708663341680948</v>
      </c>
      <c r="I190" s="26">
        <v>0.11520209029552142</v>
      </c>
      <c r="J190">
        <v>9.931246071302759</v>
      </c>
    </row>
    <row r="191" spans="1:10" x14ac:dyDescent="0.25">
      <c r="A191" s="5" t="s">
        <v>110</v>
      </c>
      <c r="B191" s="5">
        <v>238</v>
      </c>
      <c r="C191" s="5" t="s">
        <v>407</v>
      </c>
      <c r="D191" s="5" t="s">
        <v>116</v>
      </c>
      <c r="E191" s="29" t="s">
        <v>408</v>
      </c>
      <c r="F191" s="5" t="s">
        <v>409</v>
      </c>
      <c r="G191" s="17">
        <v>1</v>
      </c>
      <c r="H191" s="26">
        <v>0.10789185814075042</v>
      </c>
      <c r="I191" s="10">
        <v>0.13385031439388703</v>
      </c>
      <c r="J191">
        <v>9.9775664738461938</v>
      </c>
    </row>
    <row r="192" spans="1:10" x14ac:dyDescent="0.25">
      <c r="A192" s="5" t="s">
        <v>110</v>
      </c>
      <c r="B192" s="5">
        <v>238</v>
      </c>
      <c r="C192" s="5" t="s">
        <v>407</v>
      </c>
      <c r="D192" s="5" t="s">
        <v>116</v>
      </c>
      <c r="E192" s="29" t="s">
        <v>408</v>
      </c>
      <c r="F192" s="5" t="s">
        <v>409</v>
      </c>
      <c r="G192" s="17">
        <v>1</v>
      </c>
      <c r="H192" s="26">
        <v>0.10084976033668973</v>
      </c>
      <c r="I192" s="26">
        <v>0.10678303682718902</v>
      </c>
      <c r="J192">
        <v>9.9775664738461938</v>
      </c>
    </row>
    <row r="193" spans="1:10" x14ac:dyDescent="0.25">
      <c r="A193" s="5" t="s">
        <v>110</v>
      </c>
      <c r="B193" s="5">
        <v>238</v>
      </c>
      <c r="C193" s="5" t="s">
        <v>407</v>
      </c>
      <c r="D193" s="5" t="s">
        <v>116</v>
      </c>
      <c r="E193" s="29" t="s">
        <v>408</v>
      </c>
      <c r="F193" s="5" t="s">
        <v>409</v>
      </c>
      <c r="G193" s="17">
        <v>1</v>
      </c>
      <c r="H193" s="26">
        <v>8.7685977579958732E-2</v>
      </c>
      <c r="I193" s="26">
        <v>0.10753721539346522</v>
      </c>
      <c r="J193">
        <v>9.9775664738461938</v>
      </c>
    </row>
    <row r="194" spans="1:10" x14ac:dyDescent="0.25">
      <c r="A194" s="5" t="s">
        <v>110</v>
      </c>
      <c r="B194" s="5">
        <v>289</v>
      </c>
      <c r="C194" s="5" t="s">
        <v>252</v>
      </c>
      <c r="D194" s="5" t="s">
        <v>176</v>
      </c>
      <c r="E194" s="29" t="s">
        <v>253</v>
      </c>
      <c r="F194" s="5" t="s">
        <v>191</v>
      </c>
      <c r="G194" s="17">
        <v>1</v>
      </c>
      <c r="H194" s="26">
        <v>0.52647849966785742</v>
      </c>
      <c r="I194" s="10">
        <v>3.9953066151315546E-2</v>
      </c>
      <c r="J194">
        <v>10.141143159413955</v>
      </c>
    </row>
    <row r="195" spans="1:10" x14ac:dyDescent="0.25">
      <c r="A195" s="5" t="s">
        <v>110</v>
      </c>
      <c r="B195" s="5">
        <v>289</v>
      </c>
      <c r="C195" s="5" t="s">
        <v>252</v>
      </c>
      <c r="D195" s="5" t="s">
        <v>176</v>
      </c>
      <c r="E195" s="29" t="s">
        <v>253</v>
      </c>
      <c r="F195" s="5" t="s">
        <v>191</v>
      </c>
      <c r="G195" s="17">
        <v>1</v>
      </c>
      <c r="H195" s="26">
        <v>0.51117760437900095</v>
      </c>
      <c r="I195" s="26">
        <v>4.6741323381729982E-2</v>
      </c>
      <c r="J195">
        <v>10.141143159413955</v>
      </c>
    </row>
    <row r="196" spans="1:10" x14ac:dyDescent="0.25">
      <c r="A196" s="5" t="s">
        <v>110</v>
      </c>
      <c r="B196" s="5">
        <v>289</v>
      </c>
      <c r="C196" s="5" t="s">
        <v>252</v>
      </c>
      <c r="D196" s="5" t="s">
        <v>176</v>
      </c>
      <c r="E196" s="29" t="s">
        <v>253</v>
      </c>
      <c r="F196" s="5" t="s">
        <v>191</v>
      </c>
      <c r="G196" s="17">
        <v>1</v>
      </c>
      <c r="H196" s="26">
        <v>0.47487193728333926</v>
      </c>
      <c r="I196" s="26">
        <v>0.11163342115883265</v>
      </c>
      <c r="J196">
        <v>10.141143159413955</v>
      </c>
    </row>
    <row r="197" spans="1:10" x14ac:dyDescent="0.25">
      <c r="A197" s="5" t="s">
        <v>110</v>
      </c>
      <c r="B197" s="5">
        <v>65</v>
      </c>
      <c r="C197" s="5" t="s">
        <v>142</v>
      </c>
      <c r="D197" s="5" t="s">
        <v>116</v>
      </c>
      <c r="E197" s="29" t="s">
        <v>143</v>
      </c>
      <c r="F197" s="5" t="s">
        <v>144</v>
      </c>
      <c r="G197" s="17">
        <v>1</v>
      </c>
      <c r="H197" s="26">
        <v>0.32901285317440077</v>
      </c>
      <c r="I197" s="26">
        <v>5.9751477510740676E-2</v>
      </c>
      <c r="J197">
        <v>10.4447186133751</v>
      </c>
    </row>
    <row r="198" spans="1:10" x14ac:dyDescent="0.25">
      <c r="A198" s="5" t="s">
        <v>110</v>
      </c>
      <c r="B198" s="5">
        <v>65</v>
      </c>
      <c r="C198" s="5" t="s">
        <v>142</v>
      </c>
      <c r="D198" s="5" t="s">
        <v>116</v>
      </c>
      <c r="E198" s="29" t="s">
        <v>143</v>
      </c>
      <c r="F198" s="5" t="s">
        <v>144</v>
      </c>
      <c r="G198" s="17">
        <v>1</v>
      </c>
      <c r="H198" s="26">
        <v>0.29342285153404607</v>
      </c>
      <c r="I198" s="26">
        <v>9.6960144653155944E-2</v>
      </c>
      <c r="J198">
        <v>10.4447186133751</v>
      </c>
    </row>
    <row r="199" spans="1:10" x14ac:dyDescent="0.25">
      <c r="A199" s="5" t="s">
        <v>110</v>
      </c>
      <c r="B199" s="5">
        <v>65</v>
      </c>
      <c r="C199" s="5" t="s">
        <v>142</v>
      </c>
      <c r="D199" s="5" t="s">
        <v>116</v>
      </c>
      <c r="E199" s="29" t="s">
        <v>143</v>
      </c>
      <c r="F199" s="5" t="s">
        <v>144</v>
      </c>
      <c r="G199" s="17">
        <v>1</v>
      </c>
      <c r="H199" s="26">
        <v>0.30842223880488534</v>
      </c>
      <c r="I199" s="26">
        <v>0.19819840423016716</v>
      </c>
      <c r="J199">
        <v>10.4447186133751</v>
      </c>
    </row>
    <row r="200" spans="1:10" x14ac:dyDescent="0.25">
      <c r="A200" s="5" t="s">
        <v>110</v>
      </c>
      <c r="B200" s="5">
        <v>59</v>
      </c>
      <c r="C200" s="5" t="s">
        <v>137</v>
      </c>
      <c r="D200" s="5" t="s">
        <v>130</v>
      </c>
      <c r="E200" s="29" t="s">
        <v>138</v>
      </c>
      <c r="F200" s="5" t="s">
        <v>139</v>
      </c>
      <c r="G200" s="17">
        <v>1</v>
      </c>
      <c r="H200" s="26">
        <v>0.41988590758552685</v>
      </c>
      <c r="I200" s="26">
        <v>9.9529674927270689E-2</v>
      </c>
      <c r="J200">
        <v>10.670408996256819</v>
      </c>
    </row>
    <row r="201" spans="1:10" x14ac:dyDescent="0.25">
      <c r="A201" s="5" t="s">
        <v>110</v>
      </c>
      <c r="B201" s="5">
        <v>59</v>
      </c>
      <c r="C201" s="5" t="s">
        <v>137</v>
      </c>
      <c r="D201" s="5" t="s">
        <v>130</v>
      </c>
      <c r="E201" s="29" t="s">
        <v>138</v>
      </c>
      <c r="F201" s="5" t="s">
        <v>139</v>
      </c>
      <c r="G201" s="17">
        <v>1</v>
      </c>
      <c r="H201" s="26">
        <v>0.41517777293559133</v>
      </c>
      <c r="I201" s="26">
        <v>9.3981302373101497E-2</v>
      </c>
      <c r="J201">
        <v>10.670408996256819</v>
      </c>
    </row>
    <row r="202" spans="1:10" x14ac:dyDescent="0.25">
      <c r="A202" s="5" t="s">
        <v>110</v>
      </c>
      <c r="B202" s="5">
        <v>59</v>
      </c>
      <c r="C202" s="5" t="s">
        <v>137</v>
      </c>
      <c r="D202" s="5" t="s">
        <v>130</v>
      </c>
      <c r="E202" s="29" t="s">
        <v>138</v>
      </c>
      <c r="F202" s="5" t="s">
        <v>139</v>
      </c>
      <c r="G202" s="17">
        <v>1</v>
      </c>
      <c r="H202" s="26">
        <v>0.35152201742486999</v>
      </c>
      <c r="I202" s="26">
        <v>0.22859146369287808</v>
      </c>
      <c r="J202">
        <v>10.670408996256819</v>
      </c>
    </row>
    <row r="203" spans="1:10" x14ac:dyDescent="0.25">
      <c r="A203" s="5" t="s">
        <v>110</v>
      </c>
      <c r="B203" s="5">
        <v>289</v>
      </c>
      <c r="C203" s="5" t="s">
        <v>232</v>
      </c>
      <c r="D203" s="5" t="s">
        <v>176</v>
      </c>
      <c r="E203" s="29" t="s">
        <v>233</v>
      </c>
      <c r="F203" s="5" t="s">
        <v>191</v>
      </c>
      <c r="G203" s="17">
        <v>1</v>
      </c>
      <c r="H203" s="26">
        <v>0.21908618673494154</v>
      </c>
      <c r="I203" s="26">
        <v>9.414005652363347E-2</v>
      </c>
      <c r="J203">
        <v>10.744179905797628</v>
      </c>
    </row>
    <row r="204" spans="1:10" x14ac:dyDescent="0.25">
      <c r="A204" s="5" t="s">
        <v>110</v>
      </c>
      <c r="B204" s="5">
        <v>289</v>
      </c>
      <c r="C204" s="5" t="s">
        <v>232</v>
      </c>
      <c r="D204" s="5" t="s">
        <v>176</v>
      </c>
      <c r="E204" s="29" t="s">
        <v>233</v>
      </c>
      <c r="F204" s="5" t="s">
        <v>191</v>
      </c>
      <c r="G204" s="17">
        <v>1</v>
      </c>
      <c r="H204" s="26">
        <v>0.28719348884683188</v>
      </c>
      <c r="I204" s="26">
        <v>7.9988625010009876E-2</v>
      </c>
      <c r="J204">
        <v>10.744179905797628</v>
      </c>
    </row>
    <row r="205" spans="1:10" x14ac:dyDescent="0.25">
      <c r="A205" s="5" t="s">
        <v>110</v>
      </c>
      <c r="B205" s="5">
        <v>289</v>
      </c>
      <c r="C205" s="5" t="s">
        <v>232</v>
      </c>
      <c r="D205" s="5" t="s">
        <v>176</v>
      </c>
      <c r="E205" s="29" t="s">
        <v>233</v>
      </c>
      <c r="F205" s="5" t="s">
        <v>191</v>
      </c>
      <c r="G205" s="17">
        <v>1</v>
      </c>
      <c r="H205" s="26">
        <v>0.19614431441811178</v>
      </c>
      <c r="I205" s="10">
        <v>0.13616556949186107</v>
      </c>
      <c r="J205">
        <v>10.744179905797628</v>
      </c>
    </row>
    <row r="206" spans="1:10" x14ac:dyDescent="0.25">
      <c r="A206" s="5" t="s">
        <v>110</v>
      </c>
      <c r="B206" s="5">
        <v>289</v>
      </c>
      <c r="C206" s="5" t="s">
        <v>216</v>
      </c>
      <c r="D206" s="5" t="s">
        <v>176</v>
      </c>
      <c r="E206" s="29" t="s">
        <v>217</v>
      </c>
      <c r="F206" s="5" t="s">
        <v>191</v>
      </c>
      <c r="G206" s="17">
        <v>1</v>
      </c>
      <c r="H206" s="26">
        <v>0.23630224670496591</v>
      </c>
      <c r="I206" s="26">
        <v>3.3430316232619273E-2</v>
      </c>
      <c r="J206">
        <v>10.823365764233598</v>
      </c>
    </row>
    <row r="207" spans="1:10" x14ac:dyDescent="0.25">
      <c r="A207" s="5" t="s">
        <v>110</v>
      </c>
      <c r="B207" s="5">
        <v>289</v>
      </c>
      <c r="C207" s="5" t="s">
        <v>216</v>
      </c>
      <c r="D207" s="5" t="s">
        <v>176</v>
      </c>
      <c r="E207" s="29" t="s">
        <v>217</v>
      </c>
      <c r="F207" s="5" t="s">
        <v>191</v>
      </c>
      <c r="G207" s="17">
        <v>1</v>
      </c>
      <c r="H207" s="26">
        <v>0.2463128927094643</v>
      </c>
      <c r="I207" s="26">
        <v>7.0579743521425264E-2</v>
      </c>
      <c r="J207">
        <v>10.823365764233598</v>
      </c>
    </row>
    <row r="208" spans="1:10" x14ac:dyDescent="0.25">
      <c r="A208" s="5" t="s">
        <v>110</v>
      </c>
      <c r="B208" s="5">
        <v>289</v>
      </c>
      <c r="C208" s="5" t="s">
        <v>216</v>
      </c>
      <c r="D208" s="5" t="s">
        <v>176</v>
      </c>
      <c r="E208" s="29" t="s">
        <v>217</v>
      </c>
      <c r="F208" s="5" t="s">
        <v>191</v>
      </c>
      <c r="G208" s="17">
        <v>1</v>
      </c>
      <c r="H208" s="26">
        <v>0.15315205908807708</v>
      </c>
      <c r="I208" s="26">
        <v>0.12156543866586467</v>
      </c>
      <c r="J208">
        <v>10.823365764233598</v>
      </c>
    </row>
    <row r="209" spans="1:10" x14ac:dyDescent="0.25">
      <c r="A209" s="5" t="s">
        <v>110</v>
      </c>
      <c r="B209" s="5">
        <v>289</v>
      </c>
      <c r="C209" s="5" t="s">
        <v>214</v>
      </c>
      <c r="D209" s="5" t="s">
        <v>176</v>
      </c>
      <c r="E209" s="29" t="s">
        <v>215</v>
      </c>
      <c r="F209" s="5" t="s">
        <v>191</v>
      </c>
      <c r="G209" s="17">
        <v>1</v>
      </c>
      <c r="H209" s="26">
        <v>0.15460589331180427</v>
      </c>
      <c r="I209" s="10">
        <v>6.4660182325989954E-2</v>
      </c>
      <c r="J209">
        <v>10.891088196105329</v>
      </c>
    </row>
    <row r="210" spans="1:10" x14ac:dyDescent="0.25">
      <c r="A210" s="5" t="s">
        <v>110</v>
      </c>
      <c r="B210" s="5">
        <v>289</v>
      </c>
      <c r="C210" s="5" t="s">
        <v>214</v>
      </c>
      <c r="D210" s="5" t="s">
        <v>176</v>
      </c>
      <c r="E210" s="29" t="s">
        <v>215</v>
      </c>
      <c r="F210" s="5" t="s">
        <v>191</v>
      </c>
      <c r="G210" s="17">
        <v>1</v>
      </c>
      <c r="H210" s="26">
        <v>0.18739606380098017</v>
      </c>
      <c r="I210" s="26">
        <v>6.4985848306975846E-2</v>
      </c>
      <c r="J210">
        <v>10.891088196105329</v>
      </c>
    </row>
    <row r="211" spans="1:10" x14ac:dyDescent="0.25">
      <c r="A211" s="5" t="s">
        <v>110</v>
      </c>
      <c r="B211" s="5">
        <v>289</v>
      </c>
      <c r="C211" s="5" t="s">
        <v>214</v>
      </c>
      <c r="D211" s="5" t="s">
        <v>176</v>
      </c>
      <c r="E211" s="29" t="s">
        <v>215</v>
      </c>
      <c r="F211" s="5" t="s">
        <v>191</v>
      </c>
      <c r="G211" s="17">
        <v>1</v>
      </c>
      <c r="H211" s="26">
        <v>9.2469692462677888E-2</v>
      </c>
      <c r="I211" s="26">
        <v>0.13874424729759657</v>
      </c>
      <c r="J211">
        <v>10.891088196105329</v>
      </c>
    </row>
    <row r="212" spans="1:10" x14ac:dyDescent="0.25">
      <c r="A212" s="5" t="s">
        <v>110</v>
      </c>
      <c r="B212" s="5">
        <v>297</v>
      </c>
      <c r="C212" s="5" t="s">
        <v>259</v>
      </c>
      <c r="D212" s="5" t="s">
        <v>130</v>
      </c>
      <c r="E212" s="29" t="s">
        <v>260</v>
      </c>
      <c r="F212" s="5" t="s">
        <v>256</v>
      </c>
      <c r="G212" s="17">
        <v>1</v>
      </c>
      <c r="H212" s="26">
        <v>0.14437584511849019</v>
      </c>
      <c r="I212" s="26">
        <v>0.13373011184090172</v>
      </c>
      <c r="J212">
        <v>10.965823811603416</v>
      </c>
    </row>
    <row r="213" spans="1:10" x14ac:dyDescent="0.25">
      <c r="A213" s="5" t="s">
        <v>110</v>
      </c>
      <c r="B213" s="5">
        <v>297</v>
      </c>
      <c r="C213" s="5" t="s">
        <v>259</v>
      </c>
      <c r="D213" s="5" t="s">
        <v>130</v>
      </c>
      <c r="E213" s="29" t="s">
        <v>260</v>
      </c>
      <c r="F213" s="5" t="s">
        <v>256</v>
      </c>
      <c r="G213" s="17">
        <v>1</v>
      </c>
      <c r="H213" s="26">
        <v>0.14302226768139861</v>
      </c>
      <c r="I213" s="10">
        <v>0.12206340967068784</v>
      </c>
      <c r="J213">
        <v>10.965823811603416</v>
      </c>
    </row>
    <row r="214" spans="1:10" x14ac:dyDescent="0.25">
      <c r="A214" s="5" t="s">
        <v>110</v>
      </c>
      <c r="B214" s="5">
        <v>297</v>
      </c>
      <c r="C214" s="5" t="s">
        <v>259</v>
      </c>
      <c r="D214" s="5" t="s">
        <v>130</v>
      </c>
      <c r="E214" s="29" t="s">
        <v>260</v>
      </c>
      <c r="F214" s="5" t="s">
        <v>256</v>
      </c>
      <c r="G214" s="17">
        <v>1</v>
      </c>
      <c r="H214" s="26">
        <v>0.14480949123744721</v>
      </c>
      <c r="I214" s="26">
        <v>0.15184275023046775</v>
      </c>
      <c r="J214">
        <v>10.965823811603416</v>
      </c>
    </row>
    <row r="215" spans="1:10" x14ac:dyDescent="0.25">
      <c r="A215" s="5" t="s">
        <v>306</v>
      </c>
      <c r="B215" s="5">
        <v>48</v>
      </c>
      <c r="C215" s="5" t="s">
        <v>564</v>
      </c>
      <c r="D215" s="5" t="s">
        <v>130</v>
      </c>
      <c r="E215" s="29" t="s">
        <v>565</v>
      </c>
      <c r="F215" s="5" t="s">
        <v>325</v>
      </c>
      <c r="G215" s="17">
        <v>1</v>
      </c>
      <c r="H215" s="26">
        <v>6.8369259262855378E-2</v>
      </c>
      <c r="I215" s="26">
        <v>6.7060418191977431E-2</v>
      </c>
      <c r="J215">
        <v>11.018639322055806</v>
      </c>
    </row>
    <row r="216" spans="1:10" x14ac:dyDescent="0.25">
      <c r="A216" s="5" t="s">
        <v>306</v>
      </c>
      <c r="B216" s="5">
        <v>48</v>
      </c>
      <c r="C216" s="5" t="s">
        <v>564</v>
      </c>
      <c r="D216" s="5" t="s">
        <v>130</v>
      </c>
      <c r="E216" s="29" t="s">
        <v>565</v>
      </c>
      <c r="F216" s="5" t="s">
        <v>325</v>
      </c>
      <c r="G216" s="17">
        <v>1</v>
      </c>
      <c r="H216" s="26">
        <v>0.15389298360315212</v>
      </c>
      <c r="I216" s="26">
        <v>0.1130371875197886</v>
      </c>
      <c r="J216">
        <v>11.018639322055806</v>
      </c>
    </row>
    <row r="217" spans="1:10" x14ac:dyDescent="0.25">
      <c r="A217" s="5" t="s">
        <v>306</v>
      </c>
      <c r="B217" s="5">
        <v>48</v>
      </c>
      <c r="C217" s="5" t="s">
        <v>564</v>
      </c>
      <c r="D217" s="5" t="s">
        <v>130</v>
      </c>
      <c r="E217" s="29" t="s">
        <v>565</v>
      </c>
      <c r="F217" s="5" t="s">
        <v>325</v>
      </c>
      <c r="G217" s="17">
        <v>1</v>
      </c>
      <c r="H217" s="26">
        <v>0.12589560044096776</v>
      </c>
      <c r="I217" s="10">
        <v>8.6687335835092943E-2</v>
      </c>
      <c r="J217">
        <v>11.018639322055806</v>
      </c>
    </row>
    <row r="218" spans="1:10" x14ac:dyDescent="0.25">
      <c r="A218" s="5" t="s">
        <v>110</v>
      </c>
      <c r="B218" s="5">
        <v>309</v>
      </c>
      <c r="C218" s="5" t="s">
        <v>267</v>
      </c>
      <c r="D218" s="5" t="s">
        <v>116</v>
      </c>
      <c r="E218" s="29" t="s">
        <v>268</v>
      </c>
      <c r="F218" s="5" t="s">
        <v>269</v>
      </c>
      <c r="G218" s="17">
        <v>1</v>
      </c>
      <c r="H218" s="26">
        <v>0.16292416969867082</v>
      </c>
      <c r="I218" s="26">
        <v>0.14507486045592827</v>
      </c>
      <c r="J218">
        <v>11.145634682157359</v>
      </c>
    </row>
    <row r="219" spans="1:10" x14ac:dyDescent="0.25">
      <c r="A219" s="5" t="s">
        <v>110</v>
      </c>
      <c r="B219" s="5">
        <v>309</v>
      </c>
      <c r="C219" s="5" t="s">
        <v>267</v>
      </c>
      <c r="D219" s="5" t="s">
        <v>116</v>
      </c>
      <c r="E219" s="29" t="s">
        <v>268</v>
      </c>
      <c r="F219" s="5" t="s">
        <v>269</v>
      </c>
      <c r="G219" s="17">
        <v>1</v>
      </c>
      <c r="H219" s="26">
        <v>0.1238595809108609</v>
      </c>
      <c r="I219" s="26">
        <v>0.18538356581572085</v>
      </c>
      <c r="J219">
        <v>11.145634682157359</v>
      </c>
    </row>
    <row r="220" spans="1:10" x14ac:dyDescent="0.25">
      <c r="A220" s="5" t="s">
        <v>110</v>
      </c>
      <c r="B220" s="5">
        <v>309</v>
      </c>
      <c r="C220" s="5" t="s">
        <v>267</v>
      </c>
      <c r="D220" s="5" t="s">
        <v>116</v>
      </c>
      <c r="E220" s="29" t="s">
        <v>268</v>
      </c>
      <c r="F220" s="5" t="s">
        <v>269</v>
      </c>
      <c r="G220" s="17">
        <v>1</v>
      </c>
      <c r="H220" s="26">
        <v>0.15993916702797636</v>
      </c>
      <c r="I220" s="26">
        <v>0.16032836255986541</v>
      </c>
      <c r="J220">
        <v>11.145634682157359</v>
      </c>
    </row>
    <row r="221" spans="1:10" x14ac:dyDescent="0.25">
      <c r="A221" s="5" t="s">
        <v>110</v>
      </c>
      <c r="B221" s="5">
        <v>122</v>
      </c>
      <c r="C221" s="5" t="s">
        <v>390</v>
      </c>
      <c r="D221" s="5" t="s">
        <v>130</v>
      </c>
      <c r="E221" s="29" t="s">
        <v>391</v>
      </c>
      <c r="F221" s="5" t="s">
        <v>148</v>
      </c>
      <c r="G221" s="17">
        <v>1</v>
      </c>
      <c r="H221" s="26">
        <v>0.21964178298778733</v>
      </c>
      <c r="I221" s="26">
        <v>5.2115641387893236E-2</v>
      </c>
      <c r="J221">
        <v>11.44870952130362</v>
      </c>
    </row>
    <row r="222" spans="1:10" x14ac:dyDescent="0.25">
      <c r="A222" s="5" t="s">
        <v>110</v>
      </c>
      <c r="B222" s="5">
        <v>122</v>
      </c>
      <c r="C222" s="5" t="s">
        <v>390</v>
      </c>
      <c r="D222" s="5" t="s">
        <v>130</v>
      </c>
      <c r="E222" s="29" t="s">
        <v>391</v>
      </c>
      <c r="F222" s="5" t="s">
        <v>148</v>
      </c>
      <c r="G222" s="17">
        <v>1</v>
      </c>
      <c r="H222" s="26">
        <v>0.1835657287406865</v>
      </c>
      <c r="I222" s="26">
        <v>7.5274259100982233E-2</v>
      </c>
      <c r="J222">
        <v>11.44870952130362</v>
      </c>
    </row>
    <row r="223" spans="1:10" x14ac:dyDescent="0.25">
      <c r="A223" s="5" t="s">
        <v>110</v>
      </c>
      <c r="B223" s="5">
        <v>122</v>
      </c>
      <c r="C223" s="5" t="s">
        <v>390</v>
      </c>
      <c r="D223" s="5" t="s">
        <v>130</v>
      </c>
      <c r="E223" s="29" t="s">
        <v>391</v>
      </c>
      <c r="F223" s="5" t="s">
        <v>148</v>
      </c>
      <c r="G223" s="17">
        <v>1</v>
      </c>
      <c r="H223" s="26">
        <v>0.22349341816021057</v>
      </c>
      <c r="I223" s="10">
        <v>0.17437374510313905</v>
      </c>
      <c r="J223">
        <v>11.44870952130362</v>
      </c>
    </row>
    <row r="224" spans="1:10" x14ac:dyDescent="0.25">
      <c r="A224" s="5" t="s">
        <v>306</v>
      </c>
      <c r="B224" s="5">
        <v>59</v>
      </c>
      <c r="C224" s="5" t="s">
        <v>568</v>
      </c>
      <c r="D224" s="5" t="s">
        <v>130</v>
      </c>
      <c r="E224" s="29" t="s">
        <v>569</v>
      </c>
      <c r="F224" s="5" t="s">
        <v>325</v>
      </c>
      <c r="G224" s="17">
        <v>1</v>
      </c>
      <c r="H224" s="26">
        <v>6.8052433698275155E-2</v>
      </c>
      <c r="I224" s="26">
        <v>8.0514854268070202E-2</v>
      </c>
      <c r="J224">
        <v>11.626913995274075</v>
      </c>
    </row>
    <row r="225" spans="1:10" x14ac:dyDescent="0.25">
      <c r="A225" s="5" t="s">
        <v>306</v>
      </c>
      <c r="B225" s="5">
        <v>59</v>
      </c>
      <c r="C225" s="5" t="s">
        <v>568</v>
      </c>
      <c r="D225" s="5" t="s">
        <v>130</v>
      </c>
      <c r="E225" s="29" t="s">
        <v>569</v>
      </c>
      <c r="F225" s="5" t="s">
        <v>325</v>
      </c>
      <c r="G225" s="17">
        <v>1</v>
      </c>
      <c r="H225" s="26">
        <v>0.13943352535229103</v>
      </c>
      <c r="I225" s="26">
        <v>0.11244090666572648</v>
      </c>
      <c r="J225">
        <v>11.626913995274075</v>
      </c>
    </row>
    <row r="226" spans="1:10" x14ac:dyDescent="0.25">
      <c r="A226" s="5" t="s">
        <v>306</v>
      </c>
      <c r="B226" s="5">
        <v>59</v>
      </c>
      <c r="C226" s="5" t="s">
        <v>568</v>
      </c>
      <c r="D226" s="5" t="s">
        <v>130</v>
      </c>
      <c r="E226" s="29" t="s">
        <v>569</v>
      </c>
      <c r="F226" s="5" t="s">
        <v>325</v>
      </c>
      <c r="G226" s="17">
        <v>1</v>
      </c>
      <c r="H226" s="26">
        <v>8.8134496265362988E-2</v>
      </c>
      <c r="I226" s="26">
        <v>8.2392427744356858E-2</v>
      </c>
      <c r="J226">
        <v>11.626913995274075</v>
      </c>
    </row>
    <row r="227" spans="1:10" x14ac:dyDescent="0.25">
      <c r="A227" s="5" t="s">
        <v>306</v>
      </c>
      <c r="B227" s="5">
        <v>14</v>
      </c>
      <c r="C227" s="5" t="s">
        <v>311</v>
      </c>
      <c r="D227" s="5" t="s">
        <v>113</v>
      </c>
      <c r="E227" s="29" t="s">
        <v>312</v>
      </c>
      <c r="F227" s="5" t="s">
        <v>307</v>
      </c>
      <c r="G227" s="17">
        <v>1</v>
      </c>
      <c r="H227" s="26">
        <v>0.17519703463388878</v>
      </c>
      <c r="I227" s="10">
        <v>0.13905562868277638</v>
      </c>
      <c r="J227">
        <v>11.648987461016619</v>
      </c>
    </row>
    <row r="228" spans="1:10" x14ac:dyDescent="0.25">
      <c r="A228" s="5" t="s">
        <v>306</v>
      </c>
      <c r="B228" s="5">
        <v>14</v>
      </c>
      <c r="C228" s="5" t="s">
        <v>311</v>
      </c>
      <c r="D228" s="5" t="s">
        <v>113</v>
      </c>
      <c r="E228" s="29" t="s">
        <v>312</v>
      </c>
      <c r="F228" s="5" t="s">
        <v>307</v>
      </c>
      <c r="G228" s="17">
        <v>1</v>
      </c>
      <c r="H228" s="26">
        <v>0.14332186880883369</v>
      </c>
      <c r="I228" s="10">
        <v>0.13349152293945055</v>
      </c>
      <c r="J228">
        <v>11.648987461016619</v>
      </c>
    </row>
    <row r="229" spans="1:10" x14ac:dyDescent="0.25">
      <c r="A229" s="5" t="s">
        <v>306</v>
      </c>
      <c r="B229" s="5">
        <v>14</v>
      </c>
      <c r="C229" s="5" t="s">
        <v>311</v>
      </c>
      <c r="D229" s="5" t="s">
        <v>113</v>
      </c>
      <c r="E229" s="29" t="s">
        <v>312</v>
      </c>
      <c r="F229" s="5" t="s">
        <v>307</v>
      </c>
      <c r="G229" s="17">
        <v>1</v>
      </c>
      <c r="H229" s="26">
        <v>0.16516077218121408</v>
      </c>
      <c r="I229" s="26">
        <v>0.16406932934868534</v>
      </c>
      <c r="J229">
        <v>11.648987461016619</v>
      </c>
    </row>
    <row r="230" spans="1:10" x14ac:dyDescent="0.25">
      <c r="A230" s="5" t="s">
        <v>110</v>
      </c>
      <c r="B230" s="5">
        <v>297</v>
      </c>
      <c r="C230" s="5" t="s">
        <v>531</v>
      </c>
      <c r="D230" s="5" t="s">
        <v>130</v>
      </c>
      <c r="E230" s="29" t="s">
        <v>532</v>
      </c>
      <c r="F230" s="5" t="s">
        <v>256</v>
      </c>
      <c r="G230" s="17">
        <v>1</v>
      </c>
      <c r="H230" s="26">
        <v>4.72221678001307E-2</v>
      </c>
      <c r="I230" s="26">
        <v>6.7685662492208046E-2</v>
      </c>
      <c r="J230">
        <v>11.69189222394162</v>
      </c>
    </row>
    <row r="231" spans="1:10" x14ac:dyDescent="0.25">
      <c r="A231" s="5" t="s">
        <v>110</v>
      </c>
      <c r="B231" s="5">
        <v>297</v>
      </c>
      <c r="C231" s="5" t="s">
        <v>531</v>
      </c>
      <c r="D231" s="5" t="s">
        <v>130</v>
      </c>
      <c r="E231" s="29" t="s">
        <v>532</v>
      </c>
      <c r="F231" s="5" t="s">
        <v>256</v>
      </c>
      <c r="G231" s="17">
        <v>1</v>
      </c>
      <c r="H231" s="26">
        <v>7.9314148187867681E-2</v>
      </c>
      <c r="I231" s="10">
        <v>9.4595388865616623E-2</v>
      </c>
      <c r="J231">
        <v>11.69189222394162</v>
      </c>
    </row>
    <row r="232" spans="1:10" x14ac:dyDescent="0.25">
      <c r="A232" s="5" t="s">
        <v>110</v>
      </c>
      <c r="B232" s="5">
        <v>297</v>
      </c>
      <c r="C232" s="5" t="s">
        <v>531</v>
      </c>
      <c r="D232" s="5" t="s">
        <v>130</v>
      </c>
      <c r="E232" s="29" t="s">
        <v>532</v>
      </c>
      <c r="F232" s="5" t="s">
        <v>256</v>
      </c>
      <c r="G232" s="17">
        <v>1</v>
      </c>
      <c r="H232" s="26">
        <v>7.2898760263614748E-2</v>
      </c>
      <c r="I232" s="26">
        <v>7.6559436275050366E-2</v>
      </c>
      <c r="J232">
        <v>11.69189222394162</v>
      </c>
    </row>
    <row r="233" spans="1:10" x14ac:dyDescent="0.25">
      <c r="A233" s="5" t="s">
        <v>110</v>
      </c>
      <c r="B233" s="5">
        <v>352</v>
      </c>
      <c r="C233" s="5" t="s">
        <v>275</v>
      </c>
      <c r="D233" s="5" t="s">
        <v>116</v>
      </c>
      <c r="E233" s="29" t="s">
        <v>276</v>
      </c>
      <c r="F233" s="5" t="s">
        <v>274</v>
      </c>
      <c r="G233" s="17">
        <v>1</v>
      </c>
      <c r="H233" s="26">
        <v>0.1351575300857743</v>
      </c>
      <c r="I233" s="26">
        <v>0.10851303941088029</v>
      </c>
      <c r="J233">
        <v>11.785096973484649</v>
      </c>
    </row>
    <row r="234" spans="1:10" x14ac:dyDescent="0.25">
      <c r="A234" s="5" t="s">
        <v>110</v>
      </c>
      <c r="B234" s="5">
        <v>352</v>
      </c>
      <c r="C234" s="5" t="s">
        <v>275</v>
      </c>
      <c r="D234" s="5" t="s">
        <v>116</v>
      </c>
      <c r="E234" s="29" t="s">
        <v>276</v>
      </c>
      <c r="F234" s="5" t="s">
        <v>274</v>
      </c>
      <c r="G234" s="17">
        <v>1</v>
      </c>
      <c r="H234" s="26">
        <v>0.14916274571474944</v>
      </c>
      <c r="I234" s="26">
        <v>9.4322399705566842E-2</v>
      </c>
      <c r="J234">
        <v>11.785096973484649</v>
      </c>
    </row>
    <row r="235" spans="1:10" x14ac:dyDescent="0.25">
      <c r="A235" s="5" t="s">
        <v>110</v>
      </c>
      <c r="B235" s="5">
        <v>352</v>
      </c>
      <c r="C235" s="5" t="s">
        <v>275</v>
      </c>
      <c r="D235" s="5" t="s">
        <v>116</v>
      </c>
      <c r="E235" s="29" t="s">
        <v>276</v>
      </c>
      <c r="F235" s="5" t="s">
        <v>274</v>
      </c>
      <c r="G235" s="17">
        <v>1</v>
      </c>
      <c r="H235" s="26">
        <v>0.19619614305728628</v>
      </c>
      <c r="I235" s="26">
        <v>0.18926079843884819</v>
      </c>
      <c r="J235">
        <v>11.785096973484649</v>
      </c>
    </row>
    <row r="236" spans="1:10" x14ac:dyDescent="0.25">
      <c r="A236" s="5" t="s">
        <v>110</v>
      </c>
      <c r="B236" s="5">
        <v>289</v>
      </c>
      <c r="C236" s="5" t="s">
        <v>234</v>
      </c>
      <c r="D236" s="5" t="s">
        <v>176</v>
      </c>
      <c r="E236" s="29" t="s">
        <v>235</v>
      </c>
      <c r="F236" s="5" t="s">
        <v>191</v>
      </c>
      <c r="G236" s="17">
        <v>1</v>
      </c>
      <c r="H236" s="26">
        <v>0.15019600642268582</v>
      </c>
      <c r="I236" s="10">
        <v>7.9657381612223327E-2</v>
      </c>
      <c r="J236">
        <v>12.114292279576857</v>
      </c>
    </row>
    <row r="237" spans="1:10" x14ac:dyDescent="0.25">
      <c r="A237" s="5" t="s">
        <v>110</v>
      </c>
      <c r="B237" s="5">
        <v>289</v>
      </c>
      <c r="C237" s="5" t="s">
        <v>234</v>
      </c>
      <c r="D237" s="5" t="s">
        <v>176</v>
      </c>
      <c r="E237" s="29" t="s">
        <v>235</v>
      </c>
      <c r="F237" s="5" t="s">
        <v>191</v>
      </c>
      <c r="G237" s="17">
        <v>1</v>
      </c>
      <c r="H237" s="26">
        <v>0.12626141144743544</v>
      </c>
      <c r="I237" s="10">
        <v>0.10012027708365179</v>
      </c>
      <c r="J237">
        <v>12.114292279576857</v>
      </c>
    </row>
    <row r="238" spans="1:10" x14ac:dyDescent="0.25">
      <c r="A238" s="5" t="s">
        <v>110</v>
      </c>
      <c r="B238" s="5">
        <v>289</v>
      </c>
      <c r="C238" s="5" t="s">
        <v>234</v>
      </c>
      <c r="D238" s="5" t="s">
        <v>176</v>
      </c>
      <c r="E238" s="29" t="s">
        <v>235</v>
      </c>
      <c r="F238" s="5" t="s">
        <v>191</v>
      </c>
      <c r="G238" s="17">
        <v>1</v>
      </c>
      <c r="H238" s="26">
        <v>0.12315613179341035</v>
      </c>
      <c r="I238" s="26">
        <v>0.14138309057991783</v>
      </c>
      <c r="J238">
        <v>12.114292279576857</v>
      </c>
    </row>
    <row r="239" spans="1:10" x14ac:dyDescent="0.25">
      <c r="A239" s="5" t="s">
        <v>110</v>
      </c>
      <c r="B239" s="5">
        <v>289</v>
      </c>
      <c r="C239" s="5" t="s">
        <v>242</v>
      </c>
      <c r="D239" s="5" t="s">
        <v>176</v>
      </c>
      <c r="E239" s="29" t="s">
        <v>243</v>
      </c>
      <c r="F239" s="5" t="s">
        <v>191</v>
      </c>
      <c r="G239" s="17">
        <v>1</v>
      </c>
      <c r="H239" s="26">
        <v>0.21553369679361345</v>
      </c>
      <c r="I239" s="26">
        <v>5.7108416084396145E-2</v>
      </c>
      <c r="J239">
        <v>12.63487929944379</v>
      </c>
    </row>
    <row r="240" spans="1:10" x14ac:dyDescent="0.25">
      <c r="A240" s="5" t="s">
        <v>110</v>
      </c>
      <c r="B240" s="5">
        <v>289</v>
      </c>
      <c r="C240" s="5" t="s">
        <v>242</v>
      </c>
      <c r="D240" s="5" t="s">
        <v>176</v>
      </c>
      <c r="E240" s="29" t="s">
        <v>243</v>
      </c>
      <c r="F240" s="5" t="s">
        <v>191</v>
      </c>
      <c r="G240" s="17">
        <v>1</v>
      </c>
      <c r="H240" s="26">
        <v>0.19510392370185964</v>
      </c>
      <c r="I240" s="26">
        <v>6.8914184140366874E-2</v>
      </c>
      <c r="J240">
        <v>12.63487929944379</v>
      </c>
    </row>
    <row r="241" spans="1:10" x14ac:dyDescent="0.25">
      <c r="A241" s="5" t="s">
        <v>110</v>
      </c>
      <c r="B241" s="5">
        <v>289</v>
      </c>
      <c r="C241" s="5" t="s">
        <v>242</v>
      </c>
      <c r="D241" s="5" t="s">
        <v>176</v>
      </c>
      <c r="E241" s="29" t="s">
        <v>243</v>
      </c>
      <c r="F241" s="5" t="s">
        <v>191</v>
      </c>
      <c r="G241" s="17">
        <v>1</v>
      </c>
      <c r="H241" s="26">
        <v>0.20505564678254107</v>
      </c>
      <c r="I241" s="26">
        <v>7.7157278477562791E-2</v>
      </c>
      <c r="J241">
        <v>12.63487929944379</v>
      </c>
    </row>
    <row r="242" spans="1:10" x14ac:dyDescent="0.25">
      <c r="A242" s="5" t="s">
        <v>110</v>
      </c>
      <c r="B242" s="5">
        <v>136</v>
      </c>
      <c r="C242" s="5" t="s">
        <v>507</v>
      </c>
      <c r="D242" s="5" t="s">
        <v>130</v>
      </c>
      <c r="E242" s="29" t="s">
        <v>508</v>
      </c>
      <c r="F242" s="5" t="s">
        <v>155</v>
      </c>
      <c r="G242" s="17">
        <v>1</v>
      </c>
      <c r="H242" s="26">
        <v>0.204964165324654</v>
      </c>
      <c r="I242" s="10">
        <v>0.11548120248489634</v>
      </c>
      <c r="J242">
        <v>12.742058775254749</v>
      </c>
    </row>
    <row r="243" spans="1:10" x14ac:dyDescent="0.25">
      <c r="A243" s="5" t="s">
        <v>110</v>
      </c>
      <c r="B243" s="5">
        <v>136</v>
      </c>
      <c r="C243" s="5" t="s">
        <v>507</v>
      </c>
      <c r="D243" s="5" t="s">
        <v>130</v>
      </c>
      <c r="E243" s="29" t="s">
        <v>508</v>
      </c>
      <c r="F243" s="5" t="s">
        <v>155</v>
      </c>
      <c r="G243" s="17">
        <v>1</v>
      </c>
      <c r="H243" s="26">
        <v>0.16529442124753582</v>
      </c>
      <c r="I243" s="26">
        <v>7.1930132112219186E-2</v>
      </c>
      <c r="J243">
        <v>12.742058775254749</v>
      </c>
    </row>
    <row r="244" spans="1:10" x14ac:dyDescent="0.25">
      <c r="A244" s="5" t="s">
        <v>110</v>
      </c>
      <c r="B244" s="5">
        <v>136</v>
      </c>
      <c r="C244" s="5" t="s">
        <v>507</v>
      </c>
      <c r="D244" s="5" t="s">
        <v>130</v>
      </c>
      <c r="E244" s="29" t="s">
        <v>508</v>
      </c>
      <c r="F244" s="5" t="s">
        <v>155</v>
      </c>
      <c r="G244" s="17">
        <v>1</v>
      </c>
      <c r="H244" s="26">
        <v>0.19687978575621873</v>
      </c>
      <c r="I244" s="10">
        <v>7.5558713937637259E-2</v>
      </c>
      <c r="J244">
        <v>12.742058775254749</v>
      </c>
    </row>
    <row r="245" spans="1:10" x14ac:dyDescent="0.25">
      <c r="A245" s="5" t="s">
        <v>110</v>
      </c>
      <c r="B245" s="5">
        <v>289</v>
      </c>
      <c r="C245" s="5" t="s">
        <v>202</v>
      </c>
      <c r="D245" s="5" t="s">
        <v>176</v>
      </c>
      <c r="E245" s="29" t="s">
        <v>203</v>
      </c>
      <c r="F245" s="5" t="s">
        <v>191</v>
      </c>
      <c r="G245" s="17">
        <v>1</v>
      </c>
      <c r="H245" s="26">
        <v>9.8701482058841508E-2</v>
      </c>
      <c r="I245" s="26">
        <v>8.1195038652178336E-2</v>
      </c>
      <c r="J245">
        <v>12.758186893878799</v>
      </c>
    </row>
    <row r="246" spans="1:10" x14ac:dyDescent="0.25">
      <c r="A246" s="5" t="s">
        <v>110</v>
      </c>
      <c r="B246" s="5">
        <v>289</v>
      </c>
      <c r="C246" s="5" t="s">
        <v>202</v>
      </c>
      <c r="D246" s="5" t="s">
        <v>176</v>
      </c>
      <c r="E246" s="29" t="s">
        <v>203</v>
      </c>
      <c r="F246" s="5" t="s">
        <v>191</v>
      </c>
      <c r="G246" s="17">
        <v>1</v>
      </c>
      <c r="H246" s="26">
        <v>6.756415028135028E-2</v>
      </c>
      <c r="I246" s="26">
        <v>5.5297424563077624E-2</v>
      </c>
      <c r="J246">
        <v>12.758186893878799</v>
      </c>
    </row>
    <row r="247" spans="1:10" x14ac:dyDescent="0.25">
      <c r="A247" s="5" t="s">
        <v>110</v>
      </c>
      <c r="B247" s="5">
        <v>289</v>
      </c>
      <c r="C247" s="5" t="s">
        <v>202</v>
      </c>
      <c r="D247" s="5" t="s">
        <v>176</v>
      </c>
      <c r="E247" s="29" t="s">
        <v>203</v>
      </c>
      <c r="F247" s="5" t="s">
        <v>191</v>
      </c>
      <c r="G247" s="17">
        <v>1</v>
      </c>
      <c r="H247" s="26">
        <v>4.9750757481301117E-2</v>
      </c>
      <c r="I247" s="26">
        <v>7.4862149325628929E-2</v>
      </c>
      <c r="J247">
        <v>12.758186893878799</v>
      </c>
    </row>
    <row r="248" spans="1:10" x14ac:dyDescent="0.25">
      <c r="A248" s="5" t="s">
        <v>306</v>
      </c>
      <c r="B248" s="5">
        <v>17</v>
      </c>
      <c r="C248" s="5" t="s">
        <v>313</v>
      </c>
      <c r="D248" s="5" t="s">
        <v>130</v>
      </c>
      <c r="E248" s="29" t="s">
        <v>314</v>
      </c>
      <c r="F248" s="5" t="s">
        <v>307</v>
      </c>
      <c r="G248" s="17">
        <v>1</v>
      </c>
      <c r="H248" s="26">
        <v>0.19022238193630447</v>
      </c>
      <c r="I248" s="26">
        <v>0.11127091623686995</v>
      </c>
      <c r="J248">
        <v>12.790033409623964</v>
      </c>
    </row>
    <row r="249" spans="1:10" x14ac:dyDescent="0.25">
      <c r="A249" s="5" t="s">
        <v>306</v>
      </c>
      <c r="B249" s="5">
        <v>17</v>
      </c>
      <c r="C249" s="5" t="s">
        <v>313</v>
      </c>
      <c r="D249" s="5" t="s">
        <v>130</v>
      </c>
      <c r="E249" s="29" t="s">
        <v>314</v>
      </c>
      <c r="F249" s="5" t="s">
        <v>307</v>
      </c>
      <c r="G249" s="17">
        <v>1</v>
      </c>
      <c r="H249" s="26">
        <v>0.17704108960401105</v>
      </c>
      <c r="I249" s="26">
        <v>0.11197790743513743</v>
      </c>
      <c r="J249">
        <v>12.790033409623964</v>
      </c>
    </row>
    <row r="250" spans="1:10" x14ac:dyDescent="0.25">
      <c r="A250" s="5" t="s">
        <v>306</v>
      </c>
      <c r="B250" s="5">
        <v>17</v>
      </c>
      <c r="C250" s="5" t="s">
        <v>313</v>
      </c>
      <c r="D250" s="5" t="s">
        <v>130</v>
      </c>
      <c r="E250" s="29" t="s">
        <v>314</v>
      </c>
      <c r="F250" s="5" t="s">
        <v>307</v>
      </c>
      <c r="G250" s="17">
        <v>1</v>
      </c>
      <c r="H250" s="26">
        <v>0.17692772693225886</v>
      </c>
      <c r="I250" s="26">
        <v>0.11674993828902194</v>
      </c>
      <c r="J250">
        <v>12.790033409623964</v>
      </c>
    </row>
    <row r="251" spans="1:10" x14ac:dyDescent="0.25">
      <c r="A251" s="5" t="s">
        <v>110</v>
      </c>
      <c r="B251" s="5">
        <v>117</v>
      </c>
      <c r="C251" s="5" t="s">
        <v>147</v>
      </c>
      <c r="D251" s="5" t="s">
        <v>113</v>
      </c>
      <c r="E251" s="29" t="s">
        <v>388</v>
      </c>
      <c r="F251" s="5" t="s">
        <v>389</v>
      </c>
      <c r="G251" s="17">
        <v>1</v>
      </c>
      <c r="H251" s="26">
        <v>0.11036704755371647</v>
      </c>
      <c r="I251" s="26">
        <v>6.2071095798023376E-2</v>
      </c>
      <c r="J251">
        <v>12.843077740992747</v>
      </c>
    </row>
    <row r="252" spans="1:1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17">
        <v>1</v>
      </c>
      <c r="H252" s="26">
        <v>8.2280816664411269E-2</v>
      </c>
      <c r="I252" s="10">
        <v>6.0149868745452723E-2</v>
      </c>
      <c r="J252">
        <v>12.843077740992747</v>
      </c>
    </row>
    <row r="253" spans="1:10" x14ac:dyDescent="0.25">
      <c r="A253" s="5" t="s">
        <v>110</v>
      </c>
      <c r="B253" s="5">
        <v>117</v>
      </c>
      <c r="C253" s="5" t="s">
        <v>147</v>
      </c>
      <c r="D253" s="5" t="s">
        <v>113</v>
      </c>
      <c r="E253" s="29" t="s">
        <v>388</v>
      </c>
      <c r="F253" s="5" t="s">
        <v>389</v>
      </c>
      <c r="G253" s="17">
        <v>1</v>
      </c>
      <c r="H253" s="26">
        <v>8.2792728291162868E-2</v>
      </c>
      <c r="I253" s="26">
        <v>5.2354551832051142E-2</v>
      </c>
      <c r="J253">
        <v>12.843077740992747</v>
      </c>
    </row>
    <row r="254" spans="1:10" x14ac:dyDescent="0.25">
      <c r="A254" s="5" t="s">
        <v>306</v>
      </c>
      <c r="B254" s="5">
        <v>164</v>
      </c>
      <c r="C254" s="5" t="s">
        <v>348</v>
      </c>
      <c r="D254" s="5" t="s">
        <v>130</v>
      </c>
      <c r="E254" s="29" t="s">
        <v>456</v>
      </c>
      <c r="F254" s="5" t="s">
        <v>349</v>
      </c>
      <c r="G254" s="17">
        <v>1</v>
      </c>
      <c r="H254" s="26">
        <v>0.30329454937641254</v>
      </c>
      <c r="I254" s="26">
        <v>8.7783492504191457E-2</v>
      </c>
      <c r="J254">
        <v>13.135349064575561</v>
      </c>
    </row>
    <row r="255" spans="1:10" x14ac:dyDescent="0.25">
      <c r="A255" s="5" t="s">
        <v>306</v>
      </c>
      <c r="B255" s="5">
        <v>164</v>
      </c>
      <c r="C255" s="5" t="s">
        <v>348</v>
      </c>
      <c r="D255" s="5" t="s">
        <v>130</v>
      </c>
      <c r="E255" s="29" t="s">
        <v>456</v>
      </c>
      <c r="F255" s="5" t="s">
        <v>349</v>
      </c>
      <c r="G255" s="17">
        <v>1</v>
      </c>
      <c r="H255" s="26">
        <v>0.30227297744426285</v>
      </c>
      <c r="I255" s="10">
        <v>0.10058512585908262</v>
      </c>
      <c r="J255">
        <v>13.135349064575561</v>
      </c>
    </row>
    <row r="256" spans="1:10" x14ac:dyDescent="0.25">
      <c r="A256" s="5" t="s">
        <v>306</v>
      </c>
      <c r="B256" s="5">
        <v>164</v>
      </c>
      <c r="C256" s="5" t="s">
        <v>348</v>
      </c>
      <c r="D256" s="5" t="s">
        <v>130</v>
      </c>
      <c r="E256" s="29" t="s">
        <v>456</v>
      </c>
      <c r="F256" s="5" t="s">
        <v>349</v>
      </c>
      <c r="G256" s="17">
        <v>1</v>
      </c>
      <c r="H256" s="26">
        <v>0.27114868977418916</v>
      </c>
      <c r="I256" s="26">
        <v>0.12850350677761382</v>
      </c>
      <c r="J256">
        <v>13.135349064575561</v>
      </c>
    </row>
    <row r="257" spans="1:10" x14ac:dyDescent="0.25">
      <c r="A257" s="5" t="s">
        <v>110</v>
      </c>
      <c r="B257" s="5">
        <v>289</v>
      </c>
      <c r="C257" s="5" t="s">
        <v>525</v>
      </c>
      <c r="D257" s="5" t="s">
        <v>176</v>
      </c>
      <c r="E257" s="29" t="s">
        <v>526</v>
      </c>
      <c r="F257" s="5" t="s">
        <v>191</v>
      </c>
      <c r="G257" s="17">
        <v>1</v>
      </c>
      <c r="H257" s="26">
        <v>9.2572322381594935E-2</v>
      </c>
      <c r="I257" s="10">
        <v>6.9495503672915168E-2</v>
      </c>
      <c r="J257">
        <v>13.148901660118215</v>
      </c>
    </row>
    <row r="258" spans="1:10" x14ac:dyDescent="0.25">
      <c r="A258" s="5" t="s">
        <v>110</v>
      </c>
      <c r="B258" s="5">
        <v>289</v>
      </c>
      <c r="C258" s="5" t="s">
        <v>525</v>
      </c>
      <c r="D258" s="5" t="s">
        <v>176</v>
      </c>
      <c r="E258" s="29" t="s">
        <v>526</v>
      </c>
      <c r="F258" s="5" t="s">
        <v>191</v>
      </c>
      <c r="G258" s="17">
        <v>1</v>
      </c>
      <c r="H258" s="26">
        <v>6.0830616852392265E-2</v>
      </c>
      <c r="I258" s="26">
        <v>6.7709374562882341E-2</v>
      </c>
      <c r="J258">
        <v>13.148901660118215</v>
      </c>
    </row>
    <row r="259" spans="1:10" x14ac:dyDescent="0.25">
      <c r="A259" s="5" t="s">
        <v>110</v>
      </c>
      <c r="B259" s="5">
        <v>289</v>
      </c>
      <c r="C259" s="5" t="s">
        <v>525</v>
      </c>
      <c r="D259" s="5" t="s">
        <v>176</v>
      </c>
      <c r="E259" s="29" t="s">
        <v>526</v>
      </c>
      <c r="F259" s="5" t="s">
        <v>191</v>
      </c>
      <c r="G259" s="17">
        <v>1</v>
      </c>
      <c r="H259" s="26">
        <v>5.2654058879537217E-2</v>
      </c>
      <c r="I259" s="26">
        <v>6.4459433625079804E-2</v>
      </c>
      <c r="J259">
        <v>13.148901660118215</v>
      </c>
    </row>
    <row r="260" spans="1:10" x14ac:dyDescent="0.25">
      <c r="A260" s="5" t="s">
        <v>110</v>
      </c>
      <c r="B260" s="5">
        <v>289</v>
      </c>
      <c r="C260" s="5" t="s">
        <v>244</v>
      </c>
      <c r="D260" s="5" t="s">
        <v>176</v>
      </c>
      <c r="E260" s="29" t="s">
        <v>245</v>
      </c>
      <c r="F260" s="5" t="s">
        <v>191</v>
      </c>
      <c r="G260" s="17">
        <v>1</v>
      </c>
      <c r="H260" s="26">
        <v>0.10707027839719982</v>
      </c>
      <c r="I260" s="26">
        <v>8.7184413081144996E-2</v>
      </c>
      <c r="J260">
        <v>13.242577328121339</v>
      </c>
    </row>
    <row r="261" spans="1:10" x14ac:dyDescent="0.25">
      <c r="A261" s="5" t="s">
        <v>110</v>
      </c>
      <c r="B261" s="5">
        <v>289</v>
      </c>
      <c r="C261" s="5" t="s">
        <v>244</v>
      </c>
      <c r="D261" s="5" t="s">
        <v>176</v>
      </c>
      <c r="E261" s="29" t="s">
        <v>245</v>
      </c>
      <c r="F261" s="5" t="s">
        <v>191</v>
      </c>
      <c r="G261" s="17">
        <v>1</v>
      </c>
      <c r="H261" s="26">
        <v>8.2994919023772235E-2</v>
      </c>
      <c r="I261" s="26">
        <v>4.9561792450465394E-2</v>
      </c>
      <c r="J261">
        <v>13.242577328121339</v>
      </c>
    </row>
    <row r="262" spans="1:10" x14ac:dyDescent="0.25">
      <c r="A262" s="5" t="s">
        <v>110</v>
      </c>
      <c r="B262" s="5">
        <v>289</v>
      </c>
      <c r="C262" s="5" t="s">
        <v>244</v>
      </c>
      <c r="D262" s="5" t="s">
        <v>176</v>
      </c>
      <c r="E262" s="29" t="s">
        <v>245</v>
      </c>
      <c r="F262" s="5" t="s">
        <v>191</v>
      </c>
      <c r="G262" s="17">
        <v>1</v>
      </c>
      <c r="H262" s="26">
        <v>8.2300891501790541E-2</v>
      </c>
      <c r="I262" s="10">
        <v>4.2170618350642577E-2</v>
      </c>
      <c r="J262">
        <v>13.242577328121339</v>
      </c>
    </row>
    <row r="263" spans="1:10" x14ac:dyDescent="0.25">
      <c r="A263" s="5" t="s">
        <v>110</v>
      </c>
      <c r="B263" s="5">
        <v>321</v>
      </c>
      <c r="C263" s="5" t="s">
        <v>273</v>
      </c>
      <c r="D263" s="5" t="s">
        <v>113</v>
      </c>
      <c r="E263" s="29" t="s">
        <v>425</v>
      </c>
      <c r="F263" s="5" t="s">
        <v>272</v>
      </c>
      <c r="G263" s="17">
        <v>1</v>
      </c>
      <c r="H263" s="26">
        <v>0.17438580146422814</v>
      </c>
      <c r="I263" s="26">
        <v>7.4117191934887514E-2</v>
      </c>
      <c r="J263">
        <v>13.485499628631331</v>
      </c>
    </row>
    <row r="264" spans="1:10" x14ac:dyDescent="0.25">
      <c r="A264" s="5" t="s">
        <v>110</v>
      </c>
      <c r="B264" s="5">
        <v>321</v>
      </c>
      <c r="C264" s="5" t="s">
        <v>273</v>
      </c>
      <c r="D264" s="5" t="s">
        <v>113</v>
      </c>
      <c r="E264" s="29" t="s">
        <v>425</v>
      </c>
      <c r="F264" s="5" t="s">
        <v>272</v>
      </c>
      <c r="G264" s="17">
        <v>1</v>
      </c>
      <c r="H264" s="26">
        <v>0.17362956530452792</v>
      </c>
      <c r="I264" s="10">
        <v>9.1655700118955283E-2</v>
      </c>
      <c r="J264">
        <v>13.485499628631331</v>
      </c>
    </row>
    <row r="265" spans="1:10" x14ac:dyDescent="0.25">
      <c r="A265" s="5" t="s">
        <v>110</v>
      </c>
      <c r="B265" s="5">
        <v>321</v>
      </c>
      <c r="C265" s="5" t="s">
        <v>273</v>
      </c>
      <c r="D265" s="5" t="s">
        <v>113</v>
      </c>
      <c r="E265" s="29" t="s">
        <v>425</v>
      </c>
      <c r="F265" s="5" t="s">
        <v>272</v>
      </c>
      <c r="G265" s="17">
        <v>1</v>
      </c>
      <c r="H265" s="26">
        <v>0.15201458042559043</v>
      </c>
      <c r="I265" s="26">
        <v>0.11091842245317858</v>
      </c>
      <c r="J265">
        <v>13.485499628631331</v>
      </c>
    </row>
    <row r="266" spans="1:10" x14ac:dyDescent="0.25">
      <c r="A266" s="5" t="s">
        <v>110</v>
      </c>
      <c r="B266" s="5">
        <v>289</v>
      </c>
      <c r="C266" s="5" t="s">
        <v>240</v>
      </c>
      <c r="D266" s="5" t="s">
        <v>176</v>
      </c>
      <c r="E266" s="29" t="s">
        <v>241</v>
      </c>
      <c r="F266" s="5" t="s">
        <v>191</v>
      </c>
      <c r="G266" s="17">
        <v>1</v>
      </c>
      <c r="H266" s="26">
        <v>0.31984395807206584</v>
      </c>
      <c r="I266" s="26">
        <v>0.11030487880562731</v>
      </c>
      <c r="J266">
        <v>13.625758775841453</v>
      </c>
    </row>
    <row r="267" spans="1:10" x14ac:dyDescent="0.25">
      <c r="A267" s="5" t="s">
        <v>110</v>
      </c>
      <c r="B267" s="5">
        <v>289</v>
      </c>
      <c r="C267" s="5" t="s">
        <v>240</v>
      </c>
      <c r="D267" s="5" t="s">
        <v>176</v>
      </c>
      <c r="E267" s="29" t="s">
        <v>241</v>
      </c>
      <c r="F267" s="5" t="s">
        <v>191</v>
      </c>
      <c r="G267" s="17">
        <v>1</v>
      </c>
      <c r="H267" s="26">
        <v>0.36698971521717538</v>
      </c>
      <c r="I267" s="26">
        <v>0.15406242628626579</v>
      </c>
      <c r="J267">
        <v>13.625758775841453</v>
      </c>
    </row>
    <row r="268" spans="1:10" x14ac:dyDescent="0.25">
      <c r="A268" s="5" t="s">
        <v>110</v>
      </c>
      <c r="B268" s="5">
        <v>289</v>
      </c>
      <c r="C268" s="5" t="s">
        <v>240</v>
      </c>
      <c r="D268" s="5" t="s">
        <v>176</v>
      </c>
      <c r="E268" s="29" t="s">
        <v>241</v>
      </c>
      <c r="F268" s="5" t="s">
        <v>191</v>
      </c>
      <c r="G268" s="17">
        <v>1</v>
      </c>
      <c r="H268" s="26">
        <v>0.35394161922372464</v>
      </c>
      <c r="I268" s="26">
        <v>8.4720623000601333E-2</v>
      </c>
      <c r="J268">
        <v>13.625758775841453</v>
      </c>
    </row>
    <row r="269" spans="1:10" x14ac:dyDescent="0.25">
      <c r="A269" s="5" t="s">
        <v>110</v>
      </c>
      <c r="B269" s="5">
        <v>134</v>
      </c>
      <c r="C269" s="5" t="s">
        <v>162</v>
      </c>
      <c r="D269" s="5" t="s">
        <v>130</v>
      </c>
      <c r="E269" s="29" t="s">
        <v>163</v>
      </c>
      <c r="F269" s="5" t="s">
        <v>155</v>
      </c>
      <c r="G269" s="17">
        <v>1</v>
      </c>
      <c r="H269" s="26">
        <v>0.17803895300481359</v>
      </c>
      <c r="I269" s="26">
        <v>5.284526459446242E-2</v>
      </c>
      <c r="J269">
        <v>13.810107696927659</v>
      </c>
    </row>
    <row r="270" spans="1:10" x14ac:dyDescent="0.25">
      <c r="A270" s="5" t="s">
        <v>110</v>
      </c>
      <c r="B270" s="5">
        <v>134</v>
      </c>
      <c r="C270" s="5" t="s">
        <v>162</v>
      </c>
      <c r="D270" s="5" t="s">
        <v>130</v>
      </c>
      <c r="E270" s="29" t="s">
        <v>163</v>
      </c>
      <c r="F270" s="5" t="s">
        <v>155</v>
      </c>
      <c r="G270" s="17">
        <v>1</v>
      </c>
      <c r="H270" s="26">
        <v>0.14223962125573139</v>
      </c>
      <c r="I270" s="26">
        <v>9.980120885738604E-2</v>
      </c>
      <c r="J270">
        <v>13.810107696927659</v>
      </c>
    </row>
    <row r="271" spans="1:10" x14ac:dyDescent="0.25">
      <c r="A271" s="5" t="s">
        <v>110</v>
      </c>
      <c r="B271" s="5">
        <v>134</v>
      </c>
      <c r="C271" s="5" t="s">
        <v>162</v>
      </c>
      <c r="D271" s="5" t="s">
        <v>130</v>
      </c>
      <c r="E271" s="29" t="s">
        <v>163</v>
      </c>
      <c r="F271" s="5" t="s">
        <v>155</v>
      </c>
      <c r="G271" s="17">
        <v>1</v>
      </c>
      <c r="H271" s="26">
        <v>0.14231072903778622</v>
      </c>
      <c r="I271" s="26">
        <v>8.41167306807028E-2</v>
      </c>
      <c r="J271">
        <v>13.810107696927659</v>
      </c>
    </row>
    <row r="272" spans="1:10" x14ac:dyDescent="0.25">
      <c r="A272" s="5" t="s">
        <v>306</v>
      </c>
      <c r="B272" s="5">
        <v>155</v>
      </c>
      <c r="C272" s="5" t="s">
        <v>344</v>
      </c>
      <c r="D272" s="5" t="s">
        <v>116</v>
      </c>
      <c r="E272" s="29" t="s">
        <v>454</v>
      </c>
      <c r="F272" s="5" t="s">
        <v>455</v>
      </c>
      <c r="G272" s="17">
        <v>1</v>
      </c>
      <c r="H272" s="26">
        <v>0.22351462767240288</v>
      </c>
      <c r="I272" s="26">
        <v>0.11961016828094577</v>
      </c>
      <c r="J272">
        <v>14.397844388072404</v>
      </c>
    </row>
    <row r="273" spans="1:10" x14ac:dyDescent="0.25">
      <c r="A273" s="5" t="s">
        <v>306</v>
      </c>
      <c r="B273" s="5">
        <v>155</v>
      </c>
      <c r="C273" s="5" t="s">
        <v>344</v>
      </c>
      <c r="D273" s="5" t="s">
        <v>116</v>
      </c>
      <c r="E273" s="29" t="s">
        <v>454</v>
      </c>
      <c r="F273" s="5" t="s">
        <v>455</v>
      </c>
      <c r="G273" s="17">
        <v>1</v>
      </c>
      <c r="H273" s="26">
        <v>0.18159313106751632</v>
      </c>
      <c r="I273" s="10">
        <v>7.5340227001347307E-2</v>
      </c>
      <c r="J273">
        <v>14.397844388072404</v>
      </c>
    </row>
    <row r="274" spans="1:10" x14ac:dyDescent="0.25">
      <c r="A274" s="5" t="s">
        <v>306</v>
      </c>
      <c r="B274" s="5">
        <v>155</v>
      </c>
      <c r="C274" s="5" t="s">
        <v>344</v>
      </c>
      <c r="D274" s="5" t="s">
        <v>116</v>
      </c>
      <c r="E274" s="29" t="s">
        <v>454</v>
      </c>
      <c r="F274" s="5" t="s">
        <v>455</v>
      </c>
      <c r="G274" s="17">
        <v>1</v>
      </c>
      <c r="H274" s="26">
        <v>0.10338102550233352</v>
      </c>
      <c r="I274" s="26">
        <v>0.10380104526919771</v>
      </c>
      <c r="J274">
        <v>14.397844388072404</v>
      </c>
    </row>
    <row r="275" spans="1:10" x14ac:dyDescent="0.25">
      <c r="A275" s="5" t="s">
        <v>110</v>
      </c>
      <c r="B275" s="5">
        <v>438</v>
      </c>
      <c r="C275" s="5" t="s">
        <v>431</v>
      </c>
      <c r="D275" s="5" t="s">
        <v>557</v>
      </c>
      <c r="E275" s="29" t="s">
        <v>558</v>
      </c>
      <c r="F275" s="5" t="s">
        <v>305</v>
      </c>
      <c r="G275" s="17">
        <v>1</v>
      </c>
      <c r="H275" s="26">
        <v>0.30113287587240239</v>
      </c>
      <c r="I275" s="10">
        <v>9.8823438227516075E-2</v>
      </c>
      <c r="J275">
        <v>14.731228525148346</v>
      </c>
    </row>
    <row r="276" spans="1:10" x14ac:dyDescent="0.25">
      <c r="A276" s="5" t="s">
        <v>110</v>
      </c>
      <c r="B276" s="5">
        <v>438</v>
      </c>
      <c r="C276" s="5" t="s">
        <v>431</v>
      </c>
      <c r="D276" s="5" t="s">
        <v>557</v>
      </c>
      <c r="E276" s="29" t="s">
        <v>558</v>
      </c>
      <c r="F276" s="5" t="s">
        <v>305</v>
      </c>
      <c r="G276" s="17">
        <v>1</v>
      </c>
      <c r="H276" s="26">
        <v>0.31115100501427778</v>
      </c>
      <c r="I276" s="26">
        <v>7.3496494426737072E-2</v>
      </c>
      <c r="J276">
        <v>14.731228525148346</v>
      </c>
    </row>
    <row r="277" spans="1:10" x14ac:dyDescent="0.25">
      <c r="A277" s="5" t="s">
        <v>110</v>
      </c>
      <c r="B277" s="5">
        <v>438</v>
      </c>
      <c r="C277" s="5" t="s">
        <v>431</v>
      </c>
      <c r="D277" s="5" t="s">
        <v>557</v>
      </c>
      <c r="E277" s="29" t="s">
        <v>558</v>
      </c>
      <c r="F277" s="5" t="s">
        <v>305</v>
      </c>
      <c r="G277" s="17">
        <v>1</v>
      </c>
      <c r="H277" s="26">
        <v>0.21349217925199898</v>
      </c>
      <c r="I277" s="10">
        <v>0.14359021491834914</v>
      </c>
      <c r="J277">
        <v>14.731228525148346</v>
      </c>
    </row>
    <row r="278" spans="1:10" x14ac:dyDescent="0.25">
      <c r="A278" s="5" t="s">
        <v>110</v>
      </c>
      <c r="B278" s="5">
        <v>289</v>
      </c>
      <c r="C278" s="5" t="s">
        <v>189</v>
      </c>
      <c r="D278" s="5" t="s">
        <v>176</v>
      </c>
      <c r="E278" s="29" t="s">
        <v>190</v>
      </c>
      <c r="F278" s="5" t="s">
        <v>191</v>
      </c>
      <c r="G278" s="17">
        <v>1</v>
      </c>
      <c r="H278" s="26">
        <v>0.12045023720763016</v>
      </c>
      <c r="I278" s="26">
        <v>7.6734002319920891E-2</v>
      </c>
      <c r="J278">
        <v>15.348915296984828</v>
      </c>
    </row>
    <row r="279" spans="1:10" x14ac:dyDescent="0.25">
      <c r="A279" s="5" t="s">
        <v>110</v>
      </c>
      <c r="B279" s="5">
        <v>289</v>
      </c>
      <c r="C279" s="5" t="s">
        <v>189</v>
      </c>
      <c r="D279" s="5" t="s">
        <v>176</v>
      </c>
      <c r="E279" s="29" t="s">
        <v>190</v>
      </c>
      <c r="F279" s="5" t="s">
        <v>191</v>
      </c>
      <c r="G279" s="17">
        <v>1</v>
      </c>
      <c r="H279" s="26">
        <v>0.16637397461741441</v>
      </c>
      <c r="I279" s="26">
        <v>4.7755035490081955E-2</v>
      </c>
      <c r="J279">
        <v>15.348915296984828</v>
      </c>
    </row>
    <row r="280" spans="1:10" x14ac:dyDescent="0.25">
      <c r="A280" s="5" t="s">
        <v>110</v>
      </c>
      <c r="B280" s="5">
        <v>289</v>
      </c>
      <c r="C280" s="5" t="s">
        <v>189</v>
      </c>
      <c r="D280" s="5" t="s">
        <v>176</v>
      </c>
      <c r="E280" s="29" t="s">
        <v>190</v>
      </c>
      <c r="F280" s="5" t="s">
        <v>191</v>
      </c>
      <c r="G280" s="17">
        <v>1</v>
      </c>
      <c r="H280" s="26">
        <v>0.14174257620086003</v>
      </c>
      <c r="I280" s="26">
        <v>5.4867117263485074E-2</v>
      </c>
      <c r="J280">
        <v>15.348915296984828</v>
      </c>
    </row>
    <row r="281" spans="1:10" x14ac:dyDescent="0.25">
      <c r="A281" s="5" t="s">
        <v>110</v>
      </c>
      <c r="B281" s="5">
        <v>121</v>
      </c>
      <c r="C281" s="5" t="s">
        <v>149</v>
      </c>
      <c r="D281" s="5" t="s">
        <v>130</v>
      </c>
      <c r="E281" s="29" t="s">
        <v>150</v>
      </c>
      <c r="F281" s="5" t="s">
        <v>148</v>
      </c>
      <c r="G281" s="17">
        <v>1</v>
      </c>
      <c r="H281" s="26">
        <v>0.30772788857938216</v>
      </c>
      <c r="I281" s="26">
        <v>5.5928135746392979E-2</v>
      </c>
      <c r="J281">
        <v>15.404325680646739</v>
      </c>
    </row>
    <row r="282" spans="1:10" x14ac:dyDescent="0.25">
      <c r="A282" s="5" t="s">
        <v>110</v>
      </c>
      <c r="B282" s="5">
        <v>121</v>
      </c>
      <c r="C282" s="5" t="s">
        <v>149</v>
      </c>
      <c r="D282" s="5" t="s">
        <v>130</v>
      </c>
      <c r="E282" s="29" t="s">
        <v>150</v>
      </c>
      <c r="F282" s="5" t="s">
        <v>148</v>
      </c>
      <c r="G282" s="17">
        <v>1</v>
      </c>
      <c r="H282" s="26">
        <v>0.28039551708339899</v>
      </c>
      <c r="I282" s="26">
        <v>8.4523664715568797E-2</v>
      </c>
      <c r="J282">
        <v>15.404325680646739</v>
      </c>
    </row>
    <row r="283" spans="1:10" x14ac:dyDescent="0.25">
      <c r="A283" s="5" t="s">
        <v>110</v>
      </c>
      <c r="B283" s="5">
        <v>121</v>
      </c>
      <c r="C283" s="5" t="s">
        <v>149</v>
      </c>
      <c r="D283" s="5" t="s">
        <v>130</v>
      </c>
      <c r="E283" s="29" t="s">
        <v>150</v>
      </c>
      <c r="F283" s="5" t="s">
        <v>148</v>
      </c>
      <c r="G283" s="17">
        <v>1</v>
      </c>
      <c r="H283" s="26">
        <v>0.29058981183741273</v>
      </c>
      <c r="I283" s="10">
        <v>5.8847458382147971E-2</v>
      </c>
      <c r="J283">
        <v>15.404325680646739</v>
      </c>
    </row>
    <row r="284" spans="1:10" x14ac:dyDescent="0.25">
      <c r="A284" s="5" t="s">
        <v>110</v>
      </c>
      <c r="B284" s="5">
        <v>436</v>
      </c>
      <c r="C284" s="5" t="s">
        <v>553</v>
      </c>
      <c r="D284" s="5" t="s">
        <v>554</v>
      </c>
      <c r="E284" s="29" t="s">
        <v>555</v>
      </c>
      <c r="F284" s="5" t="s">
        <v>305</v>
      </c>
      <c r="G284" s="17">
        <v>1</v>
      </c>
      <c r="H284" s="26">
        <v>6.0409342579115066E-2</v>
      </c>
      <c r="I284" s="26">
        <v>6.3859684122102522E-2</v>
      </c>
      <c r="J284">
        <v>16.21373804181766</v>
      </c>
    </row>
    <row r="285" spans="1:10" x14ac:dyDescent="0.25">
      <c r="A285" s="5" t="s">
        <v>110</v>
      </c>
      <c r="B285" s="5">
        <v>436</v>
      </c>
      <c r="C285" s="5" t="s">
        <v>553</v>
      </c>
      <c r="D285" s="5" t="s">
        <v>554</v>
      </c>
      <c r="E285" s="29" t="s">
        <v>555</v>
      </c>
      <c r="F285" s="5" t="s">
        <v>305</v>
      </c>
      <c r="G285" s="17">
        <v>1</v>
      </c>
      <c r="H285" s="26">
        <v>5.2838616518906083E-2</v>
      </c>
      <c r="I285" s="10">
        <v>5.0995984106680554E-2</v>
      </c>
      <c r="J285">
        <v>16.21373804181766</v>
      </c>
    </row>
    <row r="286" spans="1:10" x14ac:dyDescent="0.25">
      <c r="A286" s="5" t="s">
        <v>110</v>
      </c>
      <c r="B286" s="5">
        <v>436</v>
      </c>
      <c r="C286" s="5" t="s">
        <v>553</v>
      </c>
      <c r="D286" s="5" t="s">
        <v>554</v>
      </c>
      <c r="E286" s="29" t="s">
        <v>555</v>
      </c>
      <c r="F286" s="5" t="s">
        <v>305</v>
      </c>
      <c r="G286" s="17">
        <v>1</v>
      </c>
      <c r="H286" s="26">
        <v>8.9783692630011624E-2</v>
      </c>
      <c r="I286" s="26">
        <v>7.7106987305847016E-2</v>
      </c>
      <c r="J286">
        <v>16.21373804181766</v>
      </c>
    </row>
    <row r="287" spans="1:10" x14ac:dyDescent="0.25">
      <c r="A287" s="5" t="s">
        <v>306</v>
      </c>
      <c r="B287" s="5">
        <v>109</v>
      </c>
      <c r="C287" s="5" t="s">
        <v>570</v>
      </c>
      <c r="D287" s="5" t="s">
        <v>130</v>
      </c>
      <c r="E287" s="29" t="s">
        <v>571</v>
      </c>
      <c r="F287" s="5" t="s">
        <v>339</v>
      </c>
      <c r="G287" s="17">
        <v>1</v>
      </c>
      <c r="H287" s="26">
        <v>0.29483802803964265</v>
      </c>
      <c r="I287" s="10">
        <v>5.7296359805512516E-2</v>
      </c>
      <c r="J287">
        <v>16.26079590641082</v>
      </c>
    </row>
    <row r="288" spans="1:10" x14ac:dyDescent="0.25">
      <c r="A288" s="5" t="s">
        <v>306</v>
      </c>
      <c r="B288" s="5">
        <v>109</v>
      </c>
      <c r="C288" s="5" t="s">
        <v>570</v>
      </c>
      <c r="D288" s="5" t="s">
        <v>130</v>
      </c>
      <c r="E288" s="29" t="s">
        <v>571</v>
      </c>
      <c r="F288" s="5" t="s">
        <v>339</v>
      </c>
      <c r="G288" s="17">
        <v>1</v>
      </c>
      <c r="H288" s="26">
        <v>0.27772440563371442</v>
      </c>
      <c r="I288" s="10">
        <v>7.0757350673879157E-2</v>
      </c>
      <c r="J288">
        <v>16.26079590641082</v>
      </c>
    </row>
    <row r="289" spans="1:10" x14ac:dyDescent="0.25">
      <c r="A289" s="5" t="s">
        <v>306</v>
      </c>
      <c r="B289" s="5">
        <v>109</v>
      </c>
      <c r="C289" s="5" t="s">
        <v>570</v>
      </c>
      <c r="D289" s="5" t="s">
        <v>130</v>
      </c>
      <c r="E289" s="29" t="s">
        <v>571</v>
      </c>
      <c r="F289" s="5" t="s">
        <v>339</v>
      </c>
      <c r="G289" s="17">
        <v>1</v>
      </c>
      <c r="H289" s="26">
        <v>0.26999113953970522</v>
      </c>
      <c r="I289" s="26">
        <v>9.9632884629986346E-2</v>
      </c>
      <c r="J289">
        <v>16.26079590641082</v>
      </c>
    </row>
    <row r="290" spans="1:10" x14ac:dyDescent="0.25">
      <c r="A290" s="5" t="s">
        <v>110</v>
      </c>
      <c r="B290" s="5">
        <v>359</v>
      </c>
      <c r="C290" s="5" t="s">
        <v>278</v>
      </c>
      <c r="D290" s="5" t="s">
        <v>130</v>
      </c>
      <c r="E290" s="29" t="s">
        <v>279</v>
      </c>
      <c r="F290" s="5" t="s">
        <v>277</v>
      </c>
      <c r="G290" s="17">
        <v>1</v>
      </c>
      <c r="H290" s="26">
        <v>0.14032076030871524</v>
      </c>
      <c r="I290" s="10">
        <v>0.13025706026134087</v>
      </c>
      <c r="J290">
        <v>16.499796824573664</v>
      </c>
    </row>
    <row r="291" spans="1:10" x14ac:dyDescent="0.25">
      <c r="A291" s="5" t="s">
        <v>110</v>
      </c>
      <c r="B291" s="5">
        <v>359</v>
      </c>
      <c r="C291" s="5" t="s">
        <v>278</v>
      </c>
      <c r="D291" s="5" t="s">
        <v>130</v>
      </c>
      <c r="E291" s="29" t="s">
        <v>279</v>
      </c>
      <c r="F291" s="5" t="s">
        <v>277</v>
      </c>
      <c r="G291" s="17">
        <v>1</v>
      </c>
      <c r="H291" s="26">
        <v>0.17190015635532258</v>
      </c>
      <c r="I291" s="26">
        <v>0.1245428091822601</v>
      </c>
      <c r="J291">
        <v>16.499796824573664</v>
      </c>
    </row>
    <row r="292" spans="1:10" x14ac:dyDescent="0.25">
      <c r="A292" s="5" t="s">
        <v>110</v>
      </c>
      <c r="B292" s="5">
        <v>359</v>
      </c>
      <c r="C292" s="5" t="s">
        <v>278</v>
      </c>
      <c r="D292" s="5" t="s">
        <v>130</v>
      </c>
      <c r="E292" s="29" t="s">
        <v>279</v>
      </c>
      <c r="F292" s="5" t="s">
        <v>277</v>
      </c>
      <c r="G292" s="17">
        <v>1</v>
      </c>
      <c r="H292" s="26">
        <v>0.1196486703552281</v>
      </c>
      <c r="I292" s="26">
        <v>0.11390101998435562</v>
      </c>
      <c r="J292">
        <v>16.499796824573664</v>
      </c>
    </row>
    <row r="293" spans="1:10" x14ac:dyDescent="0.25">
      <c r="A293" s="5" t="s">
        <v>110</v>
      </c>
      <c r="B293" s="5">
        <v>289</v>
      </c>
      <c r="C293" s="5" t="s">
        <v>527</v>
      </c>
      <c r="D293" s="5" t="s">
        <v>176</v>
      </c>
      <c r="E293" s="29" t="s">
        <v>528</v>
      </c>
      <c r="F293" s="5" t="s">
        <v>191</v>
      </c>
      <c r="G293" s="17">
        <v>1</v>
      </c>
      <c r="H293" s="26">
        <v>4.076243357277571E-2</v>
      </c>
      <c r="I293" s="26">
        <v>3.3975016899652898E-2</v>
      </c>
      <c r="J293">
        <v>17.558920023709639</v>
      </c>
    </row>
    <row r="294" spans="1:10" x14ac:dyDescent="0.25">
      <c r="A294" s="5" t="s">
        <v>110</v>
      </c>
      <c r="B294" s="5">
        <v>289</v>
      </c>
      <c r="C294" s="5" t="s">
        <v>527</v>
      </c>
      <c r="D294" s="5" t="s">
        <v>176</v>
      </c>
      <c r="E294" s="29" t="s">
        <v>528</v>
      </c>
      <c r="F294" s="5" t="s">
        <v>191</v>
      </c>
      <c r="G294" s="17">
        <v>1</v>
      </c>
      <c r="H294" s="26">
        <v>5.8360862306285448E-2</v>
      </c>
      <c r="I294" s="26">
        <v>4.6526732781074456E-2</v>
      </c>
      <c r="J294">
        <v>17.558920023709639</v>
      </c>
    </row>
    <row r="295" spans="1:10" x14ac:dyDescent="0.25">
      <c r="A295" s="5" t="s">
        <v>110</v>
      </c>
      <c r="B295" s="5">
        <v>289</v>
      </c>
      <c r="C295" s="5" t="s">
        <v>527</v>
      </c>
      <c r="D295" s="5" t="s">
        <v>176</v>
      </c>
      <c r="E295" s="29" t="s">
        <v>528</v>
      </c>
      <c r="F295" s="5" t="s">
        <v>191</v>
      </c>
      <c r="G295" s="17">
        <v>1</v>
      </c>
      <c r="H295" s="26">
        <v>5.0472032937587938E-2</v>
      </c>
      <c r="I295" s="10">
        <v>6.6284227729840994E-2</v>
      </c>
      <c r="J295">
        <v>17.558920023709639</v>
      </c>
    </row>
    <row r="296" spans="1:10" x14ac:dyDescent="0.25">
      <c r="A296" s="5" t="s">
        <v>306</v>
      </c>
      <c r="B296" s="5">
        <v>111</v>
      </c>
      <c r="C296" s="5" t="s">
        <v>341</v>
      </c>
      <c r="D296" s="5" t="s">
        <v>130</v>
      </c>
      <c r="E296" s="29" t="s">
        <v>447</v>
      </c>
      <c r="F296" s="5" t="s">
        <v>339</v>
      </c>
      <c r="G296" s="17">
        <v>1</v>
      </c>
      <c r="H296" s="26">
        <v>0.2891323817852916</v>
      </c>
      <c r="I296" s="10">
        <v>5.4022412047282801E-2</v>
      </c>
      <c r="J296">
        <v>17.601524530125928</v>
      </c>
    </row>
    <row r="297" spans="1:10" x14ac:dyDescent="0.25">
      <c r="A297" s="5" t="s">
        <v>306</v>
      </c>
      <c r="B297" s="5">
        <v>111</v>
      </c>
      <c r="C297" s="5" t="s">
        <v>341</v>
      </c>
      <c r="D297" s="5" t="s">
        <v>130</v>
      </c>
      <c r="E297" s="29" t="s">
        <v>447</v>
      </c>
      <c r="F297" s="5" t="s">
        <v>339</v>
      </c>
      <c r="G297" s="17">
        <v>1</v>
      </c>
      <c r="H297" s="26">
        <v>0.22863616787864408</v>
      </c>
      <c r="I297" s="10">
        <v>8.3710204563017879E-2</v>
      </c>
      <c r="J297">
        <v>17.601524530125928</v>
      </c>
    </row>
    <row r="298" spans="1:10" x14ac:dyDescent="0.25">
      <c r="A298" s="5" t="s">
        <v>306</v>
      </c>
      <c r="B298" s="5">
        <v>111</v>
      </c>
      <c r="C298" s="5" t="s">
        <v>341</v>
      </c>
      <c r="D298" s="5" t="s">
        <v>130</v>
      </c>
      <c r="E298" s="29" t="s">
        <v>447</v>
      </c>
      <c r="F298" s="5" t="s">
        <v>339</v>
      </c>
      <c r="G298" s="17">
        <v>1</v>
      </c>
      <c r="H298" s="26">
        <v>0.23833299855671761</v>
      </c>
      <c r="I298" s="26">
        <v>7.2118382799478617E-2</v>
      </c>
      <c r="J298">
        <v>17.601524530125928</v>
      </c>
    </row>
    <row r="299" spans="1:10" x14ac:dyDescent="0.25">
      <c r="A299" s="5" t="s">
        <v>306</v>
      </c>
      <c r="B299" s="5">
        <v>185</v>
      </c>
      <c r="C299" s="5" t="s">
        <v>352</v>
      </c>
      <c r="D299" s="5" t="s">
        <v>130</v>
      </c>
      <c r="E299" s="29" t="s">
        <v>353</v>
      </c>
      <c r="F299" s="5" t="s">
        <v>351</v>
      </c>
      <c r="G299" s="17">
        <v>1</v>
      </c>
      <c r="H299" s="26">
        <v>0.18447906016594517</v>
      </c>
      <c r="I299" s="10">
        <v>5.7741329933958134E-2</v>
      </c>
      <c r="J299">
        <v>17.76193620060555</v>
      </c>
    </row>
    <row r="300" spans="1:10" x14ac:dyDescent="0.25">
      <c r="A300" s="5" t="s">
        <v>306</v>
      </c>
      <c r="B300" s="5">
        <v>185</v>
      </c>
      <c r="C300" s="5" t="s">
        <v>352</v>
      </c>
      <c r="D300" s="5" t="s">
        <v>130</v>
      </c>
      <c r="E300" s="29" t="s">
        <v>353</v>
      </c>
      <c r="F300" s="5" t="s">
        <v>351</v>
      </c>
      <c r="G300" s="17">
        <v>1</v>
      </c>
      <c r="H300" s="26">
        <v>0.18154950729206235</v>
      </c>
      <c r="I300" s="26">
        <v>8.0500402517350883E-2</v>
      </c>
      <c r="J300">
        <v>17.76193620060555</v>
      </c>
    </row>
    <row r="301" spans="1:10" x14ac:dyDescent="0.25">
      <c r="A301" s="5" t="s">
        <v>306</v>
      </c>
      <c r="B301" s="5">
        <v>185</v>
      </c>
      <c r="C301" s="5" t="s">
        <v>352</v>
      </c>
      <c r="D301" s="5" t="s">
        <v>130</v>
      </c>
      <c r="E301" s="29" t="s">
        <v>353</v>
      </c>
      <c r="F301" s="5" t="s">
        <v>351</v>
      </c>
      <c r="G301" s="17">
        <v>1</v>
      </c>
      <c r="H301" s="26">
        <v>0.15646244821821276</v>
      </c>
      <c r="I301" s="10">
        <v>7.2611090258071248E-2</v>
      </c>
      <c r="J301">
        <v>17.76193620060555</v>
      </c>
    </row>
    <row r="302" spans="1:10" x14ac:dyDescent="0.25">
      <c r="A302" s="5" t="s">
        <v>110</v>
      </c>
      <c r="B302" s="5">
        <v>140</v>
      </c>
      <c r="C302" s="5" t="s">
        <v>169</v>
      </c>
      <c r="D302" s="5" t="s">
        <v>130</v>
      </c>
      <c r="E302" s="29" t="s">
        <v>170</v>
      </c>
      <c r="F302" s="5" t="s">
        <v>155</v>
      </c>
      <c r="G302" s="17">
        <v>1</v>
      </c>
      <c r="H302" s="26">
        <v>0.19717319402476546</v>
      </c>
      <c r="I302" s="10">
        <v>5.254316784615818E-2</v>
      </c>
      <c r="J302">
        <v>17.789743583688885</v>
      </c>
    </row>
    <row r="303" spans="1:10" x14ac:dyDescent="0.25">
      <c r="A303" s="5" t="s">
        <v>110</v>
      </c>
      <c r="B303" s="5">
        <v>140</v>
      </c>
      <c r="C303" s="5" t="s">
        <v>169</v>
      </c>
      <c r="D303" s="5" t="s">
        <v>130</v>
      </c>
      <c r="E303" s="29" t="s">
        <v>170</v>
      </c>
      <c r="F303" s="5" t="s">
        <v>155</v>
      </c>
      <c r="G303" s="17">
        <v>1</v>
      </c>
      <c r="H303" s="26">
        <v>0.17461738775997152</v>
      </c>
      <c r="I303" s="26">
        <v>8.7800512355652283E-2</v>
      </c>
      <c r="J303">
        <v>17.789743583688885</v>
      </c>
    </row>
    <row r="304" spans="1:10" x14ac:dyDescent="0.25">
      <c r="A304" s="5" t="s">
        <v>110</v>
      </c>
      <c r="B304" s="5">
        <v>140</v>
      </c>
      <c r="C304" s="5" t="s">
        <v>169</v>
      </c>
      <c r="D304" s="5" t="s">
        <v>130</v>
      </c>
      <c r="E304" s="29" t="s">
        <v>170</v>
      </c>
      <c r="F304" s="5" t="s">
        <v>155</v>
      </c>
      <c r="G304" s="17">
        <v>1</v>
      </c>
      <c r="H304" s="26">
        <v>0.2361789314892333</v>
      </c>
      <c r="I304" s="10">
        <v>9.2307889081527539E-2</v>
      </c>
      <c r="J304">
        <v>17.789743583688885</v>
      </c>
    </row>
    <row r="305" spans="1:10" x14ac:dyDescent="0.25">
      <c r="A305" s="5" t="s">
        <v>306</v>
      </c>
      <c r="B305" s="5">
        <v>111</v>
      </c>
      <c r="C305" s="5" t="s">
        <v>340</v>
      </c>
      <c r="D305" s="5" t="s">
        <v>130</v>
      </c>
      <c r="E305" s="29" t="s">
        <v>446</v>
      </c>
      <c r="F305" s="5" t="s">
        <v>339</v>
      </c>
      <c r="G305" s="17">
        <v>1</v>
      </c>
      <c r="H305" s="26">
        <v>0.30176119230324644</v>
      </c>
      <c r="I305" s="10">
        <v>5.790238538332218E-2</v>
      </c>
      <c r="J305">
        <v>18.166452394642377</v>
      </c>
    </row>
    <row r="306" spans="1:10" x14ac:dyDescent="0.25">
      <c r="A306" s="5" t="s">
        <v>306</v>
      </c>
      <c r="B306" s="5">
        <v>111</v>
      </c>
      <c r="C306" s="5" t="s">
        <v>340</v>
      </c>
      <c r="D306" s="5" t="s">
        <v>130</v>
      </c>
      <c r="E306" s="29" t="s">
        <v>446</v>
      </c>
      <c r="F306" s="5" t="s">
        <v>339</v>
      </c>
      <c r="G306" s="17">
        <v>1</v>
      </c>
      <c r="H306" s="26">
        <v>0.27003489533941688</v>
      </c>
      <c r="I306" s="10">
        <v>7.993652649098433E-2</v>
      </c>
      <c r="J306">
        <v>18.166452394642377</v>
      </c>
    </row>
    <row r="307" spans="1:10" x14ac:dyDescent="0.25">
      <c r="A307" s="5" t="s">
        <v>306</v>
      </c>
      <c r="B307" s="5">
        <v>111</v>
      </c>
      <c r="C307" s="5" t="s">
        <v>340</v>
      </c>
      <c r="D307" s="5" t="s">
        <v>130</v>
      </c>
      <c r="E307" s="29" t="s">
        <v>446</v>
      </c>
      <c r="F307" s="5" t="s">
        <v>339</v>
      </c>
      <c r="G307" s="17">
        <v>1</v>
      </c>
      <c r="H307" s="26">
        <v>0.28425209741513019</v>
      </c>
      <c r="I307" s="26">
        <v>9.3882370840773111E-2</v>
      </c>
      <c r="J307">
        <v>18.166452394642377</v>
      </c>
    </row>
    <row r="308" spans="1:10" x14ac:dyDescent="0.25">
      <c r="A308" s="5" t="s">
        <v>110</v>
      </c>
      <c r="B308" s="5">
        <v>244</v>
      </c>
      <c r="C308" s="5" t="s">
        <v>180</v>
      </c>
      <c r="D308" s="5" t="s">
        <v>130</v>
      </c>
      <c r="E308" s="29" t="s">
        <v>412</v>
      </c>
      <c r="F308" s="5" t="s">
        <v>179</v>
      </c>
      <c r="G308" s="17">
        <v>1</v>
      </c>
      <c r="H308" s="26">
        <v>0.24922375565094274</v>
      </c>
      <c r="I308" s="26">
        <v>8.9632661495248372E-2</v>
      </c>
      <c r="J308">
        <v>18.244386953013858</v>
      </c>
    </row>
    <row r="309" spans="1:10" x14ac:dyDescent="0.25">
      <c r="A309" s="5" t="s">
        <v>110</v>
      </c>
      <c r="B309" s="5">
        <v>244</v>
      </c>
      <c r="C309" s="5" t="s">
        <v>180</v>
      </c>
      <c r="D309" s="5" t="s">
        <v>130</v>
      </c>
      <c r="E309" s="29" t="s">
        <v>412</v>
      </c>
      <c r="F309" s="5" t="s">
        <v>179</v>
      </c>
      <c r="G309" s="17">
        <v>1</v>
      </c>
      <c r="H309" s="26">
        <v>0.21235048975760157</v>
      </c>
      <c r="I309" s="26">
        <v>8.2509540871777337E-2</v>
      </c>
      <c r="J309">
        <v>18.244386953013858</v>
      </c>
    </row>
    <row r="310" spans="1:10" x14ac:dyDescent="0.25">
      <c r="A310" s="5" t="s">
        <v>110</v>
      </c>
      <c r="B310" s="5">
        <v>244</v>
      </c>
      <c r="C310" s="5" t="s">
        <v>180</v>
      </c>
      <c r="D310" s="5" t="s">
        <v>130</v>
      </c>
      <c r="E310" s="29" t="s">
        <v>412</v>
      </c>
      <c r="F310" s="5" t="s">
        <v>179</v>
      </c>
      <c r="G310" s="17">
        <v>1</v>
      </c>
      <c r="H310" s="26">
        <v>0.20618979633035628</v>
      </c>
      <c r="I310" s="10">
        <v>0.1031910686145997</v>
      </c>
      <c r="J310">
        <v>18.244386953013858</v>
      </c>
    </row>
    <row r="311" spans="1:10" x14ac:dyDescent="0.25">
      <c r="A311" s="5" t="s">
        <v>110</v>
      </c>
      <c r="B311" s="5">
        <v>289</v>
      </c>
      <c r="C311" s="5" t="s">
        <v>204</v>
      </c>
      <c r="D311" s="5" t="s">
        <v>176</v>
      </c>
      <c r="E311" s="29" t="s">
        <v>205</v>
      </c>
      <c r="F311" s="5" t="s">
        <v>191</v>
      </c>
      <c r="G311" s="17">
        <v>1</v>
      </c>
      <c r="H311" s="26">
        <v>5.6797801556582456E-2</v>
      </c>
      <c r="I311" s="26">
        <v>7.1987399464715121E-2</v>
      </c>
      <c r="J311">
        <v>18.544566050097799</v>
      </c>
    </row>
    <row r="312" spans="1:10" x14ac:dyDescent="0.25">
      <c r="A312" s="5" t="s">
        <v>110</v>
      </c>
      <c r="B312" s="5">
        <v>289</v>
      </c>
      <c r="C312" s="5" t="s">
        <v>204</v>
      </c>
      <c r="D312" s="5" t="s">
        <v>176</v>
      </c>
      <c r="E312" s="29" t="s">
        <v>205</v>
      </c>
      <c r="F312" s="5" t="s">
        <v>191</v>
      </c>
      <c r="G312" s="17">
        <v>1</v>
      </c>
      <c r="H312" s="26">
        <v>5.9069454566469552E-2</v>
      </c>
      <c r="I312" s="10">
        <v>5.0946871303528887E-2</v>
      </c>
      <c r="J312">
        <v>18.544566050097799</v>
      </c>
    </row>
    <row r="313" spans="1:10" x14ac:dyDescent="0.25">
      <c r="A313" s="5" t="s">
        <v>110</v>
      </c>
      <c r="B313" s="5">
        <v>289</v>
      </c>
      <c r="C313" s="5" t="s">
        <v>204</v>
      </c>
      <c r="D313" s="5" t="s">
        <v>176</v>
      </c>
      <c r="E313" s="29" t="s">
        <v>205</v>
      </c>
      <c r="F313" s="5" t="s">
        <v>191</v>
      </c>
      <c r="G313" s="17">
        <v>1</v>
      </c>
      <c r="H313" s="26">
        <v>8.290908693055915E-2</v>
      </c>
      <c r="I313" s="26">
        <v>7.1081918544005168E-2</v>
      </c>
      <c r="J313">
        <v>18.544566050097799</v>
      </c>
    </row>
    <row r="314" spans="1:10" x14ac:dyDescent="0.25">
      <c r="A314" s="5" t="s">
        <v>110</v>
      </c>
      <c r="B314" s="5">
        <v>289</v>
      </c>
      <c r="C314" s="5" t="s">
        <v>198</v>
      </c>
      <c r="D314" s="5" t="s">
        <v>176</v>
      </c>
      <c r="E314" s="29" t="s">
        <v>199</v>
      </c>
      <c r="F314" s="5" t="s">
        <v>191</v>
      </c>
      <c r="G314" s="17">
        <v>1</v>
      </c>
      <c r="H314" s="26">
        <v>0.1156376917294496</v>
      </c>
      <c r="I314" s="26">
        <v>4.6264250699773128E-2</v>
      </c>
      <c r="J314">
        <v>19.07135466062627</v>
      </c>
    </row>
    <row r="315" spans="1:10" x14ac:dyDescent="0.25">
      <c r="A315" s="5" t="s">
        <v>110</v>
      </c>
      <c r="B315" s="5">
        <v>289</v>
      </c>
      <c r="C315" s="5" t="s">
        <v>198</v>
      </c>
      <c r="D315" s="5" t="s">
        <v>176</v>
      </c>
      <c r="E315" s="29" t="s">
        <v>199</v>
      </c>
      <c r="F315" s="5" t="s">
        <v>191</v>
      </c>
      <c r="G315" s="17">
        <v>1</v>
      </c>
      <c r="H315" s="26">
        <v>0.13420251879805351</v>
      </c>
      <c r="I315" s="26">
        <v>6.4417849103117847E-2</v>
      </c>
      <c r="J315">
        <v>19.07135466062627</v>
      </c>
    </row>
    <row r="316" spans="1:10" x14ac:dyDescent="0.25">
      <c r="A316" s="5" t="s">
        <v>110</v>
      </c>
      <c r="B316" s="5">
        <v>289</v>
      </c>
      <c r="C316" s="5" t="s">
        <v>198</v>
      </c>
      <c r="D316" s="5" t="s">
        <v>176</v>
      </c>
      <c r="E316" s="29" t="s">
        <v>199</v>
      </c>
      <c r="F316" s="5" t="s">
        <v>191</v>
      </c>
      <c r="G316" s="17">
        <v>1</v>
      </c>
      <c r="H316" s="26">
        <v>0.11050952089304546</v>
      </c>
      <c r="I316" s="26">
        <v>6.2251742953444926E-2</v>
      </c>
      <c r="J316">
        <v>19.07135466062627</v>
      </c>
    </row>
    <row r="317" spans="1:10" x14ac:dyDescent="0.25">
      <c r="A317" s="5" t="s">
        <v>110</v>
      </c>
      <c r="B317" s="5">
        <v>362</v>
      </c>
      <c r="C317" s="5" t="s">
        <v>280</v>
      </c>
      <c r="D317" s="5" t="s">
        <v>113</v>
      </c>
      <c r="E317" s="29" t="s">
        <v>281</v>
      </c>
      <c r="F317" s="5" t="s">
        <v>277</v>
      </c>
      <c r="G317" s="17">
        <v>1</v>
      </c>
      <c r="H317" s="26">
        <v>0.21063543327084702</v>
      </c>
      <c r="I317" s="10">
        <v>6.5608817751501361E-2</v>
      </c>
      <c r="J317">
        <v>19.718852217729331</v>
      </c>
    </row>
    <row r="318" spans="1:10" x14ac:dyDescent="0.25">
      <c r="A318" s="5" t="s">
        <v>110</v>
      </c>
      <c r="B318" s="5">
        <v>362</v>
      </c>
      <c r="C318" s="5" t="s">
        <v>280</v>
      </c>
      <c r="D318" s="5" t="s">
        <v>113</v>
      </c>
      <c r="E318" s="29" t="s">
        <v>281</v>
      </c>
      <c r="F318" s="5" t="s">
        <v>277</v>
      </c>
      <c r="G318" s="17">
        <v>1</v>
      </c>
      <c r="H318" s="26">
        <v>0.23164636940585917</v>
      </c>
      <c r="I318" s="26">
        <v>0.11740566779804586</v>
      </c>
      <c r="J318">
        <v>19.718852217729331</v>
      </c>
    </row>
    <row r="319" spans="1:10" x14ac:dyDescent="0.25">
      <c r="A319" s="5" t="s">
        <v>110</v>
      </c>
      <c r="B319" s="5">
        <v>362</v>
      </c>
      <c r="C319" s="5" t="s">
        <v>280</v>
      </c>
      <c r="D319" s="5" t="s">
        <v>113</v>
      </c>
      <c r="E319" s="29" t="s">
        <v>281</v>
      </c>
      <c r="F319" s="5" t="s">
        <v>277</v>
      </c>
      <c r="G319" s="17">
        <v>1</v>
      </c>
      <c r="H319" s="26">
        <v>0.17671568815359212</v>
      </c>
      <c r="I319" s="26">
        <v>0.1170701120525848</v>
      </c>
      <c r="J319">
        <v>19.718852217729331</v>
      </c>
    </row>
    <row r="320" spans="1:10" x14ac:dyDescent="0.25">
      <c r="A320" s="5" t="s">
        <v>110</v>
      </c>
      <c r="B320" s="5">
        <v>289</v>
      </c>
      <c r="C320" s="5" t="s">
        <v>248</v>
      </c>
      <c r="D320" s="5" t="s">
        <v>176</v>
      </c>
      <c r="E320" s="29" t="s">
        <v>249</v>
      </c>
      <c r="F320" s="5" t="s">
        <v>191</v>
      </c>
      <c r="G320" s="17">
        <v>1</v>
      </c>
      <c r="H320" s="26">
        <v>0.17198470369191363</v>
      </c>
      <c r="I320" s="26">
        <v>6.4683876547059524E-2</v>
      </c>
      <c r="J320">
        <v>20.198386337930007</v>
      </c>
    </row>
    <row r="321" spans="1:10" x14ac:dyDescent="0.25">
      <c r="A321" s="5" t="s">
        <v>110</v>
      </c>
      <c r="B321" s="5">
        <v>289</v>
      </c>
      <c r="C321" s="5" t="s">
        <v>248</v>
      </c>
      <c r="D321" s="5" t="s">
        <v>176</v>
      </c>
      <c r="E321" s="29" t="s">
        <v>249</v>
      </c>
      <c r="F321" s="5" t="s">
        <v>191</v>
      </c>
      <c r="G321" s="17">
        <v>1</v>
      </c>
      <c r="H321" s="26">
        <v>0.16032623110098124</v>
      </c>
      <c r="I321" s="26">
        <v>7.3189069713496466E-2</v>
      </c>
      <c r="J321">
        <v>20.198386337930007</v>
      </c>
    </row>
    <row r="322" spans="1:10" x14ac:dyDescent="0.25">
      <c r="A322" s="5" t="s">
        <v>110</v>
      </c>
      <c r="B322" s="5">
        <v>289</v>
      </c>
      <c r="C322" s="5" t="s">
        <v>248</v>
      </c>
      <c r="D322" s="5" t="s">
        <v>176</v>
      </c>
      <c r="E322" s="29" t="s">
        <v>249</v>
      </c>
      <c r="F322" s="5" t="s">
        <v>191</v>
      </c>
      <c r="G322" s="17">
        <v>1</v>
      </c>
      <c r="H322" s="26">
        <v>0.15789570747361009</v>
      </c>
      <c r="I322" s="10">
        <v>8.5413705285995858E-2</v>
      </c>
      <c r="J322">
        <v>20.198386337930007</v>
      </c>
    </row>
    <row r="323" spans="1:10" x14ac:dyDescent="0.25">
      <c r="A323" s="5" t="s">
        <v>110</v>
      </c>
      <c r="B323" s="5">
        <v>300</v>
      </c>
      <c r="C323" s="5" t="s">
        <v>533</v>
      </c>
      <c r="D323" s="5" t="s">
        <v>130</v>
      </c>
      <c r="E323" s="29" t="s">
        <v>534</v>
      </c>
      <c r="F323" s="5" t="s">
        <v>256</v>
      </c>
      <c r="G323" s="17">
        <v>1</v>
      </c>
      <c r="H323" s="26">
        <v>7.5567424424817869E-2</v>
      </c>
      <c r="I323" s="26">
        <v>9.1156783045786532E-2</v>
      </c>
      <c r="J323">
        <v>20.875231392873935</v>
      </c>
    </row>
    <row r="324" spans="1:10" x14ac:dyDescent="0.25">
      <c r="A324" s="5" t="s">
        <v>110</v>
      </c>
      <c r="B324" s="5">
        <v>300</v>
      </c>
      <c r="C324" s="5" t="s">
        <v>533</v>
      </c>
      <c r="D324" s="5" t="s">
        <v>130</v>
      </c>
      <c r="E324" s="29" t="s">
        <v>534</v>
      </c>
      <c r="F324" s="5" t="s">
        <v>256</v>
      </c>
      <c r="G324" s="17">
        <v>1</v>
      </c>
      <c r="H324" s="26">
        <v>7.5187633623272257E-2</v>
      </c>
      <c r="I324" s="26">
        <v>8.6235860067193262E-2</v>
      </c>
      <c r="J324">
        <v>20.875231392873935</v>
      </c>
    </row>
    <row r="325" spans="1:10" x14ac:dyDescent="0.25">
      <c r="A325" s="5" t="s">
        <v>110</v>
      </c>
      <c r="B325" s="5">
        <v>300</v>
      </c>
      <c r="C325" s="5" t="s">
        <v>533</v>
      </c>
      <c r="D325" s="5" t="s">
        <v>130</v>
      </c>
      <c r="E325" s="29" t="s">
        <v>534</v>
      </c>
      <c r="F325" s="5" t="s">
        <v>256</v>
      </c>
      <c r="G325" s="17">
        <v>1</v>
      </c>
      <c r="H325" s="26">
        <v>9.0013400273420099E-2</v>
      </c>
      <c r="I325" s="10">
        <v>0.10578929399654129</v>
      </c>
      <c r="J325">
        <v>20.875231392873935</v>
      </c>
    </row>
    <row r="326" spans="1:10" x14ac:dyDescent="0.25">
      <c r="A326" s="5" t="s">
        <v>110</v>
      </c>
      <c r="B326" s="5">
        <v>289</v>
      </c>
      <c r="C326" s="5" t="s">
        <v>226</v>
      </c>
      <c r="D326" s="5" t="s">
        <v>176</v>
      </c>
      <c r="E326" s="29" t="s">
        <v>227</v>
      </c>
      <c r="F326" s="5" t="s">
        <v>191</v>
      </c>
      <c r="G326" s="17">
        <v>1</v>
      </c>
      <c r="H326" s="26">
        <v>0.13954448382909843</v>
      </c>
      <c r="I326" s="10">
        <v>6.1268674506556223E-2</v>
      </c>
      <c r="J326">
        <v>21.339318998354631</v>
      </c>
    </row>
    <row r="327" spans="1:10" x14ac:dyDescent="0.25">
      <c r="A327" s="5" t="s">
        <v>110</v>
      </c>
      <c r="B327" s="5">
        <v>289</v>
      </c>
      <c r="C327" s="5" t="s">
        <v>226</v>
      </c>
      <c r="D327" s="5" t="s">
        <v>176</v>
      </c>
      <c r="E327" s="29" t="s">
        <v>227</v>
      </c>
      <c r="F327" s="5" t="s">
        <v>191</v>
      </c>
      <c r="G327" s="17">
        <v>1</v>
      </c>
      <c r="H327" s="26">
        <v>0.15507108651813648</v>
      </c>
      <c r="I327" s="26">
        <v>7.5482685604345762E-2</v>
      </c>
      <c r="J327">
        <v>21.339318998354631</v>
      </c>
    </row>
    <row r="328" spans="1:10" x14ac:dyDescent="0.25">
      <c r="A328" s="5" t="s">
        <v>110</v>
      </c>
      <c r="B328" s="5">
        <v>289</v>
      </c>
      <c r="C328" s="5" t="s">
        <v>226</v>
      </c>
      <c r="D328" s="5" t="s">
        <v>176</v>
      </c>
      <c r="E328" s="29" t="s">
        <v>227</v>
      </c>
      <c r="F328" s="5" t="s">
        <v>191</v>
      </c>
      <c r="G328" s="17">
        <v>1</v>
      </c>
      <c r="H328" s="26">
        <v>0.15926081238512435</v>
      </c>
      <c r="I328" s="10">
        <v>0.10612113420270054</v>
      </c>
      <c r="J328">
        <v>21.339318998354631</v>
      </c>
    </row>
    <row r="329" spans="1:10" x14ac:dyDescent="0.25">
      <c r="A329" s="5" t="s">
        <v>110</v>
      </c>
      <c r="B329" s="5">
        <v>129</v>
      </c>
      <c r="C329" s="5" t="s">
        <v>153</v>
      </c>
      <c r="D329" s="5" t="s">
        <v>130</v>
      </c>
      <c r="E329" s="29" t="s">
        <v>154</v>
      </c>
      <c r="F329" s="5" t="s">
        <v>148</v>
      </c>
      <c r="G329" s="17">
        <v>1</v>
      </c>
      <c r="H329" s="26">
        <v>0.30572845469146415</v>
      </c>
      <c r="I329" s="26">
        <v>8.1736474265044823E-2</v>
      </c>
      <c r="J329">
        <v>21.460250375339339</v>
      </c>
    </row>
    <row r="330" spans="1:10" x14ac:dyDescent="0.25">
      <c r="A330" s="5" t="s">
        <v>110</v>
      </c>
      <c r="B330" s="5">
        <v>129</v>
      </c>
      <c r="C330" s="5" t="s">
        <v>153</v>
      </c>
      <c r="D330" s="5" t="s">
        <v>130</v>
      </c>
      <c r="E330" s="29" t="s">
        <v>154</v>
      </c>
      <c r="F330" s="5" t="s">
        <v>148</v>
      </c>
      <c r="G330" s="17">
        <v>1</v>
      </c>
      <c r="H330" s="26">
        <v>0.2950393520425697</v>
      </c>
      <c r="I330" s="26">
        <v>0.14204342143924978</v>
      </c>
      <c r="J330">
        <v>21.460250375339339</v>
      </c>
    </row>
    <row r="331" spans="1:10" x14ac:dyDescent="0.25">
      <c r="A331" s="5" t="s">
        <v>110</v>
      </c>
      <c r="B331" s="5">
        <v>129</v>
      </c>
      <c r="C331" s="5" t="s">
        <v>153</v>
      </c>
      <c r="D331" s="5" t="s">
        <v>130</v>
      </c>
      <c r="E331" s="29" t="s">
        <v>154</v>
      </c>
      <c r="F331" s="5" t="s">
        <v>148</v>
      </c>
      <c r="G331" s="17">
        <v>1</v>
      </c>
      <c r="H331" s="26">
        <v>0.2445219233443286</v>
      </c>
      <c r="I331" s="26">
        <v>0.13072727042599505</v>
      </c>
      <c r="J331">
        <v>21.460250375339339</v>
      </c>
    </row>
    <row r="332" spans="1:10" x14ac:dyDescent="0.25">
      <c r="A332" s="5" t="s">
        <v>110</v>
      </c>
      <c r="B332" s="5">
        <v>289</v>
      </c>
      <c r="C332" s="5" t="s">
        <v>218</v>
      </c>
      <c r="D332" s="5" t="s">
        <v>176</v>
      </c>
      <c r="E332" s="29" t="s">
        <v>219</v>
      </c>
      <c r="F332" s="5" t="s">
        <v>191</v>
      </c>
      <c r="G332" s="17">
        <v>1</v>
      </c>
      <c r="H332" s="26">
        <v>0.1718631597767166</v>
      </c>
      <c r="I332" s="26">
        <v>3.4114875448442598E-2</v>
      </c>
      <c r="J332">
        <v>22.215463347456563</v>
      </c>
    </row>
    <row r="333" spans="1:10" x14ac:dyDescent="0.25">
      <c r="A333" s="5" t="s">
        <v>110</v>
      </c>
      <c r="B333" s="5">
        <v>289</v>
      </c>
      <c r="C333" s="5" t="s">
        <v>218</v>
      </c>
      <c r="D333" s="5" t="s">
        <v>176</v>
      </c>
      <c r="E333" s="29" t="s">
        <v>219</v>
      </c>
      <c r="F333" s="5" t="s">
        <v>191</v>
      </c>
      <c r="G333" s="17">
        <v>1</v>
      </c>
      <c r="H333" s="26">
        <v>0.17421863821004743</v>
      </c>
      <c r="I333" s="26">
        <v>2.3141629583509789E-2</v>
      </c>
      <c r="J333">
        <v>22.215463347456563</v>
      </c>
    </row>
    <row r="334" spans="1:10" x14ac:dyDescent="0.25">
      <c r="A334" s="5" t="s">
        <v>110</v>
      </c>
      <c r="B334" s="5">
        <v>289</v>
      </c>
      <c r="C334" s="5" t="s">
        <v>218</v>
      </c>
      <c r="D334" s="5" t="s">
        <v>176</v>
      </c>
      <c r="E334" s="29" t="s">
        <v>219</v>
      </c>
      <c r="F334" s="5" t="s">
        <v>191</v>
      </c>
      <c r="G334" s="17">
        <v>1</v>
      </c>
      <c r="H334" s="26">
        <v>0.17007888484072514</v>
      </c>
      <c r="I334" s="26">
        <v>2.7558301425113303E-2</v>
      </c>
      <c r="J334">
        <v>22.215463347456563</v>
      </c>
    </row>
    <row r="335" spans="1:10" x14ac:dyDescent="0.25">
      <c r="A335" s="5" t="s">
        <v>110</v>
      </c>
      <c r="B335" s="5">
        <v>289</v>
      </c>
      <c r="C335" s="5" t="s">
        <v>228</v>
      </c>
      <c r="D335" s="5" t="s">
        <v>176</v>
      </c>
      <c r="E335" s="29" t="s">
        <v>229</v>
      </c>
      <c r="F335" s="5" t="s">
        <v>191</v>
      </c>
      <c r="G335" s="17">
        <v>1</v>
      </c>
      <c r="H335" s="26">
        <v>8.491824913488627E-2</v>
      </c>
      <c r="I335" s="26">
        <v>5.4256190970232508E-2</v>
      </c>
      <c r="J335">
        <v>26.277457295271251</v>
      </c>
    </row>
    <row r="336" spans="1:10" x14ac:dyDescent="0.25">
      <c r="A336" s="5" t="s">
        <v>110</v>
      </c>
      <c r="B336" s="5">
        <v>289</v>
      </c>
      <c r="C336" s="5" t="s">
        <v>228</v>
      </c>
      <c r="D336" s="5" t="s">
        <v>176</v>
      </c>
      <c r="E336" s="29" t="s">
        <v>229</v>
      </c>
      <c r="F336" s="5" t="s">
        <v>191</v>
      </c>
      <c r="G336" s="17">
        <v>1</v>
      </c>
      <c r="H336" s="26">
        <v>7.4618753202897126E-2</v>
      </c>
      <c r="I336" s="26">
        <v>6.6625189073742416E-2</v>
      </c>
      <c r="J336">
        <v>26.277457295271251</v>
      </c>
    </row>
    <row r="337" spans="1:10" x14ac:dyDescent="0.25">
      <c r="A337" s="5" t="s">
        <v>110</v>
      </c>
      <c r="B337" s="5">
        <v>289</v>
      </c>
      <c r="C337" s="5" t="s">
        <v>228</v>
      </c>
      <c r="D337" s="5" t="s">
        <v>176</v>
      </c>
      <c r="E337" s="29" t="s">
        <v>229</v>
      </c>
      <c r="F337" s="5" t="s">
        <v>191</v>
      </c>
      <c r="G337" s="17">
        <v>1</v>
      </c>
      <c r="H337" s="26">
        <v>8.4830386328460863E-2</v>
      </c>
      <c r="I337" s="10">
        <v>4.3065968965678526E-2</v>
      </c>
      <c r="J337">
        <v>26.277457295271251</v>
      </c>
    </row>
    <row r="338" spans="1:10" x14ac:dyDescent="0.25">
      <c r="A338" s="5" t="s">
        <v>110</v>
      </c>
      <c r="B338" s="5">
        <v>319</v>
      </c>
      <c r="C338" s="5" t="s">
        <v>270</v>
      </c>
      <c r="D338" s="5" t="s">
        <v>130</v>
      </c>
      <c r="E338" s="29" t="s">
        <v>271</v>
      </c>
      <c r="F338" s="5" t="s">
        <v>272</v>
      </c>
      <c r="G338" s="17">
        <v>1</v>
      </c>
      <c r="H338" s="26">
        <v>0.2171023313889591</v>
      </c>
      <c r="I338" s="26">
        <v>7.8366882128353743E-2</v>
      </c>
      <c r="J338">
        <v>26.278135219666009</v>
      </c>
    </row>
    <row r="339" spans="1:10" x14ac:dyDescent="0.25">
      <c r="A339" s="5" t="s">
        <v>110</v>
      </c>
      <c r="B339" s="5">
        <v>319</v>
      </c>
      <c r="C339" s="5" t="s">
        <v>270</v>
      </c>
      <c r="D339" s="5" t="s">
        <v>130</v>
      </c>
      <c r="E339" s="29" t="s">
        <v>271</v>
      </c>
      <c r="F339" s="5" t="s">
        <v>272</v>
      </c>
      <c r="G339" s="17">
        <v>1</v>
      </c>
      <c r="H339" s="26">
        <v>0.22225849462460906</v>
      </c>
      <c r="I339" s="10">
        <v>7.639789708947449E-2</v>
      </c>
      <c r="J339">
        <v>26.278135219666009</v>
      </c>
    </row>
    <row r="340" spans="1:10" x14ac:dyDescent="0.25">
      <c r="A340" s="5" t="s">
        <v>110</v>
      </c>
      <c r="B340" s="5">
        <v>319</v>
      </c>
      <c r="C340" s="5" t="s">
        <v>270</v>
      </c>
      <c r="D340" s="5" t="s">
        <v>130</v>
      </c>
      <c r="E340" s="29" t="s">
        <v>271</v>
      </c>
      <c r="F340" s="5" t="s">
        <v>272</v>
      </c>
      <c r="G340" s="17">
        <v>1</v>
      </c>
      <c r="H340" s="26">
        <v>0.22195434445360621</v>
      </c>
      <c r="I340" s="26">
        <v>0.11698485511738185</v>
      </c>
      <c r="J340">
        <v>26.278135219666009</v>
      </c>
    </row>
    <row r="341" spans="1:10" x14ac:dyDescent="0.25">
      <c r="A341" s="5" t="s">
        <v>110</v>
      </c>
      <c r="B341" s="5">
        <v>289</v>
      </c>
      <c r="C341" s="5" t="s">
        <v>200</v>
      </c>
      <c r="D341" s="5" t="s">
        <v>176</v>
      </c>
      <c r="E341" s="29" t="s">
        <v>201</v>
      </c>
      <c r="F341" s="5" t="s">
        <v>191</v>
      </c>
      <c r="G341" s="17">
        <v>1</v>
      </c>
      <c r="H341" s="26">
        <v>2.2542210537391968E-2</v>
      </c>
      <c r="I341" s="26">
        <v>3.6873954103370472E-2</v>
      </c>
      <c r="J341">
        <v>30.592337923908342</v>
      </c>
    </row>
    <row r="342" spans="1:10" x14ac:dyDescent="0.25">
      <c r="A342" s="5" t="s">
        <v>110</v>
      </c>
      <c r="B342" s="5">
        <v>289</v>
      </c>
      <c r="C342" s="5" t="s">
        <v>200</v>
      </c>
      <c r="D342" s="5" t="s">
        <v>176</v>
      </c>
      <c r="E342" s="29" t="s">
        <v>201</v>
      </c>
      <c r="F342" s="5" t="s">
        <v>191</v>
      </c>
      <c r="G342" s="17">
        <v>1</v>
      </c>
      <c r="H342" s="26">
        <v>3.3388501362172085E-2</v>
      </c>
      <c r="I342" s="26">
        <v>3.2076227891447845E-2</v>
      </c>
      <c r="J342">
        <v>30.592337923908342</v>
      </c>
    </row>
    <row r="343" spans="1:10" x14ac:dyDescent="0.25">
      <c r="A343" s="5" t="s">
        <v>110</v>
      </c>
      <c r="B343" s="5">
        <v>289</v>
      </c>
      <c r="C343" s="5" t="s">
        <v>200</v>
      </c>
      <c r="D343" s="5" t="s">
        <v>176</v>
      </c>
      <c r="E343" s="29" t="s">
        <v>201</v>
      </c>
      <c r="F343" s="5" t="s">
        <v>191</v>
      </c>
      <c r="G343" s="17">
        <v>1</v>
      </c>
      <c r="H343" s="26">
        <v>3.8512353581842296E-2</v>
      </c>
      <c r="I343" s="26">
        <v>4.2786323186406391E-2</v>
      </c>
      <c r="J343">
        <v>30.592337923908342</v>
      </c>
    </row>
    <row r="344" spans="1:10" x14ac:dyDescent="0.25">
      <c r="A344" s="5" t="s">
        <v>110</v>
      </c>
      <c r="B344" s="5">
        <v>289</v>
      </c>
      <c r="C344" s="5" t="s">
        <v>222</v>
      </c>
      <c r="D344" s="5" t="s">
        <v>176</v>
      </c>
      <c r="E344" s="29" t="s">
        <v>223</v>
      </c>
      <c r="F344" s="5" t="s">
        <v>191</v>
      </c>
      <c r="G344" s="17">
        <v>1</v>
      </c>
      <c r="H344" s="26">
        <v>0.13611082239398731</v>
      </c>
      <c r="I344" s="10">
        <v>3.2166374606036233E-2</v>
      </c>
      <c r="J344">
        <v>30.825354776687778</v>
      </c>
    </row>
    <row r="345" spans="1:10" x14ac:dyDescent="0.25">
      <c r="A345" s="5" t="s">
        <v>110</v>
      </c>
      <c r="B345" s="5">
        <v>289</v>
      </c>
      <c r="C345" s="5" t="s">
        <v>222</v>
      </c>
      <c r="D345" s="5" t="s">
        <v>176</v>
      </c>
      <c r="E345" s="29" t="s">
        <v>223</v>
      </c>
      <c r="F345" s="5" t="s">
        <v>191</v>
      </c>
      <c r="G345" s="17">
        <v>1</v>
      </c>
      <c r="H345" s="26">
        <v>0.15229341948524411</v>
      </c>
      <c r="I345" s="26">
        <v>4.9148736301801374E-2</v>
      </c>
      <c r="J345">
        <v>30.825354776687778</v>
      </c>
    </row>
    <row r="346" spans="1:10" x14ac:dyDescent="0.25">
      <c r="A346" s="5" t="s">
        <v>110</v>
      </c>
      <c r="B346" s="5">
        <v>289</v>
      </c>
      <c r="C346" s="5" t="s">
        <v>222</v>
      </c>
      <c r="D346" s="5" t="s">
        <v>176</v>
      </c>
      <c r="E346" s="29" t="s">
        <v>223</v>
      </c>
      <c r="F346" s="5" t="s">
        <v>191</v>
      </c>
      <c r="G346" s="17">
        <v>1</v>
      </c>
      <c r="H346" s="26">
        <v>0.13255148057809621</v>
      </c>
      <c r="I346" s="10">
        <v>1.9859921067810152E-2</v>
      </c>
      <c r="J346">
        <v>30.825354776687778</v>
      </c>
    </row>
    <row r="347" spans="1:10" x14ac:dyDescent="0.25">
      <c r="A347" s="5" t="s">
        <v>110</v>
      </c>
      <c r="B347" s="5">
        <v>289</v>
      </c>
      <c r="C347" s="5" t="s">
        <v>192</v>
      </c>
      <c r="D347" s="5" t="s">
        <v>176</v>
      </c>
      <c r="E347" s="29" t="s">
        <v>193</v>
      </c>
      <c r="F347" s="5" t="s">
        <v>191</v>
      </c>
      <c r="G347" s="17">
        <v>1</v>
      </c>
      <c r="H347" s="26">
        <v>0.45481588524106259</v>
      </c>
      <c r="I347" s="10">
        <v>4.5587978207117803E-2</v>
      </c>
      <c r="J347">
        <v>31.838800107874722</v>
      </c>
    </row>
    <row r="348" spans="1:10" x14ac:dyDescent="0.25">
      <c r="A348" s="5" t="s">
        <v>110</v>
      </c>
      <c r="B348" s="5">
        <v>289</v>
      </c>
      <c r="C348" s="5" t="s">
        <v>192</v>
      </c>
      <c r="D348" s="5" t="s">
        <v>176</v>
      </c>
      <c r="E348" s="29" t="s">
        <v>193</v>
      </c>
      <c r="F348" s="5" t="s">
        <v>191</v>
      </c>
      <c r="G348" s="17">
        <v>1</v>
      </c>
      <c r="H348" s="26">
        <v>0.42861773267758535</v>
      </c>
      <c r="I348" s="26">
        <v>4.9097245707506204E-2</v>
      </c>
      <c r="J348">
        <v>31.838800107874722</v>
      </c>
    </row>
    <row r="349" spans="1:10" x14ac:dyDescent="0.25">
      <c r="A349" s="5" t="s">
        <v>110</v>
      </c>
      <c r="B349" s="5">
        <v>289</v>
      </c>
      <c r="C349" s="5" t="s">
        <v>192</v>
      </c>
      <c r="D349" s="5" t="s">
        <v>176</v>
      </c>
      <c r="E349" s="29" t="s">
        <v>193</v>
      </c>
      <c r="F349" s="5" t="s">
        <v>191</v>
      </c>
      <c r="G349" s="17">
        <v>1</v>
      </c>
      <c r="H349" s="26">
        <v>0.4225564218278578</v>
      </c>
      <c r="I349" s="26">
        <v>6.2609975780693966E-2</v>
      </c>
      <c r="J349">
        <v>31.838800107874722</v>
      </c>
    </row>
    <row r="350" spans="1:10" x14ac:dyDescent="0.25">
      <c r="A350" s="5" t="s">
        <v>110</v>
      </c>
      <c r="B350" s="5">
        <v>289</v>
      </c>
      <c r="C350" s="5" t="s">
        <v>194</v>
      </c>
      <c r="D350" s="5" t="s">
        <v>176</v>
      </c>
      <c r="E350" s="29" t="s">
        <v>195</v>
      </c>
      <c r="F350" s="5" t="s">
        <v>191</v>
      </c>
      <c r="G350" s="17">
        <v>1</v>
      </c>
      <c r="H350" s="26">
        <v>8.0940858088208945E-2</v>
      </c>
      <c r="I350" s="26">
        <v>3.78117053615789E-2</v>
      </c>
      <c r="J350">
        <v>38.203636555094263</v>
      </c>
    </row>
    <row r="351" spans="1:10" x14ac:dyDescent="0.25">
      <c r="A351" s="5" t="s">
        <v>110</v>
      </c>
      <c r="B351" s="5">
        <v>289</v>
      </c>
      <c r="C351" s="5" t="s">
        <v>194</v>
      </c>
      <c r="D351" s="5" t="s">
        <v>176</v>
      </c>
      <c r="E351" s="29" t="s">
        <v>195</v>
      </c>
      <c r="F351" s="5" t="s">
        <v>191</v>
      </c>
      <c r="G351" s="17">
        <v>1</v>
      </c>
      <c r="H351" s="26">
        <v>7.7994350782489077E-2</v>
      </c>
      <c r="I351" s="26">
        <v>4.5114116984943504E-2</v>
      </c>
      <c r="J351">
        <v>38.203636555094263</v>
      </c>
    </row>
    <row r="352" spans="1:10" x14ac:dyDescent="0.25">
      <c r="A352" s="5" t="s">
        <v>110</v>
      </c>
      <c r="B352" s="5">
        <v>289</v>
      </c>
      <c r="C352" s="5" t="s">
        <v>194</v>
      </c>
      <c r="D352" s="5" t="s">
        <v>176</v>
      </c>
      <c r="E352" s="29" t="s">
        <v>195</v>
      </c>
      <c r="F352" s="5" t="s">
        <v>191</v>
      </c>
      <c r="G352" s="17">
        <v>1</v>
      </c>
      <c r="H352" s="26">
        <v>8.7634271352980103E-2</v>
      </c>
      <c r="I352" s="10">
        <v>5.4152918641163519E-2</v>
      </c>
      <c r="J352">
        <v>38.203636555094263</v>
      </c>
    </row>
    <row r="353" spans="1:10" x14ac:dyDescent="0.25">
      <c r="A353" s="5" t="s">
        <v>110</v>
      </c>
      <c r="B353" s="5">
        <v>289</v>
      </c>
      <c r="C353" s="5" t="s">
        <v>196</v>
      </c>
      <c r="D353" s="5" t="s">
        <v>176</v>
      </c>
      <c r="E353" s="29" t="s">
        <v>197</v>
      </c>
      <c r="F353" s="5" t="s">
        <v>191</v>
      </c>
      <c r="G353" s="17">
        <v>1</v>
      </c>
      <c r="H353" s="26">
        <v>3.3052027048452212E-2</v>
      </c>
      <c r="I353" s="26">
        <v>2.2493625103555855E-2</v>
      </c>
      <c r="J353">
        <v>46.501626328126207</v>
      </c>
    </row>
    <row r="354" spans="1:10" x14ac:dyDescent="0.25">
      <c r="A354" s="5" t="s">
        <v>110</v>
      </c>
      <c r="B354" s="5">
        <v>289</v>
      </c>
      <c r="C354" s="5" t="s">
        <v>196</v>
      </c>
      <c r="D354" s="5" t="s">
        <v>176</v>
      </c>
      <c r="E354" s="29" t="s">
        <v>197</v>
      </c>
      <c r="F354" s="5" t="s">
        <v>191</v>
      </c>
      <c r="G354" s="17">
        <v>1</v>
      </c>
      <c r="H354" s="26">
        <v>4.2149393247651025E-2</v>
      </c>
      <c r="I354" s="26">
        <v>3.5091484939070154E-2</v>
      </c>
      <c r="J354">
        <v>46.501626328126207</v>
      </c>
    </row>
    <row r="355" spans="1:10" x14ac:dyDescent="0.25">
      <c r="A355" s="5" t="s">
        <v>110</v>
      </c>
      <c r="B355" s="5">
        <v>289</v>
      </c>
      <c r="C355" s="5" t="s">
        <v>196</v>
      </c>
      <c r="D355" s="5" t="s">
        <v>176</v>
      </c>
      <c r="E355" s="29" t="s">
        <v>197</v>
      </c>
      <c r="F355" s="5" t="s">
        <v>191</v>
      </c>
      <c r="G355" s="17">
        <v>1</v>
      </c>
      <c r="H355" s="26">
        <v>1.9406111991684783E-2</v>
      </c>
      <c r="I355" s="10">
        <v>1.8406128079813001E-2</v>
      </c>
      <c r="J355">
        <v>46.501626328126207</v>
      </c>
    </row>
    <row r="356" spans="1:10" x14ac:dyDescent="0.25">
      <c r="A356" s="5" t="s">
        <v>110</v>
      </c>
      <c r="B356" s="5">
        <v>289</v>
      </c>
      <c r="C356" s="5" t="s">
        <v>220</v>
      </c>
      <c r="D356" s="5" t="s">
        <v>176</v>
      </c>
      <c r="E356" s="29" t="s">
        <v>221</v>
      </c>
      <c r="F356" s="5" t="s">
        <v>191</v>
      </c>
      <c r="G356" s="17">
        <v>1</v>
      </c>
      <c r="H356" s="26">
        <v>4.4984700692851702E-2</v>
      </c>
      <c r="I356" s="26">
        <v>1.4968256654489696E-2</v>
      </c>
      <c r="J356">
        <v>50.507070072924449</v>
      </c>
    </row>
    <row r="357" spans="1:10" x14ac:dyDescent="0.25">
      <c r="A357" s="5" t="s">
        <v>110</v>
      </c>
      <c r="B357" s="5">
        <v>289</v>
      </c>
      <c r="C357" s="5" t="s">
        <v>220</v>
      </c>
      <c r="D357" s="5" t="s">
        <v>176</v>
      </c>
      <c r="E357" s="29" t="s">
        <v>221</v>
      </c>
      <c r="F357" s="5" t="s">
        <v>191</v>
      </c>
      <c r="G357" s="17">
        <v>1</v>
      </c>
      <c r="H357" s="26">
        <v>5.1750982586407576E-2</v>
      </c>
      <c r="I357" s="26">
        <v>2.4866130274550716E-2</v>
      </c>
      <c r="J357">
        <v>50.507070072924449</v>
      </c>
    </row>
    <row r="358" spans="1:10" x14ac:dyDescent="0.25">
      <c r="A358" s="5" t="s">
        <v>110</v>
      </c>
      <c r="B358" s="5">
        <v>289</v>
      </c>
      <c r="C358" s="5" t="s">
        <v>220</v>
      </c>
      <c r="D358" s="5" t="s">
        <v>176</v>
      </c>
      <c r="E358" s="29" t="s">
        <v>221</v>
      </c>
      <c r="F358" s="5" t="s">
        <v>191</v>
      </c>
      <c r="G358" s="17">
        <v>1</v>
      </c>
      <c r="H358" s="26">
        <v>5.2276897111773621E-2</v>
      </c>
      <c r="I358" s="26">
        <v>1.6918419843444561E-2</v>
      </c>
      <c r="J358">
        <v>50.507070072924449</v>
      </c>
    </row>
    <row r="359" spans="1:10" x14ac:dyDescent="0.25">
      <c r="A359" s="5" t="s">
        <v>110</v>
      </c>
      <c r="B359" s="5">
        <v>289</v>
      </c>
      <c r="C359" s="5" t="s">
        <v>224</v>
      </c>
      <c r="D359" s="5" t="s">
        <v>176</v>
      </c>
      <c r="E359" s="29" t="s">
        <v>225</v>
      </c>
      <c r="F359" s="5" t="s">
        <v>191</v>
      </c>
      <c r="G359" s="17">
        <v>1</v>
      </c>
      <c r="H359" s="26">
        <v>2.2150028898788594E-2</v>
      </c>
      <c r="I359" s="10">
        <v>1.2660075286991118E-2</v>
      </c>
      <c r="J359">
        <v>74.691122108891506</v>
      </c>
    </row>
    <row r="360" spans="1:10" x14ac:dyDescent="0.25">
      <c r="A360" s="5" t="s">
        <v>110</v>
      </c>
      <c r="B360" s="5">
        <v>289</v>
      </c>
      <c r="C360" s="5" t="s">
        <v>224</v>
      </c>
      <c r="D360" s="5" t="s">
        <v>176</v>
      </c>
      <c r="E360" s="29" t="s">
        <v>225</v>
      </c>
      <c r="F360" s="5" t="s">
        <v>191</v>
      </c>
      <c r="G360" s="17">
        <v>1</v>
      </c>
      <c r="H360" s="26">
        <v>2.7648131111913308E-2</v>
      </c>
      <c r="I360" s="26">
        <v>2.0854129032110411E-2</v>
      </c>
      <c r="J360">
        <v>74.691122108891506</v>
      </c>
    </row>
    <row r="361" spans="1:10" x14ac:dyDescent="0.25">
      <c r="A361" s="5" t="s">
        <v>110</v>
      </c>
      <c r="B361" s="5">
        <v>289</v>
      </c>
      <c r="C361" s="5" t="s">
        <v>224</v>
      </c>
      <c r="D361" s="5" t="s">
        <v>176</v>
      </c>
      <c r="E361" s="29" t="s">
        <v>225</v>
      </c>
      <c r="F361" s="5" t="s">
        <v>191</v>
      </c>
      <c r="G361" s="17">
        <v>1</v>
      </c>
      <c r="H361" s="26">
        <v>2.2515990486432574E-2</v>
      </c>
      <c r="I361" s="10">
        <v>1.0659261773804008E-2</v>
      </c>
      <c r="J361">
        <v>74.691122108891506</v>
      </c>
    </row>
    <row r="362" spans="1:10" x14ac:dyDescent="0.25">
      <c r="A362" s="5" t="s">
        <v>110</v>
      </c>
      <c r="B362" s="5">
        <v>199</v>
      </c>
      <c r="C362" s="5" t="s">
        <v>514</v>
      </c>
      <c r="D362" s="5" t="s">
        <v>145</v>
      </c>
      <c r="E362" s="29" t="s">
        <v>515</v>
      </c>
      <c r="F362" s="5" t="s">
        <v>398</v>
      </c>
      <c r="G362" s="17">
        <v>2</v>
      </c>
      <c r="H362" s="26">
        <v>0.10090185676756203</v>
      </c>
      <c r="I362" s="26">
        <v>9.3513886965169962E-2</v>
      </c>
      <c r="J362">
        <v>5.3284719296389076</v>
      </c>
    </row>
    <row r="363" spans="1:10" x14ac:dyDescent="0.25">
      <c r="A363" s="5" t="s">
        <v>110</v>
      </c>
      <c r="B363" s="5">
        <v>199</v>
      </c>
      <c r="C363" s="5" t="s">
        <v>514</v>
      </c>
      <c r="D363" s="5" t="s">
        <v>145</v>
      </c>
      <c r="E363" s="29" t="s">
        <v>515</v>
      </c>
      <c r="F363" s="5" t="s">
        <v>398</v>
      </c>
      <c r="G363" s="17">
        <v>2</v>
      </c>
      <c r="H363" s="26">
        <v>8.8695179105924449E-2</v>
      </c>
      <c r="I363" s="26">
        <v>9.8226874201703201E-2</v>
      </c>
      <c r="J363">
        <v>5.3284719296389076</v>
      </c>
    </row>
    <row r="364" spans="1:10" x14ac:dyDescent="0.25">
      <c r="A364" s="5" t="s">
        <v>110</v>
      </c>
      <c r="B364" s="5">
        <v>199</v>
      </c>
      <c r="C364" s="5" t="s">
        <v>514</v>
      </c>
      <c r="D364" s="5" t="s">
        <v>145</v>
      </c>
      <c r="E364" s="29" t="s">
        <v>515</v>
      </c>
      <c r="F364" s="5" t="s">
        <v>398</v>
      </c>
      <c r="G364" s="17">
        <v>2</v>
      </c>
      <c r="H364" s="26">
        <v>0.10025114832179827</v>
      </c>
      <c r="I364" s="26">
        <v>0.10525423680587451</v>
      </c>
      <c r="J364">
        <v>5.3284719296389076</v>
      </c>
    </row>
    <row r="365" spans="1:10" x14ac:dyDescent="0.25">
      <c r="A365" s="5" t="s">
        <v>110</v>
      </c>
      <c r="B365" s="5">
        <v>376</v>
      </c>
      <c r="C365" s="5" t="s">
        <v>289</v>
      </c>
      <c r="D365" s="5" t="s">
        <v>141</v>
      </c>
      <c r="E365" s="29" t="s">
        <v>290</v>
      </c>
      <c r="F365" s="5" t="s">
        <v>282</v>
      </c>
      <c r="G365" s="17">
        <v>2</v>
      </c>
      <c r="H365" s="26">
        <v>0.21642721795802769</v>
      </c>
      <c r="I365" s="26">
        <v>0.10972755401699896</v>
      </c>
      <c r="J365">
        <v>5.5534040035236245</v>
      </c>
    </row>
    <row r="366" spans="1:10" x14ac:dyDescent="0.25">
      <c r="A366" s="5" t="s">
        <v>110</v>
      </c>
      <c r="B366" s="5">
        <v>376</v>
      </c>
      <c r="C366" s="5" t="s">
        <v>289</v>
      </c>
      <c r="D366" s="5" t="s">
        <v>141</v>
      </c>
      <c r="E366" s="29" t="s">
        <v>290</v>
      </c>
      <c r="F366" s="5" t="s">
        <v>282</v>
      </c>
      <c r="G366" s="17">
        <v>2</v>
      </c>
      <c r="H366" s="26">
        <v>0.19536125836035828</v>
      </c>
      <c r="I366" s="26">
        <v>0.12290038363546919</v>
      </c>
      <c r="J366">
        <v>5.5534040035236245</v>
      </c>
    </row>
    <row r="367" spans="1:10" x14ac:dyDescent="0.25">
      <c r="A367" s="5" t="s">
        <v>110</v>
      </c>
      <c r="B367" s="5">
        <v>376</v>
      </c>
      <c r="C367" s="5" t="s">
        <v>289</v>
      </c>
      <c r="D367" s="5" t="s">
        <v>141</v>
      </c>
      <c r="E367" s="29" t="s">
        <v>290</v>
      </c>
      <c r="F367" s="5" t="s">
        <v>282</v>
      </c>
      <c r="G367" s="17">
        <v>2</v>
      </c>
      <c r="H367" s="26">
        <v>0.19952817739519968</v>
      </c>
      <c r="I367" s="26">
        <v>0.11033332323065928</v>
      </c>
      <c r="J367">
        <v>5.5534040035236245</v>
      </c>
    </row>
    <row r="368" spans="1:10" x14ac:dyDescent="0.25">
      <c r="A368" s="5" t="s">
        <v>110</v>
      </c>
      <c r="B368" s="5">
        <v>382</v>
      </c>
      <c r="C368" s="5" t="s">
        <v>428</v>
      </c>
      <c r="D368" s="5" t="s">
        <v>141</v>
      </c>
      <c r="E368" s="29" t="s">
        <v>429</v>
      </c>
      <c r="F368" s="5" t="s">
        <v>282</v>
      </c>
      <c r="G368" s="17">
        <v>2</v>
      </c>
      <c r="H368" s="26">
        <v>0.23112489872197153</v>
      </c>
      <c r="I368" s="26">
        <v>0.14442914678793536</v>
      </c>
      <c r="J368">
        <v>6.4472083151001094</v>
      </c>
    </row>
    <row r="369" spans="1:10" x14ac:dyDescent="0.25">
      <c r="A369" s="5" t="s">
        <v>110</v>
      </c>
      <c r="B369" s="5">
        <v>382</v>
      </c>
      <c r="C369" s="5" t="s">
        <v>428</v>
      </c>
      <c r="D369" s="5" t="s">
        <v>141</v>
      </c>
      <c r="E369" s="29" t="s">
        <v>429</v>
      </c>
      <c r="F369" s="5" t="s">
        <v>282</v>
      </c>
      <c r="G369" s="17">
        <v>2</v>
      </c>
      <c r="H369" s="26">
        <v>0.20330950056473387</v>
      </c>
      <c r="I369" s="26">
        <v>0.15202534505708976</v>
      </c>
      <c r="J369">
        <v>6.4472083151001094</v>
      </c>
    </row>
    <row r="370" spans="1:10" x14ac:dyDescent="0.25">
      <c r="A370" s="5" t="s">
        <v>110</v>
      </c>
      <c r="B370" s="5">
        <v>382</v>
      </c>
      <c r="C370" s="5" t="s">
        <v>428</v>
      </c>
      <c r="D370" s="5" t="s">
        <v>141</v>
      </c>
      <c r="E370" s="29" t="s">
        <v>429</v>
      </c>
      <c r="F370" s="5" t="s">
        <v>282</v>
      </c>
      <c r="G370" s="17">
        <v>2</v>
      </c>
      <c r="H370" s="26">
        <v>0.21010699127647636</v>
      </c>
      <c r="I370" s="26">
        <v>0.12919424812283256</v>
      </c>
      <c r="J370">
        <v>6.4472083151001094</v>
      </c>
    </row>
    <row r="371" spans="1:10" x14ac:dyDescent="0.25">
      <c r="A371" s="5" t="s">
        <v>110</v>
      </c>
      <c r="B371" s="5">
        <v>304</v>
      </c>
      <c r="C371" s="5" t="s">
        <v>537</v>
      </c>
      <c r="D371" s="5" t="s">
        <v>145</v>
      </c>
      <c r="E371" s="29" t="s">
        <v>538</v>
      </c>
      <c r="F371" s="5" t="s">
        <v>256</v>
      </c>
      <c r="G371" s="17">
        <v>2</v>
      </c>
      <c r="H371" s="26">
        <v>0.36804247412748464</v>
      </c>
      <c r="I371" s="26">
        <v>0.14905711462674873</v>
      </c>
      <c r="J371">
        <v>6.5395059520567074</v>
      </c>
    </row>
    <row r="372" spans="1:10" x14ac:dyDescent="0.25">
      <c r="A372" s="5" t="s">
        <v>110</v>
      </c>
      <c r="B372" s="5">
        <v>304</v>
      </c>
      <c r="C372" s="5" t="s">
        <v>537</v>
      </c>
      <c r="D372" s="5" t="s">
        <v>145</v>
      </c>
      <c r="E372" s="29" t="s">
        <v>538</v>
      </c>
      <c r="F372" s="5" t="s">
        <v>256</v>
      </c>
      <c r="G372" s="17">
        <v>2</v>
      </c>
      <c r="H372" s="26">
        <v>0.38326481187772632</v>
      </c>
      <c r="I372" s="26">
        <v>0.13040157887023932</v>
      </c>
      <c r="J372">
        <v>6.5395059520567074</v>
      </c>
    </row>
    <row r="373" spans="1:10" x14ac:dyDescent="0.25">
      <c r="A373" s="5" t="s">
        <v>110</v>
      </c>
      <c r="B373" s="5">
        <v>304</v>
      </c>
      <c r="C373" s="5" t="s">
        <v>537</v>
      </c>
      <c r="D373" s="5" t="s">
        <v>145</v>
      </c>
      <c r="E373" s="29" t="s">
        <v>538</v>
      </c>
      <c r="F373" s="5" t="s">
        <v>256</v>
      </c>
      <c r="G373" s="17">
        <v>2</v>
      </c>
      <c r="H373" s="26">
        <v>0.31227451364141384</v>
      </c>
      <c r="I373" s="10">
        <v>9.7019941484996985E-2</v>
      </c>
      <c r="J373">
        <v>6.5395059520567074</v>
      </c>
    </row>
    <row r="374" spans="1:10" x14ac:dyDescent="0.25">
      <c r="A374" s="5" t="s">
        <v>110</v>
      </c>
      <c r="B374" s="5">
        <v>1</v>
      </c>
      <c r="C374" s="5" t="s">
        <v>487</v>
      </c>
      <c r="D374" s="5" t="s">
        <v>488</v>
      </c>
      <c r="E374" s="29" t="s">
        <v>489</v>
      </c>
      <c r="F374" s="5" t="s">
        <v>111</v>
      </c>
      <c r="G374" s="14">
        <v>2</v>
      </c>
      <c r="H374" s="26">
        <v>0.46600147031192507</v>
      </c>
      <c r="I374" s="10">
        <v>0.19382390667197996</v>
      </c>
      <c r="J374">
        <v>7.4373267075282472</v>
      </c>
    </row>
    <row r="375" spans="1:10" x14ac:dyDescent="0.25">
      <c r="A375" s="5" t="s">
        <v>110</v>
      </c>
      <c r="B375" s="5">
        <v>1</v>
      </c>
      <c r="C375" s="5" t="s">
        <v>487</v>
      </c>
      <c r="D375" s="5" t="s">
        <v>488</v>
      </c>
      <c r="E375" s="29" t="s">
        <v>489</v>
      </c>
      <c r="F375" s="5" t="s">
        <v>111</v>
      </c>
      <c r="G375" s="14">
        <v>2</v>
      </c>
      <c r="H375" s="26">
        <v>0.47035037783750955</v>
      </c>
      <c r="I375" s="10">
        <v>0.11864355606792794</v>
      </c>
      <c r="J375">
        <v>7.4373267075282472</v>
      </c>
    </row>
    <row r="376" spans="1:10" x14ac:dyDescent="0.25">
      <c r="A376" s="5" t="s">
        <v>110</v>
      </c>
      <c r="B376" s="5">
        <v>1</v>
      </c>
      <c r="C376" s="5" t="s">
        <v>487</v>
      </c>
      <c r="D376" s="5" t="s">
        <v>488</v>
      </c>
      <c r="E376" s="29" t="s">
        <v>489</v>
      </c>
      <c r="F376" s="5" t="s">
        <v>111</v>
      </c>
      <c r="G376" s="14">
        <v>2</v>
      </c>
      <c r="H376" s="26">
        <v>0.50278210074318386</v>
      </c>
      <c r="I376" s="26">
        <v>7.7136372829490624E-2</v>
      </c>
      <c r="J376">
        <v>7.4373267075282472</v>
      </c>
    </row>
    <row r="377" spans="1:10" x14ac:dyDescent="0.25">
      <c r="A377" s="5" t="s">
        <v>306</v>
      </c>
      <c r="B377" s="5">
        <v>144</v>
      </c>
      <c r="C377" s="5" t="s">
        <v>572</v>
      </c>
      <c r="D377" s="5" t="s">
        <v>145</v>
      </c>
      <c r="E377" s="29" t="s">
        <v>573</v>
      </c>
      <c r="F377" s="5" t="s">
        <v>343</v>
      </c>
      <c r="G377" s="17">
        <v>2</v>
      </c>
      <c r="H377" s="26">
        <v>0.25234554949481858</v>
      </c>
      <c r="I377" s="26">
        <v>0.12749525679976501</v>
      </c>
      <c r="J377">
        <v>7.6663800465045977</v>
      </c>
    </row>
    <row r="378" spans="1:10" x14ac:dyDescent="0.25">
      <c r="A378" s="5" t="s">
        <v>306</v>
      </c>
      <c r="B378" s="5">
        <v>144</v>
      </c>
      <c r="C378" s="5" t="s">
        <v>572</v>
      </c>
      <c r="D378" s="5" t="s">
        <v>145</v>
      </c>
      <c r="E378" s="29" t="s">
        <v>573</v>
      </c>
      <c r="F378" s="5" t="s">
        <v>343</v>
      </c>
      <c r="G378" s="17">
        <v>2</v>
      </c>
      <c r="H378" s="26">
        <v>0.27770557391090978</v>
      </c>
      <c r="I378" s="26">
        <v>0.19368563094796823</v>
      </c>
      <c r="J378">
        <v>7.6663800465045977</v>
      </c>
    </row>
    <row r="379" spans="1:10" x14ac:dyDescent="0.25">
      <c r="A379" s="5" t="s">
        <v>306</v>
      </c>
      <c r="B379" s="5">
        <v>144</v>
      </c>
      <c r="C379" s="5" t="s">
        <v>572</v>
      </c>
      <c r="D379" s="5" t="s">
        <v>145</v>
      </c>
      <c r="E379" s="29" t="s">
        <v>573</v>
      </c>
      <c r="F379" s="5" t="s">
        <v>343</v>
      </c>
      <c r="G379" s="17">
        <v>2</v>
      </c>
      <c r="H379" s="26">
        <v>0.31443317147567307</v>
      </c>
      <c r="I379" s="26">
        <v>0.13861378638584124</v>
      </c>
      <c r="J379">
        <v>7.6663800465045977</v>
      </c>
    </row>
    <row r="380" spans="1:10" x14ac:dyDescent="0.25">
      <c r="A380" s="5" t="s">
        <v>110</v>
      </c>
      <c r="B380" s="5">
        <v>241</v>
      </c>
      <c r="C380" s="5" t="s">
        <v>516</v>
      </c>
      <c r="D380" s="5" t="s">
        <v>517</v>
      </c>
      <c r="E380" s="29" t="s">
        <v>518</v>
      </c>
      <c r="F380" s="5" t="s">
        <v>179</v>
      </c>
      <c r="G380" s="17">
        <v>2</v>
      </c>
      <c r="H380" s="26">
        <v>0.70672836332909628</v>
      </c>
      <c r="I380" s="10">
        <v>0.10298225007313888</v>
      </c>
      <c r="J380">
        <v>9.9413728083029902</v>
      </c>
    </row>
    <row r="381" spans="1:10" x14ac:dyDescent="0.25">
      <c r="A381" s="5" t="s">
        <v>110</v>
      </c>
      <c r="B381" s="5">
        <v>241</v>
      </c>
      <c r="C381" s="5" t="s">
        <v>516</v>
      </c>
      <c r="D381" s="5" t="s">
        <v>517</v>
      </c>
      <c r="E381" s="29" t="s">
        <v>518</v>
      </c>
      <c r="F381" s="5" t="s">
        <v>179</v>
      </c>
      <c r="G381" s="17">
        <v>2</v>
      </c>
      <c r="H381" s="26">
        <v>0.69813272449250596</v>
      </c>
      <c r="I381" s="26">
        <v>6.2966744184316553E-2</v>
      </c>
      <c r="J381">
        <v>9.9413728083029902</v>
      </c>
    </row>
    <row r="382" spans="1:10" x14ac:dyDescent="0.25">
      <c r="A382" s="5" t="s">
        <v>110</v>
      </c>
      <c r="B382" s="5">
        <v>241</v>
      </c>
      <c r="C382" s="5" t="s">
        <v>516</v>
      </c>
      <c r="D382" s="5" t="s">
        <v>517</v>
      </c>
      <c r="E382" s="29" t="s">
        <v>518</v>
      </c>
      <c r="F382" s="5" t="s">
        <v>179</v>
      </c>
      <c r="G382" s="17">
        <v>2</v>
      </c>
      <c r="H382" s="26">
        <v>0.69110025791714425</v>
      </c>
      <c r="I382" s="26">
        <v>8.4092569159845434E-2</v>
      </c>
      <c r="J382">
        <v>9.9413728083029902</v>
      </c>
    </row>
    <row r="383" spans="1:10" x14ac:dyDescent="0.25">
      <c r="A383" s="5" t="s">
        <v>110</v>
      </c>
      <c r="B383" s="5">
        <v>393</v>
      </c>
      <c r="C383" s="5" t="s">
        <v>297</v>
      </c>
      <c r="D383" s="5" t="s">
        <v>145</v>
      </c>
      <c r="E383" s="29" t="s">
        <v>430</v>
      </c>
      <c r="F383" s="5" t="s">
        <v>294</v>
      </c>
      <c r="G383" s="17">
        <v>2</v>
      </c>
      <c r="H383" s="26">
        <v>0.19570776021836217</v>
      </c>
      <c r="I383" s="26">
        <v>7.6600409599572566E-2</v>
      </c>
      <c r="J383">
        <v>11.003589517505374</v>
      </c>
    </row>
    <row r="384" spans="1:10" x14ac:dyDescent="0.25">
      <c r="A384" s="5" t="s">
        <v>110</v>
      </c>
      <c r="B384" s="5">
        <v>393</v>
      </c>
      <c r="C384" s="5" t="s">
        <v>297</v>
      </c>
      <c r="D384" s="5" t="s">
        <v>145</v>
      </c>
      <c r="E384" s="29" t="s">
        <v>430</v>
      </c>
      <c r="F384" s="5" t="s">
        <v>294</v>
      </c>
      <c r="G384" s="17">
        <v>2</v>
      </c>
      <c r="H384" s="26">
        <v>0.1658321866945878</v>
      </c>
      <c r="I384" s="26">
        <v>3.8896868969799367E-2</v>
      </c>
      <c r="J384">
        <v>11.003589517505374</v>
      </c>
    </row>
    <row r="385" spans="1:10" x14ac:dyDescent="0.25">
      <c r="A385" s="5" t="s">
        <v>110</v>
      </c>
      <c r="B385" s="5">
        <v>393</v>
      </c>
      <c r="C385" s="5" t="s">
        <v>297</v>
      </c>
      <c r="D385" s="5" t="s">
        <v>145</v>
      </c>
      <c r="E385" s="29" t="s">
        <v>430</v>
      </c>
      <c r="F385" s="5" t="s">
        <v>294</v>
      </c>
      <c r="G385" s="17">
        <v>2</v>
      </c>
      <c r="H385" s="26">
        <v>0.20123383496973177</v>
      </c>
      <c r="I385" s="10">
        <v>5.8212426544417994E-2</v>
      </c>
      <c r="J385">
        <v>11.003589517505374</v>
      </c>
    </row>
    <row r="386" spans="1:10" x14ac:dyDescent="0.25">
      <c r="A386" s="5" t="s">
        <v>110</v>
      </c>
      <c r="B386" s="5">
        <v>426</v>
      </c>
      <c r="C386" s="5" t="s">
        <v>551</v>
      </c>
      <c r="D386" s="5" t="s">
        <v>141</v>
      </c>
      <c r="E386" s="29" t="s">
        <v>552</v>
      </c>
      <c r="F386" s="5" t="s">
        <v>300</v>
      </c>
      <c r="G386" s="17">
        <v>2</v>
      </c>
      <c r="H386" s="26">
        <v>0.11369182957035814</v>
      </c>
      <c r="I386" s="26">
        <v>8.8068270555688985E-2</v>
      </c>
      <c r="J386">
        <v>11.27215068840318</v>
      </c>
    </row>
    <row r="387" spans="1:10" x14ac:dyDescent="0.25">
      <c r="A387" s="5" t="s">
        <v>110</v>
      </c>
      <c r="B387" s="5">
        <v>426</v>
      </c>
      <c r="C387" s="5" t="s">
        <v>551</v>
      </c>
      <c r="D387" s="5" t="s">
        <v>141</v>
      </c>
      <c r="E387" s="29" t="s">
        <v>552</v>
      </c>
      <c r="F387" s="5" t="s">
        <v>300</v>
      </c>
      <c r="G387" s="17">
        <v>2</v>
      </c>
      <c r="H387" s="26">
        <v>0.12720544922209445</v>
      </c>
      <c r="I387" s="10">
        <v>5.0743179835989694E-2</v>
      </c>
      <c r="J387">
        <v>11.27215068840318</v>
      </c>
    </row>
    <row r="388" spans="1:10" x14ac:dyDescent="0.25">
      <c r="A388" s="5" t="s">
        <v>110</v>
      </c>
      <c r="B388" s="5">
        <v>426</v>
      </c>
      <c r="C388" s="5" t="s">
        <v>551</v>
      </c>
      <c r="D388" s="5" t="s">
        <v>141</v>
      </c>
      <c r="E388" s="29" t="s">
        <v>552</v>
      </c>
      <c r="F388" s="5" t="s">
        <v>300</v>
      </c>
      <c r="G388" s="17">
        <v>2</v>
      </c>
      <c r="H388" s="26">
        <v>9.8065557548469684E-2</v>
      </c>
      <c r="I388" s="26">
        <v>8.1440502213537061E-2</v>
      </c>
      <c r="J388">
        <v>11.27215068840318</v>
      </c>
    </row>
    <row r="389" spans="1:10" x14ac:dyDescent="0.25">
      <c r="A389" s="5" t="s">
        <v>110</v>
      </c>
      <c r="B389" s="5">
        <v>307</v>
      </c>
      <c r="C389" s="5" t="s">
        <v>265</v>
      </c>
      <c r="D389" s="5" t="s">
        <v>141</v>
      </c>
      <c r="E389" s="29" t="s">
        <v>266</v>
      </c>
      <c r="F389" s="5" t="s">
        <v>256</v>
      </c>
      <c r="G389" s="17">
        <v>2</v>
      </c>
      <c r="H389" s="26">
        <v>0.12814225529442094</v>
      </c>
      <c r="I389" s="26">
        <v>9.0657327227234658E-2</v>
      </c>
      <c r="J389">
        <v>16.116298375104293</v>
      </c>
    </row>
    <row r="390" spans="1:10" x14ac:dyDescent="0.25">
      <c r="A390" s="5" t="s">
        <v>110</v>
      </c>
      <c r="B390" s="5">
        <v>307</v>
      </c>
      <c r="C390" s="5" t="s">
        <v>265</v>
      </c>
      <c r="D390" s="5" t="s">
        <v>141</v>
      </c>
      <c r="E390" s="29" t="s">
        <v>266</v>
      </c>
      <c r="F390" s="5" t="s">
        <v>256</v>
      </c>
      <c r="G390" s="17">
        <v>2</v>
      </c>
      <c r="H390" s="26">
        <v>0.1521840934820243</v>
      </c>
      <c r="I390" s="26">
        <v>0.10570252555222369</v>
      </c>
      <c r="J390">
        <v>16.116298375104293</v>
      </c>
    </row>
    <row r="391" spans="1:10" x14ac:dyDescent="0.25">
      <c r="A391" s="5" t="s">
        <v>110</v>
      </c>
      <c r="B391" s="5">
        <v>307</v>
      </c>
      <c r="C391" s="5" t="s">
        <v>265</v>
      </c>
      <c r="D391" s="5" t="s">
        <v>141</v>
      </c>
      <c r="E391" s="29" t="s">
        <v>266</v>
      </c>
      <c r="F391" s="5" t="s">
        <v>256</v>
      </c>
      <c r="G391" s="17">
        <v>2</v>
      </c>
      <c r="H391" s="26">
        <v>0.15428303527082815</v>
      </c>
      <c r="I391" s="26">
        <v>0.11435423559074907</v>
      </c>
      <c r="J391">
        <v>16.116298375104293</v>
      </c>
    </row>
    <row r="392" spans="1:10" x14ac:dyDescent="0.25">
      <c r="A392" s="5" t="s">
        <v>110</v>
      </c>
      <c r="B392" s="5">
        <v>353</v>
      </c>
      <c r="C392" s="5" t="s">
        <v>426</v>
      </c>
      <c r="D392" s="5" t="s">
        <v>141</v>
      </c>
      <c r="E392" s="29" t="s">
        <v>427</v>
      </c>
      <c r="F392" s="5" t="s">
        <v>277</v>
      </c>
      <c r="G392" s="17">
        <v>2</v>
      </c>
      <c r="H392" s="26">
        <v>0.23142818554530301</v>
      </c>
      <c r="I392" s="26">
        <v>8.4388600584599766E-2</v>
      </c>
      <c r="J392">
        <v>16.534243059402456</v>
      </c>
    </row>
    <row r="393" spans="1:10" x14ac:dyDescent="0.25">
      <c r="A393" s="5" t="s">
        <v>110</v>
      </c>
      <c r="B393" s="5">
        <v>353</v>
      </c>
      <c r="C393" s="5" t="s">
        <v>426</v>
      </c>
      <c r="D393" s="5" t="s">
        <v>141</v>
      </c>
      <c r="E393" s="29" t="s">
        <v>427</v>
      </c>
      <c r="F393" s="5" t="s">
        <v>277</v>
      </c>
      <c r="G393" s="17">
        <v>2</v>
      </c>
      <c r="H393" s="26">
        <v>0.25625882560516777</v>
      </c>
      <c r="I393" s="26">
        <v>0.15499659841267957</v>
      </c>
      <c r="J393">
        <v>16.534243059402456</v>
      </c>
    </row>
    <row r="394" spans="1:10" x14ac:dyDescent="0.25">
      <c r="A394" s="5" t="s">
        <v>110</v>
      </c>
      <c r="B394" s="5">
        <v>353</v>
      </c>
      <c r="C394" s="5" t="s">
        <v>426</v>
      </c>
      <c r="D394" s="5" t="s">
        <v>141</v>
      </c>
      <c r="E394" s="29" t="s">
        <v>427</v>
      </c>
      <c r="F394" s="5" t="s">
        <v>277</v>
      </c>
      <c r="G394" s="17">
        <v>2</v>
      </c>
      <c r="H394" s="26">
        <v>0.20493491605444339</v>
      </c>
      <c r="I394" s="26">
        <v>0.11793104555558193</v>
      </c>
      <c r="J394">
        <v>16.534243059402456</v>
      </c>
    </row>
    <row r="395" spans="1:10" x14ac:dyDescent="0.25">
      <c r="A395" s="5" t="s">
        <v>306</v>
      </c>
      <c r="B395" s="5">
        <v>1</v>
      </c>
      <c r="C395" s="5" t="s">
        <v>487</v>
      </c>
      <c r="D395" s="5" t="s">
        <v>488</v>
      </c>
      <c r="E395" s="29" t="s">
        <v>559</v>
      </c>
      <c r="F395" s="5" t="s">
        <v>307</v>
      </c>
      <c r="G395" s="17">
        <v>2</v>
      </c>
      <c r="H395" s="26">
        <v>0.22960348573995967</v>
      </c>
      <c r="I395" s="10">
        <v>0.13114545072124847</v>
      </c>
      <c r="J395">
        <v>100.09013900020948</v>
      </c>
    </row>
    <row r="396" spans="1:10" x14ac:dyDescent="0.25">
      <c r="A396" s="5" t="s">
        <v>306</v>
      </c>
      <c r="B396" s="5">
        <v>1</v>
      </c>
      <c r="C396" s="5" t="s">
        <v>487</v>
      </c>
      <c r="D396" s="5" t="s">
        <v>488</v>
      </c>
      <c r="E396" s="29" t="s">
        <v>559</v>
      </c>
      <c r="F396" s="5" t="s">
        <v>307</v>
      </c>
      <c r="G396" s="17">
        <v>2</v>
      </c>
      <c r="H396" s="26">
        <v>0.18679939610327992</v>
      </c>
      <c r="I396" s="26">
        <v>7.0576633411622333E-2</v>
      </c>
      <c r="J396">
        <v>100.09013900020948</v>
      </c>
    </row>
    <row r="397" spans="1:10" x14ac:dyDescent="0.25">
      <c r="A397" s="5" t="s">
        <v>306</v>
      </c>
      <c r="B397" s="5">
        <v>1</v>
      </c>
      <c r="C397" s="5" t="s">
        <v>487</v>
      </c>
      <c r="D397" s="5" t="s">
        <v>488</v>
      </c>
      <c r="E397" s="29" t="s">
        <v>559</v>
      </c>
      <c r="F397" s="5" t="s">
        <v>307</v>
      </c>
      <c r="G397" s="17">
        <v>2</v>
      </c>
      <c r="H397" s="26">
        <v>0.24652508576556623</v>
      </c>
      <c r="I397" s="10">
        <v>0.15106154273627101</v>
      </c>
      <c r="J397">
        <v>100.09013900020948</v>
      </c>
    </row>
    <row r="398" spans="1:10" x14ac:dyDescent="0.25">
      <c r="A398" s="5" t="s">
        <v>110</v>
      </c>
      <c r="B398" s="5">
        <v>160</v>
      </c>
      <c r="C398" s="5" t="s">
        <v>399</v>
      </c>
      <c r="D398" s="5" t="s">
        <v>114</v>
      </c>
      <c r="E398" s="29" t="s">
        <v>400</v>
      </c>
      <c r="F398" s="5" t="s">
        <v>401</v>
      </c>
      <c r="G398" s="17">
        <v>3</v>
      </c>
      <c r="H398" s="26">
        <v>0.51230161417125875</v>
      </c>
      <c r="I398" s="10">
        <v>0.16121079238588337</v>
      </c>
      <c r="J398">
        <v>4.3956223498451755E-2</v>
      </c>
    </row>
    <row r="399" spans="1:10" x14ac:dyDescent="0.25">
      <c r="A399" s="5" t="s">
        <v>110</v>
      </c>
      <c r="B399" s="5">
        <v>160</v>
      </c>
      <c r="C399" s="5" t="s">
        <v>399</v>
      </c>
      <c r="D399" s="5" t="s">
        <v>114</v>
      </c>
      <c r="E399" s="29" t="s">
        <v>400</v>
      </c>
      <c r="F399" s="5" t="s">
        <v>401</v>
      </c>
      <c r="G399" s="17">
        <v>3</v>
      </c>
      <c r="H399" s="26">
        <v>0.40500783882570429</v>
      </c>
      <c r="I399" s="26">
        <v>0.26053507884546079</v>
      </c>
      <c r="J399">
        <v>4.3956223498451755E-2</v>
      </c>
    </row>
    <row r="400" spans="1:10" x14ac:dyDescent="0.25">
      <c r="A400" s="5" t="s">
        <v>110</v>
      </c>
      <c r="B400" s="5">
        <v>160</v>
      </c>
      <c r="C400" s="5" t="s">
        <v>399</v>
      </c>
      <c r="D400" s="5" t="s">
        <v>114</v>
      </c>
      <c r="E400" s="29" t="s">
        <v>400</v>
      </c>
      <c r="F400" s="5" t="s">
        <v>401</v>
      </c>
      <c r="G400" s="17">
        <v>3</v>
      </c>
      <c r="H400" s="26">
        <v>0.66950678549022735</v>
      </c>
      <c r="I400" s="10">
        <v>0.33043662226985626</v>
      </c>
      <c r="J400">
        <v>4.3956223498451755E-2</v>
      </c>
    </row>
    <row r="401" spans="1:10" x14ac:dyDescent="0.25">
      <c r="A401" s="5" t="s">
        <v>110</v>
      </c>
      <c r="B401" s="5">
        <v>161</v>
      </c>
      <c r="C401" s="5" t="s">
        <v>402</v>
      </c>
      <c r="D401" s="5" t="s">
        <v>112</v>
      </c>
      <c r="E401" s="29" t="s">
        <v>403</v>
      </c>
      <c r="F401" s="5" t="s">
        <v>404</v>
      </c>
      <c r="G401" s="17">
        <v>3</v>
      </c>
      <c r="H401" s="26">
        <v>0.27154906275005919</v>
      </c>
      <c r="I401" s="26">
        <v>0.12538181526599812</v>
      </c>
      <c r="J401">
        <v>0.14753234464948442</v>
      </c>
    </row>
    <row r="402" spans="1:10" x14ac:dyDescent="0.25">
      <c r="A402" s="5" t="s">
        <v>110</v>
      </c>
      <c r="B402" s="5">
        <v>161</v>
      </c>
      <c r="C402" s="5" t="s">
        <v>402</v>
      </c>
      <c r="D402" s="5" t="s">
        <v>112</v>
      </c>
      <c r="E402" s="29" t="s">
        <v>403</v>
      </c>
      <c r="F402" s="5" t="s">
        <v>404</v>
      </c>
      <c r="G402" s="17">
        <v>3</v>
      </c>
      <c r="H402" s="26">
        <v>0.38027650888618098</v>
      </c>
      <c r="I402" s="26">
        <v>0.33869880147317716</v>
      </c>
      <c r="J402">
        <v>0.14753234464948442</v>
      </c>
    </row>
    <row r="403" spans="1:10" x14ac:dyDescent="0.25">
      <c r="A403" s="5" t="s">
        <v>110</v>
      </c>
      <c r="B403" s="5">
        <v>161</v>
      </c>
      <c r="C403" s="5" t="s">
        <v>402</v>
      </c>
      <c r="D403" s="5" t="s">
        <v>112</v>
      </c>
      <c r="E403" s="29" t="s">
        <v>403</v>
      </c>
      <c r="F403" s="5" t="s">
        <v>404</v>
      </c>
      <c r="G403" s="17">
        <v>3</v>
      </c>
      <c r="H403" s="26">
        <v>0.25937849876750813</v>
      </c>
      <c r="I403" s="26">
        <v>0.23746856666523877</v>
      </c>
      <c r="J403">
        <v>0.14753234464948442</v>
      </c>
    </row>
    <row r="404" spans="1:10" x14ac:dyDescent="0.25">
      <c r="A404" s="5" t="s">
        <v>306</v>
      </c>
      <c r="B404" s="5">
        <v>37</v>
      </c>
      <c r="C404" s="5" t="s">
        <v>435</v>
      </c>
      <c r="D404" s="5" t="s">
        <v>125</v>
      </c>
      <c r="E404" s="29" t="s">
        <v>436</v>
      </c>
      <c r="F404" s="5" t="s">
        <v>437</v>
      </c>
      <c r="G404" s="17">
        <v>3</v>
      </c>
      <c r="H404" s="26">
        <v>0.81181042589120955</v>
      </c>
      <c r="I404" s="26">
        <v>0.18400584997688671</v>
      </c>
      <c r="J404">
        <v>0.84202225035614775</v>
      </c>
    </row>
    <row r="405" spans="1:10" x14ac:dyDescent="0.25">
      <c r="A405" s="5" t="s">
        <v>306</v>
      </c>
      <c r="B405" s="5">
        <v>37</v>
      </c>
      <c r="C405" s="5" t="s">
        <v>435</v>
      </c>
      <c r="D405" s="5" t="s">
        <v>125</v>
      </c>
      <c r="E405" s="29" t="s">
        <v>436</v>
      </c>
      <c r="F405" s="5" t="s">
        <v>437</v>
      </c>
      <c r="G405" s="17">
        <v>3</v>
      </c>
      <c r="H405" s="26">
        <v>0.7633379383541905</v>
      </c>
      <c r="I405" s="26">
        <v>0.13980353246393207</v>
      </c>
      <c r="J405">
        <v>0.84202225035614775</v>
      </c>
    </row>
    <row r="406" spans="1:10" x14ac:dyDescent="0.25">
      <c r="A406" s="5" t="s">
        <v>306</v>
      </c>
      <c r="B406" s="5">
        <v>37</v>
      </c>
      <c r="C406" s="5" t="s">
        <v>435</v>
      </c>
      <c r="D406" s="5" t="s">
        <v>125</v>
      </c>
      <c r="E406" s="29" t="s">
        <v>436</v>
      </c>
      <c r="F406" s="5" t="s">
        <v>437</v>
      </c>
      <c r="G406" s="17">
        <v>3</v>
      </c>
      <c r="H406" s="26">
        <v>0.85537436180932958</v>
      </c>
      <c r="I406" s="10">
        <v>0.21006307471969485</v>
      </c>
      <c r="J406">
        <v>0.84202225035614775</v>
      </c>
    </row>
    <row r="407" spans="1:10" x14ac:dyDescent="0.25">
      <c r="A407" s="5" t="s">
        <v>306</v>
      </c>
      <c r="B407" s="5">
        <v>154</v>
      </c>
      <c r="C407" s="5" t="s">
        <v>449</v>
      </c>
      <c r="D407" s="5" t="s">
        <v>125</v>
      </c>
      <c r="E407" s="29" t="s">
        <v>450</v>
      </c>
      <c r="F407" s="5" t="s">
        <v>343</v>
      </c>
      <c r="G407" s="17">
        <v>3</v>
      </c>
      <c r="H407" s="26">
        <v>0.88096236390084515</v>
      </c>
      <c r="I407" s="26">
        <v>0.32441003525668149</v>
      </c>
      <c r="J407">
        <v>0.90849018523697445</v>
      </c>
    </row>
    <row r="408" spans="1:10" x14ac:dyDescent="0.25">
      <c r="A408" s="5" t="s">
        <v>306</v>
      </c>
      <c r="B408" s="5">
        <v>154</v>
      </c>
      <c r="C408" s="5" t="s">
        <v>449</v>
      </c>
      <c r="D408" s="5" t="s">
        <v>125</v>
      </c>
      <c r="E408" s="29" t="s">
        <v>450</v>
      </c>
      <c r="F408" s="5" t="s">
        <v>343</v>
      </c>
      <c r="G408" s="17">
        <v>3</v>
      </c>
      <c r="H408" s="26">
        <v>0.57819453071533689</v>
      </c>
      <c r="I408" s="26">
        <v>0.51488856206915523</v>
      </c>
      <c r="J408">
        <v>0.90849018523697445</v>
      </c>
    </row>
    <row r="409" spans="1:10" x14ac:dyDescent="0.25">
      <c r="A409" s="5" t="s">
        <v>306</v>
      </c>
      <c r="B409" s="5">
        <v>154</v>
      </c>
      <c r="C409" s="5" t="s">
        <v>449</v>
      </c>
      <c r="D409" s="5" t="s">
        <v>125</v>
      </c>
      <c r="E409" s="29" t="s">
        <v>450</v>
      </c>
      <c r="F409" s="5" t="s">
        <v>343</v>
      </c>
      <c r="G409" s="17">
        <v>3</v>
      </c>
      <c r="H409" s="26">
        <v>0.59232731282609818</v>
      </c>
      <c r="I409" s="26">
        <v>0.7951328725145338</v>
      </c>
      <c r="J409">
        <v>0.90849018523697445</v>
      </c>
    </row>
    <row r="410" spans="1:10" x14ac:dyDescent="0.25">
      <c r="A410" s="5" t="s">
        <v>306</v>
      </c>
      <c r="B410" s="5">
        <v>191</v>
      </c>
      <c r="C410" s="5" t="s">
        <v>462</v>
      </c>
      <c r="D410" s="5" t="s">
        <v>125</v>
      </c>
      <c r="E410" s="29" t="s">
        <v>463</v>
      </c>
      <c r="F410" s="5" t="s">
        <v>351</v>
      </c>
      <c r="G410" s="17">
        <v>3</v>
      </c>
      <c r="H410" s="26">
        <v>0.8473346384143996</v>
      </c>
      <c r="I410" s="10">
        <v>0.21432361653556231</v>
      </c>
      <c r="J410">
        <v>1.05673005197699</v>
      </c>
    </row>
    <row r="411" spans="1:10" x14ac:dyDescent="0.25">
      <c r="A411" s="5" t="s">
        <v>306</v>
      </c>
      <c r="B411" s="5">
        <v>191</v>
      </c>
      <c r="C411" s="5" t="s">
        <v>462</v>
      </c>
      <c r="D411" s="5" t="s">
        <v>125</v>
      </c>
      <c r="E411" s="29" t="s">
        <v>463</v>
      </c>
      <c r="F411" s="5" t="s">
        <v>351</v>
      </c>
      <c r="G411" s="17">
        <v>3</v>
      </c>
      <c r="H411" s="26">
        <v>0.78828227268911666</v>
      </c>
      <c r="I411" s="26">
        <v>0.13341483351068686</v>
      </c>
      <c r="J411">
        <v>1.05673005197699</v>
      </c>
    </row>
    <row r="412" spans="1:10" x14ac:dyDescent="0.25">
      <c r="A412" s="5" t="s">
        <v>306</v>
      </c>
      <c r="B412" s="5">
        <v>191</v>
      </c>
      <c r="C412" s="5" t="s">
        <v>462</v>
      </c>
      <c r="D412" s="5" t="s">
        <v>125</v>
      </c>
      <c r="E412" s="29" t="s">
        <v>463</v>
      </c>
      <c r="F412" s="5" t="s">
        <v>351</v>
      </c>
      <c r="G412" s="17">
        <v>3</v>
      </c>
      <c r="H412" s="26">
        <v>0.83150559877446351</v>
      </c>
      <c r="I412" s="10">
        <v>0.18099341108207073</v>
      </c>
      <c r="J412">
        <v>1.05673005197699</v>
      </c>
    </row>
    <row r="413" spans="1:10" x14ac:dyDescent="0.25">
      <c r="A413" s="5" t="s">
        <v>110</v>
      </c>
      <c r="B413" s="5">
        <v>305</v>
      </c>
      <c r="C413" s="5" t="s">
        <v>420</v>
      </c>
      <c r="D413" s="5" t="s">
        <v>125</v>
      </c>
      <c r="E413" s="29" t="s">
        <v>421</v>
      </c>
      <c r="F413" s="5" t="s">
        <v>256</v>
      </c>
      <c r="G413" s="17">
        <v>3</v>
      </c>
      <c r="H413" s="26">
        <v>0.60454470252025072</v>
      </c>
      <c r="I413" s="26">
        <v>0.25458399557407313</v>
      </c>
      <c r="J413">
        <v>1.102201261550571</v>
      </c>
    </row>
    <row r="414" spans="1:10" x14ac:dyDescent="0.25">
      <c r="A414" s="5" t="s">
        <v>110</v>
      </c>
      <c r="B414" s="5">
        <v>305</v>
      </c>
      <c r="C414" s="5" t="s">
        <v>420</v>
      </c>
      <c r="D414" s="5" t="s">
        <v>125</v>
      </c>
      <c r="E414" s="29" t="s">
        <v>421</v>
      </c>
      <c r="F414" s="5" t="s">
        <v>256</v>
      </c>
      <c r="G414" s="17">
        <v>3</v>
      </c>
      <c r="H414" s="26">
        <v>0.56709445206746667</v>
      </c>
      <c r="I414" s="26">
        <v>0.29392054681943647</v>
      </c>
      <c r="J414">
        <v>1.102201261550571</v>
      </c>
    </row>
    <row r="415" spans="1:10" x14ac:dyDescent="0.25">
      <c r="A415" s="5" t="s">
        <v>110</v>
      </c>
      <c r="B415" s="5">
        <v>305</v>
      </c>
      <c r="C415" s="5" t="s">
        <v>420</v>
      </c>
      <c r="D415" s="5" t="s">
        <v>125</v>
      </c>
      <c r="E415" s="29" t="s">
        <v>421</v>
      </c>
      <c r="F415" s="5" t="s">
        <v>256</v>
      </c>
      <c r="G415" s="17">
        <v>3</v>
      </c>
      <c r="H415" s="26">
        <v>0.44972547571819016</v>
      </c>
      <c r="I415" s="10">
        <v>0.32430758657969283</v>
      </c>
      <c r="J415">
        <v>1.102201261550571</v>
      </c>
    </row>
    <row r="416" spans="1:10" x14ac:dyDescent="0.25">
      <c r="A416" s="5" t="s">
        <v>110</v>
      </c>
      <c r="B416" s="5">
        <v>107</v>
      </c>
      <c r="C416" s="5" t="s">
        <v>385</v>
      </c>
      <c r="D416" s="5" t="s">
        <v>112</v>
      </c>
      <c r="E416" s="29" t="s">
        <v>386</v>
      </c>
      <c r="F416" s="5" t="s">
        <v>387</v>
      </c>
      <c r="G416" s="17">
        <v>3</v>
      </c>
      <c r="H416" s="26">
        <v>0.73664756420530964</v>
      </c>
      <c r="I416" s="26">
        <v>0.27957253555066708</v>
      </c>
      <c r="J416">
        <v>1.1870226808487205</v>
      </c>
    </row>
    <row r="417" spans="1:10" x14ac:dyDescent="0.25">
      <c r="A417" s="5" t="s">
        <v>110</v>
      </c>
      <c r="B417" s="5">
        <v>107</v>
      </c>
      <c r="C417" s="5" t="s">
        <v>385</v>
      </c>
      <c r="D417" s="5" t="s">
        <v>112</v>
      </c>
      <c r="E417" s="29" t="s">
        <v>386</v>
      </c>
      <c r="F417" s="5" t="s">
        <v>387</v>
      </c>
      <c r="G417" s="17">
        <v>3</v>
      </c>
      <c r="H417" s="26">
        <v>0.55921756729369121</v>
      </c>
      <c r="I417" s="10">
        <v>0.21410784168170546</v>
      </c>
      <c r="J417">
        <v>1.1870226808487205</v>
      </c>
    </row>
    <row r="418" spans="1:10" x14ac:dyDescent="0.25">
      <c r="A418" s="5" t="s">
        <v>110</v>
      </c>
      <c r="B418" s="5">
        <v>107</v>
      </c>
      <c r="C418" s="5" t="s">
        <v>385</v>
      </c>
      <c r="D418" s="5" t="s">
        <v>112</v>
      </c>
      <c r="E418" s="29" t="s">
        <v>386</v>
      </c>
      <c r="F418" s="5" t="s">
        <v>387</v>
      </c>
      <c r="G418" s="17">
        <v>3</v>
      </c>
      <c r="H418" s="26">
        <v>0.60923540681550026</v>
      </c>
      <c r="I418" s="26">
        <v>0.17494001170706153</v>
      </c>
      <c r="J418">
        <v>1.1870226808487205</v>
      </c>
    </row>
    <row r="419" spans="1:10" x14ac:dyDescent="0.25">
      <c r="A419" s="5" t="s">
        <v>110</v>
      </c>
      <c r="B419" s="5">
        <v>191</v>
      </c>
      <c r="C419" s="5" t="s">
        <v>177</v>
      </c>
      <c r="D419" s="5" t="s">
        <v>112</v>
      </c>
      <c r="E419" s="29" t="s">
        <v>405</v>
      </c>
      <c r="F419" s="5" t="s">
        <v>406</v>
      </c>
      <c r="G419" s="17">
        <v>3</v>
      </c>
      <c r="H419" s="26">
        <v>1.0405183281834727</v>
      </c>
      <c r="I419" s="26">
        <v>0.25683594888431038</v>
      </c>
      <c r="J419">
        <v>1.3845485099839951</v>
      </c>
    </row>
    <row r="420" spans="1:10" x14ac:dyDescent="0.25">
      <c r="A420" s="5" t="s">
        <v>110</v>
      </c>
      <c r="B420" s="5">
        <v>191</v>
      </c>
      <c r="C420" s="5" t="s">
        <v>177</v>
      </c>
      <c r="D420" s="5" t="s">
        <v>112</v>
      </c>
      <c r="E420" s="29" t="s">
        <v>405</v>
      </c>
      <c r="F420" s="5" t="s">
        <v>406</v>
      </c>
      <c r="G420" s="17">
        <v>3</v>
      </c>
      <c r="H420" s="26">
        <v>0.91072812238090428</v>
      </c>
      <c r="I420" s="26">
        <v>0.14897150362004294</v>
      </c>
      <c r="J420">
        <v>1.3845485099839951</v>
      </c>
    </row>
    <row r="421" spans="1:10" x14ac:dyDescent="0.25">
      <c r="A421" s="5" t="s">
        <v>110</v>
      </c>
      <c r="B421" s="5">
        <v>191</v>
      </c>
      <c r="C421" s="5" t="s">
        <v>177</v>
      </c>
      <c r="D421" s="5" t="s">
        <v>112</v>
      </c>
      <c r="E421" s="29" t="s">
        <v>405</v>
      </c>
      <c r="F421" s="5" t="s">
        <v>406</v>
      </c>
      <c r="G421" s="17">
        <v>3</v>
      </c>
      <c r="H421" s="26">
        <v>0.76174916321658648</v>
      </c>
      <c r="I421" s="26">
        <v>0.20363517333049949</v>
      </c>
      <c r="J421">
        <v>1.3845485099839951</v>
      </c>
    </row>
    <row r="422" spans="1:10" x14ac:dyDescent="0.25">
      <c r="A422" s="5" t="s">
        <v>110</v>
      </c>
      <c r="B422" s="5">
        <v>158</v>
      </c>
      <c r="C422" s="5" t="s">
        <v>511</v>
      </c>
      <c r="D422" s="5" t="s">
        <v>112</v>
      </c>
      <c r="E422" s="29" t="s">
        <v>512</v>
      </c>
      <c r="F422" s="5" t="s">
        <v>513</v>
      </c>
      <c r="G422" s="17">
        <v>3</v>
      </c>
      <c r="H422" s="26">
        <v>0.47541766398002322</v>
      </c>
      <c r="I422" s="10">
        <v>0.50987552016782467</v>
      </c>
      <c r="J422">
        <v>1.4059724619967815</v>
      </c>
    </row>
    <row r="423" spans="1:10" x14ac:dyDescent="0.25">
      <c r="A423" s="5" t="s">
        <v>110</v>
      </c>
      <c r="B423" s="5">
        <v>158</v>
      </c>
      <c r="C423" s="5" t="s">
        <v>511</v>
      </c>
      <c r="D423" s="5" t="s">
        <v>112</v>
      </c>
      <c r="E423" s="29" t="s">
        <v>512</v>
      </c>
      <c r="F423" s="5" t="s">
        <v>513</v>
      </c>
      <c r="G423" s="17">
        <v>3</v>
      </c>
      <c r="H423" s="26">
        <v>0.55724185105545643</v>
      </c>
      <c r="I423" s="26">
        <v>0.6047592382685123</v>
      </c>
      <c r="J423">
        <v>1.4059724619967815</v>
      </c>
    </row>
    <row r="424" spans="1:10" x14ac:dyDescent="0.25">
      <c r="A424" s="5" t="s">
        <v>110</v>
      </c>
      <c r="B424" s="5">
        <v>158</v>
      </c>
      <c r="C424" s="5" t="s">
        <v>511</v>
      </c>
      <c r="D424" s="5" t="s">
        <v>112</v>
      </c>
      <c r="E424" s="29" t="s">
        <v>512</v>
      </c>
      <c r="F424" s="5" t="s">
        <v>513</v>
      </c>
      <c r="G424" s="17">
        <v>3</v>
      </c>
      <c r="H424" s="26">
        <v>0.35641778254006667</v>
      </c>
      <c r="I424" s="10">
        <v>0.42695499448962443</v>
      </c>
      <c r="J424">
        <v>1.4059724619967815</v>
      </c>
    </row>
    <row r="425" spans="1:10" x14ac:dyDescent="0.25">
      <c r="A425" s="5" t="s">
        <v>306</v>
      </c>
      <c r="B425" s="5">
        <v>100</v>
      </c>
      <c r="C425" s="5" t="s">
        <v>334</v>
      </c>
      <c r="D425" s="5" t="s">
        <v>112</v>
      </c>
      <c r="E425" s="29" t="s">
        <v>445</v>
      </c>
      <c r="F425" s="5" t="s">
        <v>335</v>
      </c>
      <c r="G425" s="17">
        <v>3</v>
      </c>
      <c r="H425" s="26">
        <v>1.1583324897518339</v>
      </c>
      <c r="I425" s="26">
        <v>0.4024339132634473</v>
      </c>
      <c r="J425">
        <v>1.505201639354</v>
      </c>
    </row>
    <row r="426" spans="1:10" x14ac:dyDescent="0.25">
      <c r="A426" s="5" t="s">
        <v>306</v>
      </c>
      <c r="B426" s="5">
        <v>100</v>
      </c>
      <c r="C426" s="5" t="s">
        <v>334</v>
      </c>
      <c r="D426" s="5" t="s">
        <v>112</v>
      </c>
      <c r="E426" s="29" t="s">
        <v>445</v>
      </c>
      <c r="F426" s="5" t="s">
        <v>335</v>
      </c>
      <c r="G426" s="17">
        <v>3</v>
      </c>
      <c r="H426" s="26">
        <v>1.1149684255115795</v>
      </c>
      <c r="I426" s="10">
        <v>0.35892851533605591</v>
      </c>
      <c r="J426">
        <v>1.505201639354</v>
      </c>
    </row>
    <row r="427" spans="1:10" x14ac:dyDescent="0.25">
      <c r="A427" s="5" t="s">
        <v>306</v>
      </c>
      <c r="B427" s="5">
        <v>100</v>
      </c>
      <c r="C427" s="5" t="s">
        <v>334</v>
      </c>
      <c r="D427" s="5" t="s">
        <v>112</v>
      </c>
      <c r="E427" s="29" t="s">
        <v>445</v>
      </c>
      <c r="F427" s="5" t="s">
        <v>335</v>
      </c>
      <c r="G427" s="17">
        <v>3</v>
      </c>
      <c r="H427" s="26">
        <v>0.8082502516297313</v>
      </c>
      <c r="I427" s="10">
        <v>0.28511661716514114</v>
      </c>
      <c r="J427">
        <v>1.505201639354</v>
      </c>
    </row>
    <row r="428" spans="1:10" x14ac:dyDescent="0.25">
      <c r="A428" s="5" t="s">
        <v>110</v>
      </c>
      <c r="B428" s="5">
        <v>269</v>
      </c>
      <c r="C428" s="5" t="s">
        <v>519</v>
      </c>
      <c r="D428" s="5" t="s">
        <v>125</v>
      </c>
      <c r="E428" s="29" t="s">
        <v>520</v>
      </c>
      <c r="F428" s="5" t="s">
        <v>418</v>
      </c>
      <c r="G428" s="17">
        <v>3</v>
      </c>
      <c r="H428" s="26">
        <v>0.61516514133806965</v>
      </c>
      <c r="I428" s="26">
        <v>0.2190624539701812</v>
      </c>
      <c r="J428">
        <v>1.7237612725271729</v>
      </c>
    </row>
    <row r="429" spans="1:10" x14ac:dyDescent="0.25">
      <c r="A429" s="5" t="s">
        <v>110</v>
      </c>
      <c r="B429" s="5">
        <v>269</v>
      </c>
      <c r="C429" s="5" t="s">
        <v>519</v>
      </c>
      <c r="D429" s="5" t="s">
        <v>125</v>
      </c>
      <c r="E429" s="29" t="s">
        <v>520</v>
      </c>
      <c r="F429" s="5" t="s">
        <v>418</v>
      </c>
      <c r="G429" s="17">
        <v>3</v>
      </c>
      <c r="H429" s="26">
        <v>0.46980764940388875</v>
      </c>
      <c r="I429" s="26">
        <v>0.24531197288917411</v>
      </c>
      <c r="J429">
        <v>1.7237612725271729</v>
      </c>
    </row>
    <row r="430" spans="1:10" x14ac:dyDescent="0.25">
      <c r="A430" s="5" t="s">
        <v>110</v>
      </c>
      <c r="B430" s="5">
        <v>269</v>
      </c>
      <c r="C430" s="5" t="s">
        <v>519</v>
      </c>
      <c r="D430" s="5" t="s">
        <v>125</v>
      </c>
      <c r="E430" s="29" t="s">
        <v>520</v>
      </c>
      <c r="F430" s="5" t="s">
        <v>418</v>
      </c>
      <c r="G430" s="17">
        <v>3</v>
      </c>
      <c r="H430" s="26">
        <v>0.35026265606401763</v>
      </c>
      <c r="I430" s="26">
        <v>0.29915196132475197</v>
      </c>
      <c r="J430">
        <v>1.7237612725271729</v>
      </c>
    </row>
    <row r="431" spans="1:10" x14ac:dyDescent="0.25">
      <c r="A431" s="5" t="s">
        <v>110</v>
      </c>
      <c r="B431" s="5">
        <v>154</v>
      </c>
      <c r="C431" s="5" t="s">
        <v>509</v>
      </c>
      <c r="D431" s="5" t="s">
        <v>125</v>
      </c>
      <c r="E431" s="29" t="s">
        <v>510</v>
      </c>
      <c r="F431" s="5" t="s">
        <v>398</v>
      </c>
      <c r="G431" s="17">
        <v>3</v>
      </c>
      <c r="H431" s="26">
        <v>0.56538783810068383</v>
      </c>
      <c r="I431" s="26">
        <v>0.27447534996629241</v>
      </c>
      <c r="J431">
        <v>1.7671832711929731</v>
      </c>
    </row>
    <row r="432" spans="1:10" x14ac:dyDescent="0.25">
      <c r="A432" s="5" t="s">
        <v>110</v>
      </c>
      <c r="B432" s="5">
        <v>154</v>
      </c>
      <c r="C432" s="5" t="s">
        <v>509</v>
      </c>
      <c r="D432" s="5" t="s">
        <v>125</v>
      </c>
      <c r="E432" s="29" t="s">
        <v>510</v>
      </c>
      <c r="F432" s="5" t="s">
        <v>398</v>
      </c>
      <c r="G432" s="17">
        <v>3</v>
      </c>
      <c r="H432" s="26">
        <v>0.45202753090587822</v>
      </c>
      <c r="I432" s="10">
        <v>0.23881800372189496</v>
      </c>
      <c r="J432">
        <v>1.7671832711929731</v>
      </c>
    </row>
    <row r="433" spans="1:10" x14ac:dyDescent="0.25">
      <c r="A433" s="5" t="s">
        <v>110</v>
      </c>
      <c r="B433" s="5">
        <v>154</v>
      </c>
      <c r="C433" s="5" t="s">
        <v>509</v>
      </c>
      <c r="D433" s="5" t="s">
        <v>125</v>
      </c>
      <c r="E433" s="29" t="s">
        <v>510</v>
      </c>
      <c r="F433" s="5" t="s">
        <v>398</v>
      </c>
      <c r="G433" s="17">
        <v>3</v>
      </c>
      <c r="H433" s="26">
        <v>0.37711082503500498</v>
      </c>
      <c r="I433" s="10">
        <v>0.38909790506658287</v>
      </c>
      <c r="J433">
        <v>1.7671832711929731</v>
      </c>
    </row>
    <row r="434" spans="1:10" x14ac:dyDescent="0.25">
      <c r="A434" s="5" t="s">
        <v>110</v>
      </c>
      <c r="B434" s="5">
        <v>127</v>
      </c>
      <c r="C434" s="5" t="s">
        <v>392</v>
      </c>
      <c r="D434" s="5" t="s">
        <v>114</v>
      </c>
      <c r="E434" s="29" t="s">
        <v>393</v>
      </c>
      <c r="F434" s="5" t="s">
        <v>394</v>
      </c>
      <c r="G434" s="17">
        <v>3</v>
      </c>
      <c r="H434" s="26">
        <v>0.45397941538652353</v>
      </c>
      <c r="I434" s="26">
        <v>0.52502113607439138</v>
      </c>
      <c r="J434">
        <v>1.79509908968345</v>
      </c>
    </row>
    <row r="435" spans="1:10" x14ac:dyDescent="0.25">
      <c r="A435" s="5" t="s">
        <v>110</v>
      </c>
      <c r="B435" s="5">
        <v>127</v>
      </c>
      <c r="C435" s="5" t="s">
        <v>392</v>
      </c>
      <c r="D435" s="5" t="s">
        <v>114</v>
      </c>
      <c r="E435" s="29" t="s">
        <v>393</v>
      </c>
      <c r="F435" s="5" t="s">
        <v>394</v>
      </c>
      <c r="G435" s="17">
        <v>3</v>
      </c>
      <c r="H435" s="26">
        <v>0.55082794829975001</v>
      </c>
      <c r="I435" s="26">
        <v>0.22863983293875309</v>
      </c>
      <c r="J435">
        <v>1.79509908968345</v>
      </c>
    </row>
    <row r="436" spans="1:10" x14ac:dyDescent="0.25">
      <c r="A436" s="5" t="s">
        <v>110</v>
      </c>
      <c r="B436" s="5">
        <v>127</v>
      </c>
      <c r="C436" s="5" t="s">
        <v>392</v>
      </c>
      <c r="D436" s="5" t="s">
        <v>114</v>
      </c>
      <c r="E436" s="29" t="s">
        <v>393</v>
      </c>
      <c r="F436" s="5" t="s">
        <v>394</v>
      </c>
      <c r="G436" s="17">
        <v>3</v>
      </c>
      <c r="H436" s="26">
        <v>0.42870474819061039</v>
      </c>
      <c r="I436" s="10">
        <v>0.33121184784084584</v>
      </c>
      <c r="J436">
        <v>1.79509908968345</v>
      </c>
    </row>
    <row r="437" spans="1:10" x14ac:dyDescent="0.25">
      <c r="A437" s="5" t="s">
        <v>110</v>
      </c>
      <c r="B437" s="5">
        <v>48</v>
      </c>
      <c r="C437" s="5" t="s">
        <v>380</v>
      </c>
      <c r="D437" s="5" t="s">
        <v>125</v>
      </c>
      <c r="E437" s="29" t="s">
        <v>381</v>
      </c>
      <c r="F437" s="5" t="s">
        <v>382</v>
      </c>
      <c r="G437" s="17">
        <v>3</v>
      </c>
      <c r="H437" s="26">
        <v>0.54075424692897256</v>
      </c>
      <c r="I437" s="26">
        <v>0.2123674415119135</v>
      </c>
      <c r="J437">
        <v>2.0194268730250591</v>
      </c>
    </row>
    <row r="438" spans="1:10" x14ac:dyDescent="0.25">
      <c r="A438" s="5" t="s">
        <v>110</v>
      </c>
      <c r="B438" s="5">
        <v>48</v>
      </c>
      <c r="C438" s="5" t="s">
        <v>380</v>
      </c>
      <c r="D438" s="5" t="s">
        <v>125</v>
      </c>
      <c r="E438" s="29" t="s">
        <v>381</v>
      </c>
      <c r="F438" s="5" t="s">
        <v>382</v>
      </c>
      <c r="G438" s="17">
        <v>3</v>
      </c>
      <c r="H438" s="26">
        <v>0.33500101240593255</v>
      </c>
      <c r="I438" s="26">
        <v>0.11640547268929402</v>
      </c>
      <c r="J438">
        <v>2.0194268730250591</v>
      </c>
    </row>
    <row r="439" spans="1:10" x14ac:dyDescent="0.25">
      <c r="A439" s="5" t="s">
        <v>110</v>
      </c>
      <c r="B439" s="5">
        <v>48</v>
      </c>
      <c r="C439" s="5" t="s">
        <v>380</v>
      </c>
      <c r="D439" s="5" t="s">
        <v>125</v>
      </c>
      <c r="E439" s="29" t="s">
        <v>381</v>
      </c>
      <c r="F439" s="5" t="s">
        <v>382</v>
      </c>
      <c r="G439" s="17">
        <v>3</v>
      </c>
      <c r="H439" s="26">
        <v>0.35290828822768966</v>
      </c>
      <c r="I439" s="10">
        <v>0.22018178162442242</v>
      </c>
      <c r="J439">
        <v>2.0194268730250591</v>
      </c>
    </row>
    <row r="440" spans="1:10" x14ac:dyDescent="0.25">
      <c r="A440" s="5" t="s">
        <v>306</v>
      </c>
      <c r="B440" s="5">
        <v>154</v>
      </c>
      <c r="C440" s="5" t="s">
        <v>452</v>
      </c>
      <c r="D440" s="5" t="s">
        <v>424</v>
      </c>
      <c r="E440" s="29" t="s">
        <v>453</v>
      </c>
      <c r="F440" s="5" t="s">
        <v>343</v>
      </c>
      <c r="G440" s="17">
        <v>3</v>
      </c>
      <c r="H440" s="26">
        <v>0.61092959915052036</v>
      </c>
      <c r="I440" s="26">
        <v>0.31095329613177836</v>
      </c>
      <c r="J440">
        <v>2.0358488201874705</v>
      </c>
    </row>
    <row r="441" spans="1:10" x14ac:dyDescent="0.25">
      <c r="A441" s="5" t="s">
        <v>306</v>
      </c>
      <c r="B441" s="5">
        <v>154</v>
      </c>
      <c r="C441" s="5" t="s">
        <v>452</v>
      </c>
      <c r="D441" s="5" t="s">
        <v>424</v>
      </c>
      <c r="E441" s="29" t="s">
        <v>453</v>
      </c>
      <c r="F441" s="5" t="s">
        <v>343</v>
      </c>
      <c r="G441" s="17">
        <v>3</v>
      </c>
      <c r="H441" s="26">
        <v>0.37004858368886989</v>
      </c>
      <c r="I441" s="26">
        <v>0.47590355223065312</v>
      </c>
      <c r="J441">
        <v>2.0358488201874705</v>
      </c>
    </row>
    <row r="442" spans="1:10" x14ac:dyDescent="0.25">
      <c r="A442" s="5" t="s">
        <v>306</v>
      </c>
      <c r="B442" s="5">
        <v>154</v>
      </c>
      <c r="C442" s="5" t="s">
        <v>452</v>
      </c>
      <c r="D442" s="5" t="s">
        <v>424</v>
      </c>
      <c r="E442" s="29" t="s">
        <v>453</v>
      </c>
      <c r="F442" s="5" t="s">
        <v>343</v>
      </c>
      <c r="G442" s="17">
        <v>3</v>
      </c>
      <c r="H442" s="26">
        <v>0.4352558072896392</v>
      </c>
      <c r="I442" s="26">
        <v>0.79269901552486044</v>
      </c>
      <c r="J442">
        <v>2.0358488201874705</v>
      </c>
    </row>
    <row r="443" spans="1:10" x14ac:dyDescent="0.25">
      <c r="A443" s="5" t="s">
        <v>306</v>
      </c>
      <c r="B443" s="5">
        <v>98</v>
      </c>
      <c r="C443" s="5" t="s">
        <v>442</v>
      </c>
      <c r="D443" s="5" t="s">
        <v>112</v>
      </c>
      <c r="E443" s="29" t="s">
        <v>443</v>
      </c>
      <c r="F443" s="5" t="s">
        <v>444</v>
      </c>
      <c r="G443" s="17">
        <v>3</v>
      </c>
      <c r="H443" s="26">
        <v>0.99756824989438986</v>
      </c>
      <c r="I443" s="26">
        <v>0.20573046806611528</v>
      </c>
      <c r="J443">
        <v>2.0576586441907674</v>
      </c>
    </row>
    <row r="444" spans="1:10" x14ac:dyDescent="0.25">
      <c r="A444" s="5" t="s">
        <v>306</v>
      </c>
      <c r="B444" s="5">
        <v>98</v>
      </c>
      <c r="C444" s="5" t="s">
        <v>442</v>
      </c>
      <c r="D444" s="5" t="s">
        <v>112</v>
      </c>
      <c r="E444" s="29" t="s">
        <v>443</v>
      </c>
      <c r="F444" s="5" t="s">
        <v>444</v>
      </c>
      <c r="G444" s="17">
        <v>3</v>
      </c>
      <c r="H444" s="26">
        <v>0.7775808784195799</v>
      </c>
      <c r="I444" s="10">
        <v>0.22201919605898202</v>
      </c>
      <c r="J444">
        <v>2.0576586441907674</v>
      </c>
    </row>
    <row r="445" spans="1:10" x14ac:dyDescent="0.25">
      <c r="A445" s="5" t="s">
        <v>306</v>
      </c>
      <c r="B445" s="5">
        <v>98</v>
      </c>
      <c r="C445" s="5" t="s">
        <v>442</v>
      </c>
      <c r="D445" s="5" t="s">
        <v>112</v>
      </c>
      <c r="E445" s="29" t="s">
        <v>443</v>
      </c>
      <c r="F445" s="5" t="s">
        <v>444</v>
      </c>
      <c r="G445" s="17">
        <v>3</v>
      </c>
      <c r="H445" s="26">
        <v>0.82727463243916743</v>
      </c>
      <c r="I445" s="10">
        <v>0.29999212965532968</v>
      </c>
      <c r="J445">
        <v>2.0576586441907674</v>
      </c>
    </row>
    <row r="446" spans="1:10" x14ac:dyDescent="0.25">
      <c r="A446" s="5" t="s">
        <v>110</v>
      </c>
      <c r="B446" s="5">
        <v>31</v>
      </c>
      <c r="C446" s="5" t="s">
        <v>121</v>
      </c>
      <c r="D446" s="5" t="s">
        <v>112</v>
      </c>
      <c r="E446" s="29" t="s">
        <v>122</v>
      </c>
      <c r="F446" s="5" t="s">
        <v>123</v>
      </c>
      <c r="G446" s="17">
        <v>3</v>
      </c>
      <c r="H446" s="26">
        <v>0.77309163639143863</v>
      </c>
      <c r="I446" s="10">
        <v>0.18424009832596361</v>
      </c>
      <c r="J446">
        <v>2.1724622496212582</v>
      </c>
    </row>
    <row r="447" spans="1:10" x14ac:dyDescent="0.25">
      <c r="A447" s="5" t="s">
        <v>110</v>
      </c>
      <c r="B447" s="5">
        <v>31</v>
      </c>
      <c r="C447" s="5" t="s">
        <v>121</v>
      </c>
      <c r="D447" s="5" t="s">
        <v>112</v>
      </c>
      <c r="E447" s="29" t="s">
        <v>122</v>
      </c>
      <c r="F447" s="5" t="s">
        <v>123</v>
      </c>
      <c r="G447" s="17">
        <v>3</v>
      </c>
      <c r="H447" s="26">
        <v>0.67680142862257031</v>
      </c>
      <c r="I447" s="26">
        <v>0.17276761178173269</v>
      </c>
      <c r="J447">
        <v>2.1724622496212582</v>
      </c>
    </row>
    <row r="448" spans="1:10" x14ac:dyDescent="0.25">
      <c r="A448" s="5" t="s">
        <v>110</v>
      </c>
      <c r="B448" s="5">
        <v>31</v>
      </c>
      <c r="C448" s="5" t="s">
        <v>121</v>
      </c>
      <c r="D448" s="5" t="s">
        <v>112</v>
      </c>
      <c r="E448" s="29" t="s">
        <v>122</v>
      </c>
      <c r="F448" s="5" t="s">
        <v>123</v>
      </c>
      <c r="G448" s="17">
        <v>3</v>
      </c>
      <c r="H448" s="26">
        <v>0.63641792925410001</v>
      </c>
      <c r="I448" s="10">
        <v>0.17899817293261869</v>
      </c>
      <c r="J448">
        <v>2.1724622496212582</v>
      </c>
    </row>
    <row r="449" spans="1:10" x14ac:dyDescent="0.25">
      <c r="A449" s="5" t="s">
        <v>110</v>
      </c>
      <c r="B449" s="5">
        <v>55</v>
      </c>
      <c r="C449" s="5" t="s">
        <v>494</v>
      </c>
      <c r="D449" s="5" t="s">
        <v>114</v>
      </c>
      <c r="E449" s="29" t="s">
        <v>495</v>
      </c>
      <c r="F449" s="5" t="s">
        <v>496</v>
      </c>
      <c r="G449" s="17">
        <v>3</v>
      </c>
      <c r="H449" s="26">
        <v>0.58284938895190741</v>
      </c>
      <c r="I449" s="10">
        <v>0.81492983916497463</v>
      </c>
      <c r="J449">
        <v>2.7073727187401548</v>
      </c>
    </row>
    <row r="450" spans="1:10" x14ac:dyDescent="0.25">
      <c r="A450" s="5" t="s">
        <v>110</v>
      </c>
      <c r="B450" s="5">
        <v>55</v>
      </c>
      <c r="C450" s="5" t="s">
        <v>494</v>
      </c>
      <c r="D450" s="5" t="s">
        <v>114</v>
      </c>
      <c r="E450" s="29" t="s">
        <v>495</v>
      </c>
      <c r="F450" s="5" t="s">
        <v>496</v>
      </c>
      <c r="G450" s="17">
        <v>3</v>
      </c>
      <c r="H450" s="26">
        <v>0.6265603257015987</v>
      </c>
      <c r="I450" s="26">
        <v>1.1932613207267748</v>
      </c>
      <c r="J450">
        <v>2.7073727187401548</v>
      </c>
    </row>
    <row r="451" spans="1:10" x14ac:dyDescent="0.25">
      <c r="A451" s="5" t="s">
        <v>110</v>
      </c>
      <c r="B451" s="5">
        <v>55</v>
      </c>
      <c r="C451" s="5" t="s">
        <v>494</v>
      </c>
      <c r="D451" s="5" t="s">
        <v>114</v>
      </c>
      <c r="E451" s="29" t="s">
        <v>495</v>
      </c>
      <c r="F451" s="5" t="s">
        <v>496</v>
      </c>
      <c r="G451" s="17">
        <v>3</v>
      </c>
      <c r="H451" s="26">
        <v>0.66907338660967941</v>
      </c>
      <c r="I451" s="26">
        <v>0.69223943516429765</v>
      </c>
      <c r="J451">
        <v>2.7073727187401548</v>
      </c>
    </row>
    <row r="452" spans="1:10" x14ac:dyDescent="0.25">
      <c r="A452" s="5" t="s">
        <v>110</v>
      </c>
      <c r="B452" s="5">
        <v>34</v>
      </c>
      <c r="C452" s="5" t="s">
        <v>490</v>
      </c>
      <c r="D452" s="5" t="s">
        <v>125</v>
      </c>
      <c r="E452" s="29" t="s">
        <v>491</v>
      </c>
      <c r="F452" s="5" t="s">
        <v>111</v>
      </c>
      <c r="G452" s="17">
        <v>3</v>
      </c>
      <c r="H452" s="26">
        <v>0.24151078361018899</v>
      </c>
      <c r="I452" s="10">
        <v>0.2324484704403191</v>
      </c>
      <c r="J452">
        <v>3.5209956475134052</v>
      </c>
    </row>
    <row r="453" spans="1:10" x14ac:dyDescent="0.25">
      <c r="A453" s="5" t="s">
        <v>110</v>
      </c>
      <c r="B453" s="5">
        <v>34</v>
      </c>
      <c r="C453" s="5" t="s">
        <v>490</v>
      </c>
      <c r="D453" s="5" t="s">
        <v>125</v>
      </c>
      <c r="E453" s="29" t="s">
        <v>491</v>
      </c>
      <c r="F453" s="5" t="s">
        <v>111</v>
      </c>
      <c r="G453" s="17">
        <v>3</v>
      </c>
      <c r="H453" s="26">
        <v>0.35604684081975424</v>
      </c>
      <c r="I453" s="26">
        <v>0.16480090239029954</v>
      </c>
      <c r="J453">
        <v>3.5209956475134052</v>
      </c>
    </row>
    <row r="454" spans="1:10" x14ac:dyDescent="0.25">
      <c r="A454" s="5" t="s">
        <v>110</v>
      </c>
      <c r="B454" s="5">
        <v>34</v>
      </c>
      <c r="C454" s="5" t="s">
        <v>490</v>
      </c>
      <c r="D454" s="5" t="s">
        <v>125</v>
      </c>
      <c r="E454" s="29" t="s">
        <v>491</v>
      </c>
      <c r="F454" s="5" t="s">
        <v>111</v>
      </c>
      <c r="G454" s="17">
        <v>3</v>
      </c>
      <c r="H454" s="26">
        <v>0.29911795847522499</v>
      </c>
      <c r="I454" s="10">
        <v>0.18816175196357188</v>
      </c>
      <c r="J454">
        <v>3.5209956475134052</v>
      </c>
    </row>
    <row r="455" spans="1:10" x14ac:dyDescent="0.25">
      <c r="A455" s="5" t="s">
        <v>110</v>
      </c>
      <c r="B455" s="5">
        <v>37</v>
      </c>
      <c r="C455" s="5" t="s">
        <v>378</v>
      </c>
      <c r="D455" s="5" t="s">
        <v>125</v>
      </c>
      <c r="E455" s="29" t="s">
        <v>379</v>
      </c>
      <c r="F455" s="5" t="s">
        <v>111</v>
      </c>
      <c r="G455" s="17">
        <v>3</v>
      </c>
      <c r="H455" s="26">
        <v>0.44793592581430391</v>
      </c>
      <c r="I455" s="26">
        <v>0.21281163433314682</v>
      </c>
      <c r="J455">
        <v>3.6440624475682695</v>
      </c>
    </row>
    <row r="456" spans="1:10" x14ac:dyDescent="0.25">
      <c r="A456" s="5" t="s">
        <v>110</v>
      </c>
      <c r="B456" s="5">
        <v>37</v>
      </c>
      <c r="C456" s="5" t="s">
        <v>378</v>
      </c>
      <c r="D456" s="5" t="s">
        <v>125</v>
      </c>
      <c r="E456" s="29" t="s">
        <v>379</v>
      </c>
      <c r="F456" s="5" t="s">
        <v>111</v>
      </c>
      <c r="G456" s="17">
        <v>3</v>
      </c>
      <c r="H456" s="26">
        <v>0.41317826660248447</v>
      </c>
      <c r="I456" s="26">
        <v>0.20262959951701751</v>
      </c>
      <c r="J456">
        <v>3.6440624475682695</v>
      </c>
    </row>
    <row r="457" spans="1:10" x14ac:dyDescent="0.25">
      <c r="A457" s="5" t="s">
        <v>110</v>
      </c>
      <c r="B457" s="5">
        <v>37</v>
      </c>
      <c r="C457" s="5" t="s">
        <v>378</v>
      </c>
      <c r="D457" s="5" t="s">
        <v>125</v>
      </c>
      <c r="E457" s="29" t="s">
        <v>379</v>
      </c>
      <c r="F457" s="5" t="s">
        <v>111</v>
      </c>
      <c r="G457" s="17">
        <v>3</v>
      </c>
      <c r="H457" s="26">
        <v>0.2712331566153357</v>
      </c>
      <c r="I457" s="10">
        <v>0.18634637329559486</v>
      </c>
      <c r="J457">
        <v>3.6440624475682695</v>
      </c>
    </row>
    <row r="458" spans="1:10" x14ac:dyDescent="0.25">
      <c r="A458" s="5" t="s">
        <v>110</v>
      </c>
      <c r="B458" s="5">
        <v>262</v>
      </c>
      <c r="C458" s="5" t="s">
        <v>186</v>
      </c>
      <c r="D458" s="5" t="s">
        <v>114</v>
      </c>
      <c r="E458" s="29" t="s">
        <v>187</v>
      </c>
      <c r="F458" s="5" t="s">
        <v>188</v>
      </c>
      <c r="G458" s="17">
        <v>3</v>
      </c>
      <c r="H458" s="26">
        <v>0.35156814718571489</v>
      </c>
      <c r="I458" s="26">
        <v>0.19953146019518977</v>
      </c>
      <c r="J458">
        <v>4.0129038159618373</v>
      </c>
    </row>
    <row r="459" spans="1:10" x14ac:dyDescent="0.25">
      <c r="A459" s="5" t="s">
        <v>110</v>
      </c>
      <c r="B459" s="5">
        <v>262</v>
      </c>
      <c r="C459" s="5" t="s">
        <v>186</v>
      </c>
      <c r="D459" s="5" t="s">
        <v>114</v>
      </c>
      <c r="E459" s="29" t="s">
        <v>187</v>
      </c>
      <c r="F459" s="5" t="s">
        <v>188</v>
      </c>
      <c r="G459" s="17">
        <v>3</v>
      </c>
      <c r="H459" s="26">
        <v>0.41093058748299799</v>
      </c>
      <c r="I459" s="26">
        <v>0.14378114960821203</v>
      </c>
      <c r="J459">
        <v>4.0129038159618373</v>
      </c>
    </row>
    <row r="460" spans="1:10" x14ac:dyDescent="0.25">
      <c r="A460" s="5" t="s">
        <v>110</v>
      </c>
      <c r="B460" s="5">
        <v>262</v>
      </c>
      <c r="C460" s="5" t="s">
        <v>186</v>
      </c>
      <c r="D460" s="5" t="s">
        <v>114</v>
      </c>
      <c r="E460" s="29" t="s">
        <v>187</v>
      </c>
      <c r="F460" s="5" t="s">
        <v>188</v>
      </c>
      <c r="G460" s="17">
        <v>3</v>
      </c>
      <c r="H460" s="26">
        <v>0.37316193425035238</v>
      </c>
      <c r="I460" s="26">
        <v>0.13650713762769914</v>
      </c>
      <c r="J460">
        <v>4.0129038159618373</v>
      </c>
    </row>
    <row r="461" spans="1:10" x14ac:dyDescent="0.25">
      <c r="A461" s="5" t="s">
        <v>110</v>
      </c>
      <c r="B461" s="5">
        <v>34</v>
      </c>
      <c r="C461" s="5" t="s">
        <v>492</v>
      </c>
      <c r="D461" s="5" t="s">
        <v>424</v>
      </c>
      <c r="E461" s="29" t="s">
        <v>493</v>
      </c>
      <c r="F461" s="5" t="s">
        <v>111</v>
      </c>
      <c r="G461" s="17">
        <v>3</v>
      </c>
      <c r="H461" s="26">
        <v>0.13310052652331261</v>
      </c>
      <c r="I461" s="10">
        <v>0.14582504383000264</v>
      </c>
      <c r="J461">
        <v>4.4973650055596535</v>
      </c>
    </row>
    <row r="462" spans="1:10" x14ac:dyDescent="0.25">
      <c r="A462" s="5" t="s">
        <v>110</v>
      </c>
      <c r="B462" s="5">
        <v>34</v>
      </c>
      <c r="C462" s="5" t="s">
        <v>492</v>
      </c>
      <c r="D462" s="5" t="s">
        <v>424</v>
      </c>
      <c r="E462" s="29" t="s">
        <v>493</v>
      </c>
      <c r="F462" s="5" t="s">
        <v>111</v>
      </c>
      <c r="G462" s="17">
        <v>3</v>
      </c>
      <c r="H462" s="26">
        <v>0.13095554183497682</v>
      </c>
      <c r="I462" s="26">
        <v>0.10102640816848837</v>
      </c>
      <c r="J462">
        <v>4.4973650055596535</v>
      </c>
    </row>
    <row r="463" spans="1:10" x14ac:dyDescent="0.25">
      <c r="A463" s="5" t="s">
        <v>110</v>
      </c>
      <c r="B463" s="5">
        <v>34</v>
      </c>
      <c r="C463" s="5" t="s">
        <v>492</v>
      </c>
      <c r="D463" s="5" t="s">
        <v>424</v>
      </c>
      <c r="E463" s="29" t="s">
        <v>493</v>
      </c>
      <c r="F463" s="5" t="s">
        <v>111</v>
      </c>
      <c r="G463" s="17">
        <v>3</v>
      </c>
      <c r="H463" s="26">
        <v>0.167999717835561</v>
      </c>
      <c r="I463" s="10">
        <v>0.15026716348463348</v>
      </c>
      <c r="J463">
        <v>4.4973650055596535</v>
      </c>
    </row>
    <row r="464" spans="1:10" x14ac:dyDescent="0.25">
      <c r="A464" s="5" t="s">
        <v>110</v>
      </c>
      <c r="B464" s="5">
        <v>135</v>
      </c>
      <c r="C464" s="5" t="s">
        <v>167</v>
      </c>
      <c r="D464" s="5" t="s">
        <v>112</v>
      </c>
      <c r="E464" s="29" t="s">
        <v>395</v>
      </c>
      <c r="F464" s="5" t="s">
        <v>168</v>
      </c>
      <c r="G464" s="17">
        <v>3</v>
      </c>
      <c r="H464" s="26">
        <v>0.41276215661005872</v>
      </c>
      <c r="I464" s="10">
        <v>0.21802070771165705</v>
      </c>
      <c r="J464">
        <v>4.5380843846419827</v>
      </c>
    </row>
    <row r="465" spans="1:10" x14ac:dyDescent="0.25">
      <c r="A465" s="5" t="s">
        <v>110</v>
      </c>
      <c r="B465" s="5">
        <v>135</v>
      </c>
      <c r="C465" s="5" t="s">
        <v>167</v>
      </c>
      <c r="D465" s="5" t="s">
        <v>112</v>
      </c>
      <c r="E465" s="29" t="s">
        <v>395</v>
      </c>
      <c r="F465" s="5" t="s">
        <v>168</v>
      </c>
      <c r="G465" s="17">
        <v>3</v>
      </c>
      <c r="H465" s="26">
        <v>0.35810536778898372</v>
      </c>
      <c r="I465" s="26">
        <v>0.15453317890336302</v>
      </c>
      <c r="J465">
        <v>4.5380843846419827</v>
      </c>
    </row>
    <row r="466" spans="1:10" x14ac:dyDescent="0.25">
      <c r="A466" s="5" t="s">
        <v>110</v>
      </c>
      <c r="B466" s="5">
        <v>135</v>
      </c>
      <c r="C466" s="5" t="s">
        <v>167</v>
      </c>
      <c r="D466" s="5" t="s">
        <v>112</v>
      </c>
      <c r="E466" s="29" t="s">
        <v>395</v>
      </c>
      <c r="F466" s="5" t="s">
        <v>168</v>
      </c>
      <c r="G466" s="17">
        <v>3</v>
      </c>
      <c r="H466" s="26">
        <v>0.38811935881031717</v>
      </c>
      <c r="I466" s="10">
        <v>0.23069262513295949</v>
      </c>
      <c r="J466">
        <v>4.5380843846419827</v>
      </c>
    </row>
    <row r="467" spans="1:10" x14ac:dyDescent="0.25">
      <c r="A467" s="5" t="s">
        <v>110</v>
      </c>
      <c r="B467" s="5">
        <v>376</v>
      </c>
      <c r="C467" s="5" t="s">
        <v>287</v>
      </c>
      <c r="D467" s="5" t="s">
        <v>140</v>
      </c>
      <c r="E467" s="29" t="s">
        <v>288</v>
      </c>
      <c r="F467" s="5" t="s">
        <v>282</v>
      </c>
      <c r="G467" s="17">
        <v>3</v>
      </c>
      <c r="H467" s="26">
        <v>0.13032494987632987</v>
      </c>
      <c r="I467" s="26">
        <v>0.11533500092396336</v>
      </c>
      <c r="J467">
        <v>4.5838637863452227</v>
      </c>
    </row>
    <row r="468" spans="1:10" x14ac:dyDescent="0.25">
      <c r="A468" s="5" t="s">
        <v>110</v>
      </c>
      <c r="B468" s="5">
        <v>376</v>
      </c>
      <c r="C468" s="5" t="s">
        <v>287</v>
      </c>
      <c r="D468" s="5" t="s">
        <v>140</v>
      </c>
      <c r="E468" s="29" t="s">
        <v>288</v>
      </c>
      <c r="F468" s="5" t="s">
        <v>282</v>
      </c>
      <c r="G468" s="17">
        <v>3</v>
      </c>
      <c r="H468" s="26">
        <v>0.1597687923401333</v>
      </c>
      <c r="I468" s="26">
        <v>0.10246841426366261</v>
      </c>
      <c r="J468">
        <v>4.5838637863452227</v>
      </c>
    </row>
    <row r="469" spans="1:10" x14ac:dyDescent="0.25">
      <c r="A469" s="5" t="s">
        <v>110</v>
      </c>
      <c r="B469" s="5">
        <v>376</v>
      </c>
      <c r="C469" s="5" t="s">
        <v>287</v>
      </c>
      <c r="D469" s="5" t="s">
        <v>140</v>
      </c>
      <c r="E469" s="29" t="s">
        <v>288</v>
      </c>
      <c r="F469" s="5" t="s">
        <v>282</v>
      </c>
      <c r="G469" s="17">
        <v>3</v>
      </c>
      <c r="H469" s="26">
        <v>0.15803197062784499</v>
      </c>
      <c r="I469" s="26">
        <v>9.3388102955865651E-2</v>
      </c>
      <c r="J469">
        <v>4.5838637863452227</v>
      </c>
    </row>
    <row r="470" spans="1:10" x14ac:dyDescent="0.25">
      <c r="A470" s="5" t="s">
        <v>110</v>
      </c>
      <c r="B470" s="5">
        <v>30</v>
      </c>
      <c r="C470" s="5" t="s">
        <v>118</v>
      </c>
      <c r="D470" s="5" t="s">
        <v>114</v>
      </c>
      <c r="E470" s="29" t="s">
        <v>119</v>
      </c>
      <c r="F470" s="5" t="s">
        <v>120</v>
      </c>
      <c r="G470" s="17">
        <v>3</v>
      </c>
      <c r="H470" s="26">
        <v>0.72896083117258703</v>
      </c>
      <c r="I470" s="10">
        <v>0.13246429615882796</v>
      </c>
      <c r="J470">
        <v>4.6400426279582048</v>
      </c>
    </row>
    <row r="471" spans="1:10" x14ac:dyDescent="0.25">
      <c r="A471" s="5" t="s">
        <v>110</v>
      </c>
      <c r="B471" s="5">
        <v>30</v>
      </c>
      <c r="C471" s="5" t="s">
        <v>118</v>
      </c>
      <c r="D471" s="5" t="s">
        <v>114</v>
      </c>
      <c r="E471" s="29" t="s">
        <v>119</v>
      </c>
      <c r="F471" s="5" t="s">
        <v>120</v>
      </c>
      <c r="G471" s="17">
        <v>3</v>
      </c>
      <c r="H471" s="26">
        <v>0.66338277077941799</v>
      </c>
      <c r="I471" s="10">
        <v>0.14640229758174961</v>
      </c>
      <c r="J471">
        <v>4.6400426279582048</v>
      </c>
    </row>
    <row r="472" spans="1:10" x14ac:dyDescent="0.25">
      <c r="A472" s="5" t="s">
        <v>110</v>
      </c>
      <c r="B472" s="5">
        <v>30</v>
      </c>
      <c r="C472" s="5" t="s">
        <v>118</v>
      </c>
      <c r="D472" s="5" t="s">
        <v>114</v>
      </c>
      <c r="E472" s="29" t="s">
        <v>119</v>
      </c>
      <c r="F472" s="5" t="s">
        <v>120</v>
      </c>
      <c r="G472" s="17">
        <v>3</v>
      </c>
      <c r="H472" s="26">
        <v>0.63653863132699273</v>
      </c>
      <c r="I472" s="26">
        <v>0.2363779806931274</v>
      </c>
      <c r="J472">
        <v>4.6400426279582048</v>
      </c>
    </row>
    <row r="473" spans="1:10" x14ac:dyDescent="0.25">
      <c r="A473" s="5" t="s">
        <v>306</v>
      </c>
      <c r="B473" s="5">
        <v>32</v>
      </c>
      <c r="C473" s="5" t="s">
        <v>124</v>
      </c>
      <c r="D473" s="5" t="s">
        <v>112</v>
      </c>
      <c r="E473" s="29" t="s">
        <v>323</v>
      </c>
      <c r="F473" s="5" t="s">
        <v>324</v>
      </c>
      <c r="G473" s="17">
        <v>3</v>
      </c>
      <c r="H473" s="26">
        <v>0.70384385660990367</v>
      </c>
      <c r="I473" s="10">
        <v>0.27307993160780381</v>
      </c>
      <c r="J473">
        <v>4.8109536519044003</v>
      </c>
    </row>
    <row r="474" spans="1:10" x14ac:dyDescent="0.25">
      <c r="A474" s="5" t="s">
        <v>306</v>
      </c>
      <c r="B474" s="5">
        <v>32</v>
      </c>
      <c r="C474" s="5" t="s">
        <v>124</v>
      </c>
      <c r="D474" s="5" t="s">
        <v>112</v>
      </c>
      <c r="E474" s="29" t="s">
        <v>323</v>
      </c>
      <c r="F474" s="5" t="s">
        <v>324</v>
      </c>
      <c r="G474" s="17">
        <v>3</v>
      </c>
      <c r="H474" s="26">
        <v>0.67295821118394505</v>
      </c>
      <c r="I474" s="10">
        <v>0.15401529410985779</v>
      </c>
      <c r="J474">
        <v>4.8109536519044003</v>
      </c>
    </row>
    <row r="475" spans="1:10" x14ac:dyDescent="0.25">
      <c r="A475" s="5" t="s">
        <v>306</v>
      </c>
      <c r="B475" s="5">
        <v>32</v>
      </c>
      <c r="C475" s="5" t="s">
        <v>124</v>
      </c>
      <c r="D475" s="5" t="s">
        <v>112</v>
      </c>
      <c r="E475" s="29" t="s">
        <v>323</v>
      </c>
      <c r="F475" s="5" t="s">
        <v>324</v>
      </c>
      <c r="G475" s="17">
        <v>3</v>
      </c>
      <c r="H475" s="26">
        <v>0.6012668573201958</v>
      </c>
      <c r="I475" s="26">
        <v>0.27334124253211795</v>
      </c>
      <c r="J475">
        <v>4.8109536519044003</v>
      </c>
    </row>
    <row r="476" spans="1:10" x14ac:dyDescent="0.25">
      <c r="A476" s="5" t="s">
        <v>306</v>
      </c>
      <c r="B476" s="5">
        <v>37</v>
      </c>
      <c r="C476" s="5" t="s">
        <v>438</v>
      </c>
      <c r="D476" s="5" t="s">
        <v>126</v>
      </c>
      <c r="E476" s="29" t="s">
        <v>439</v>
      </c>
      <c r="F476" s="5" t="s">
        <v>437</v>
      </c>
      <c r="G476" s="17">
        <v>3</v>
      </c>
      <c r="H476" s="26">
        <v>0.11783707847086741</v>
      </c>
      <c r="I476" s="26">
        <v>0.10676110640466599</v>
      </c>
      <c r="J476">
        <v>5.1535711052260851</v>
      </c>
    </row>
    <row r="477" spans="1:10" x14ac:dyDescent="0.25">
      <c r="A477" s="5" t="s">
        <v>306</v>
      </c>
      <c r="B477" s="5">
        <v>37</v>
      </c>
      <c r="C477" s="5" t="s">
        <v>438</v>
      </c>
      <c r="D477" s="5" t="s">
        <v>126</v>
      </c>
      <c r="E477" s="29" t="s">
        <v>439</v>
      </c>
      <c r="F477" s="5" t="s">
        <v>437</v>
      </c>
      <c r="G477" s="17">
        <v>3</v>
      </c>
      <c r="H477" s="26">
        <v>0.10652737382854283</v>
      </c>
      <c r="I477" s="26">
        <v>7.9145597995751271E-2</v>
      </c>
      <c r="J477">
        <v>5.1535711052260851</v>
      </c>
    </row>
    <row r="478" spans="1:10" x14ac:dyDescent="0.25">
      <c r="A478" s="5" t="s">
        <v>306</v>
      </c>
      <c r="B478" s="5">
        <v>37</v>
      </c>
      <c r="C478" s="5" t="s">
        <v>438</v>
      </c>
      <c r="D478" s="5" t="s">
        <v>126</v>
      </c>
      <c r="E478" s="29" t="s">
        <v>439</v>
      </c>
      <c r="F478" s="5" t="s">
        <v>437</v>
      </c>
      <c r="G478" s="17">
        <v>3</v>
      </c>
      <c r="H478" s="26">
        <v>0.144629589818838</v>
      </c>
      <c r="I478" s="10">
        <v>0.15322676670556473</v>
      </c>
      <c r="J478">
        <v>5.1535711052260851</v>
      </c>
    </row>
    <row r="479" spans="1:10" x14ac:dyDescent="0.25">
      <c r="A479" s="5" t="s">
        <v>306</v>
      </c>
      <c r="B479" s="5">
        <v>191</v>
      </c>
      <c r="C479" s="5" t="s">
        <v>356</v>
      </c>
      <c r="D479" s="5" t="s">
        <v>126</v>
      </c>
      <c r="E479" s="29" t="s">
        <v>357</v>
      </c>
      <c r="F479" s="5" t="s">
        <v>351</v>
      </c>
      <c r="G479" s="17">
        <v>3</v>
      </c>
      <c r="H479" s="26">
        <v>0.3067890333197823</v>
      </c>
      <c r="I479" s="10">
        <v>7.7274596005740062E-2</v>
      </c>
      <c r="J479">
        <v>5.5020930579576328</v>
      </c>
    </row>
    <row r="480" spans="1:10" x14ac:dyDescent="0.25">
      <c r="A480" s="5" t="s">
        <v>306</v>
      </c>
      <c r="B480" s="5">
        <v>191</v>
      </c>
      <c r="C480" s="5" t="s">
        <v>356</v>
      </c>
      <c r="D480" s="5" t="s">
        <v>126</v>
      </c>
      <c r="E480" s="29" t="s">
        <v>357</v>
      </c>
      <c r="F480" s="5" t="s">
        <v>351</v>
      </c>
      <c r="G480" s="17">
        <v>3</v>
      </c>
      <c r="H480" s="26">
        <v>0.31829644923230371</v>
      </c>
      <c r="I480" s="26">
        <v>0.13561639221880942</v>
      </c>
      <c r="J480">
        <v>5.5020930579576328</v>
      </c>
    </row>
    <row r="481" spans="1:10" x14ac:dyDescent="0.25">
      <c r="A481" s="5" t="s">
        <v>306</v>
      </c>
      <c r="B481" s="5">
        <v>191</v>
      </c>
      <c r="C481" s="5" t="s">
        <v>356</v>
      </c>
      <c r="D481" s="5" t="s">
        <v>126</v>
      </c>
      <c r="E481" s="29" t="s">
        <v>357</v>
      </c>
      <c r="F481" s="5" t="s">
        <v>351</v>
      </c>
      <c r="G481" s="17">
        <v>3</v>
      </c>
      <c r="H481" s="26">
        <v>0.27478549551965198</v>
      </c>
      <c r="I481" s="10">
        <v>6.9534683256057495E-2</v>
      </c>
      <c r="J481">
        <v>5.5020930579576328</v>
      </c>
    </row>
    <row r="482" spans="1:10" x14ac:dyDescent="0.25">
      <c r="A482" s="5" t="s">
        <v>110</v>
      </c>
      <c r="B482" s="5">
        <v>302</v>
      </c>
      <c r="C482" s="5" t="s">
        <v>535</v>
      </c>
      <c r="D482" s="5" t="s">
        <v>125</v>
      </c>
      <c r="E482" s="29" t="s">
        <v>536</v>
      </c>
      <c r="F482" s="5" t="s">
        <v>256</v>
      </c>
      <c r="G482" s="17">
        <v>3</v>
      </c>
      <c r="H482" s="26">
        <v>0.30952987819692174</v>
      </c>
      <c r="I482" s="26">
        <v>0.15691504059849165</v>
      </c>
      <c r="J482">
        <v>5.6970019745480807</v>
      </c>
    </row>
    <row r="483" spans="1:10" x14ac:dyDescent="0.25">
      <c r="A483" s="5" t="s">
        <v>110</v>
      </c>
      <c r="B483" s="5">
        <v>302</v>
      </c>
      <c r="C483" s="5" t="s">
        <v>535</v>
      </c>
      <c r="D483" s="5" t="s">
        <v>125</v>
      </c>
      <c r="E483" s="29" t="s">
        <v>536</v>
      </c>
      <c r="F483" s="5" t="s">
        <v>256</v>
      </c>
      <c r="G483" s="17">
        <v>3</v>
      </c>
      <c r="H483" s="26">
        <v>0.3013240117578726</v>
      </c>
      <c r="I483" s="26">
        <v>0.10052936448024649</v>
      </c>
      <c r="J483">
        <v>5.6970019745480807</v>
      </c>
    </row>
    <row r="484" spans="1:10" x14ac:dyDescent="0.25">
      <c r="A484" s="5" t="s">
        <v>110</v>
      </c>
      <c r="B484" s="5">
        <v>302</v>
      </c>
      <c r="C484" s="5" t="s">
        <v>535</v>
      </c>
      <c r="D484" s="5" t="s">
        <v>125</v>
      </c>
      <c r="E484" s="29" t="s">
        <v>536</v>
      </c>
      <c r="F484" s="5" t="s">
        <v>256</v>
      </c>
      <c r="G484" s="17">
        <v>3</v>
      </c>
      <c r="H484" s="26">
        <v>0.27705546904482325</v>
      </c>
      <c r="I484" s="10">
        <v>0.1039243319235133</v>
      </c>
      <c r="J484">
        <v>5.6970019745480807</v>
      </c>
    </row>
    <row r="485" spans="1:10" x14ac:dyDescent="0.25">
      <c r="A485" s="5" t="s">
        <v>110</v>
      </c>
      <c r="B485" s="5">
        <v>56</v>
      </c>
      <c r="C485" s="5" t="s">
        <v>134</v>
      </c>
      <c r="D485" s="5" t="s">
        <v>112</v>
      </c>
      <c r="E485" s="29" t="s">
        <v>135</v>
      </c>
      <c r="F485" s="5" t="s">
        <v>136</v>
      </c>
      <c r="G485" s="17">
        <v>3</v>
      </c>
      <c r="H485" s="26">
        <v>0.24858879496734382</v>
      </c>
      <c r="I485" s="26">
        <v>0.15185041124153115</v>
      </c>
      <c r="J485">
        <v>5.7557232734358665</v>
      </c>
    </row>
    <row r="486" spans="1:10" x14ac:dyDescent="0.25">
      <c r="A486" s="5" t="s">
        <v>110</v>
      </c>
      <c r="B486" s="5">
        <v>56</v>
      </c>
      <c r="C486" s="5" t="s">
        <v>134</v>
      </c>
      <c r="D486" s="5" t="s">
        <v>112</v>
      </c>
      <c r="E486" s="29" t="s">
        <v>135</v>
      </c>
      <c r="F486" s="5" t="s">
        <v>136</v>
      </c>
      <c r="G486" s="17">
        <v>3</v>
      </c>
      <c r="H486" s="26">
        <v>0.2526971327495694</v>
      </c>
      <c r="I486" s="26">
        <v>0.12488701697411052</v>
      </c>
      <c r="J486">
        <v>5.7557232734358665</v>
      </c>
    </row>
    <row r="487" spans="1:10" x14ac:dyDescent="0.25">
      <c r="A487" s="5" t="s">
        <v>110</v>
      </c>
      <c r="B487" s="5">
        <v>56</v>
      </c>
      <c r="C487" s="5" t="s">
        <v>134</v>
      </c>
      <c r="D487" s="5" t="s">
        <v>112</v>
      </c>
      <c r="E487" s="29" t="s">
        <v>135</v>
      </c>
      <c r="F487" s="5" t="s">
        <v>136</v>
      </c>
      <c r="G487" s="17">
        <v>3</v>
      </c>
      <c r="H487" s="26">
        <v>0.19391631921501304</v>
      </c>
      <c r="I487" s="26">
        <v>0.16383394652628092</v>
      </c>
      <c r="J487">
        <v>5.7557232734358665</v>
      </c>
    </row>
    <row r="488" spans="1:10" x14ac:dyDescent="0.25">
      <c r="A488" s="5" t="s">
        <v>306</v>
      </c>
      <c r="B488" s="5">
        <v>154</v>
      </c>
      <c r="C488" s="5" t="s">
        <v>396</v>
      </c>
      <c r="D488" s="5" t="s">
        <v>126</v>
      </c>
      <c r="E488" s="29" t="s">
        <v>451</v>
      </c>
      <c r="F488" s="5" t="s">
        <v>343</v>
      </c>
      <c r="G488" s="17">
        <v>3</v>
      </c>
      <c r="H488" s="26">
        <v>0.12628575363277805</v>
      </c>
      <c r="I488" s="26">
        <v>8.5473806869950084E-2</v>
      </c>
      <c r="J488">
        <v>6.5467397643681364</v>
      </c>
    </row>
    <row r="489" spans="1:10" x14ac:dyDescent="0.25">
      <c r="A489" s="5" t="s">
        <v>306</v>
      </c>
      <c r="B489" s="5">
        <v>154</v>
      </c>
      <c r="C489" s="5" t="s">
        <v>396</v>
      </c>
      <c r="D489" s="5" t="s">
        <v>126</v>
      </c>
      <c r="E489" s="29" t="s">
        <v>451</v>
      </c>
      <c r="F489" s="5" t="s">
        <v>343</v>
      </c>
      <c r="G489" s="17">
        <v>3</v>
      </c>
      <c r="H489" s="26">
        <v>0.15968140725592597</v>
      </c>
      <c r="I489" s="26">
        <v>0.23521264582493567</v>
      </c>
      <c r="J489">
        <v>6.5467397643681364</v>
      </c>
    </row>
    <row r="490" spans="1:10" x14ac:dyDescent="0.25">
      <c r="A490" s="5" t="s">
        <v>306</v>
      </c>
      <c r="B490" s="5">
        <v>154</v>
      </c>
      <c r="C490" s="5" t="s">
        <v>396</v>
      </c>
      <c r="D490" s="5" t="s">
        <v>126</v>
      </c>
      <c r="E490" s="29" t="s">
        <v>451</v>
      </c>
      <c r="F490" s="5" t="s">
        <v>343</v>
      </c>
      <c r="G490" s="17">
        <v>3</v>
      </c>
      <c r="H490" s="26">
        <v>0.1467321023392186</v>
      </c>
      <c r="I490" s="26">
        <v>0.16339115066239693</v>
      </c>
      <c r="J490">
        <v>6.5467397643681364</v>
      </c>
    </row>
    <row r="491" spans="1:10" x14ac:dyDescent="0.25">
      <c r="A491" s="5" t="s">
        <v>110</v>
      </c>
      <c r="B491" s="5">
        <v>244</v>
      </c>
      <c r="C491" s="5" t="s">
        <v>181</v>
      </c>
      <c r="D491" s="5" t="s">
        <v>125</v>
      </c>
      <c r="E491" s="29" t="s">
        <v>413</v>
      </c>
      <c r="F491" s="5" t="s">
        <v>179</v>
      </c>
      <c r="G491" s="17">
        <v>3</v>
      </c>
      <c r="H491" s="26">
        <v>0.37389634528477622</v>
      </c>
      <c r="I491" s="26">
        <v>0.41085995336617953</v>
      </c>
      <c r="J491">
        <v>6.6700343318015927</v>
      </c>
    </row>
    <row r="492" spans="1:10" x14ac:dyDescent="0.25">
      <c r="A492" s="5" t="s">
        <v>110</v>
      </c>
      <c r="B492" s="5">
        <v>244</v>
      </c>
      <c r="C492" s="5" t="s">
        <v>181</v>
      </c>
      <c r="D492" s="5" t="s">
        <v>125</v>
      </c>
      <c r="E492" s="29" t="s">
        <v>413</v>
      </c>
      <c r="F492" s="5" t="s">
        <v>179</v>
      </c>
      <c r="G492" s="17">
        <v>3</v>
      </c>
      <c r="H492" s="26">
        <v>0.48962372749001182</v>
      </c>
      <c r="I492" s="26">
        <v>0.28984693581117782</v>
      </c>
      <c r="J492">
        <v>6.6700343318015927</v>
      </c>
    </row>
    <row r="493" spans="1:10" x14ac:dyDescent="0.25">
      <c r="A493" s="5" t="s">
        <v>110</v>
      </c>
      <c r="B493" s="5">
        <v>244</v>
      </c>
      <c r="C493" s="5" t="s">
        <v>181</v>
      </c>
      <c r="D493" s="5" t="s">
        <v>125</v>
      </c>
      <c r="E493" s="29" t="s">
        <v>413</v>
      </c>
      <c r="F493" s="5" t="s">
        <v>179</v>
      </c>
      <c r="G493" s="17">
        <v>3</v>
      </c>
      <c r="H493" s="26">
        <v>0.43393210819902372</v>
      </c>
      <c r="I493" s="10">
        <v>0.33154643547101209</v>
      </c>
      <c r="J493">
        <v>6.6700343318015927</v>
      </c>
    </row>
    <row r="494" spans="1:10" x14ac:dyDescent="0.25">
      <c r="A494" s="5" t="s">
        <v>110</v>
      </c>
      <c r="B494" s="5">
        <v>154</v>
      </c>
      <c r="C494" s="5" t="s">
        <v>396</v>
      </c>
      <c r="D494" s="5" t="s">
        <v>126</v>
      </c>
      <c r="E494" s="29" t="s">
        <v>397</v>
      </c>
      <c r="F494" s="5" t="s">
        <v>398</v>
      </c>
      <c r="G494" s="17">
        <v>3</v>
      </c>
      <c r="H494" s="26">
        <v>0.10869589189948528</v>
      </c>
      <c r="I494" s="26">
        <v>8.1518784341721606E-2</v>
      </c>
      <c r="J494">
        <v>7.6665594368520944</v>
      </c>
    </row>
    <row r="495" spans="1:10" x14ac:dyDescent="0.25">
      <c r="A495" s="5" t="s">
        <v>110</v>
      </c>
      <c r="B495" s="5">
        <v>154</v>
      </c>
      <c r="C495" s="5" t="s">
        <v>396</v>
      </c>
      <c r="D495" s="5" t="s">
        <v>126</v>
      </c>
      <c r="E495" s="29" t="s">
        <v>397</v>
      </c>
      <c r="F495" s="5" t="s">
        <v>398</v>
      </c>
      <c r="G495" s="17">
        <v>3</v>
      </c>
      <c r="H495" s="26">
        <v>9.2714994818562546E-2</v>
      </c>
      <c r="I495" s="10">
        <v>8.761168068052573E-2</v>
      </c>
      <c r="J495">
        <v>7.6665594368520944</v>
      </c>
    </row>
    <row r="496" spans="1:10" x14ac:dyDescent="0.25">
      <c r="A496" s="5" t="s">
        <v>110</v>
      </c>
      <c r="B496" s="5">
        <v>154</v>
      </c>
      <c r="C496" s="5" t="s">
        <v>396</v>
      </c>
      <c r="D496" s="5" t="s">
        <v>126</v>
      </c>
      <c r="E496" s="29" t="s">
        <v>397</v>
      </c>
      <c r="F496" s="5" t="s">
        <v>398</v>
      </c>
      <c r="G496" s="17">
        <v>3</v>
      </c>
      <c r="H496" s="26">
        <v>0.1433726819302171</v>
      </c>
      <c r="I496" s="10">
        <v>0.13707909546859723</v>
      </c>
      <c r="J496">
        <v>7.6665594368520944</v>
      </c>
    </row>
    <row r="497" spans="1:10" x14ac:dyDescent="0.25">
      <c r="A497" s="5" t="s">
        <v>110</v>
      </c>
      <c r="B497" s="5">
        <v>131</v>
      </c>
      <c r="C497" s="5" t="s">
        <v>156</v>
      </c>
      <c r="D497" s="5" t="s">
        <v>112</v>
      </c>
      <c r="E497" s="29" t="s">
        <v>157</v>
      </c>
      <c r="F497" s="5" t="s">
        <v>158</v>
      </c>
      <c r="G497" s="17">
        <v>3</v>
      </c>
      <c r="H497" s="26">
        <v>0.24312251701142948</v>
      </c>
      <c r="I497" s="26">
        <v>0.12272434386666181</v>
      </c>
      <c r="J497">
        <v>7.8298878786868809</v>
      </c>
    </row>
    <row r="498" spans="1:10" x14ac:dyDescent="0.25">
      <c r="A498" s="5" t="s">
        <v>110</v>
      </c>
      <c r="B498" s="5">
        <v>131</v>
      </c>
      <c r="C498" s="5" t="s">
        <v>156</v>
      </c>
      <c r="D498" s="5" t="s">
        <v>112</v>
      </c>
      <c r="E498" s="29" t="s">
        <v>157</v>
      </c>
      <c r="F498" s="5" t="s">
        <v>158</v>
      </c>
      <c r="G498" s="17">
        <v>3</v>
      </c>
      <c r="H498" s="26">
        <v>0.22444951639731961</v>
      </c>
      <c r="I498" s="26">
        <v>7.3735003076313949E-2</v>
      </c>
      <c r="J498">
        <v>7.8298878786868809</v>
      </c>
    </row>
    <row r="499" spans="1:10" x14ac:dyDescent="0.25">
      <c r="A499" s="5" t="s">
        <v>110</v>
      </c>
      <c r="B499" s="5">
        <v>131</v>
      </c>
      <c r="C499" s="5" t="s">
        <v>156</v>
      </c>
      <c r="D499" s="5" t="s">
        <v>112</v>
      </c>
      <c r="E499" s="29" t="s">
        <v>157</v>
      </c>
      <c r="F499" s="5" t="s">
        <v>158</v>
      </c>
      <c r="G499" s="17">
        <v>3</v>
      </c>
      <c r="H499" s="26">
        <v>0.21173396595751406</v>
      </c>
      <c r="I499" s="26">
        <v>0.10171982873508031</v>
      </c>
      <c r="J499">
        <v>7.8298878786868809</v>
      </c>
    </row>
    <row r="500" spans="1:10" x14ac:dyDescent="0.25">
      <c r="A500" s="5" t="s">
        <v>110</v>
      </c>
      <c r="B500" s="5">
        <v>132</v>
      </c>
      <c r="C500" s="5" t="s">
        <v>159</v>
      </c>
      <c r="D500" s="5" t="s">
        <v>112</v>
      </c>
      <c r="E500" s="29" t="s">
        <v>160</v>
      </c>
      <c r="F500" s="5" t="s">
        <v>161</v>
      </c>
      <c r="G500" s="17">
        <v>3</v>
      </c>
      <c r="H500" s="26">
        <v>0.12830423880620273</v>
      </c>
      <c r="I500" s="26">
        <v>0.10008622433845722</v>
      </c>
      <c r="J500">
        <v>7.8883326544720216</v>
      </c>
    </row>
    <row r="501" spans="1:10" x14ac:dyDescent="0.25">
      <c r="A501" s="5" t="s">
        <v>110</v>
      </c>
      <c r="B501" s="5">
        <v>132</v>
      </c>
      <c r="C501" s="5" t="s">
        <v>159</v>
      </c>
      <c r="D501" s="5" t="s">
        <v>112</v>
      </c>
      <c r="E501" s="29" t="s">
        <v>160</v>
      </c>
      <c r="F501" s="5" t="s">
        <v>161</v>
      </c>
      <c r="G501" s="17">
        <v>3</v>
      </c>
      <c r="H501" s="26">
        <v>0.13792347360518414</v>
      </c>
      <c r="I501" s="26">
        <v>0.12656893642492498</v>
      </c>
      <c r="J501">
        <v>7.8883326544720216</v>
      </c>
    </row>
    <row r="502" spans="1:10" x14ac:dyDescent="0.25">
      <c r="A502" s="5" t="s">
        <v>110</v>
      </c>
      <c r="B502" s="5">
        <v>132</v>
      </c>
      <c r="C502" s="5" t="s">
        <v>159</v>
      </c>
      <c r="D502" s="5" t="s">
        <v>112</v>
      </c>
      <c r="E502" s="29" t="s">
        <v>160</v>
      </c>
      <c r="F502" s="5" t="s">
        <v>161</v>
      </c>
      <c r="G502" s="17">
        <v>3</v>
      </c>
      <c r="H502" s="26">
        <v>0.12504795152696604</v>
      </c>
      <c r="I502" s="26">
        <v>0.10262797066206238</v>
      </c>
      <c r="J502">
        <v>7.8883326544720216</v>
      </c>
    </row>
    <row r="503" spans="1:10" x14ac:dyDescent="0.25">
      <c r="A503" s="5" t="s">
        <v>110</v>
      </c>
      <c r="B503" s="5">
        <v>426</v>
      </c>
      <c r="C503" s="5" t="s">
        <v>549</v>
      </c>
      <c r="D503" s="5" t="s">
        <v>140</v>
      </c>
      <c r="E503" s="29" t="s">
        <v>550</v>
      </c>
      <c r="F503" s="5" t="s">
        <v>300</v>
      </c>
      <c r="G503" s="17">
        <v>3</v>
      </c>
      <c r="H503" s="26">
        <v>0.11082042703072258</v>
      </c>
      <c r="I503" s="26">
        <v>8.2759265458374864E-2</v>
      </c>
      <c r="J503">
        <v>8.179534639328109</v>
      </c>
    </row>
    <row r="504" spans="1:10" x14ac:dyDescent="0.25">
      <c r="A504" s="5" t="s">
        <v>110</v>
      </c>
      <c r="B504" s="5">
        <v>426</v>
      </c>
      <c r="C504" s="5" t="s">
        <v>549</v>
      </c>
      <c r="D504" s="5" t="s">
        <v>140</v>
      </c>
      <c r="E504" s="29" t="s">
        <v>550</v>
      </c>
      <c r="F504" s="5" t="s">
        <v>300</v>
      </c>
      <c r="G504" s="17">
        <v>3</v>
      </c>
      <c r="H504" s="26">
        <v>0.15364158683431589</v>
      </c>
      <c r="I504" s="10">
        <v>8.0230439870625364E-2</v>
      </c>
      <c r="J504">
        <v>8.179534639328109</v>
      </c>
    </row>
    <row r="505" spans="1:10" x14ac:dyDescent="0.25">
      <c r="A505" s="5" t="s">
        <v>110</v>
      </c>
      <c r="B505" s="5">
        <v>426</v>
      </c>
      <c r="C505" s="5" t="s">
        <v>549</v>
      </c>
      <c r="D505" s="5" t="s">
        <v>140</v>
      </c>
      <c r="E505" s="29" t="s">
        <v>550</v>
      </c>
      <c r="F505" s="5" t="s">
        <v>300</v>
      </c>
      <c r="G505" s="17">
        <v>3</v>
      </c>
      <c r="H505" s="26">
        <v>0.14633806651281087</v>
      </c>
      <c r="I505" s="26">
        <v>8.9012022013364084E-2</v>
      </c>
      <c r="J505">
        <v>8.179534639328109</v>
      </c>
    </row>
    <row r="506" spans="1:10" x14ac:dyDescent="0.25">
      <c r="A506" s="5" t="s">
        <v>306</v>
      </c>
      <c r="B506" s="5">
        <v>53</v>
      </c>
      <c r="C506" s="5" t="s">
        <v>329</v>
      </c>
      <c r="D506" s="5" t="s">
        <v>140</v>
      </c>
      <c r="E506" s="29" t="s">
        <v>440</v>
      </c>
      <c r="F506" s="5" t="s">
        <v>325</v>
      </c>
      <c r="G506" s="17">
        <v>3</v>
      </c>
      <c r="H506" s="26">
        <v>9.7386619195962865E-2</v>
      </c>
      <c r="I506" s="26">
        <v>0.13285685032213221</v>
      </c>
      <c r="J506">
        <v>8.5470220047770091</v>
      </c>
    </row>
    <row r="507" spans="1:10" x14ac:dyDescent="0.25">
      <c r="A507" s="5" t="s">
        <v>306</v>
      </c>
      <c r="B507" s="5">
        <v>53</v>
      </c>
      <c r="C507" s="5" t="s">
        <v>329</v>
      </c>
      <c r="D507" s="5" t="s">
        <v>140</v>
      </c>
      <c r="E507" s="29" t="s">
        <v>440</v>
      </c>
      <c r="F507" s="5" t="s">
        <v>325</v>
      </c>
      <c r="G507" s="17">
        <v>3</v>
      </c>
      <c r="H507" s="26">
        <v>0.1047064270191336</v>
      </c>
      <c r="I507" s="26">
        <v>0.14391038283881893</v>
      </c>
      <c r="J507">
        <v>8.5470220047770091</v>
      </c>
    </row>
    <row r="508" spans="1:10" x14ac:dyDescent="0.25">
      <c r="A508" s="5" t="s">
        <v>306</v>
      </c>
      <c r="B508" s="5">
        <v>53</v>
      </c>
      <c r="C508" s="5" t="s">
        <v>329</v>
      </c>
      <c r="D508" s="5" t="s">
        <v>140</v>
      </c>
      <c r="E508" s="29" t="s">
        <v>440</v>
      </c>
      <c r="F508" s="5" t="s">
        <v>325</v>
      </c>
      <c r="G508" s="17">
        <v>3</v>
      </c>
      <c r="H508" s="26">
        <v>9.3918743181440278E-2</v>
      </c>
      <c r="I508" s="10">
        <v>0.12684967981377554</v>
      </c>
      <c r="J508">
        <v>8.5470220047770091</v>
      </c>
    </row>
    <row r="509" spans="1:10" x14ac:dyDescent="0.25">
      <c r="A509" s="5" t="s">
        <v>110</v>
      </c>
      <c r="B509" s="5">
        <v>48</v>
      </c>
      <c r="C509" s="5" t="s">
        <v>383</v>
      </c>
      <c r="D509" s="5" t="s">
        <v>126</v>
      </c>
      <c r="E509" s="29" t="s">
        <v>384</v>
      </c>
      <c r="F509" s="5" t="s">
        <v>382</v>
      </c>
      <c r="G509" s="17">
        <v>3</v>
      </c>
      <c r="H509" s="26">
        <v>0.15375692343955305</v>
      </c>
      <c r="I509" s="10">
        <v>9.5509473145477281E-2</v>
      </c>
      <c r="J509">
        <v>8.8237145830944801</v>
      </c>
    </row>
    <row r="510" spans="1:10" x14ac:dyDescent="0.25">
      <c r="A510" s="5" t="s">
        <v>110</v>
      </c>
      <c r="B510" s="5">
        <v>48</v>
      </c>
      <c r="C510" s="5" t="s">
        <v>383</v>
      </c>
      <c r="D510" s="5" t="s">
        <v>126</v>
      </c>
      <c r="E510" s="29" t="s">
        <v>384</v>
      </c>
      <c r="F510" s="5" t="s">
        <v>382</v>
      </c>
      <c r="G510" s="17">
        <v>3</v>
      </c>
      <c r="H510" s="26">
        <v>0.12155637903584844</v>
      </c>
      <c r="I510" s="26">
        <v>8.7572175531007296E-2</v>
      </c>
      <c r="J510">
        <v>8.8237145830944801</v>
      </c>
    </row>
    <row r="511" spans="1:10" x14ac:dyDescent="0.25">
      <c r="A511" s="5" t="s">
        <v>110</v>
      </c>
      <c r="B511" s="5">
        <v>48</v>
      </c>
      <c r="C511" s="5" t="s">
        <v>383</v>
      </c>
      <c r="D511" s="5" t="s">
        <v>126</v>
      </c>
      <c r="E511" s="29" t="s">
        <v>384</v>
      </c>
      <c r="F511" s="5" t="s">
        <v>382</v>
      </c>
      <c r="G511" s="17">
        <v>3</v>
      </c>
      <c r="H511" s="26">
        <v>0.15726624093937497</v>
      </c>
      <c r="I511" s="26">
        <v>0.13034975692949766</v>
      </c>
      <c r="J511">
        <v>8.8237145830944801</v>
      </c>
    </row>
    <row r="512" spans="1:10" x14ac:dyDescent="0.25">
      <c r="A512" s="5" t="s">
        <v>110</v>
      </c>
      <c r="B512" s="5">
        <v>305</v>
      </c>
      <c r="C512" s="5" t="s">
        <v>422</v>
      </c>
      <c r="D512" s="5" t="s">
        <v>126</v>
      </c>
      <c r="E512" s="29" t="s">
        <v>423</v>
      </c>
      <c r="F512" s="5" t="s">
        <v>256</v>
      </c>
      <c r="G512" s="17">
        <v>3</v>
      </c>
      <c r="H512" s="26">
        <v>0.15038828397578952</v>
      </c>
      <c r="I512" s="26">
        <v>0.12179525599463085</v>
      </c>
      <c r="J512">
        <v>10.090587592254167</v>
      </c>
    </row>
    <row r="513" spans="1:10" x14ac:dyDescent="0.25">
      <c r="A513" s="5" t="s">
        <v>110</v>
      </c>
      <c r="B513" s="5">
        <v>305</v>
      </c>
      <c r="C513" s="5" t="s">
        <v>422</v>
      </c>
      <c r="D513" s="5" t="s">
        <v>126</v>
      </c>
      <c r="E513" s="29" t="s">
        <v>423</v>
      </c>
      <c r="F513" s="5" t="s">
        <v>256</v>
      </c>
      <c r="G513" s="17">
        <v>3</v>
      </c>
      <c r="H513" s="26">
        <v>7.1025584456514551E-2</v>
      </c>
      <c r="I513" s="26">
        <v>0.14301504651611013</v>
      </c>
      <c r="J513">
        <v>10.090587592254167</v>
      </c>
    </row>
    <row r="514" spans="1:10" x14ac:dyDescent="0.25">
      <c r="A514" s="5" t="s">
        <v>110</v>
      </c>
      <c r="B514" s="5">
        <v>305</v>
      </c>
      <c r="C514" s="5" t="s">
        <v>422</v>
      </c>
      <c r="D514" s="5" t="s">
        <v>126</v>
      </c>
      <c r="E514" s="29" t="s">
        <v>423</v>
      </c>
      <c r="F514" s="5" t="s">
        <v>256</v>
      </c>
      <c r="G514" s="17">
        <v>3</v>
      </c>
      <c r="H514" s="26">
        <v>0.10829737336285318</v>
      </c>
      <c r="I514" s="10">
        <v>0.10730640070510375</v>
      </c>
      <c r="J514">
        <v>10.090587592254167</v>
      </c>
    </row>
    <row r="515" spans="1:10" x14ac:dyDescent="0.25">
      <c r="A515" s="5" t="s">
        <v>110</v>
      </c>
      <c r="B515" s="5">
        <v>420</v>
      </c>
      <c r="C515" s="5" t="s">
        <v>303</v>
      </c>
      <c r="D515" s="5" t="s">
        <v>126</v>
      </c>
      <c r="E515" s="29" t="s">
        <v>304</v>
      </c>
      <c r="F515" s="5" t="s">
        <v>300</v>
      </c>
      <c r="G515" s="17">
        <v>3</v>
      </c>
      <c r="H515" s="26">
        <v>0.14589525955344293</v>
      </c>
      <c r="I515" s="10">
        <v>0.13594779554018535</v>
      </c>
      <c r="J515">
        <v>10.8758952818953</v>
      </c>
    </row>
    <row r="516" spans="1:10" x14ac:dyDescent="0.25">
      <c r="A516" s="5" t="s">
        <v>110</v>
      </c>
      <c r="B516" s="5">
        <v>420</v>
      </c>
      <c r="C516" s="5" t="s">
        <v>303</v>
      </c>
      <c r="D516" s="5" t="s">
        <v>126</v>
      </c>
      <c r="E516" s="29" t="s">
        <v>304</v>
      </c>
      <c r="F516" s="5" t="s">
        <v>300</v>
      </c>
      <c r="G516" s="17">
        <v>3</v>
      </c>
      <c r="H516" s="26">
        <v>0.10679073555246703</v>
      </c>
      <c r="I516" s="10">
        <v>7.0100804780431084E-2</v>
      </c>
      <c r="J516">
        <v>10.8758952818953</v>
      </c>
    </row>
    <row r="517" spans="1:10" x14ac:dyDescent="0.25">
      <c r="A517" s="5" t="s">
        <v>110</v>
      </c>
      <c r="B517" s="5">
        <v>420</v>
      </c>
      <c r="C517" s="5" t="s">
        <v>303</v>
      </c>
      <c r="D517" s="5" t="s">
        <v>126</v>
      </c>
      <c r="E517" s="29" t="s">
        <v>304</v>
      </c>
      <c r="F517" s="5" t="s">
        <v>300</v>
      </c>
      <c r="G517" s="17">
        <v>3</v>
      </c>
      <c r="H517" s="26">
        <v>0.19053860700362898</v>
      </c>
      <c r="I517" s="10">
        <v>0.20150018693722951</v>
      </c>
      <c r="J517">
        <v>10.8758952818953</v>
      </c>
    </row>
    <row r="518" spans="1:10" x14ac:dyDescent="0.25">
      <c r="A518" s="5" t="s">
        <v>110</v>
      </c>
      <c r="B518" s="5">
        <v>134</v>
      </c>
      <c r="C518" s="5" t="s">
        <v>164</v>
      </c>
      <c r="D518" s="5" t="s">
        <v>112</v>
      </c>
      <c r="E518" s="29" t="s">
        <v>165</v>
      </c>
      <c r="F518" s="5" t="s">
        <v>166</v>
      </c>
      <c r="G518" s="17">
        <v>3</v>
      </c>
      <c r="H518" s="26">
        <v>0.39147997963988246</v>
      </c>
      <c r="I518" s="26">
        <v>0.13452634527488258</v>
      </c>
      <c r="J518">
        <v>14.684831634176614</v>
      </c>
    </row>
    <row r="519" spans="1:10" x14ac:dyDescent="0.25">
      <c r="A519" s="5" t="s">
        <v>110</v>
      </c>
      <c r="B519" s="5">
        <v>134</v>
      </c>
      <c r="C519" s="5" t="s">
        <v>164</v>
      </c>
      <c r="D519" s="5" t="s">
        <v>112</v>
      </c>
      <c r="E519" s="29" t="s">
        <v>165</v>
      </c>
      <c r="F519" s="5" t="s">
        <v>166</v>
      </c>
      <c r="G519" s="17">
        <v>3</v>
      </c>
      <c r="H519" s="26">
        <v>0.35692607448027525</v>
      </c>
      <c r="I519" s="26">
        <v>0.10221022042493262</v>
      </c>
      <c r="J519">
        <v>14.684831634176614</v>
      </c>
    </row>
    <row r="520" spans="1:10" x14ac:dyDescent="0.25">
      <c r="A520" s="5" t="s">
        <v>110</v>
      </c>
      <c r="B520" s="5">
        <v>134</v>
      </c>
      <c r="C520" s="5" t="s">
        <v>164</v>
      </c>
      <c r="D520" s="5" t="s">
        <v>112</v>
      </c>
      <c r="E520" s="29" t="s">
        <v>165</v>
      </c>
      <c r="F520" s="5" t="s">
        <v>166</v>
      </c>
      <c r="G520" s="17">
        <v>3</v>
      </c>
      <c r="H520" s="26">
        <v>0.38885311496664171</v>
      </c>
      <c r="I520" s="26">
        <v>0.18274039163870581</v>
      </c>
      <c r="J520">
        <v>14.684831634176614</v>
      </c>
    </row>
    <row r="521" spans="1:10" x14ac:dyDescent="0.25">
      <c r="A521" s="5" t="s">
        <v>110</v>
      </c>
      <c r="B521" s="5">
        <v>307</v>
      </c>
      <c r="C521" s="5" t="s">
        <v>263</v>
      </c>
      <c r="D521" s="5" t="s">
        <v>140</v>
      </c>
      <c r="E521" s="29" t="s">
        <v>264</v>
      </c>
      <c r="F521" s="5" t="s">
        <v>256</v>
      </c>
      <c r="G521" s="17">
        <v>3</v>
      </c>
      <c r="H521" s="26">
        <v>9.0329423122469776E-2</v>
      </c>
      <c r="I521" s="26">
        <v>5.8157019016220605E-2</v>
      </c>
      <c r="J521">
        <v>15.528700479620541</v>
      </c>
    </row>
    <row r="522" spans="1:10" x14ac:dyDescent="0.25">
      <c r="A522" s="5" t="s">
        <v>110</v>
      </c>
      <c r="B522" s="5">
        <v>307</v>
      </c>
      <c r="C522" s="5" t="s">
        <v>263</v>
      </c>
      <c r="D522" s="5" t="s">
        <v>140</v>
      </c>
      <c r="E522" s="29" t="s">
        <v>264</v>
      </c>
      <c r="F522" s="5" t="s">
        <v>256</v>
      </c>
      <c r="G522" s="17">
        <v>3</v>
      </c>
      <c r="H522" s="26">
        <v>0.11992691548270956</v>
      </c>
      <c r="I522" s="26">
        <v>0.11353012804329696</v>
      </c>
      <c r="J522">
        <v>15.528700479620541</v>
      </c>
    </row>
    <row r="523" spans="1:10" x14ac:dyDescent="0.25">
      <c r="A523" s="5" t="s">
        <v>110</v>
      </c>
      <c r="B523" s="5">
        <v>307</v>
      </c>
      <c r="C523" s="5" t="s">
        <v>263</v>
      </c>
      <c r="D523" s="5" t="s">
        <v>140</v>
      </c>
      <c r="E523" s="29" t="s">
        <v>264</v>
      </c>
      <c r="F523" s="5" t="s">
        <v>256</v>
      </c>
      <c r="G523" s="17">
        <v>3</v>
      </c>
      <c r="H523" s="26">
        <v>0.15040567715265532</v>
      </c>
      <c r="I523" s="26">
        <v>0.13595925906992959</v>
      </c>
      <c r="J523">
        <v>15.528700479620541</v>
      </c>
    </row>
    <row r="524" spans="1:10" x14ac:dyDescent="0.25">
      <c r="A524" s="5" t="s">
        <v>306</v>
      </c>
      <c r="B524" s="5">
        <v>2</v>
      </c>
      <c r="C524" s="5" t="s">
        <v>308</v>
      </c>
      <c r="D524" s="5" t="s">
        <v>112</v>
      </c>
      <c r="E524" s="29" t="s">
        <v>309</v>
      </c>
      <c r="F524" s="5" t="s">
        <v>310</v>
      </c>
      <c r="G524" s="17">
        <v>3</v>
      </c>
      <c r="H524" s="26">
        <v>0.31094856992052738</v>
      </c>
      <c r="I524" s="10">
        <v>0.14051362854788904</v>
      </c>
      <c r="J524">
        <v>16.000798424647833</v>
      </c>
    </row>
    <row r="525" spans="1:10" x14ac:dyDescent="0.25">
      <c r="A525" s="5" t="s">
        <v>306</v>
      </c>
      <c r="B525" s="5">
        <v>2</v>
      </c>
      <c r="C525" s="5" t="s">
        <v>308</v>
      </c>
      <c r="D525" s="5" t="s">
        <v>112</v>
      </c>
      <c r="E525" s="29" t="s">
        <v>309</v>
      </c>
      <c r="F525" s="5" t="s">
        <v>310</v>
      </c>
      <c r="G525" s="17">
        <v>3</v>
      </c>
      <c r="H525" s="26">
        <v>0.25374549454263828</v>
      </c>
      <c r="I525" s="10">
        <v>7.5627795269243223E-2</v>
      </c>
      <c r="J525">
        <v>16.000798424647833</v>
      </c>
    </row>
    <row r="526" spans="1:10" x14ac:dyDescent="0.25">
      <c r="A526" s="5" t="s">
        <v>306</v>
      </c>
      <c r="B526" s="5">
        <v>2</v>
      </c>
      <c r="C526" s="5" t="s">
        <v>308</v>
      </c>
      <c r="D526" s="5" t="s">
        <v>112</v>
      </c>
      <c r="E526" s="29" t="s">
        <v>309</v>
      </c>
      <c r="F526" s="5" t="s">
        <v>310</v>
      </c>
      <c r="G526" s="17">
        <v>3</v>
      </c>
      <c r="H526" s="26">
        <v>0.30048465973247024</v>
      </c>
      <c r="I526" s="26">
        <v>0.14053333779854579</v>
      </c>
      <c r="J526">
        <v>16.000798424647833</v>
      </c>
    </row>
    <row r="527" spans="1:10" x14ac:dyDescent="0.25">
      <c r="A527" s="5" t="s">
        <v>306</v>
      </c>
      <c r="B527" s="5">
        <v>114</v>
      </c>
      <c r="C527" s="5" t="s">
        <v>342</v>
      </c>
      <c r="D527" s="5" t="s">
        <v>140</v>
      </c>
      <c r="E527" s="29" t="s">
        <v>448</v>
      </c>
      <c r="F527" s="5" t="s">
        <v>339</v>
      </c>
      <c r="G527" s="17">
        <v>3</v>
      </c>
      <c r="H527" s="26">
        <v>0.34489246248878547</v>
      </c>
      <c r="I527" s="26">
        <v>0.19971278588941582</v>
      </c>
      <c r="J527">
        <v>21.078855506146009</v>
      </c>
    </row>
    <row r="528" spans="1:10" x14ac:dyDescent="0.25">
      <c r="A528" s="5" t="s">
        <v>306</v>
      </c>
      <c r="B528" s="5">
        <v>114</v>
      </c>
      <c r="C528" s="5" t="s">
        <v>342</v>
      </c>
      <c r="D528" s="5" t="s">
        <v>140</v>
      </c>
      <c r="E528" s="29" t="s">
        <v>448</v>
      </c>
      <c r="F528" s="5" t="s">
        <v>339</v>
      </c>
      <c r="G528" s="17">
        <v>3</v>
      </c>
      <c r="H528" s="26">
        <v>0.37881773145682773</v>
      </c>
      <c r="I528" s="26">
        <v>0.17266727479862329</v>
      </c>
      <c r="J528">
        <v>21.078855506146009</v>
      </c>
    </row>
    <row r="529" spans="1:10" x14ac:dyDescent="0.25">
      <c r="A529" s="5" t="s">
        <v>306</v>
      </c>
      <c r="B529" s="5">
        <v>114</v>
      </c>
      <c r="C529" s="5" t="s">
        <v>342</v>
      </c>
      <c r="D529" s="5" t="s">
        <v>140</v>
      </c>
      <c r="E529" s="29" t="s">
        <v>448</v>
      </c>
      <c r="F529" s="5" t="s">
        <v>339</v>
      </c>
      <c r="G529" s="17">
        <v>3</v>
      </c>
      <c r="H529" s="26">
        <v>0.35324140826824602</v>
      </c>
      <c r="I529" s="26">
        <v>0.19373725677667428</v>
      </c>
      <c r="J529">
        <v>21.078855506146009</v>
      </c>
    </row>
    <row r="530" spans="1:10" x14ac:dyDescent="0.25">
      <c r="A530" s="5" t="s">
        <v>110</v>
      </c>
      <c r="B530" s="5">
        <v>244</v>
      </c>
      <c r="C530" s="5" t="s">
        <v>182</v>
      </c>
      <c r="D530" s="5" t="s">
        <v>126</v>
      </c>
      <c r="E530" s="29" t="s">
        <v>414</v>
      </c>
      <c r="F530" s="5" t="s">
        <v>179</v>
      </c>
      <c r="G530" s="17">
        <v>3</v>
      </c>
      <c r="H530" s="26">
        <v>8.7612980544416796E-2</v>
      </c>
      <c r="I530" s="26">
        <v>7.2690854426332122E-2</v>
      </c>
      <c r="J530">
        <v>21.234126700412688</v>
      </c>
    </row>
    <row r="531" spans="1:10" x14ac:dyDescent="0.25">
      <c r="A531" s="5" t="s">
        <v>110</v>
      </c>
      <c r="B531" s="5">
        <v>244</v>
      </c>
      <c r="C531" s="5" t="s">
        <v>182</v>
      </c>
      <c r="D531" s="5" t="s">
        <v>126</v>
      </c>
      <c r="E531" s="29" t="s">
        <v>414</v>
      </c>
      <c r="F531" s="5" t="s">
        <v>179</v>
      </c>
      <c r="G531" s="17">
        <v>3</v>
      </c>
      <c r="H531" s="26">
        <v>0.10245953183669179</v>
      </c>
      <c r="I531" s="26">
        <v>6.331715928450482E-2</v>
      </c>
      <c r="J531">
        <v>21.234126700412688</v>
      </c>
    </row>
    <row r="532" spans="1:10" x14ac:dyDescent="0.25">
      <c r="A532" s="5" t="s">
        <v>110</v>
      </c>
      <c r="B532" s="5">
        <v>244</v>
      </c>
      <c r="C532" s="5" t="s">
        <v>182</v>
      </c>
      <c r="D532" s="5" t="s">
        <v>126</v>
      </c>
      <c r="E532" s="29" t="s">
        <v>414</v>
      </c>
      <c r="F532" s="5" t="s">
        <v>179</v>
      </c>
      <c r="G532" s="17">
        <v>3</v>
      </c>
      <c r="H532" s="26">
        <v>9.5150500592956974E-2</v>
      </c>
      <c r="I532" s="10">
        <v>6.4221317681088755E-2</v>
      </c>
      <c r="J532">
        <v>21.234126700412688</v>
      </c>
    </row>
    <row r="533" spans="1:10" x14ac:dyDescent="0.25">
      <c r="H533" s="26">
        <v>1E-3</v>
      </c>
      <c r="I533" s="26">
        <v>1E-3</v>
      </c>
    </row>
    <row r="534" spans="1:10" x14ac:dyDescent="0.25">
      <c r="H534" s="27">
        <v>1.5</v>
      </c>
      <c r="I534" s="27">
        <v>1.5</v>
      </c>
    </row>
  </sheetData>
  <autoFilter ref="A1:J1" xr:uid="{00000000-0009-0000-0000-00000B000000}">
    <sortState ref="A2:J534">
      <sortCondition ref="G1"/>
    </sortState>
  </autoFilter>
  <hyperlinks>
    <hyperlink ref="E50" r:id="rId1" location="2:K210+Glycation" display="CSH_v401AMTFinal_details.htm - 2:K210+Glycation" xr:uid="{00000000-0004-0000-0B00-000000000000}"/>
    <hyperlink ref="E167" r:id="rId2" location="2:S206(S206N)[AGC] (1 base change)" display="CSH_v401AMTFinal_details.htm - 2:S206(S206N)[AGC] (1 base change)" xr:uid="{00000000-0004-0000-0B00-000001000000}"/>
    <hyperlink ref="E77" r:id="rId3" location="2:G205(G205D)[GGG] (2 base change)" display="CSH_v401AMTFinal_details.htm - 2:G205(G205D)[GGG] (2 base change)" xr:uid="{00000000-0004-0000-0B00-000002000000}"/>
    <hyperlink ref="E83" r:id="rId4" location="2:H203(H203Q)[CAT] (1 base change)" display="CSH_v401AMTFinal_details.htm - 2:H203(H203Q)[CAT] (1 base change)" xr:uid="{00000000-0004-0000-0B00-000003000000}"/>
    <hyperlink ref="E89" r:id="rId5" location="2:V201(V201M)[GTC] (2 base change)" display="CSH_v401AMTFinal_details.htm - 2:V201(V201M)[GTC] (2 base change)" xr:uid="{00000000-0004-0000-0B00-000004000000}"/>
    <hyperlink ref="E122" r:id="rId6" location="2:V201(V201I)[GTC] (1 base change)" display="CSH_v401AMTFinal_details.htm - 2:V201(V201I)[GTC] (1 base change)" xr:uid="{00000000-0004-0000-0B00-000005000000}"/>
    <hyperlink ref="E176" r:id="rId7" location="2:S198(S198N)[AGC] (1 base change)" display="CSH_v401AMTFinal_details.htm - 2:S198(S198N)[AGC] (1 base change)" xr:uid="{00000000-0004-0000-0B00-000006000000}"/>
    <hyperlink ref="E23" r:id="rId8" location="2:S196(S196N)[AGC] (1 base change)" display="CSH_v401AMTFinal_details.htm - 2:S196(S196N)[AGC] (1 base change)" xr:uid="{00000000-0004-0000-0B00-000007000000}"/>
    <hyperlink ref="E86" r:id="rId9" location="2:K192+Glycation" display="CSH_v401AMTFinal_details.htm - 2:K192+Glycation" xr:uid="{00000000-0004-0000-0B00-000008000000}"/>
    <hyperlink ref="E479" r:id="rId10" location="2:W191+Oxidation" display="CSH_v401AMTFinal_details.htm - 2:W191+Oxidation" xr:uid="{00000000-0004-0000-0B00-000009000000}"/>
    <hyperlink ref="E410" r:id="rId11" location="2:W191+Double Oxidation" display="CSH_v401AMTFinal_details.htm - 2:W191+Double Oxidation" xr:uid="{00000000-0004-0000-0B00-00000A000000}"/>
    <hyperlink ref="E299" r:id="rId12" location="2:S185(S185N)[AGC] (1 base change)" display="CSH_v401AMTFinal_details.htm - 2:S185(S185N)[AGC] (1 base change)" xr:uid="{00000000-0004-0000-0B00-00000B000000}"/>
    <hyperlink ref="E179" r:id="rId13" location="2:S185(S185R)[AGC] (1 base change)" display="CSH_v401AMTFinal_details.htm - 2:S185(S185R)[AGC] (1 base change)" xr:uid="{00000000-0004-0000-0B00-00000C000000}"/>
    <hyperlink ref="E182" r:id="rId14" location="2:K177+Glycation" display="CSH_v401AMTFinal_details.htm - 2:K177+Glycation" xr:uid="{00000000-0004-0000-0B00-00000D000000}"/>
    <hyperlink ref="E161" r:id="rId15" location="2:V165(V165M)[GTG] (1 base change)" display="CSH_v401AMTFinal_details.htm - 2:V165(V165M)[GTG] (1 base change)" xr:uid="{00000000-0004-0000-0B00-00000E000000}"/>
    <hyperlink ref="E254" r:id="rId16" location="2:G164(G164E)[GGA] (1 base change)" display="CSH_v401AMTFinal_details.htm - 2:G164(G164E)[GGA] (1 base change)" xr:uid="{00000000-0004-0000-0B00-00000F000000}"/>
    <hyperlink ref="E155" r:id="rId17" location="2:K162+Glycation" display="CSH_v401AMTFinal_details.htm - 2:K162+Glycation" xr:uid="{00000000-0004-0000-0B00-000010000000}"/>
    <hyperlink ref="E272" r:id="rId18" location="2:K155+Glycation" display="CSH_v401AMTFinal_details.htm - 2:K155+Glycation" xr:uid="{00000000-0004-0000-0B00-000011000000}"/>
    <hyperlink ref="E440" r:id="rId19" location="2:W154+Oxidation to kynurenine" display="CSH_v401AMTFinal_details.htm - 2:W154+Oxidation to kynurenine" xr:uid="{00000000-0004-0000-0B00-000012000000}"/>
    <hyperlink ref="E488" r:id="rId20" location="2:W154+Oxidation" display="CSH_v401AMTFinal_details.htm - 2:W154+Oxidation" xr:uid="{00000000-0004-0000-0B00-000013000000}"/>
    <hyperlink ref="E407" r:id="rId21" location="2:W154+Double Oxidation" display="CSH_v401AMTFinal_details.htm - 2:W154+Double Oxidation" xr:uid="{00000000-0004-0000-0B00-000014000000}"/>
    <hyperlink ref="E47" r:id="rId22" location="2:D144(D144G)[GAC] (1 base change)" display="CSH_v401AMTFinal_details.htm - 2:D144(D144G)[GAC] (1 base change)" xr:uid="{00000000-0004-0000-0B00-000015000000}"/>
    <hyperlink ref="E377" r:id="rId23" location="2:D144+H2O loss" display="CSH_v401AMTFinal_details.htm - 2:D144+H2O loss" xr:uid="{00000000-0004-0000-0B00-000016000000}"/>
    <hyperlink ref="E527" r:id="rId24" location="2:Q114+Deamidation" display="CSH_v401AMTFinal_details.htm - 2:Q114+Deamidation" xr:uid="{00000000-0004-0000-0B00-000017000000}"/>
    <hyperlink ref="E296" r:id="rId25" location="2:V111(V111I)[GTC] (1 base change)" display="CSH_v401AMTFinal_details.htm - 2:V111(V111I)[GTC] (1 base change)" xr:uid="{00000000-0004-0000-0B00-000018000000}"/>
    <hyperlink ref="E305" r:id="rId26" location="2:V111(V111A)[GTC] (1 base change)" display="CSH_v401AMTFinal_details.htm - 2:V111(V111A)[GTC] (1 base change)" xr:uid="{00000000-0004-0000-0B00-000019000000}"/>
    <hyperlink ref="E287" r:id="rId27" location="2:V109(V109I)[GTC] (1 base change)" display="CSH_v401AMTFinal_details.htm - 2:V109(V109I)[GTC] (1 base change)" xr:uid="{00000000-0004-0000-0B00-00001A000000}"/>
    <hyperlink ref="E98" r:id="rId28" location="2:K108+Glycation" display="CSH_v401AMTFinal_details.htm - 2:K108+Glycation" xr:uid="{00000000-0004-0000-0B00-00001B000000}"/>
    <hyperlink ref="E425" r:id="rId29" location="2:L100+N-term clip" display="CSH_v401AMTFinal_details.htm - 2:L100+N-term clip" xr:uid="{00000000-0004-0000-0B00-00001C000000}"/>
    <hyperlink ref="E443" r:id="rId30" location="2:S98+N-term clip" display="CSH_v401AMTFinal_details.htm - 2:S98+N-term clip" xr:uid="{00000000-0004-0000-0B00-00001D000000}"/>
    <hyperlink ref="E20" r:id="rId31" location="2:E83(E83K)[GAG] (1 base change)" display="CSH_v401AMTFinal_details.htm - 2:E83(E83K)[GAG] (1 base change)" xr:uid="{00000000-0004-0000-0B00-00001E000000}"/>
    <hyperlink ref="E224" r:id="rId32" location="2:G59(G59E)[GGG] (1 base change)" display="CSH_v401AMTFinal_details.htm - 2:G59(G59E)[GGG] (1 base change)" xr:uid="{00000000-0004-0000-0B00-00001F000000}"/>
    <hyperlink ref="E125" r:id="rId33" location="2:~S54+GalNAc-3SG" display="CSH_v401AMTFinal_details.htm - 2:~S54+GalNAc-3SG" xr:uid="{00000000-0004-0000-0B00-000020000000}"/>
    <hyperlink ref="E506" r:id="rId34" location="2:N53+Deamidation" display="CSH_v401AMTFinal_details.htm - 2:N53+Deamidation" xr:uid="{00000000-0004-0000-0B00-000021000000}"/>
    <hyperlink ref="E140" r:id="rId35" location="2:N53(N53K)[AAC] (1 base change)" display="CSH_v401AMTFinal_details.htm - 2:N53(N53K)[AAC] (1 base change)" xr:uid="{00000000-0004-0000-0B00-000022000000}"/>
    <hyperlink ref="E38" r:id="rId36" location="2:G52(G52D)[GGT] (1 base change)" display="CSH_v401AMTFinal_details.htm - 2:G52(G52D)[GGT] (1 base change)" xr:uid="{00000000-0004-0000-0B00-000023000000}"/>
    <hyperlink ref="E215" r:id="rId37" location="2:L48(L48F)[CTC] (1 base change)" display="CSH_v401AMTFinal_details.htm - 2:L48(L48F)[CTC] (1 base change)" xr:uid="{00000000-0004-0000-0B00-000024000000}"/>
    <hyperlink ref="E476" r:id="rId38" location="2:W37+Oxidation" display="CSH_v401AMTFinal_details.htm - 2:W37+Oxidation" xr:uid="{00000000-0004-0000-0B00-000025000000}"/>
    <hyperlink ref="E404" r:id="rId39" location="2:W37+Double Oxidation" display="CSH_v401AMTFinal_details.htm - 2:W37+Double Oxidation" xr:uid="{00000000-0004-0000-0B00-000026000000}"/>
    <hyperlink ref="E95" r:id="rId40" location="2:H36(H36Q)[CAC] (1 base change)" display="CSH_v401AMTFinal_details.htm - 2:H36(H36Q)[CAC] (1 base change)" xr:uid="{00000000-0004-0000-0B00-000027000000}"/>
    <hyperlink ref="E473" r:id="rId41" location="2:G32+N-term clip" display="CSH_v401AMTFinal_details.htm - 2:G32+N-term clip" xr:uid="{00000000-0004-0000-0B00-000028000000}"/>
    <hyperlink ref="E74" r:id="rId42" location="2:G30(G30R)[GGG] (1 base change)" display="CSH_v401AMTFinal_details.htm - 2:G30(G30R)[GGG] (1 base change)" xr:uid="{00000000-0004-0000-0B00-000029000000}"/>
    <hyperlink ref="E53" r:id="rId43" location="2:N28(N28K)[AAC] (1 base change)" display="CSH_v401AMTFinal_details.htm - 2:N28(N28K)[AAC] (1 base change)" xr:uid="{00000000-0004-0000-0B00-00002A000000}"/>
    <hyperlink ref="E65" r:id="rId44" location="2:G24(G24R)[GGG] (1 base change)" display="CSH_v401AMTFinal_details.htm - 2:G24(G24R)[GGG] (1 base change)" xr:uid="{00000000-0004-0000-0B00-00002B000000}"/>
    <hyperlink ref="E248" r:id="rId45" location="2:R17(R17K)[AGG] (1 base change)" display="CSH_v401AMTFinal_details.htm - 2:R17(R17K)[AGG] (1 base change)" xr:uid="{00000000-0004-0000-0B00-00002C000000}"/>
    <hyperlink ref="E227" r:id="rId46" location="2:P14+Hydroxylation" display="CSH_v401AMTFinal_details.htm - 2:P14+Hydroxylation" xr:uid="{00000000-0004-0000-0B00-00002D000000}"/>
    <hyperlink ref="E134" r:id="rId47" location="2:~T5+GalNAc" display="CSH_v401AMTFinal_details.htm - 2:~T5+GalNAc" xr:uid="{00000000-0004-0000-0B00-00002E000000}"/>
    <hyperlink ref="E524" r:id="rId48" location="2:S2+N-term clip" display="CSH_v401AMTFinal_details.htm - 2:S2+N-term clip" xr:uid="{00000000-0004-0000-0B00-00002F000000}"/>
    <hyperlink ref="E395" r:id="rId49" location="2:Q1+17.0265" display="CSH_v401AMTFinal_details.htm - 2:Q1+17.0265" xr:uid="{00000000-0004-0000-0B00-000030000000}"/>
    <hyperlink ref="E275" r:id="rId50" location="1:G438+Lys" display="CSH_v401AMTFinal_details.htm - 1:G438+Lys" xr:uid="{00000000-0004-0000-0B00-000031000000}"/>
    <hyperlink ref="E173" r:id="rId51" location="1:G438-58.0054" display="CSH_v401AMTFinal_details.htm - 1:G438-58.0054" xr:uid="{00000000-0004-0000-0B00-000032000000}"/>
    <hyperlink ref="E284" r:id="rId52" location="1:S436(S436N)[TCT] (2 base change)" display="CSH_v401AMTFinal_details.htm - 1:S436(S436N)[TCT] (2 base change)" xr:uid="{00000000-0004-0000-0B00-000033000000}"/>
    <hyperlink ref="E386" r:id="rId53" location="1:N426+NH3 loss" display="CSH_v401AMTFinal_details.htm - 1:N426+NH3 loss" xr:uid="{00000000-0004-0000-0B00-000034000000}"/>
    <hyperlink ref="E503" r:id="rId54" location="1:N426+Deamidation" display="CSH_v401AMTFinal_details.htm - 1:N426+Deamidation" xr:uid="{00000000-0004-0000-0B00-000035000000}"/>
    <hyperlink ref="E119" r:id="rId55" location="1:M420(M420I)[ATG] (1 base change)" display="CSH_v401AMTFinal_details.htm - 1:M420(M420I)[ATG] (1 base change)" xr:uid="{00000000-0004-0000-0B00-000036000000}"/>
    <hyperlink ref="E515" r:id="rId56" location="1:M420+Oxidation" display="CSH_v401AMTFinal_details.htm - 1:M420+Oxidation" xr:uid="{00000000-0004-0000-0B00-000037000000}"/>
    <hyperlink ref="E170" r:id="rId57" location="1:S400(S400N)[AGC] (1 base change)" display="CSH_v401AMTFinal_details.htm - 1:S400(S400N)[AGC] (1 base change)" xr:uid="{00000000-0004-0000-0B00-000038000000}"/>
    <hyperlink ref="E383" r:id="rId58" location="1:D393+H2O loss" display="CSH_v401AMTFinal_details.htm - 1:D393+H2O loss" xr:uid="{00000000-0004-0000-0B00-000039000000}"/>
    <hyperlink ref="E137" r:id="rId59" location="1:M389(M389I)[ATG] (1 base change)" display="CSH_v401AMTFinal_details.htm - 1:M389(M389I)[ATG] (1 base change)" xr:uid="{00000000-0004-0000-0B00-00003A000000}"/>
    <hyperlink ref="E68" r:id="rId60" location="1:K384+Glycation" display="CSH_v401AMTFinal_details.htm - 1:K384+Glycation" xr:uid="{00000000-0004-0000-0B00-00003B000000}"/>
    <hyperlink ref="E368" r:id="rId61" location="1:~N382+NH3 loss" display="CSH_v401AMTFinal_details.htm - 1:~N382+NH3 loss" xr:uid="{00000000-0004-0000-0B00-00003C000000}"/>
    <hyperlink ref="E365" r:id="rId62" location="1:~N376+NH3 loss" display="CSH_v401AMTFinal_details.htm - 1:~N376+NH3 loss" xr:uid="{00000000-0004-0000-0B00-00003D000000}"/>
    <hyperlink ref="E467" r:id="rId63" location="1:~N376+Deamidation" display="CSH_v401AMTFinal_details.htm - 1:~N376+Deamidation" xr:uid="{00000000-0004-0000-0B00-00003E000000}"/>
    <hyperlink ref="E41" r:id="rId64" location="1:S375(S375N)[AGC] (1 base change)" display="CSH_v401AMTFinal_details.htm - 1:S375(S375N)[AGC] (1 base change)" xr:uid="{00000000-0004-0000-0B00-00003F000000}"/>
    <hyperlink ref="E107" r:id="rId65" location="1:A370(A370T)[GCC] (1 base change)" display="CSH_v401AMTFinal_details.htm - 1:A370(A370T)[GCC] (1 base change)" xr:uid="{00000000-0004-0000-0B00-000040000000}"/>
    <hyperlink ref="E56" r:id="rId66" location="1:D368(D368N)[GAC] (1 base change)" display="CSH_v401AMTFinal_details.htm - 1:D368(D368N)[GAC] (1 base change)" xr:uid="{00000000-0004-0000-0B00-000041000000}"/>
    <hyperlink ref="E26" r:id="rId67" location="1:K362+Glycation" display="CSH_v401AMTFinal_details.htm - 1:K362+Glycation" xr:uid="{00000000-0004-0000-0B00-000042000000}"/>
    <hyperlink ref="E317" r:id="rId68" location="1:K362+Hydroxylation" display="CSH_v401AMTFinal_details.htm - 1:K362+Hydroxylation" xr:uid="{00000000-0004-0000-0B00-000043000000}"/>
    <hyperlink ref="E290" r:id="rId69" location="1:C359(C359Y)[TGC] (1 base change)" display="CSH_v401AMTFinal_details.htm - 1:C359(C359Y)[TGC] (1 base change)" xr:uid="{00000000-0004-0000-0B00-000044000000}"/>
    <hyperlink ref="E35" r:id="rId70" location="1:N353(N353K)[AAC] (1 base change)" display="CSH_v401AMTFinal_details.htm - 1:N353(N353K)[AAC] (1 base change)" xr:uid="{00000000-0004-0000-0B00-000045000000}"/>
    <hyperlink ref="E392" r:id="rId71" location="1:~N353+NH3 loss" display="CSH_v401AMTFinal_details.htm - 1:~N353+NH3 loss" xr:uid="{00000000-0004-0000-0B00-000046000000}"/>
    <hyperlink ref="E233" r:id="rId72" location="1:K352+Glycation" display="CSH_v401AMTFinal_details.htm - 1:K352+Glycation" xr:uid="{00000000-0004-0000-0B00-000047000000}"/>
    <hyperlink ref="E263" r:id="rId73" location="1:P321+Hydroxylation" display="CSH_v401AMTFinal_details.htm - 1:P321+Hydroxylation" xr:uid="{00000000-0004-0000-0B00-000048000000}"/>
    <hyperlink ref="E338" r:id="rId74" location="1:G319(G319S)[GGC] (1 base change)" display="CSH_v401AMTFinal_details.htm - 1:G319(G319S)[GGC] (1 base change)" xr:uid="{00000000-0004-0000-0B00-000049000000}"/>
    <hyperlink ref="E2" r:id="rId75" location="1:K318+Glycation" display="CSH_v401AMTFinal_details.htm - 1:K318+Glycation" xr:uid="{00000000-0004-0000-0B00-00004A000000}"/>
    <hyperlink ref="E218" r:id="rId76" location="1:K309+Glycation" display="CSH_v401AMTFinal_details.htm - 1:K309+Glycation" xr:uid="{00000000-0004-0000-0B00-00004B000000}"/>
    <hyperlink ref="E389" r:id="rId77" location="1:N307+NH3 loss" display="CSH_v401AMTFinal_details.htm - 1:N307+NH3 loss" xr:uid="{00000000-0004-0000-0B00-00004C000000}"/>
    <hyperlink ref="E521" r:id="rId78" location="1:N307+Deamidation" display="CSH_v401AMTFinal_details.htm - 1:N307+Deamidation" xr:uid="{00000000-0004-0000-0B00-00004D000000}"/>
    <hyperlink ref="E512" r:id="rId79" location="1:W305+Oxidation" display="CSH_v401AMTFinal_details.htm - 1:W305+Oxidation" xr:uid="{00000000-0004-0000-0B00-00004E000000}"/>
    <hyperlink ref="E413" r:id="rId80" location="1:W305+Double Oxidation" display="CSH_v401AMTFinal_details.htm - 1:W305+Double Oxidation" xr:uid="{00000000-0004-0000-0B00-00004F000000}"/>
    <hyperlink ref="E371" r:id="rId81" location="1:D304+H2O loss" display="CSH_v401AMTFinal_details.htm - 1:D304+H2O loss" xr:uid="{00000000-0004-0000-0B00-000050000000}"/>
    <hyperlink ref="E62" r:id="rId82" location="1:H302(H302Q)[CAC] (1 base change)" display="CSH_v401AMTFinal_details.htm - 1:H302(H302Q)[CAC] (1 base change)" xr:uid="{00000000-0004-0000-0B00-000051000000}"/>
    <hyperlink ref="E482" r:id="rId83" location="1:H302+Double Oxidation" display="CSH_v401AMTFinal_details.htm - 1:H302+Double Oxidation" xr:uid="{00000000-0004-0000-0B00-000052000000}"/>
    <hyperlink ref="E323" r:id="rId84" location="1:V300(V300I)[GTT] (1 base change)" display="CSH_v401AMTFinal_details.htm - 1:V300(V300I)[GTT] (1 base change)" xr:uid="{00000000-0004-0000-0B00-000053000000}"/>
    <hyperlink ref="E230" r:id="rId85" location="1:V297(V297I)[GTC] (1 base change)" display="CSH_v401AMTFinal_details.htm - 1:V297(V297I)[GTC] (1 base change)" xr:uid="{00000000-0004-0000-0B00-000054000000}"/>
    <hyperlink ref="E212" r:id="rId86" location="1:V297(V297A)[GTC] (1 base change)" display="CSH_v401AMTFinal_details.htm - 1:V297(V297A)[GTC] (1 base change)" xr:uid="{00000000-0004-0000-0B00-000055000000}"/>
    <hyperlink ref="E158" r:id="rId87" location="1:S296(S296N)[AGC] (1 base change)" display="CSH_v401AMTFinal_details.htm - 1:S296(S296N)[AGC] (1 base change)" xr:uid="{00000000-0004-0000-0B00-000056000000}"/>
    <hyperlink ref="E143" r:id="rId88" location="1:V294(V294M)[GTG] (1 base change)" display="CSH_v401AMTFinal_details.htm - 1:V294(V294M)[GTG] (1 base change)" xr:uid="{00000000-0004-0000-0B00-000057000000}"/>
    <hyperlink ref="E194" r:id="rId89" location="1:N289+Unglycosylated" display="CSH_v401AMTFinal_details.htm - 1:N289+Unglycosylated" xr:uid="{00000000-0004-0000-0B00-000058000000}"/>
    <hyperlink ref="E104" r:id="rId90" location="1:N289+M9" display="CSH_v401AMTFinal_details.htm - 1:N289+M9" xr:uid="{00000000-0004-0000-0B00-000059000000}"/>
    <hyperlink ref="E320" r:id="rId91" location="1:N289+M8" display="CSH_v401AMTFinal_details.htm - 1:N289+M8" xr:uid="{00000000-0004-0000-0B00-00005A000000}"/>
    <hyperlink ref="E92" r:id="rId92" location="1:N289+M7" display="CSH_v401AMTFinal_details.htm - 1:N289+M7" xr:uid="{00000000-0004-0000-0B00-00005B000000}"/>
    <hyperlink ref="E260" r:id="rId93" location="1:N289+M6" display="CSH_v401AMTFinal_details.htm - 1:N289+M6" xr:uid="{00000000-0004-0000-0B00-00005C000000}"/>
    <hyperlink ref="E239" r:id="rId94" location="1:N289+M5" display="CSH_v401AMTFinal_details.htm - 1:N289+M5" xr:uid="{00000000-0004-0000-0B00-00005D000000}"/>
    <hyperlink ref="E266" r:id="rId95" location="1:N289+Gn" display="CSH_v401AMTFinal_details.htm - 1:N289+Gn" xr:uid="{00000000-0004-0000-0B00-00005E000000}"/>
    <hyperlink ref="E146" r:id="rId96" location="1:N289+Deamidation" display="CSH_v401AMTFinal_details.htm - 1:N289+Deamidation" xr:uid="{00000000-0004-0000-0B00-00005F000000}"/>
    <hyperlink ref="E113" r:id="rId97" location="1:N289+A3G2F" display="CSH_v401AMTFinal_details.htm - 1:N289+A3G2F" xr:uid="{00000000-0004-0000-0B00-000060000000}"/>
    <hyperlink ref="E236" r:id="rId98" location="1:N289+A3G1F" display="CSH_v401AMTFinal_details.htm - 1:N289+A3G1F" xr:uid="{00000000-0004-0000-0B00-000061000000}"/>
    <hyperlink ref="E32" r:id="rId99" location="1:N289+A2S2F" display="CSH_v401AMTFinal_details.htm - 1:N289+A2S2F" xr:uid="{00000000-0004-0000-0B00-000062000000}"/>
    <hyperlink ref="E203" r:id="rId100" location="1:N289+A2S1G1F" display="CSH_v401AMTFinal_details.htm - 1:N289+A2S1G1F" xr:uid="{00000000-0004-0000-0B00-000063000000}"/>
    <hyperlink ref="E185" r:id="rId101" location="1:N289+A2S1G0F" display="CSH_v401AMTFinal_details.htm - 1:N289+A2S1G0F" xr:uid="{00000000-0004-0000-0B00-000064000000}"/>
    <hyperlink ref="E335" r:id="rId102" location="1:N289+A2G2F" display="CSH_v401AMTFinal_details.htm - 1:N289+A2G2F" xr:uid="{00000000-0004-0000-0B00-000065000000}"/>
    <hyperlink ref="E326" r:id="rId103" location="1:N289+A2G2" display="CSH_v401AMTFinal_details.htm - 1:N289+A2G2" xr:uid="{00000000-0004-0000-0B00-000066000000}"/>
    <hyperlink ref="E359" r:id="rId104" location="1:N289+A2G1F" display="CSH_v401AMTFinal_details.htm - 1:N289+A2G1F" xr:uid="{00000000-0004-0000-0B00-000067000000}"/>
    <hyperlink ref="E344" r:id="rId105" location="1:N289+A2G1" display="CSH_v401AMTFinal_details.htm - 1:N289+A2G1" xr:uid="{00000000-0004-0000-0B00-000068000000}"/>
    <hyperlink ref="E356" r:id="rId106" location="1:N289+A2G0F" display="CSH_v401AMTFinal_details.htm - 1:N289+A2G0F" xr:uid="{00000000-0004-0000-0B00-000069000000}"/>
    <hyperlink ref="E332" r:id="rId107" location="1:N289+A2G0" display="CSH_v401AMTFinal_details.htm - 1:N289+A2G0" xr:uid="{00000000-0004-0000-0B00-00006A000000}"/>
    <hyperlink ref="E206" r:id="rId108" location="1:N289+A1S1M5F" display="CSH_v401AMTFinal_details.htm - 1:N289+A1S1M5F" xr:uid="{00000000-0004-0000-0B00-00006B000000}"/>
    <hyperlink ref="E209" r:id="rId109" location="1:N289+A1S1M5" display="CSH_v401AMTFinal_details.htm - 1:N289+A1S1M5" xr:uid="{00000000-0004-0000-0B00-00006C000000}"/>
    <hyperlink ref="E149" r:id="rId110" location="1:N289+A1S1M4F" display="CSH_v401AMTFinal_details.htm - 1:N289+A1S1M4F" xr:uid="{00000000-0004-0000-0B00-00006D000000}"/>
    <hyperlink ref="E116" r:id="rId111" location="1:N289+A1S1M4" display="CSH_v401AMTFinal_details.htm - 1:N289+A1S1M4" xr:uid="{00000000-0004-0000-0B00-00006E000000}"/>
    <hyperlink ref="E152" r:id="rId112" location="1:N289+A1S1F" display="CSH_v401AMTFinal_details.htm - 1:N289+A1S1F" xr:uid="{00000000-0004-0000-0B00-00006F000000}"/>
    <hyperlink ref="E101" r:id="rId113" location="1:N289+A1S1" display="CSH_v401AMTFinal_details.htm - 1:N289+A1S1" xr:uid="{00000000-0004-0000-0B00-000070000000}"/>
    <hyperlink ref="E311" r:id="rId114" location="1:N289+A1G1M5F" display="CSH_v401AMTFinal_details.htm - 1:N289+A1G1M5F" xr:uid="{00000000-0004-0000-0B00-000071000000}"/>
    <hyperlink ref="E245" r:id="rId115" location="1:N289+A1G1M5" display="CSH_v401AMTFinal_details.htm - 1:N289+A1G1M5" xr:uid="{00000000-0004-0000-0B00-000072000000}"/>
    <hyperlink ref="E341" r:id="rId116" location="1:N289+A1G1M4F" display="CSH_v401AMTFinal_details.htm - 1:N289+A1G1M4F" xr:uid="{00000000-0004-0000-0B00-000073000000}"/>
    <hyperlink ref="E314" r:id="rId117" location="1:N289+A1G1M4" display="CSH_v401AMTFinal_details.htm - 1:N289+A1G1M4" xr:uid="{00000000-0004-0000-0B00-000074000000}"/>
    <hyperlink ref="E353" r:id="rId118" location="1:N289+A1G1F" display="CSH_v401AMTFinal_details.htm - 1:N289+A1G1F" xr:uid="{00000000-0004-0000-0B00-000075000000}"/>
    <hyperlink ref="E350" r:id="rId119" location="1:N289+A1G1" display="CSH_v401AMTFinal_details.htm - 1:N289+A1G1" xr:uid="{00000000-0004-0000-0B00-000076000000}"/>
    <hyperlink ref="E293" r:id="rId120" location="1:N289+A1G0M5F" display="CSH_v401AMTFinal_details.htm - 1:N289+A1G0M5F" xr:uid="{00000000-0004-0000-0B00-000077000000}"/>
    <hyperlink ref="E257" r:id="rId121" location="1:N289+A1G0M5" display="CSH_v401AMTFinal_details.htm - 1:N289+A1G0M5" xr:uid="{00000000-0004-0000-0B00-000078000000}"/>
    <hyperlink ref="E71" r:id="rId122" location="1:N289+A1G0M4" display="CSH_v401AMTFinal_details.htm - 1:N289+A1G0M4" xr:uid="{00000000-0004-0000-0B00-000079000000}"/>
    <hyperlink ref="E347" r:id="rId123" location="1:N289+A1G0F" display="CSH_v401AMTFinal_details.htm - 1:N289+A1G0F" xr:uid="{00000000-0004-0000-0B00-00007A000000}"/>
    <hyperlink ref="E278" r:id="rId124" location="1:N289+A1G0" display="CSH_v401AMTFinal_details.htm - 1:N289+A1G0" xr:uid="{00000000-0004-0000-0B00-00007B000000}"/>
    <hyperlink ref="E29" r:id="rId125" location="1:~K280+Glycation" display="CSH_v401AMTFinal_details.htm - 1:~K280+Glycation" xr:uid="{00000000-0004-0000-0B00-00007C000000}"/>
    <hyperlink ref="E428" r:id="rId126" location="1:W269+Double Oxidation" display="CSH_v401AMTFinal_details.htm - 1:W269+Double Oxidation" xr:uid="{00000000-0004-0000-0B00-00007D000000}"/>
    <hyperlink ref="E14" r:id="rId127" location="1:N268(N268K)[AAC] (1 base change)" display="CSH_v401AMTFinal_details.htm - 1:N268(N268K)[AAC] (1 base change)" xr:uid="{00000000-0004-0000-0B00-00007E000000}"/>
    <hyperlink ref="E458" r:id="rId128" location="1:D262+C-term clip" display="CSH_v401AMTFinal_details.htm - 1:D262+C-term clip" xr:uid="{00000000-0004-0000-0B00-00007F000000}"/>
    <hyperlink ref="E44" r:id="rId129" location="1:S259(S259R)[AGC] (1 base change)" display="CSH_v401AMTFinal_details.htm - 1:S259(S259R)[AGC] (1 base change)" xr:uid="{00000000-0004-0000-0B00-000080000000}"/>
    <hyperlink ref="E308" r:id="rId130" location="1:M244(M244I)[ATG] (1 base change)" display="CSH_v401AMTFinal_details.htm - 1:M244(M244I)[ATG] (1 base change)" xr:uid="{00000000-0004-0000-0B00-000081000000}"/>
    <hyperlink ref="E530" r:id="rId131" location="1:M244+Oxidation" display="CSH_v401AMTFinal_details.htm - 1:M244+Oxidation" xr:uid="{00000000-0004-0000-0B00-000082000000}"/>
    <hyperlink ref="E491" r:id="rId132" location="1:M244+Double Oxidation" display="CSH_v401AMTFinal_details.htm - 1:M244+Double Oxidation" xr:uid="{00000000-0004-0000-0B00-000083000000}"/>
    <hyperlink ref="E380" r:id="rId133" location="1:D241+H2O loss" display="CSH_v401AMTFinal_details.htm - 1:D241+H2O loss" xr:uid="{00000000-0004-0000-0B00-000084000000}"/>
    <hyperlink ref="E80" r:id="rId134" location="1:K240+Glycation" display="CSH_v401AMTFinal_details.htm - 1:K240+Glycation" xr:uid="{00000000-0004-0000-0B00-000085000000}"/>
    <hyperlink ref="E191" r:id="rId135" location="1:K238+Glycation" display="CSH_v401AMTFinal_details.htm - 1:K238+Glycation" xr:uid="{00000000-0004-0000-0B00-000086000000}"/>
    <hyperlink ref="E362" r:id="rId136" location="1:D199+H2O loss" display="CSH_v401AMTFinal_details.htm - 1:D199+H2O loss" xr:uid="{00000000-0004-0000-0B00-000087000000}"/>
    <hyperlink ref="E419" r:id="rId137" location="1:T191+N-term clip" display="CSH_v401AMTFinal_details.htm - 1:T191+N-term clip" xr:uid="{00000000-0004-0000-0B00-000088000000}"/>
    <hyperlink ref="E401" r:id="rId138" location="1:S161+N-term clip" display="CSH_v401AMTFinal_details.htm - 1:S161+N-term clip" xr:uid="{00000000-0004-0000-0B00-000089000000}"/>
    <hyperlink ref="E398" r:id="rId139" location="1:T160+C-term clip" display="CSH_v401AMTFinal_details.htm - 1:T160+C-term clip" xr:uid="{00000000-0004-0000-0B00-00008A000000}"/>
    <hyperlink ref="E422" r:id="rId140" location="1:A158+N-term clip" display="CSH_v401AMTFinal_details.htm - 1:A158+N-term clip" xr:uid="{00000000-0004-0000-0B00-00008B000000}"/>
    <hyperlink ref="E11" r:id="rId141" location="1:N155(N155K)[AAC] (1 base change)" display="CSH_v401AMTFinal_details.htm - 1:N155(N155K)[AAC] (1 base change)" xr:uid="{00000000-0004-0000-0B00-00008C000000}"/>
    <hyperlink ref="E494" r:id="rId142" location="1:W154+Oxidation" display="CSH_v401AMTFinal_details.htm - 1:W154+Oxidation" xr:uid="{00000000-0004-0000-0B00-00008D000000}"/>
    <hyperlink ref="E431" r:id="rId143" location="1:~W154+Double Oxidation" display="CSH_v401AMTFinal_details.htm - 1:~W154+Double Oxidation" xr:uid="{00000000-0004-0000-0B00-00008E000000}"/>
    <hyperlink ref="E131" r:id="rId144" location="1:V142(V142I)[GTC] (1 base change)" display="CSH_v401AMTFinal_details.htm - 1:V142(V142I)[GTC] (1 base change)" xr:uid="{00000000-0004-0000-0B00-00008F000000}"/>
    <hyperlink ref="E302" r:id="rId145" location="1:C140(C140Y)[TGC] (1 base change)" display="CSH_v401AMTFinal_details.htm - 1:C140(C140Y)[TGC] (1 base change)" xr:uid="{00000000-0004-0000-0B00-000090000000}"/>
    <hyperlink ref="E242" r:id="rId146" location="1:A136(A136T)[GCG] (1 base change)" display="CSH_v401AMTFinal_details.htm - 1:A136(A136T)[GCG] (1 base change)" xr:uid="{00000000-0004-0000-0B00-000091000000}"/>
    <hyperlink ref="E464" r:id="rId147" location="1:T135+N-term clip" display="CSH_v401AMTFinal_details.htm - 1:T135+N-term clip" xr:uid="{00000000-0004-0000-0B00-000092000000}"/>
    <hyperlink ref="E518" r:id="rId148" location="1:S134+N-term clip" display="CSH_v401AMTFinal_details.htm - 1:S134+N-term clip" xr:uid="{00000000-0004-0000-0B00-000093000000}"/>
    <hyperlink ref="E269" r:id="rId149" location="1:S134(S134N)[AGC] (1 base change)" display="CSH_v401AMTFinal_details.htm - 1:S134(S134N)[AGC] (1 base change)" xr:uid="{00000000-0004-0000-0B00-000094000000}"/>
    <hyperlink ref="E500" r:id="rId150" location="1:S132+N-term clip" display="CSH_v401AMTFinal_details.htm - 1:S132+N-term clip" xr:uid="{00000000-0004-0000-0B00-000095000000}"/>
    <hyperlink ref="E497" r:id="rId151" location="1:T131+N-term clip" display="CSH_v401AMTFinal_details.htm - 1:T131+N-term clip" xr:uid="{00000000-0004-0000-0B00-000096000000}"/>
    <hyperlink ref="E329" r:id="rId152" location="1:R129(R129K)[AGG] (1 base change)" display="CSH_v401AMTFinal_details.htm - 1:R129(R129K)[AGG] (1 base change)" xr:uid="{00000000-0004-0000-0B00-000097000000}"/>
    <hyperlink ref="E188" r:id="rId153" location="1:C127(C127Y)[TGC] (1 base change)" display="CSH_v401AMTFinal_details.htm - 1:C127(C127Y)[TGC] (1 base change)" xr:uid="{00000000-0004-0000-0B00-000098000000}"/>
    <hyperlink ref="E434" r:id="rId154" location="1:C127+C-term clip" display="CSH_v401AMTFinal_details.htm - 1:C127+C-term clip" xr:uid="{00000000-0004-0000-0B00-000099000000}"/>
    <hyperlink ref="E221" r:id="rId155" location="1:F122(F122Y)[TTC] (1 base change)" display="CSH_v401AMTFinal_details.htm - 1:F122(F122Y)[TTC] (1 base change)" xr:uid="{00000000-0004-0000-0B00-00009A000000}"/>
    <hyperlink ref="E281" r:id="rId156" location="1:V121(V121I)[GTC] (1 base change)" display="CSH_v401AMTFinal_details.htm - 1:V121(V121I)[GTC] (1 base change)" xr:uid="{00000000-0004-0000-0B00-00009B000000}"/>
    <hyperlink ref="E128" r:id="rId157" location="1:~S120+GalNAc-3SG" display="CSH_v401AMTFinal_details.htm - 1:~S120+GalNAc-3SG" xr:uid="{00000000-0004-0000-0B00-00009C000000}"/>
    <hyperlink ref="E251" r:id="rId158" location="1:K117+Hydroxylation" display="CSH_v401AMTFinal_details.htm - 1:K117+Hydroxylation" xr:uid="{00000000-0004-0000-0B00-00009D000000}"/>
    <hyperlink ref="E416" r:id="rId159" location="1:T107+N-term clip" display="CSH_v401AMTFinal_details.htm - 1:T107+N-term clip" xr:uid="{00000000-0004-0000-0B00-00009E000000}"/>
    <hyperlink ref="E17" r:id="rId160" location="1:~T107+GalNAc-3SG" display="CSH_v401AMTFinal_details.htm - 1:~T107+GalNAc-3SG" xr:uid="{00000000-0004-0000-0B00-00009F000000}"/>
    <hyperlink ref="E8" r:id="rId161" location="1:V68(V68I)[GTC] (1 base change)" display="CSH_v401AMTFinal_details.htm - 1:V68(V68I)[GTC] (1 base change)" xr:uid="{00000000-0004-0000-0B00-0000A0000000}"/>
    <hyperlink ref="E5" r:id="rId162" location="1:R67(R67Q)[CGA] (1 base change)" display="CSH_v401AMTFinal_details.htm - 1:R67(R67Q)[CGA] (1 base change)" xr:uid="{00000000-0004-0000-0B00-0000A1000000}"/>
    <hyperlink ref="E197" r:id="rId163" location="1:K65+Glycation" display="CSH_v401AMTFinal_details.htm - 1:K65+Glycation" xr:uid="{00000000-0004-0000-0B00-0000A2000000}"/>
    <hyperlink ref="E200" r:id="rId164" location="1:N59(N59K)[AAC] (1 base change)" display="CSH_v401AMTFinal_details.htm - 1:N59(N59K)[AAC] (1 base change)" xr:uid="{00000000-0004-0000-0B00-0000A3000000}"/>
    <hyperlink ref="E485" r:id="rId165" location="1:G56+N-term clip" display="CSH_v401AMTFinal_details.htm - 1:G56+N-term clip" xr:uid="{00000000-0004-0000-0B00-0000A4000000}"/>
    <hyperlink ref="E110" r:id="rId166" location="1:G56(G56R)[GGG] (1 base change)" display="CSH_v401AMTFinal_details.htm - 1:G56(G56R)[GGG] (1 base change)" xr:uid="{00000000-0004-0000-0B00-0000A5000000}"/>
    <hyperlink ref="E449" r:id="rId167" location="1:S55+C-term clip" display="CSH_v401AMTFinal_details.htm - 1:S55+C-term clip" xr:uid="{00000000-0004-0000-0B00-0000A6000000}"/>
    <hyperlink ref="E509" r:id="rId168" location="1:W48+Oxidation" display="CSH_v401AMTFinal_details.htm - 1:W48+Oxidation" xr:uid="{00000000-0004-0000-0B00-0000A7000000}"/>
    <hyperlink ref="E437" r:id="rId169" location="1:W48+Double Oxidation" display="CSH_v401AMTFinal_details.htm - 1:W48+Double Oxidation" xr:uid="{00000000-0004-0000-0B00-0000A8000000}"/>
    <hyperlink ref="E164" r:id="rId170" location="1:K44+Glycation" display="CSH_v401AMTFinal_details.htm - 1:K44+Glycation" xr:uid="{00000000-0004-0000-0B00-0000A9000000}"/>
    <hyperlink ref="E455" r:id="rId171" location="1:~W37+Double Oxidation" display="CSH_v401AMTFinal_details.htm - 1:~W37+Double Oxidation" xr:uid="{00000000-0004-0000-0B00-0000AA000000}"/>
    <hyperlink ref="E461" r:id="rId172" location="1:~W34+Oxidation to kynurenine" display="CSH_v401AMTFinal_details.htm - 1:~W34+Oxidation to kynurenine" xr:uid="{00000000-0004-0000-0B00-0000AB000000}"/>
    <hyperlink ref="E452" r:id="rId173" location="1:~W34+Double Oxidation" display="CSH_v401AMTFinal_details.htm - 1:~W34+Double Oxidation" xr:uid="{00000000-0004-0000-0B00-0000AC000000}"/>
    <hyperlink ref="E446" r:id="rId174" location="1:S31+N-term clip" display="CSH_v401AMTFinal_details.htm - 1:S31+N-term clip" xr:uid="{00000000-0004-0000-0B00-0000AD000000}"/>
    <hyperlink ref="E470" r:id="rId175" location="1:S30+C-term clip" display="CSH_v401AMTFinal_details.htm - 1:S30+C-term clip" xr:uid="{00000000-0004-0000-0B00-0000AE000000}"/>
    <hyperlink ref="E59" r:id="rId176" location="1:K13+Glycation" display="CSH_v401AMTFinal_details.htm - 1:K13+Glycation" xr:uid="{00000000-0004-0000-0B00-0000AF000000}"/>
    <hyperlink ref="E374" r:id="rId177" location="1:Q1+17.0265" display="CSH_v401AMTFinal_details.htm - 1:Q1+17.0265" xr:uid="{00000000-0004-0000-0B00-0000B0000000}"/>
    <hyperlink ref="E51" r:id="rId178" location="2:K210+Glycation" display="CSH_v401AMTFinal_details.htm - 2:K210+Glycation" xr:uid="{00000000-0004-0000-0B00-0000B1000000}"/>
    <hyperlink ref="E168" r:id="rId179" location="2:S206(S206N)[AGC] (1 base change)" display="CSH_v401AMTFinal_details.htm - 2:S206(S206N)[AGC] (1 base change)" xr:uid="{00000000-0004-0000-0B00-0000B2000000}"/>
    <hyperlink ref="E78" r:id="rId180" location="2:G205(G205D)[GGG] (2 base change)" display="CSH_v401AMTFinal_details.htm - 2:G205(G205D)[GGG] (2 base change)" xr:uid="{00000000-0004-0000-0B00-0000B3000000}"/>
    <hyperlink ref="E84" r:id="rId181" location="2:H203(H203Q)[CAT] (1 base change)" display="CSH_v401AMTFinal_details.htm - 2:H203(H203Q)[CAT] (1 base change)" xr:uid="{00000000-0004-0000-0B00-0000B4000000}"/>
    <hyperlink ref="E90" r:id="rId182" location="2:V201(V201M)[GTC] (2 base change)" display="CSH_v401AMTFinal_details.htm - 2:V201(V201M)[GTC] (2 base change)" xr:uid="{00000000-0004-0000-0B00-0000B5000000}"/>
    <hyperlink ref="E123" r:id="rId183" location="2:V201(V201I)[GTC] (1 base change)" display="CSH_v401AMTFinal_details.htm - 2:V201(V201I)[GTC] (1 base change)" xr:uid="{00000000-0004-0000-0B00-0000B6000000}"/>
    <hyperlink ref="E177" r:id="rId184" location="2:S198(S198N)[AGC] (1 base change)" display="CSH_v401AMTFinal_details.htm - 2:S198(S198N)[AGC] (1 base change)" xr:uid="{00000000-0004-0000-0B00-0000B7000000}"/>
    <hyperlink ref="E24" r:id="rId185" location="2:S196(S196N)[AGC] (1 base change)" display="CSH_v401AMTFinal_details.htm - 2:S196(S196N)[AGC] (1 base change)" xr:uid="{00000000-0004-0000-0B00-0000B8000000}"/>
    <hyperlink ref="E87" r:id="rId186" location="2:K192+Glycation" display="CSH_v401AMTFinal_details.htm - 2:K192+Glycation" xr:uid="{00000000-0004-0000-0B00-0000B9000000}"/>
    <hyperlink ref="E480" r:id="rId187" location="2:W191+Oxidation" display="CSH_v401AMTFinal_details.htm - 2:W191+Oxidation" xr:uid="{00000000-0004-0000-0B00-0000BA000000}"/>
    <hyperlink ref="E411" r:id="rId188" location="2:W191+Double Oxidation" display="CSH_v401AMTFinal_details.htm - 2:W191+Double Oxidation" xr:uid="{00000000-0004-0000-0B00-0000BB000000}"/>
    <hyperlink ref="E300" r:id="rId189" location="2:S185(S185N)[AGC] (1 base change)" display="CSH_v401AMTFinal_details.htm - 2:S185(S185N)[AGC] (1 base change)" xr:uid="{00000000-0004-0000-0B00-0000BC000000}"/>
    <hyperlink ref="E180" r:id="rId190" location="2:S185(S185R)[AGC] (1 base change)" display="CSH_v401AMTFinal_details.htm - 2:S185(S185R)[AGC] (1 base change)" xr:uid="{00000000-0004-0000-0B00-0000BD000000}"/>
    <hyperlink ref="E183" r:id="rId191" location="2:K177+Glycation" display="CSH_v401AMTFinal_details.htm - 2:K177+Glycation" xr:uid="{00000000-0004-0000-0B00-0000BE000000}"/>
    <hyperlink ref="E162" r:id="rId192" location="2:V165(V165M)[GTG] (1 base change)" display="CSH_v401AMTFinal_details.htm - 2:V165(V165M)[GTG] (1 base change)" xr:uid="{00000000-0004-0000-0B00-0000BF000000}"/>
    <hyperlink ref="E255" r:id="rId193" location="2:G164(G164E)[GGA] (1 base change)" display="CSH_v401AMTFinal_details.htm - 2:G164(G164E)[GGA] (1 base change)" xr:uid="{00000000-0004-0000-0B00-0000C0000000}"/>
    <hyperlink ref="E156" r:id="rId194" location="2:K162+Glycation" display="CSH_v401AMTFinal_details.htm - 2:K162+Glycation" xr:uid="{00000000-0004-0000-0B00-0000C1000000}"/>
    <hyperlink ref="E273" r:id="rId195" location="2:K155+Glycation" display="CSH_v401AMTFinal_details.htm - 2:K155+Glycation" xr:uid="{00000000-0004-0000-0B00-0000C2000000}"/>
    <hyperlink ref="E441" r:id="rId196" location="2:W154+Oxidation to kynurenine" display="CSH_v401AMTFinal_details.htm - 2:W154+Oxidation to kynurenine" xr:uid="{00000000-0004-0000-0B00-0000C3000000}"/>
    <hyperlink ref="E489" r:id="rId197" location="2:W154+Oxidation" display="CSH_v401AMTFinal_details.htm - 2:W154+Oxidation" xr:uid="{00000000-0004-0000-0B00-0000C4000000}"/>
    <hyperlink ref="E408" r:id="rId198" location="2:W154+Double Oxidation" display="CSH_v401AMTFinal_details.htm - 2:W154+Double Oxidation" xr:uid="{00000000-0004-0000-0B00-0000C5000000}"/>
    <hyperlink ref="E48" r:id="rId199" location="2:D144(D144G)[GAC] (1 base change)" display="CSH_v401AMTFinal_details.htm - 2:D144(D144G)[GAC] (1 base change)" xr:uid="{00000000-0004-0000-0B00-0000C6000000}"/>
    <hyperlink ref="E378" r:id="rId200" location="2:D144+H2O loss" display="CSH_v401AMTFinal_details.htm - 2:D144+H2O loss" xr:uid="{00000000-0004-0000-0B00-0000C7000000}"/>
    <hyperlink ref="E528" r:id="rId201" location="2:Q114+Deamidation" display="CSH_v401AMTFinal_details.htm - 2:Q114+Deamidation" xr:uid="{00000000-0004-0000-0B00-0000C8000000}"/>
    <hyperlink ref="E297" r:id="rId202" location="2:V111(V111I)[GTC] (1 base change)" display="CSH_v401AMTFinal_details.htm - 2:V111(V111I)[GTC] (1 base change)" xr:uid="{00000000-0004-0000-0B00-0000C9000000}"/>
    <hyperlink ref="E306" r:id="rId203" location="2:V111(V111A)[GTC] (1 base change)" display="CSH_v401AMTFinal_details.htm - 2:V111(V111A)[GTC] (1 base change)" xr:uid="{00000000-0004-0000-0B00-0000CA000000}"/>
    <hyperlink ref="E288" r:id="rId204" location="2:V109(V109I)[GTC] (1 base change)" display="CSH_v401AMTFinal_details.htm - 2:V109(V109I)[GTC] (1 base change)" xr:uid="{00000000-0004-0000-0B00-0000CB000000}"/>
    <hyperlink ref="E99" r:id="rId205" location="2:K108+Glycation" display="CSH_v401AMTFinal_details.htm - 2:K108+Glycation" xr:uid="{00000000-0004-0000-0B00-0000CC000000}"/>
    <hyperlink ref="E426" r:id="rId206" location="2:L100+N-term clip" display="CSH_v401AMTFinal_details.htm - 2:L100+N-term clip" xr:uid="{00000000-0004-0000-0B00-0000CD000000}"/>
    <hyperlink ref="E444" r:id="rId207" location="2:S98+N-term clip" display="CSH_v401AMTFinal_details.htm - 2:S98+N-term clip" xr:uid="{00000000-0004-0000-0B00-0000CE000000}"/>
    <hyperlink ref="E21" r:id="rId208" location="2:E83(E83K)[GAG] (1 base change)" display="CSH_v401AMTFinal_details.htm - 2:E83(E83K)[GAG] (1 base change)" xr:uid="{00000000-0004-0000-0B00-0000CF000000}"/>
    <hyperlink ref="E225" r:id="rId209" location="2:G59(G59E)[GGG] (1 base change)" display="CSH_v401AMTFinal_details.htm - 2:G59(G59E)[GGG] (1 base change)" xr:uid="{00000000-0004-0000-0B00-0000D0000000}"/>
    <hyperlink ref="E126" r:id="rId210" location="2:~S54+GalNAc-3SG" display="CSH_v401AMTFinal_details.htm - 2:~S54+GalNAc-3SG" xr:uid="{00000000-0004-0000-0B00-0000D1000000}"/>
    <hyperlink ref="E507" r:id="rId211" location="2:N53+Deamidation" display="CSH_v401AMTFinal_details.htm - 2:N53+Deamidation" xr:uid="{00000000-0004-0000-0B00-0000D2000000}"/>
    <hyperlink ref="E141" r:id="rId212" location="2:N53(N53K)[AAC] (1 base change)" display="CSH_v401AMTFinal_details.htm - 2:N53(N53K)[AAC] (1 base change)" xr:uid="{00000000-0004-0000-0B00-0000D3000000}"/>
    <hyperlink ref="E39" r:id="rId213" location="2:G52(G52D)[GGT] (1 base change)" display="CSH_v401AMTFinal_details.htm - 2:G52(G52D)[GGT] (1 base change)" xr:uid="{00000000-0004-0000-0B00-0000D4000000}"/>
    <hyperlink ref="E216" r:id="rId214" location="2:L48(L48F)[CTC] (1 base change)" display="CSH_v401AMTFinal_details.htm - 2:L48(L48F)[CTC] (1 base change)" xr:uid="{00000000-0004-0000-0B00-0000D5000000}"/>
    <hyperlink ref="E477" r:id="rId215" location="2:W37+Oxidation" display="CSH_v401AMTFinal_details.htm - 2:W37+Oxidation" xr:uid="{00000000-0004-0000-0B00-0000D6000000}"/>
    <hyperlink ref="E405" r:id="rId216" location="2:W37+Double Oxidation" display="CSH_v401AMTFinal_details.htm - 2:W37+Double Oxidation" xr:uid="{00000000-0004-0000-0B00-0000D7000000}"/>
    <hyperlink ref="E96" r:id="rId217" location="2:H36(H36Q)[CAC] (1 base change)" display="CSH_v401AMTFinal_details.htm - 2:H36(H36Q)[CAC] (1 base change)" xr:uid="{00000000-0004-0000-0B00-0000D8000000}"/>
    <hyperlink ref="E474" r:id="rId218" location="2:G32+N-term clip" display="CSH_v401AMTFinal_details.htm - 2:G32+N-term clip" xr:uid="{00000000-0004-0000-0B00-0000D9000000}"/>
    <hyperlink ref="E75" r:id="rId219" location="2:G30(G30R)[GGG] (1 base change)" display="CSH_v401AMTFinal_details.htm - 2:G30(G30R)[GGG] (1 base change)" xr:uid="{00000000-0004-0000-0B00-0000DA000000}"/>
    <hyperlink ref="E54" r:id="rId220" location="2:N28(N28K)[AAC] (1 base change)" display="CSH_v401AMTFinal_details.htm - 2:N28(N28K)[AAC] (1 base change)" xr:uid="{00000000-0004-0000-0B00-0000DB000000}"/>
    <hyperlink ref="E66" r:id="rId221" location="2:G24(G24R)[GGG] (1 base change)" display="CSH_v401AMTFinal_details.htm - 2:G24(G24R)[GGG] (1 base change)" xr:uid="{00000000-0004-0000-0B00-0000DC000000}"/>
    <hyperlink ref="E249" r:id="rId222" location="2:R17(R17K)[AGG] (1 base change)" display="CSH_v401AMTFinal_details.htm - 2:R17(R17K)[AGG] (1 base change)" xr:uid="{00000000-0004-0000-0B00-0000DD000000}"/>
    <hyperlink ref="E228" r:id="rId223" location="2:P14+Hydroxylation" display="CSH_v401AMTFinal_details.htm - 2:P14+Hydroxylation" xr:uid="{00000000-0004-0000-0B00-0000DE000000}"/>
    <hyperlink ref="E135" r:id="rId224" location="2:~T5+GalNAc" display="CSH_v401AMTFinal_details.htm - 2:~T5+GalNAc" xr:uid="{00000000-0004-0000-0B00-0000DF000000}"/>
    <hyperlink ref="E525" r:id="rId225" location="2:S2+N-term clip" display="CSH_v401AMTFinal_details.htm - 2:S2+N-term clip" xr:uid="{00000000-0004-0000-0B00-0000E0000000}"/>
    <hyperlink ref="E396" r:id="rId226" location="2:Q1+17.0265" display="CSH_v401AMTFinal_details.htm - 2:Q1+17.0265" xr:uid="{00000000-0004-0000-0B00-0000E1000000}"/>
    <hyperlink ref="E276" r:id="rId227" location="1:G438+Lys" display="CSH_v401AMTFinal_details.htm - 1:G438+Lys" xr:uid="{00000000-0004-0000-0B00-0000E2000000}"/>
    <hyperlink ref="E174" r:id="rId228" location="1:G438-58.0054" display="CSH_v401AMTFinal_details.htm - 1:G438-58.0054" xr:uid="{00000000-0004-0000-0B00-0000E3000000}"/>
    <hyperlink ref="E285" r:id="rId229" location="1:S436(S436N)[TCT] (2 base change)" display="CSH_v401AMTFinal_details.htm - 1:S436(S436N)[TCT] (2 base change)" xr:uid="{00000000-0004-0000-0B00-0000E4000000}"/>
    <hyperlink ref="E387" r:id="rId230" location="1:N426+NH3 loss" display="CSH_v401AMTFinal_details.htm - 1:N426+NH3 loss" xr:uid="{00000000-0004-0000-0B00-0000E5000000}"/>
    <hyperlink ref="E504" r:id="rId231" location="1:N426+Deamidation" display="CSH_v401AMTFinal_details.htm - 1:N426+Deamidation" xr:uid="{00000000-0004-0000-0B00-0000E6000000}"/>
    <hyperlink ref="E120" r:id="rId232" location="1:M420(M420I)[ATG] (1 base change)" display="CSH_v401AMTFinal_details.htm - 1:M420(M420I)[ATG] (1 base change)" xr:uid="{00000000-0004-0000-0B00-0000E7000000}"/>
    <hyperlink ref="E516" r:id="rId233" location="1:M420+Oxidation" display="CSH_v401AMTFinal_details.htm - 1:M420+Oxidation" xr:uid="{00000000-0004-0000-0B00-0000E8000000}"/>
    <hyperlink ref="E171" r:id="rId234" location="1:S400(S400N)[AGC] (1 base change)" display="CSH_v401AMTFinal_details.htm - 1:S400(S400N)[AGC] (1 base change)" xr:uid="{00000000-0004-0000-0B00-0000E9000000}"/>
    <hyperlink ref="E384" r:id="rId235" location="1:D393+H2O loss" display="CSH_v401AMTFinal_details.htm - 1:D393+H2O loss" xr:uid="{00000000-0004-0000-0B00-0000EA000000}"/>
    <hyperlink ref="E138" r:id="rId236" location="1:M389(M389I)[ATG] (1 base change)" display="CSH_v401AMTFinal_details.htm - 1:M389(M389I)[ATG] (1 base change)" xr:uid="{00000000-0004-0000-0B00-0000EB000000}"/>
    <hyperlink ref="E69" r:id="rId237" location="1:K384+Glycation" display="CSH_v401AMTFinal_details.htm - 1:K384+Glycation" xr:uid="{00000000-0004-0000-0B00-0000EC000000}"/>
    <hyperlink ref="E369" r:id="rId238" location="1:~N382+NH3 loss" display="CSH_v401AMTFinal_details.htm - 1:~N382+NH3 loss" xr:uid="{00000000-0004-0000-0B00-0000ED000000}"/>
    <hyperlink ref="E366" r:id="rId239" location="1:~N376+NH3 loss" display="CSH_v401AMTFinal_details.htm - 1:~N376+NH3 loss" xr:uid="{00000000-0004-0000-0B00-0000EE000000}"/>
    <hyperlink ref="E468" r:id="rId240" location="1:~N376+Deamidation" display="CSH_v401AMTFinal_details.htm - 1:~N376+Deamidation" xr:uid="{00000000-0004-0000-0B00-0000EF000000}"/>
    <hyperlink ref="E42" r:id="rId241" location="1:S375(S375N)[AGC] (1 base change)" display="CSH_v401AMTFinal_details.htm - 1:S375(S375N)[AGC] (1 base change)" xr:uid="{00000000-0004-0000-0B00-0000F0000000}"/>
    <hyperlink ref="E108" r:id="rId242" location="1:A370(A370T)[GCC] (1 base change)" display="CSH_v401AMTFinal_details.htm - 1:A370(A370T)[GCC] (1 base change)" xr:uid="{00000000-0004-0000-0B00-0000F1000000}"/>
    <hyperlink ref="E57" r:id="rId243" location="1:D368(D368N)[GAC] (1 base change)" display="CSH_v401AMTFinal_details.htm - 1:D368(D368N)[GAC] (1 base change)" xr:uid="{00000000-0004-0000-0B00-0000F2000000}"/>
    <hyperlink ref="E27" r:id="rId244" location="1:K362+Glycation" display="CSH_v401AMTFinal_details.htm - 1:K362+Glycation" xr:uid="{00000000-0004-0000-0B00-0000F3000000}"/>
    <hyperlink ref="E318" r:id="rId245" location="1:K362+Hydroxylation" display="CSH_v401AMTFinal_details.htm - 1:K362+Hydroxylation" xr:uid="{00000000-0004-0000-0B00-0000F4000000}"/>
    <hyperlink ref="E291" r:id="rId246" location="1:C359(C359Y)[TGC] (1 base change)" display="CSH_v401AMTFinal_details.htm - 1:C359(C359Y)[TGC] (1 base change)" xr:uid="{00000000-0004-0000-0B00-0000F5000000}"/>
    <hyperlink ref="E36" r:id="rId247" location="1:N353(N353K)[AAC] (1 base change)" display="CSH_v401AMTFinal_details.htm - 1:N353(N353K)[AAC] (1 base change)" xr:uid="{00000000-0004-0000-0B00-0000F6000000}"/>
    <hyperlink ref="E393" r:id="rId248" location="1:~N353+NH3 loss" display="CSH_v401AMTFinal_details.htm - 1:~N353+NH3 loss" xr:uid="{00000000-0004-0000-0B00-0000F7000000}"/>
    <hyperlink ref="E234" r:id="rId249" location="1:K352+Glycation" display="CSH_v401AMTFinal_details.htm - 1:K352+Glycation" xr:uid="{00000000-0004-0000-0B00-0000F8000000}"/>
    <hyperlink ref="E264" r:id="rId250" location="1:P321+Hydroxylation" display="CSH_v401AMTFinal_details.htm - 1:P321+Hydroxylation" xr:uid="{00000000-0004-0000-0B00-0000F9000000}"/>
    <hyperlink ref="E339" r:id="rId251" location="1:G319(G319S)[GGC] (1 base change)" display="CSH_v401AMTFinal_details.htm - 1:G319(G319S)[GGC] (1 base change)" xr:uid="{00000000-0004-0000-0B00-0000FA000000}"/>
    <hyperlink ref="E3" r:id="rId252" location="1:K318+Glycation" display="CSH_v401AMTFinal_details.htm - 1:K318+Glycation" xr:uid="{00000000-0004-0000-0B00-0000FB000000}"/>
    <hyperlink ref="E219" r:id="rId253" location="1:K309+Glycation" display="CSH_v401AMTFinal_details.htm - 1:K309+Glycation" xr:uid="{00000000-0004-0000-0B00-0000FC000000}"/>
    <hyperlink ref="E390" r:id="rId254" location="1:N307+NH3 loss" display="CSH_v401AMTFinal_details.htm - 1:N307+NH3 loss" xr:uid="{00000000-0004-0000-0B00-0000FD000000}"/>
    <hyperlink ref="E522" r:id="rId255" location="1:N307+Deamidation" display="CSH_v401AMTFinal_details.htm - 1:N307+Deamidation" xr:uid="{00000000-0004-0000-0B00-0000FE000000}"/>
    <hyperlink ref="E513" r:id="rId256" location="1:W305+Oxidation" display="CSH_v401AMTFinal_details.htm - 1:W305+Oxidation" xr:uid="{00000000-0004-0000-0B00-0000FF000000}"/>
    <hyperlink ref="E414" r:id="rId257" location="1:W305+Double Oxidation" display="CSH_v401AMTFinal_details.htm - 1:W305+Double Oxidation" xr:uid="{00000000-0004-0000-0B00-000000010000}"/>
    <hyperlink ref="E372" r:id="rId258" location="1:D304+H2O loss" display="CSH_v401AMTFinal_details.htm - 1:D304+H2O loss" xr:uid="{00000000-0004-0000-0B00-000001010000}"/>
    <hyperlink ref="E63" r:id="rId259" location="1:H302(H302Q)[CAC] (1 base change)" display="CSH_v401AMTFinal_details.htm - 1:H302(H302Q)[CAC] (1 base change)" xr:uid="{00000000-0004-0000-0B00-000002010000}"/>
    <hyperlink ref="E483" r:id="rId260" location="1:H302+Double Oxidation" display="CSH_v401AMTFinal_details.htm - 1:H302+Double Oxidation" xr:uid="{00000000-0004-0000-0B00-000003010000}"/>
    <hyperlink ref="E324" r:id="rId261" location="1:V300(V300I)[GTT] (1 base change)" display="CSH_v401AMTFinal_details.htm - 1:V300(V300I)[GTT] (1 base change)" xr:uid="{00000000-0004-0000-0B00-000004010000}"/>
    <hyperlink ref="E231" r:id="rId262" location="1:V297(V297I)[GTC] (1 base change)" display="CSH_v401AMTFinal_details.htm - 1:V297(V297I)[GTC] (1 base change)" xr:uid="{00000000-0004-0000-0B00-000005010000}"/>
    <hyperlink ref="E213" r:id="rId263" location="1:V297(V297A)[GTC] (1 base change)" display="CSH_v401AMTFinal_details.htm - 1:V297(V297A)[GTC] (1 base change)" xr:uid="{00000000-0004-0000-0B00-000006010000}"/>
    <hyperlink ref="E159" r:id="rId264" location="1:S296(S296N)[AGC] (1 base change)" display="CSH_v401AMTFinal_details.htm - 1:S296(S296N)[AGC] (1 base change)" xr:uid="{00000000-0004-0000-0B00-000007010000}"/>
    <hyperlink ref="E144" r:id="rId265" location="1:V294(V294M)[GTG] (1 base change)" display="CSH_v401AMTFinal_details.htm - 1:V294(V294M)[GTG] (1 base change)" xr:uid="{00000000-0004-0000-0B00-000008010000}"/>
    <hyperlink ref="E195" r:id="rId266" location="1:N289+Unglycosylated" display="CSH_v401AMTFinal_details.htm - 1:N289+Unglycosylated" xr:uid="{00000000-0004-0000-0B00-000009010000}"/>
    <hyperlink ref="E105" r:id="rId267" location="1:N289+M9" display="CSH_v401AMTFinal_details.htm - 1:N289+M9" xr:uid="{00000000-0004-0000-0B00-00000A010000}"/>
    <hyperlink ref="E321" r:id="rId268" location="1:N289+M8" display="CSH_v401AMTFinal_details.htm - 1:N289+M8" xr:uid="{00000000-0004-0000-0B00-00000B010000}"/>
    <hyperlink ref="E93" r:id="rId269" location="1:N289+M7" display="CSH_v401AMTFinal_details.htm - 1:N289+M7" xr:uid="{00000000-0004-0000-0B00-00000C010000}"/>
    <hyperlink ref="E261" r:id="rId270" location="1:N289+M6" display="CSH_v401AMTFinal_details.htm - 1:N289+M6" xr:uid="{00000000-0004-0000-0B00-00000D010000}"/>
    <hyperlink ref="E240" r:id="rId271" location="1:N289+M5" display="CSH_v401AMTFinal_details.htm - 1:N289+M5" xr:uid="{00000000-0004-0000-0B00-00000E010000}"/>
    <hyperlink ref="E267" r:id="rId272" location="1:N289+Gn" display="CSH_v401AMTFinal_details.htm - 1:N289+Gn" xr:uid="{00000000-0004-0000-0B00-00000F010000}"/>
    <hyperlink ref="E147" r:id="rId273" location="1:N289+Deamidation" display="CSH_v401AMTFinal_details.htm - 1:N289+Deamidation" xr:uid="{00000000-0004-0000-0B00-000010010000}"/>
    <hyperlink ref="E114" r:id="rId274" location="1:N289+A3G2F" display="CSH_v401AMTFinal_details.htm - 1:N289+A3G2F" xr:uid="{00000000-0004-0000-0B00-000011010000}"/>
    <hyperlink ref="E237" r:id="rId275" location="1:N289+A3G1F" display="CSH_v401AMTFinal_details.htm - 1:N289+A3G1F" xr:uid="{00000000-0004-0000-0B00-000012010000}"/>
    <hyperlink ref="E33" r:id="rId276" location="1:N289+A2S2F" display="CSH_v401AMTFinal_details.htm - 1:N289+A2S2F" xr:uid="{00000000-0004-0000-0B00-000013010000}"/>
    <hyperlink ref="E204" r:id="rId277" location="1:N289+A2S1G1F" display="CSH_v401AMTFinal_details.htm - 1:N289+A2S1G1F" xr:uid="{00000000-0004-0000-0B00-000014010000}"/>
    <hyperlink ref="E186" r:id="rId278" location="1:N289+A2S1G0F" display="CSH_v401AMTFinal_details.htm - 1:N289+A2S1G0F" xr:uid="{00000000-0004-0000-0B00-000015010000}"/>
    <hyperlink ref="E336" r:id="rId279" location="1:N289+A2G2F" display="CSH_v401AMTFinal_details.htm - 1:N289+A2G2F" xr:uid="{00000000-0004-0000-0B00-000016010000}"/>
    <hyperlink ref="E327" r:id="rId280" location="1:N289+A2G2" display="CSH_v401AMTFinal_details.htm - 1:N289+A2G2" xr:uid="{00000000-0004-0000-0B00-000017010000}"/>
    <hyperlink ref="E360" r:id="rId281" location="1:N289+A2G1F" display="CSH_v401AMTFinal_details.htm - 1:N289+A2G1F" xr:uid="{00000000-0004-0000-0B00-000018010000}"/>
    <hyperlink ref="E345" r:id="rId282" location="1:N289+A2G1" display="CSH_v401AMTFinal_details.htm - 1:N289+A2G1" xr:uid="{00000000-0004-0000-0B00-000019010000}"/>
    <hyperlink ref="E357" r:id="rId283" location="1:N289+A2G0F" display="CSH_v401AMTFinal_details.htm - 1:N289+A2G0F" xr:uid="{00000000-0004-0000-0B00-00001A010000}"/>
    <hyperlink ref="E333" r:id="rId284" location="1:N289+A2G0" display="CSH_v401AMTFinal_details.htm - 1:N289+A2G0" xr:uid="{00000000-0004-0000-0B00-00001B010000}"/>
    <hyperlink ref="E207" r:id="rId285" location="1:N289+A1S1M5F" display="CSH_v401AMTFinal_details.htm - 1:N289+A1S1M5F" xr:uid="{00000000-0004-0000-0B00-00001C010000}"/>
    <hyperlink ref="E210" r:id="rId286" location="1:N289+A1S1M5" display="CSH_v401AMTFinal_details.htm - 1:N289+A1S1M5" xr:uid="{00000000-0004-0000-0B00-00001D010000}"/>
    <hyperlink ref="E150" r:id="rId287" location="1:N289+A1S1M4F" display="CSH_v401AMTFinal_details.htm - 1:N289+A1S1M4F" xr:uid="{00000000-0004-0000-0B00-00001E010000}"/>
    <hyperlink ref="E117" r:id="rId288" location="1:N289+A1S1M4" display="CSH_v401AMTFinal_details.htm - 1:N289+A1S1M4" xr:uid="{00000000-0004-0000-0B00-00001F010000}"/>
    <hyperlink ref="E153" r:id="rId289" location="1:N289+A1S1F" display="CSH_v401AMTFinal_details.htm - 1:N289+A1S1F" xr:uid="{00000000-0004-0000-0B00-000020010000}"/>
    <hyperlink ref="E102" r:id="rId290" location="1:N289+A1S1" display="CSH_v401AMTFinal_details.htm - 1:N289+A1S1" xr:uid="{00000000-0004-0000-0B00-000021010000}"/>
    <hyperlink ref="E312" r:id="rId291" location="1:N289+A1G1M5F" display="CSH_v401AMTFinal_details.htm - 1:N289+A1G1M5F" xr:uid="{00000000-0004-0000-0B00-000022010000}"/>
    <hyperlink ref="E246" r:id="rId292" location="1:N289+A1G1M5" display="CSH_v401AMTFinal_details.htm - 1:N289+A1G1M5" xr:uid="{00000000-0004-0000-0B00-000023010000}"/>
    <hyperlink ref="E342" r:id="rId293" location="1:N289+A1G1M4F" display="CSH_v401AMTFinal_details.htm - 1:N289+A1G1M4F" xr:uid="{00000000-0004-0000-0B00-000024010000}"/>
    <hyperlink ref="E315" r:id="rId294" location="1:N289+A1G1M4" display="CSH_v401AMTFinal_details.htm - 1:N289+A1G1M4" xr:uid="{00000000-0004-0000-0B00-000025010000}"/>
    <hyperlink ref="E354" r:id="rId295" location="1:N289+A1G1F" display="CSH_v401AMTFinal_details.htm - 1:N289+A1G1F" xr:uid="{00000000-0004-0000-0B00-000026010000}"/>
    <hyperlink ref="E351" r:id="rId296" location="1:N289+A1G1" display="CSH_v401AMTFinal_details.htm - 1:N289+A1G1" xr:uid="{00000000-0004-0000-0B00-000027010000}"/>
    <hyperlink ref="E294" r:id="rId297" location="1:N289+A1G0M5F" display="CSH_v401AMTFinal_details.htm - 1:N289+A1G0M5F" xr:uid="{00000000-0004-0000-0B00-000028010000}"/>
    <hyperlink ref="E258" r:id="rId298" location="1:N289+A1G0M5" display="CSH_v401AMTFinal_details.htm - 1:N289+A1G0M5" xr:uid="{00000000-0004-0000-0B00-000029010000}"/>
    <hyperlink ref="E72" r:id="rId299" location="1:N289+A1G0M4" display="CSH_v401AMTFinal_details.htm - 1:N289+A1G0M4" xr:uid="{00000000-0004-0000-0B00-00002A010000}"/>
    <hyperlink ref="E348" r:id="rId300" location="1:N289+A1G0F" display="CSH_v401AMTFinal_details.htm - 1:N289+A1G0F" xr:uid="{00000000-0004-0000-0B00-00002B010000}"/>
    <hyperlink ref="E279" r:id="rId301" location="1:N289+A1G0" display="CSH_v401AMTFinal_details.htm - 1:N289+A1G0" xr:uid="{00000000-0004-0000-0B00-00002C010000}"/>
    <hyperlink ref="E30" r:id="rId302" location="1:~K280+Glycation" display="CSH_v401AMTFinal_details.htm - 1:~K280+Glycation" xr:uid="{00000000-0004-0000-0B00-00002D010000}"/>
    <hyperlink ref="E429" r:id="rId303" location="1:W269+Double Oxidation" display="CSH_v401AMTFinal_details.htm - 1:W269+Double Oxidation" xr:uid="{00000000-0004-0000-0B00-00002E010000}"/>
    <hyperlink ref="E15" r:id="rId304" location="1:N268(N268K)[AAC] (1 base change)" display="CSH_v401AMTFinal_details.htm - 1:N268(N268K)[AAC] (1 base change)" xr:uid="{00000000-0004-0000-0B00-00002F010000}"/>
    <hyperlink ref="E459" r:id="rId305" location="1:D262+C-term clip" display="CSH_v401AMTFinal_details.htm - 1:D262+C-term clip" xr:uid="{00000000-0004-0000-0B00-000030010000}"/>
    <hyperlink ref="E45" r:id="rId306" location="1:S259(S259R)[AGC] (1 base change)" display="CSH_v401AMTFinal_details.htm - 1:S259(S259R)[AGC] (1 base change)" xr:uid="{00000000-0004-0000-0B00-000031010000}"/>
    <hyperlink ref="E309" r:id="rId307" location="1:M244(M244I)[ATG] (1 base change)" display="CSH_v401AMTFinal_details.htm - 1:M244(M244I)[ATG] (1 base change)" xr:uid="{00000000-0004-0000-0B00-000032010000}"/>
    <hyperlink ref="E531" r:id="rId308" location="1:M244+Oxidation" display="CSH_v401AMTFinal_details.htm - 1:M244+Oxidation" xr:uid="{00000000-0004-0000-0B00-000033010000}"/>
    <hyperlink ref="E492" r:id="rId309" location="1:M244+Double Oxidation" display="CSH_v401AMTFinal_details.htm - 1:M244+Double Oxidation" xr:uid="{00000000-0004-0000-0B00-000034010000}"/>
    <hyperlink ref="E381" r:id="rId310" location="1:D241+H2O loss" display="CSH_v401AMTFinal_details.htm - 1:D241+H2O loss" xr:uid="{00000000-0004-0000-0B00-000035010000}"/>
    <hyperlink ref="E81" r:id="rId311" location="1:K240+Glycation" display="CSH_v401AMTFinal_details.htm - 1:K240+Glycation" xr:uid="{00000000-0004-0000-0B00-000036010000}"/>
    <hyperlink ref="E192" r:id="rId312" location="1:K238+Glycation" display="CSH_v401AMTFinal_details.htm - 1:K238+Glycation" xr:uid="{00000000-0004-0000-0B00-000037010000}"/>
    <hyperlink ref="E363" r:id="rId313" location="1:D199+H2O loss" display="CSH_v401AMTFinal_details.htm - 1:D199+H2O loss" xr:uid="{00000000-0004-0000-0B00-000038010000}"/>
    <hyperlink ref="E420" r:id="rId314" location="1:T191+N-term clip" display="CSH_v401AMTFinal_details.htm - 1:T191+N-term clip" xr:uid="{00000000-0004-0000-0B00-000039010000}"/>
    <hyperlink ref="E402" r:id="rId315" location="1:S161+N-term clip" display="CSH_v401AMTFinal_details.htm - 1:S161+N-term clip" xr:uid="{00000000-0004-0000-0B00-00003A010000}"/>
    <hyperlink ref="E399" r:id="rId316" location="1:T160+C-term clip" display="CSH_v401AMTFinal_details.htm - 1:T160+C-term clip" xr:uid="{00000000-0004-0000-0B00-00003B010000}"/>
    <hyperlink ref="E423" r:id="rId317" location="1:A158+N-term clip" display="CSH_v401AMTFinal_details.htm - 1:A158+N-term clip" xr:uid="{00000000-0004-0000-0B00-00003C010000}"/>
    <hyperlink ref="E12" r:id="rId318" location="1:N155(N155K)[AAC] (1 base change)" display="CSH_v401AMTFinal_details.htm - 1:N155(N155K)[AAC] (1 base change)" xr:uid="{00000000-0004-0000-0B00-00003D010000}"/>
    <hyperlink ref="E495" r:id="rId319" location="1:W154+Oxidation" display="CSH_v401AMTFinal_details.htm - 1:W154+Oxidation" xr:uid="{00000000-0004-0000-0B00-00003E010000}"/>
    <hyperlink ref="E432" r:id="rId320" location="1:~W154+Double Oxidation" display="CSH_v401AMTFinal_details.htm - 1:~W154+Double Oxidation" xr:uid="{00000000-0004-0000-0B00-00003F010000}"/>
    <hyperlink ref="E132" r:id="rId321" location="1:V142(V142I)[GTC] (1 base change)" display="CSH_v401AMTFinal_details.htm - 1:V142(V142I)[GTC] (1 base change)" xr:uid="{00000000-0004-0000-0B00-000040010000}"/>
    <hyperlink ref="E303" r:id="rId322" location="1:C140(C140Y)[TGC] (1 base change)" display="CSH_v401AMTFinal_details.htm - 1:C140(C140Y)[TGC] (1 base change)" xr:uid="{00000000-0004-0000-0B00-000041010000}"/>
    <hyperlink ref="E243" r:id="rId323" location="1:A136(A136T)[GCG] (1 base change)" display="CSH_v401AMTFinal_details.htm - 1:A136(A136T)[GCG] (1 base change)" xr:uid="{00000000-0004-0000-0B00-000042010000}"/>
    <hyperlink ref="E465" r:id="rId324" location="1:T135+N-term clip" display="CSH_v401AMTFinal_details.htm - 1:T135+N-term clip" xr:uid="{00000000-0004-0000-0B00-000043010000}"/>
    <hyperlink ref="E519" r:id="rId325" location="1:S134+N-term clip" display="CSH_v401AMTFinal_details.htm - 1:S134+N-term clip" xr:uid="{00000000-0004-0000-0B00-000044010000}"/>
    <hyperlink ref="E270" r:id="rId326" location="1:S134(S134N)[AGC] (1 base change)" display="CSH_v401AMTFinal_details.htm - 1:S134(S134N)[AGC] (1 base change)" xr:uid="{00000000-0004-0000-0B00-000045010000}"/>
    <hyperlink ref="E501" r:id="rId327" location="1:S132+N-term clip" display="CSH_v401AMTFinal_details.htm - 1:S132+N-term clip" xr:uid="{00000000-0004-0000-0B00-000046010000}"/>
    <hyperlink ref="E498" r:id="rId328" location="1:T131+N-term clip" display="CSH_v401AMTFinal_details.htm - 1:T131+N-term clip" xr:uid="{00000000-0004-0000-0B00-000047010000}"/>
    <hyperlink ref="E330" r:id="rId329" location="1:R129(R129K)[AGG] (1 base change)" display="CSH_v401AMTFinal_details.htm - 1:R129(R129K)[AGG] (1 base change)" xr:uid="{00000000-0004-0000-0B00-000048010000}"/>
    <hyperlink ref="E189" r:id="rId330" location="1:C127(C127Y)[TGC] (1 base change)" display="CSH_v401AMTFinal_details.htm - 1:C127(C127Y)[TGC] (1 base change)" xr:uid="{00000000-0004-0000-0B00-000049010000}"/>
    <hyperlink ref="E435" r:id="rId331" location="1:C127+C-term clip" display="CSH_v401AMTFinal_details.htm - 1:C127+C-term clip" xr:uid="{00000000-0004-0000-0B00-00004A010000}"/>
    <hyperlink ref="E222" r:id="rId332" location="1:F122(F122Y)[TTC] (1 base change)" display="CSH_v401AMTFinal_details.htm - 1:F122(F122Y)[TTC] (1 base change)" xr:uid="{00000000-0004-0000-0B00-00004B010000}"/>
    <hyperlink ref="E282" r:id="rId333" location="1:V121(V121I)[GTC] (1 base change)" display="CSH_v401AMTFinal_details.htm - 1:V121(V121I)[GTC] (1 base change)" xr:uid="{00000000-0004-0000-0B00-00004C010000}"/>
    <hyperlink ref="E129" r:id="rId334" location="1:~S120+GalNAc-3SG" display="CSH_v401AMTFinal_details.htm - 1:~S120+GalNAc-3SG" xr:uid="{00000000-0004-0000-0B00-00004D010000}"/>
    <hyperlink ref="E252" r:id="rId335" location="1:K117+Hydroxylation" display="CSH_v401AMTFinal_details.htm - 1:K117+Hydroxylation" xr:uid="{00000000-0004-0000-0B00-00004E010000}"/>
    <hyperlink ref="E417" r:id="rId336" location="1:T107+N-term clip" display="CSH_v401AMTFinal_details.htm - 1:T107+N-term clip" xr:uid="{00000000-0004-0000-0B00-00004F010000}"/>
    <hyperlink ref="E18" r:id="rId337" location="1:~T107+GalNAc-3SG" display="CSH_v401AMTFinal_details.htm - 1:~T107+GalNAc-3SG" xr:uid="{00000000-0004-0000-0B00-000050010000}"/>
    <hyperlink ref="E9" r:id="rId338" location="1:V68(V68I)[GTC] (1 base change)" display="CSH_v401AMTFinal_details.htm - 1:V68(V68I)[GTC] (1 base change)" xr:uid="{00000000-0004-0000-0B00-000051010000}"/>
    <hyperlink ref="E6" r:id="rId339" location="1:R67(R67Q)[CGA] (1 base change)" display="CSH_v401AMTFinal_details.htm - 1:R67(R67Q)[CGA] (1 base change)" xr:uid="{00000000-0004-0000-0B00-000052010000}"/>
    <hyperlink ref="E198" r:id="rId340" location="1:K65+Glycation" display="CSH_v401AMTFinal_details.htm - 1:K65+Glycation" xr:uid="{00000000-0004-0000-0B00-000053010000}"/>
    <hyperlink ref="E201" r:id="rId341" location="1:N59(N59K)[AAC] (1 base change)" display="CSH_v401AMTFinal_details.htm - 1:N59(N59K)[AAC] (1 base change)" xr:uid="{00000000-0004-0000-0B00-000054010000}"/>
    <hyperlink ref="E486" r:id="rId342" location="1:G56+N-term clip" display="CSH_v401AMTFinal_details.htm - 1:G56+N-term clip" xr:uid="{00000000-0004-0000-0B00-000055010000}"/>
    <hyperlink ref="E111" r:id="rId343" location="1:G56(G56R)[GGG] (1 base change)" display="CSH_v401AMTFinal_details.htm - 1:G56(G56R)[GGG] (1 base change)" xr:uid="{00000000-0004-0000-0B00-000056010000}"/>
    <hyperlink ref="E450" r:id="rId344" location="1:S55+C-term clip" display="CSH_v401AMTFinal_details.htm - 1:S55+C-term clip" xr:uid="{00000000-0004-0000-0B00-000057010000}"/>
    <hyperlink ref="E510" r:id="rId345" location="1:W48+Oxidation" display="CSH_v401AMTFinal_details.htm - 1:W48+Oxidation" xr:uid="{00000000-0004-0000-0B00-000058010000}"/>
    <hyperlink ref="E438" r:id="rId346" location="1:W48+Double Oxidation" display="CSH_v401AMTFinal_details.htm - 1:W48+Double Oxidation" xr:uid="{00000000-0004-0000-0B00-000059010000}"/>
    <hyperlink ref="E165" r:id="rId347" location="1:K44+Glycation" display="CSH_v401AMTFinal_details.htm - 1:K44+Glycation" xr:uid="{00000000-0004-0000-0B00-00005A010000}"/>
    <hyperlink ref="E456" r:id="rId348" location="1:~W37+Double Oxidation" display="CSH_v401AMTFinal_details.htm - 1:~W37+Double Oxidation" xr:uid="{00000000-0004-0000-0B00-00005B010000}"/>
    <hyperlink ref="E462" r:id="rId349" location="1:~W34+Oxidation to kynurenine" display="CSH_v401AMTFinal_details.htm - 1:~W34+Oxidation to kynurenine" xr:uid="{00000000-0004-0000-0B00-00005C010000}"/>
    <hyperlink ref="E453" r:id="rId350" location="1:~W34+Double Oxidation" display="CSH_v401AMTFinal_details.htm - 1:~W34+Double Oxidation" xr:uid="{00000000-0004-0000-0B00-00005D010000}"/>
    <hyperlink ref="E447" r:id="rId351" location="1:S31+N-term clip" display="CSH_v401AMTFinal_details.htm - 1:S31+N-term clip" xr:uid="{00000000-0004-0000-0B00-00005E010000}"/>
    <hyperlink ref="E471" r:id="rId352" location="1:S30+C-term clip" display="CSH_v401AMTFinal_details.htm - 1:S30+C-term clip" xr:uid="{00000000-0004-0000-0B00-00005F010000}"/>
    <hyperlink ref="E60" r:id="rId353" location="1:K13+Glycation" display="CSH_v401AMTFinal_details.htm - 1:K13+Glycation" xr:uid="{00000000-0004-0000-0B00-000060010000}"/>
    <hyperlink ref="E375" r:id="rId354" location="1:Q1+17.0265" display="CSH_v401AMTFinal_details.htm - 1:Q1+17.0265" xr:uid="{00000000-0004-0000-0B00-000061010000}"/>
    <hyperlink ref="E52" r:id="rId355" location="2:K210+Glycation" display="CSH_v401AMTFinal_details.htm - 2:K210+Glycation" xr:uid="{00000000-0004-0000-0B00-000062010000}"/>
    <hyperlink ref="E169" r:id="rId356" location="2:S206(S206N)[AGC] (1 base change)" display="CSH_v401AMTFinal_details.htm - 2:S206(S206N)[AGC] (1 base change)" xr:uid="{00000000-0004-0000-0B00-000063010000}"/>
    <hyperlink ref="E79" r:id="rId357" location="2:G205(G205D)[GGG] (2 base change)" display="CSH_v401AMTFinal_details.htm - 2:G205(G205D)[GGG] (2 base change)" xr:uid="{00000000-0004-0000-0B00-000064010000}"/>
    <hyperlink ref="E85" r:id="rId358" location="2:H203(H203Q)[CAT] (1 base change)" display="CSH_v401AMTFinal_details.htm - 2:H203(H203Q)[CAT] (1 base change)" xr:uid="{00000000-0004-0000-0B00-000065010000}"/>
    <hyperlink ref="E91" r:id="rId359" location="2:V201(V201M)[GTC] (2 base change)" display="CSH_v401AMTFinal_details.htm - 2:V201(V201M)[GTC] (2 base change)" xr:uid="{00000000-0004-0000-0B00-000066010000}"/>
    <hyperlink ref="E124" r:id="rId360" location="2:V201(V201I)[GTC] (1 base change)" display="CSH_v401AMTFinal_details.htm - 2:V201(V201I)[GTC] (1 base change)" xr:uid="{00000000-0004-0000-0B00-000067010000}"/>
    <hyperlink ref="E178" r:id="rId361" location="2:S198(S198N)[AGC] (1 base change)" display="CSH_v401AMTFinal_details.htm - 2:S198(S198N)[AGC] (1 base change)" xr:uid="{00000000-0004-0000-0B00-000068010000}"/>
    <hyperlink ref="E25" r:id="rId362" location="2:S196(S196N)[AGC] (1 base change)" display="CSH_v401AMTFinal_details.htm - 2:S196(S196N)[AGC] (1 base change)" xr:uid="{00000000-0004-0000-0B00-000069010000}"/>
    <hyperlink ref="E88" r:id="rId363" location="2:K192+Glycation" display="CSH_v401AMTFinal_details.htm - 2:K192+Glycation" xr:uid="{00000000-0004-0000-0B00-00006A010000}"/>
    <hyperlink ref="E481" r:id="rId364" location="2:W191+Oxidation" display="CSH_v401AMTFinal_details.htm - 2:W191+Oxidation" xr:uid="{00000000-0004-0000-0B00-00006B010000}"/>
    <hyperlink ref="E412" r:id="rId365" location="2:W191+Double Oxidation" display="CSH_v401AMTFinal_details.htm - 2:W191+Double Oxidation" xr:uid="{00000000-0004-0000-0B00-00006C010000}"/>
    <hyperlink ref="E301" r:id="rId366" location="2:S185(S185N)[AGC] (1 base change)" display="CSH_v401AMTFinal_details.htm - 2:S185(S185N)[AGC] (1 base change)" xr:uid="{00000000-0004-0000-0B00-00006D010000}"/>
    <hyperlink ref="E181" r:id="rId367" location="2:S185(S185R)[AGC] (1 base change)" display="CSH_v401AMTFinal_details.htm - 2:S185(S185R)[AGC] (1 base change)" xr:uid="{00000000-0004-0000-0B00-00006E010000}"/>
    <hyperlink ref="E184" r:id="rId368" location="2:K177+Glycation" display="CSH_v401AMTFinal_details.htm - 2:K177+Glycation" xr:uid="{00000000-0004-0000-0B00-00006F010000}"/>
    <hyperlink ref="E163" r:id="rId369" location="2:V165(V165M)[GTG] (1 base change)" display="CSH_v401AMTFinal_details.htm - 2:V165(V165M)[GTG] (1 base change)" xr:uid="{00000000-0004-0000-0B00-000070010000}"/>
    <hyperlink ref="E256" r:id="rId370" location="2:G164(G164E)[GGA] (1 base change)" display="CSH_v401AMTFinal_details.htm - 2:G164(G164E)[GGA] (1 base change)" xr:uid="{00000000-0004-0000-0B00-000071010000}"/>
    <hyperlink ref="E157" r:id="rId371" location="2:K162+Glycation" display="CSH_v401AMTFinal_details.htm - 2:K162+Glycation" xr:uid="{00000000-0004-0000-0B00-000072010000}"/>
    <hyperlink ref="E274" r:id="rId372" location="2:K155+Glycation" display="CSH_v401AMTFinal_details.htm - 2:K155+Glycation" xr:uid="{00000000-0004-0000-0B00-000073010000}"/>
    <hyperlink ref="E442" r:id="rId373" location="2:W154+Oxidation to kynurenine" display="CSH_v401AMTFinal_details.htm - 2:W154+Oxidation to kynurenine" xr:uid="{00000000-0004-0000-0B00-000074010000}"/>
    <hyperlink ref="E490" r:id="rId374" location="2:W154+Oxidation" display="CSH_v401AMTFinal_details.htm - 2:W154+Oxidation" xr:uid="{00000000-0004-0000-0B00-000075010000}"/>
    <hyperlink ref="E409" r:id="rId375" location="2:W154+Double Oxidation" display="CSH_v401AMTFinal_details.htm - 2:W154+Double Oxidation" xr:uid="{00000000-0004-0000-0B00-000076010000}"/>
    <hyperlink ref="E49" r:id="rId376" location="2:D144(D144G)[GAC] (1 base change)" display="CSH_v401AMTFinal_details.htm - 2:D144(D144G)[GAC] (1 base change)" xr:uid="{00000000-0004-0000-0B00-000077010000}"/>
    <hyperlink ref="E379" r:id="rId377" location="2:D144+H2O loss" display="CSH_v401AMTFinal_details.htm - 2:D144+H2O loss" xr:uid="{00000000-0004-0000-0B00-000078010000}"/>
    <hyperlink ref="E529" r:id="rId378" location="2:Q114+Deamidation" display="CSH_v401AMTFinal_details.htm - 2:Q114+Deamidation" xr:uid="{00000000-0004-0000-0B00-000079010000}"/>
    <hyperlink ref="E298" r:id="rId379" location="2:V111(V111I)[GTC] (1 base change)" display="CSH_v401AMTFinal_details.htm - 2:V111(V111I)[GTC] (1 base change)" xr:uid="{00000000-0004-0000-0B00-00007A010000}"/>
    <hyperlink ref="E307" r:id="rId380" location="2:V111(V111A)[GTC] (1 base change)" display="CSH_v401AMTFinal_details.htm - 2:V111(V111A)[GTC] (1 base change)" xr:uid="{00000000-0004-0000-0B00-00007B010000}"/>
    <hyperlink ref="E289" r:id="rId381" location="2:V109(V109I)[GTC] (1 base change)" display="CSH_v401AMTFinal_details.htm - 2:V109(V109I)[GTC] (1 base change)" xr:uid="{00000000-0004-0000-0B00-00007C010000}"/>
    <hyperlink ref="E100" r:id="rId382" location="2:K108+Glycation" display="CSH_v401AMTFinal_details.htm - 2:K108+Glycation" xr:uid="{00000000-0004-0000-0B00-00007D010000}"/>
    <hyperlink ref="E427" r:id="rId383" location="2:L100+N-term clip" display="CSH_v401AMTFinal_details.htm - 2:L100+N-term clip" xr:uid="{00000000-0004-0000-0B00-00007E010000}"/>
    <hyperlink ref="E445" r:id="rId384" location="2:S98+N-term clip" display="CSH_v401AMTFinal_details.htm - 2:S98+N-term clip" xr:uid="{00000000-0004-0000-0B00-00007F010000}"/>
    <hyperlink ref="E22" r:id="rId385" location="2:E83(E83K)[GAG] (1 base change)" display="CSH_v401AMTFinal_details.htm - 2:E83(E83K)[GAG] (1 base change)" xr:uid="{00000000-0004-0000-0B00-000080010000}"/>
    <hyperlink ref="E226" r:id="rId386" location="2:G59(G59E)[GGG] (1 base change)" display="CSH_v401AMTFinal_details.htm - 2:G59(G59E)[GGG] (1 base change)" xr:uid="{00000000-0004-0000-0B00-000081010000}"/>
    <hyperlink ref="E127" r:id="rId387" location="2:~S54+GalNAc-3SG" display="CSH_v401AMTFinal_details.htm - 2:~S54+GalNAc-3SG" xr:uid="{00000000-0004-0000-0B00-000082010000}"/>
    <hyperlink ref="E508" r:id="rId388" location="2:N53+Deamidation" display="CSH_v401AMTFinal_details.htm - 2:N53+Deamidation" xr:uid="{00000000-0004-0000-0B00-000083010000}"/>
    <hyperlink ref="E142" r:id="rId389" location="2:N53(N53K)[AAC] (1 base change)" display="CSH_v401AMTFinal_details.htm - 2:N53(N53K)[AAC] (1 base change)" xr:uid="{00000000-0004-0000-0B00-000084010000}"/>
    <hyperlink ref="E40" r:id="rId390" location="2:G52(G52D)[GGT] (1 base change)" display="CSH_v401AMTFinal_details.htm - 2:G52(G52D)[GGT] (1 base change)" xr:uid="{00000000-0004-0000-0B00-000085010000}"/>
    <hyperlink ref="E217" r:id="rId391" location="2:L48(L48F)[CTC] (1 base change)" display="CSH_v401AMTFinal_details.htm - 2:L48(L48F)[CTC] (1 base change)" xr:uid="{00000000-0004-0000-0B00-000086010000}"/>
    <hyperlink ref="E478" r:id="rId392" location="2:W37+Oxidation" display="CSH_v401AMTFinal_details.htm - 2:W37+Oxidation" xr:uid="{00000000-0004-0000-0B00-000087010000}"/>
    <hyperlink ref="E406" r:id="rId393" location="2:W37+Double Oxidation" display="CSH_v401AMTFinal_details.htm - 2:W37+Double Oxidation" xr:uid="{00000000-0004-0000-0B00-000088010000}"/>
    <hyperlink ref="E97" r:id="rId394" location="2:H36(H36Q)[CAC] (1 base change)" display="CSH_v401AMTFinal_details.htm - 2:H36(H36Q)[CAC] (1 base change)" xr:uid="{00000000-0004-0000-0B00-000089010000}"/>
    <hyperlink ref="E475" r:id="rId395" location="2:G32+N-term clip" display="CSH_v401AMTFinal_details.htm - 2:G32+N-term clip" xr:uid="{00000000-0004-0000-0B00-00008A010000}"/>
    <hyperlink ref="E76" r:id="rId396" location="2:G30(G30R)[GGG] (1 base change)" display="CSH_v401AMTFinal_details.htm - 2:G30(G30R)[GGG] (1 base change)" xr:uid="{00000000-0004-0000-0B00-00008B010000}"/>
    <hyperlink ref="E55" r:id="rId397" location="2:N28(N28K)[AAC] (1 base change)" display="CSH_v401AMTFinal_details.htm - 2:N28(N28K)[AAC] (1 base change)" xr:uid="{00000000-0004-0000-0B00-00008C010000}"/>
    <hyperlink ref="E67" r:id="rId398" location="2:G24(G24R)[GGG] (1 base change)" display="CSH_v401AMTFinal_details.htm - 2:G24(G24R)[GGG] (1 base change)" xr:uid="{00000000-0004-0000-0B00-00008D010000}"/>
    <hyperlink ref="E250" r:id="rId399" location="2:R17(R17K)[AGG] (1 base change)" display="CSH_v401AMTFinal_details.htm - 2:R17(R17K)[AGG] (1 base change)" xr:uid="{00000000-0004-0000-0B00-00008E010000}"/>
    <hyperlink ref="E229" r:id="rId400" location="2:P14+Hydroxylation" display="CSH_v401AMTFinal_details.htm - 2:P14+Hydroxylation" xr:uid="{00000000-0004-0000-0B00-00008F010000}"/>
    <hyperlink ref="E136" r:id="rId401" location="2:~T5+GalNAc" display="CSH_v401AMTFinal_details.htm - 2:~T5+GalNAc" xr:uid="{00000000-0004-0000-0B00-000090010000}"/>
    <hyperlink ref="E526" r:id="rId402" location="2:S2+N-term clip" display="CSH_v401AMTFinal_details.htm - 2:S2+N-term clip" xr:uid="{00000000-0004-0000-0B00-000091010000}"/>
    <hyperlink ref="E397" r:id="rId403" location="2:Q1+17.0265" display="CSH_v401AMTFinal_details.htm - 2:Q1+17.0265" xr:uid="{00000000-0004-0000-0B00-000092010000}"/>
    <hyperlink ref="E277" r:id="rId404" location="1:G438+Lys" display="CSH_v401AMTFinal_details.htm - 1:G438+Lys" xr:uid="{00000000-0004-0000-0B00-000093010000}"/>
    <hyperlink ref="E175" r:id="rId405" location="1:G438-58.0054" display="CSH_v401AMTFinal_details.htm - 1:G438-58.0054" xr:uid="{00000000-0004-0000-0B00-000094010000}"/>
    <hyperlink ref="E286" r:id="rId406" location="1:S436(S436N)[TCT] (2 base change)" display="CSH_v401AMTFinal_details.htm - 1:S436(S436N)[TCT] (2 base change)" xr:uid="{00000000-0004-0000-0B00-000095010000}"/>
    <hyperlink ref="E388" r:id="rId407" location="1:N426+NH3 loss" display="CSH_v401AMTFinal_details.htm - 1:N426+NH3 loss" xr:uid="{00000000-0004-0000-0B00-000096010000}"/>
    <hyperlink ref="E505" r:id="rId408" location="1:N426+Deamidation" display="CSH_v401AMTFinal_details.htm - 1:N426+Deamidation" xr:uid="{00000000-0004-0000-0B00-000097010000}"/>
    <hyperlink ref="E121" r:id="rId409" location="1:M420(M420I)[ATG] (1 base change)" display="CSH_v401AMTFinal_details.htm - 1:M420(M420I)[ATG] (1 base change)" xr:uid="{00000000-0004-0000-0B00-000098010000}"/>
    <hyperlink ref="E517" r:id="rId410" location="1:M420+Oxidation" display="CSH_v401AMTFinal_details.htm - 1:M420+Oxidation" xr:uid="{00000000-0004-0000-0B00-000099010000}"/>
    <hyperlink ref="E172" r:id="rId411" location="1:S400(S400N)[AGC] (1 base change)" display="CSH_v401AMTFinal_details.htm - 1:S400(S400N)[AGC] (1 base change)" xr:uid="{00000000-0004-0000-0B00-00009A010000}"/>
    <hyperlink ref="E385" r:id="rId412" location="1:D393+H2O loss" display="CSH_v401AMTFinal_details.htm - 1:D393+H2O loss" xr:uid="{00000000-0004-0000-0B00-00009B010000}"/>
    <hyperlink ref="E139" r:id="rId413" location="1:M389(M389I)[ATG] (1 base change)" display="CSH_v401AMTFinal_details.htm - 1:M389(M389I)[ATG] (1 base change)" xr:uid="{00000000-0004-0000-0B00-00009C010000}"/>
    <hyperlink ref="E70" r:id="rId414" location="1:K384+Glycation" display="CSH_v401AMTFinal_details.htm - 1:K384+Glycation" xr:uid="{00000000-0004-0000-0B00-00009D010000}"/>
    <hyperlink ref="E370" r:id="rId415" location="1:~N382+NH3 loss" display="CSH_v401AMTFinal_details.htm - 1:~N382+NH3 loss" xr:uid="{00000000-0004-0000-0B00-00009E010000}"/>
    <hyperlink ref="E367" r:id="rId416" location="1:~N376+NH3 loss" display="CSH_v401AMTFinal_details.htm - 1:~N376+NH3 loss" xr:uid="{00000000-0004-0000-0B00-00009F010000}"/>
    <hyperlink ref="E469" r:id="rId417" location="1:~N376+Deamidation" display="CSH_v401AMTFinal_details.htm - 1:~N376+Deamidation" xr:uid="{00000000-0004-0000-0B00-0000A0010000}"/>
    <hyperlink ref="E43" r:id="rId418" location="1:S375(S375N)[AGC] (1 base change)" display="CSH_v401AMTFinal_details.htm - 1:S375(S375N)[AGC] (1 base change)" xr:uid="{00000000-0004-0000-0B00-0000A1010000}"/>
    <hyperlink ref="E109" r:id="rId419" location="1:A370(A370T)[GCC] (1 base change)" display="CSH_v401AMTFinal_details.htm - 1:A370(A370T)[GCC] (1 base change)" xr:uid="{00000000-0004-0000-0B00-0000A2010000}"/>
    <hyperlink ref="E58" r:id="rId420" location="1:D368(D368N)[GAC] (1 base change)" display="CSH_v401AMTFinal_details.htm - 1:D368(D368N)[GAC] (1 base change)" xr:uid="{00000000-0004-0000-0B00-0000A3010000}"/>
    <hyperlink ref="E28" r:id="rId421" location="1:K362+Glycation" display="CSH_v401AMTFinal_details.htm - 1:K362+Glycation" xr:uid="{00000000-0004-0000-0B00-0000A4010000}"/>
    <hyperlink ref="E319" r:id="rId422" location="1:K362+Hydroxylation" display="CSH_v401AMTFinal_details.htm - 1:K362+Hydroxylation" xr:uid="{00000000-0004-0000-0B00-0000A5010000}"/>
    <hyperlink ref="E292" r:id="rId423" location="1:C359(C359Y)[TGC] (1 base change)" display="CSH_v401AMTFinal_details.htm - 1:C359(C359Y)[TGC] (1 base change)" xr:uid="{00000000-0004-0000-0B00-0000A6010000}"/>
    <hyperlink ref="E37" r:id="rId424" location="1:N353(N353K)[AAC] (1 base change)" display="CSH_v401AMTFinal_details.htm - 1:N353(N353K)[AAC] (1 base change)" xr:uid="{00000000-0004-0000-0B00-0000A7010000}"/>
    <hyperlink ref="E394" r:id="rId425" location="1:~N353+NH3 loss" display="CSH_v401AMTFinal_details.htm - 1:~N353+NH3 loss" xr:uid="{00000000-0004-0000-0B00-0000A8010000}"/>
    <hyperlink ref="E235" r:id="rId426" location="1:K352+Glycation" display="CSH_v401AMTFinal_details.htm - 1:K352+Glycation" xr:uid="{00000000-0004-0000-0B00-0000A9010000}"/>
    <hyperlink ref="E265" r:id="rId427" location="1:P321+Hydroxylation" display="CSH_v401AMTFinal_details.htm - 1:P321+Hydroxylation" xr:uid="{00000000-0004-0000-0B00-0000AA010000}"/>
    <hyperlink ref="E340" r:id="rId428" location="1:G319(G319S)[GGC] (1 base change)" display="CSH_v401AMTFinal_details.htm - 1:G319(G319S)[GGC] (1 base change)" xr:uid="{00000000-0004-0000-0B00-0000AB010000}"/>
    <hyperlink ref="E4" r:id="rId429" location="1:K318+Glycation" display="CSH_v401AMTFinal_details.htm - 1:K318+Glycation" xr:uid="{00000000-0004-0000-0B00-0000AC010000}"/>
    <hyperlink ref="E220" r:id="rId430" location="1:K309+Glycation" display="CSH_v401AMTFinal_details.htm - 1:K309+Glycation" xr:uid="{00000000-0004-0000-0B00-0000AD010000}"/>
    <hyperlink ref="E391" r:id="rId431" location="1:N307+NH3 loss" display="CSH_v401AMTFinal_details.htm - 1:N307+NH3 loss" xr:uid="{00000000-0004-0000-0B00-0000AE010000}"/>
    <hyperlink ref="E523" r:id="rId432" location="1:N307+Deamidation" display="CSH_v401AMTFinal_details.htm - 1:N307+Deamidation" xr:uid="{00000000-0004-0000-0B00-0000AF010000}"/>
    <hyperlink ref="E514" r:id="rId433" location="1:W305+Oxidation" display="CSH_v401AMTFinal_details.htm - 1:W305+Oxidation" xr:uid="{00000000-0004-0000-0B00-0000B0010000}"/>
    <hyperlink ref="E415" r:id="rId434" location="1:W305+Double Oxidation" display="CSH_v401AMTFinal_details.htm - 1:W305+Double Oxidation" xr:uid="{00000000-0004-0000-0B00-0000B1010000}"/>
    <hyperlink ref="E373" r:id="rId435" location="1:D304+H2O loss" display="CSH_v401AMTFinal_details.htm - 1:D304+H2O loss" xr:uid="{00000000-0004-0000-0B00-0000B2010000}"/>
    <hyperlink ref="E64" r:id="rId436" location="1:H302(H302Q)[CAC] (1 base change)" display="CSH_v401AMTFinal_details.htm - 1:H302(H302Q)[CAC] (1 base change)" xr:uid="{00000000-0004-0000-0B00-0000B3010000}"/>
    <hyperlink ref="E484" r:id="rId437" location="1:H302+Double Oxidation" display="CSH_v401AMTFinal_details.htm - 1:H302+Double Oxidation" xr:uid="{00000000-0004-0000-0B00-0000B4010000}"/>
    <hyperlink ref="E325" r:id="rId438" location="1:V300(V300I)[GTT] (1 base change)" display="CSH_v401AMTFinal_details.htm - 1:V300(V300I)[GTT] (1 base change)" xr:uid="{00000000-0004-0000-0B00-0000B5010000}"/>
    <hyperlink ref="E232" r:id="rId439" location="1:V297(V297I)[GTC] (1 base change)" display="CSH_v401AMTFinal_details.htm - 1:V297(V297I)[GTC] (1 base change)" xr:uid="{00000000-0004-0000-0B00-0000B6010000}"/>
    <hyperlink ref="E214" r:id="rId440" location="1:V297(V297A)[GTC] (1 base change)" display="CSH_v401AMTFinal_details.htm - 1:V297(V297A)[GTC] (1 base change)" xr:uid="{00000000-0004-0000-0B00-0000B7010000}"/>
    <hyperlink ref="E160" r:id="rId441" location="1:S296(S296N)[AGC] (1 base change)" display="CSH_v401AMTFinal_details.htm - 1:S296(S296N)[AGC] (1 base change)" xr:uid="{00000000-0004-0000-0B00-0000B8010000}"/>
    <hyperlink ref="E145" r:id="rId442" location="1:V294(V294M)[GTG] (1 base change)" display="CSH_v401AMTFinal_details.htm - 1:V294(V294M)[GTG] (1 base change)" xr:uid="{00000000-0004-0000-0B00-0000B9010000}"/>
    <hyperlink ref="E196" r:id="rId443" location="1:N289+Unglycosylated" display="CSH_v401AMTFinal_details.htm - 1:N289+Unglycosylated" xr:uid="{00000000-0004-0000-0B00-0000BA010000}"/>
    <hyperlink ref="E106" r:id="rId444" location="1:N289+M9" display="CSH_v401AMTFinal_details.htm - 1:N289+M9" xr:uid="{00000000-0004-0000-0B00-0000BB010000}"/>
    <hyperlink ref="E322" r:id="rId445" location="1:N289+M8" display="CSH_v401AMTFinal_details.htm - 1:N289+M8" xr:uid="{00000000-0004-0000-0B00-0000BC010000}"/>
    <hyperlink ref="E94" r:id="rId446" location="1:N289+M7" display="CSH_v401AMTFinal_details.htm - 1:N289+M7" xr:uid="{00000000-0004-0000-0B00-0000BD010000}"/>
    <hyperlink ref="E262" r:id="rId447" location="1:N289+M6" display="CSH_v401AMTFinal_details.htm - 1:N289+M6" xr:uid="{00000000-0004-0000-0B00-0000BE010000}"/>
    <hyperlink ref="E241" r:id="rId448" location="1:N289+M5" display="CSH_v401AMTFinal_details.htm - 1:N289+M5" xr:uid="{00000000-0004-0000-0B00-0000BF010000}"/>
    <hyperlink ref="E268" r:id="rId449" location="1:N289+Gn" display="CSH_v401AMTFinal_details.htm - 1:N289+Gn" xr:uid="{00000000-0004-0000-0B00-0000C0010000}"/>
    <hyperlink ref="E148" r:id="rId450" location="1:N289+Deamidation" display="CSH_v401AMTFinal_details.htm - 1:N289+Deamidation" xr:uid="{00000000-0004-0000-0B00-0000C1010000}"/>
    <hyperlink ref="E115" r:id="rId451" location="1:N289+A3G2F" display="CSH_v401AMTFinal_details.htm - 1:N289+A3G2F" xr:uid="{00000000-0004-0000-0B00-0000C2010000}"/>
    <hyperlink ref="E238" r:id="rId452" location="1:N289+A3G1F" display="CSH_v401AMTFinal_details.htm - 1:N289+A3G1F" xr:uid="{00000000-0004-0000-0B00-0000C3010000}"/>
    <hyperlink ref="E34" r:id="rId453" location="1:N289+A2S2F" display="CSH_v401AMTFinal_details.htm - 1:N289+A2S2F" xr:uid="{00000000-0004-0000-0B00-0000C4010000}"/>
    <hyperlink ref="E205" r:id="rId454" location="1:N289+A2S1G1F" display="CSH_v401AMTFinal_details.htm - 1:N289+A2S1G1F" xr:uid="{00000000-0004-0000-0B00-0000C5010000}"/>
    <hyperlink ref="E187" r:id="rId455" location="1:N289+A2S1G0F" display="CSH_v401AMTFinal_details.htm - 1:N289+A2S1G0F" xr:uid="{00000000-0004-0000-0B00-0000C6010000}"/>
    <hyperlink ref="E337" r:id="rId456" location="1:N289+A2G2F" display="CSH_v401AMTFinal_details.htm - 1:N289+A2G2F" xr:uid="{00000000-0004-0000-0B00-0000C7010000}"/>
    <hyperlink ref="E328" r:id="rId457" location="1:N289+A2G2" display="CSH_v401AMTFinal_details.htm - 1:N289+A2G2" xr:uid="{00000000-0004-0000-0B00-0000C8010000}"/>
    <hyperlink ref="E361" r:id="rId458" location="1:N289+A2G1F" display="CSH_v401AMTFinal_details.htm - 1:N289+A2G1F" xr:uid="{00000000-0004-0000-0B00-0000C9010000}"/>
    <hyperlink ref="E346" r:id="rId459" location="1:N289+A2G1" display="CSH_v401AMTFinal_details.htm - 1:N289+A2G1" xr:uid="{00000000-0004-0000-0B00-0000CA010000}"/>
    <hyperlink ref="E358" r:id="rId460" location="1:N289+A2G0F" display="CSH_v401AMTFinal_details.htm - 1:N289+A2G0F" xr:uid="{00000000-0004-0000-0B00-0000CB010000}"/>
    <hyperlink ref="E334" r:id="rId461" location="1:N289+A2G0" display="CSH_v401AMTFinal_details.htm - 1:N289+A2G0" xr:uid="{00000000-0004-0000-0B00-0000CC010000}"/>
    <hyperlink ref="E208" r:id="rId462" location="1:N289+A1S1M5F" display="CSH_v401AMTFinal_details.htm - 1:N289+A1S1M5F" xr:uid="{00000000-0004-0000-0B00-0000CD010000}"/>
    <hyperlink ref="E211" r:id="rId463" location="1:N289+A1S1M5" display="CSH_v401AMTFinal_details.htm - 1:N289+A1S1M5" xr:uid="{00000000-0004-0000-0B00-0000CE010000}"/>
    <hyperlink ref="E151" r:id="rId464" location="1:N289+A1S1M4F" display="CSH_v401AMTFinal_details.htm - 1:N289+A1S1M4F" xr:uid="{00000000-0004-0000-0B00-0000CF010000}"/>
    <hyperlink ref="E118" r:id="rId465" location="1:N289+A1S1M4" display="CSH_v401AMTFinal_details.htm - 1:N289+A1S1M4" xr:uid="{00000000-0004-0000-0B00-0000D0010000}"/>
    <hyperlink ref="E154" r:id="rId466" location="1:N289+A1S1F" display="CSH_v401AMTFinal_details.htm - 1:N289+A1S1F" xr:uid="{00000000-0004-0000-0B00-0000D1010000}"/>
    <hyperlink ref="E103" r:id="rId467" location="1:N289+A1S1" display="CSH_v401AMTFinal_details.htm - 1:N289+A1S1" xr:uid="{00000000-0004-0000-0B00-0000D2010000}"/>
    <hyperlink ref="E313" r:id="rId468" location="1:N289+A1G1M5F" display="CSH_v401AMTFinal_details.htm - 1:N289+A1G1M5F" xr:uid="{00000000-0004-0000-0B00-0000D3010000}"/>
    <hyperlink ref="E247" r:id="rId469" location="1:N289+A1G1M5" display="CSH_v401AMTFinal_details.htm - 1:N289+A1G1M5" xr:uid="{00000000-0004-0000-0B00-0000D4010000}"/>
    <hyperlink ref="E343" r:id="rId470" location="1:N289+A1G1M4F" display="CSH_v401AMTFinal_details.htm - 1:N289+A1G1M4F" xr:uid="{00000000-0004-0000-0B00-0000D5010000}"/>
    <hyperlink ref="E316" r:id="rId471" location="1:N289+A1G1M4" display="CSH_v401AMTFinal_details.htm - 1:N289+A1G1M4" xr:uid="{00000000-0004-0000-0B00-0000D6010000}"/>
    <hyperlink ref="E355" r:id="rId472" location="1:N289+A1G1F" display="CSH_v401AMTFinal_details.htm - 1:N289+A1G1F" xr:uid="{00000000-0004-0000-0B00-0000D7010000}"/>
    <hyperlink ref="E352" r:id="rId473" location="1:N289+A1G1" display="CSH_v401AMTFinal_details.htm - 1:N289+A1G1" xr:uid="{00000000-0004-0000-0B00-0000D8010000}"/>
    <hyperlink ref="E295" r:id="rId474" location="1:N289+A1G0M5F" display="CSH_v401AMTFinal_details.htm - 1:N289+A1G0M5F" xr:uid="{00000000-0004-0000-0B00-0000D9010000}"/>
    <hyperlink ref="E259" r:id="rId475" location="1:N289+A1G0M5" display="CSH_v401AMTFinal_details.htm - 1:N289+A1G0M5" xr:uid="{00000000-0004-0000-0B00-0000DA010000}"/>
    <hyperlink ref="E73" r:id="rId476" location="1:N289+A1G0M4" display="CSH_v401AMTFinal_details.htm - 1:N289+A1G0M4" xr:uid="{00000000-0004-0000-0B00-0000DB010000}"/>
    <hyperlink ref="E349" r:id="rId477" location="1:N289+A1G0F" display="CSH_v401AMTFinal_details.htm - 1:N289+A1G0F" xr:uid="{00000000-0004-0000-0B00-0000DC010000}"/>
    <hyperlink ref="E280" r:id="rId478" location="1:N289+A1G0" display="CSH_v401AMTFinal_details.htm - 1:N289+A1G0" xr:uid="{00000000-0004-0000-0B00-0000DD010000}"/>
    <hyperlink ref="E31" r:id="rId479" location="1:~K280+Glycation" display="CSH_v401AMTFinal_details.htm - 1:~K280+Glycation" xr:uid="{00000000-0004-0000-0B00-0000DE010000}"/>
    <hyperlink ref="E430" r:id="rId480" location="1:W269+Double Oxidation" display="CSH_v401AMTFinal_details.htm - 1:W269+Double Oxidation" xr:uid="{00000000-0004-0000-0B00-0000DF010000}"/>
    <hyperlink ref="E16" r:id="rId481" location="1:N268(N268K)[AAC] (1 base change)" display="CSH_v401AMTFinal_details.htm - 1:N268(N268K)[AAC] (1 base change)" xr:uid="{00000000-0004-0000-0B00-0000E0010000}"/>
    <hyperlink ref="E460" r:id="rId482" location="1:D262+C-term clip" display="CSH_v401AMTFinal_details.htm - 1:D262+C-term clip" xr:uid="{00000000-0004-0000-0B00-0000E1010000}"/>
    <hyperlink ref="E46" r:id="rId483" location="1:S259(S259R)[AGC] (1 base change)" display="CSH_v401AMTFinal_details.htm - 1:S259(S259R)[AGC] (1 base change)" xr:uid="{00000000-0004-0000-0B00-0000E2010000}"/>
    <hyperlink ref="E310" r:id="rId484" location="1:M244(M244I)[ATG] (1 base change)" display="CSH_v401AMTFinal_details.htm - 1:M244(M244I)[ATG] (1 base change)" xr:uid="{00000000-0004-0000-0B00-0000E3010000}"/>
    <hyperlink ref="E532" r:id="rId485" location="1:M244+Oxidation" display="CSH_v401AMTFinal_details.htm - 1:M244+Oxidation" xr:uid="{00000000-0004-0000-0B00-0000E4010000}"/>
    <hyperlink ref="E493" r:id="rId486" location="1:M244+Double Oxidation" display="CSH_v401AMTFinal_details.htm - 1:M244+Double Oxidation" xr:uid="{00000000-0004-0000-0B00-0000E5010000}"/>
    <hyperlink ref="E382" r:id="rId487" location="1:D241+H2O loss" display="CSH_v401AMTFinal_details.htm - 1:D241+H2O loss" xr:uid="{00000000-0004-0000-0B00-0000E6010000}"/>
    <hyperlink ref="E82" r:id="rId488" location="1:K240+Glycation" display="CSH_v401AMTFinal_details.htm - 1:K240+Glycation" xr:uid="{00000000-0004-0000-0B00-0000E7010000}"/>
    <hyperlink ref="E193" r:id="rId489" location="1:K238+Glycation" display="CSH_v401AMTFinal_details.htm - 1:K238+Glycation" xr:uid="{00000000-0004-0000-0B00-0000E8010000}"/>
    <hyperlink ref="E364" r:id="rId490" location="1:D199+H2O loss" display="CSH_v401AMTFinal_details.htm - 1:D199+H2O loss" xr:uid="{00000000-0004-0000-0B00-0000E9010000}"/>
    <hyperlink ref="E421" r:id="rId491" location="1:T191+N-term clip" display="CSH_v401AMTFinal_details.htm - 1:T191+N-term clip" xr:uid="{00000000-0004-0000-0B00-0000EA010000}"/>
    <hyperlink ref="E403" r:id="rId492" location="1:S161+N-term clip" display="CSH_v401AMTFinal_details.htm - 1:S161+N-term clip" xr:uid="{00000000-0004-0000-0B00-0000EB010000}"/>
    <hyperlink ref="E400" r:id="rId493" location="1:T160+C-term clip" display="CSH_v401AMTFinal_details.htm - 1:T160+C-term clip" xr:uid="{00000000-0004-0000-0B00-0000EC010000}"/>
    <hyperlink ref="E424" r:id="rId494" location="1:A158+N-term clip" display="CSH_v401AMTFinal_details.htm - 1:A158+N-term clip" xr:uid="{00000000-0004-0000-0B00-0000ED010000}"/>
    <hyperlink ref="E13" r:id="rId495" location="1:N155(N155K)[AAC] (1 base change)" display="CSH_v401AMTFinal_details.htm - 1:N155(N155K)[AAC] (1 base change)" xr:uid="{00000000-0004-0000-0B00-0000EE010000}"/>
    <hyperlink ref="E496" r:id="rId496" location="1:W154+Oxidation" display="CSH_v401AMTFinal_details.htm - 1:W154+Oxidation" xr:uid="{00000000-0004-0000-0B00-0000EF010000}"/>
    <hyperlink ref="E433" r:id="rId497" location="1:~W154+Double Oxidation" display="CSH_v401AMTFinal_details.htm - 1:~W154+Double Oxidation" xr:uid="{00000000-0004-0000-0B00-0000F0010000}"/>
    <hyperlink ref="E133" r:id="rId498" location="1:V142(V142I)[GTC] (1 base change)" display="CSH_v401AMTFinal_details.htm - 1:V142(V142I)[GTC] (1 base change)" xr:uid="{00000000-0004-0000-0B00-0000F1010000}"/>
    <hyperlink ref="E304" r:id="rId499" location="1:C140(C140Y)[TGC] (1 base change)" display="CSH_v401AMTFinal_details.htm - 1:C140(C140Y)[TGC] (1 base change)" xr:uid="{00000000-0004-0000-0B00-0000F2010000}"/>
    <hyperlink ref="E244" r:id="rId500" location="1:A136(A136T)[GCG] (1 base change)" display="CSH_v401AMTFinal_details.htm - 1:A136(A136T)[GCG] (1 base change)" xr:uid="{00000000-0004-0000-0B00-0000F3010000}"/>
    <hyperlink ref="E466" r:id="rId501" location="1:T135+N-term clip" display="CSH_v401AMTFinal_details.htm - 1:T135+N-term clip" xr:uid="{00000000-0004-0000-0B00-0000F4010000}"/>
    <hyperlink ref="E520" r:id="rId502" location="1:S134+N-term clip" display="CSH_v401AMTFinal_details.htm - 1:S134+N-term clip" xr:uid="{00000000-0004-0000-0B00-0000F5010000}"/>
    <hyperlink ref="E271" r:id="rId503" location="1:S134(S134N)[AGC] (1 base change)" display="CSH_v401AMTFinal_details.htm - 1:S134(S134N)[AGC] (1 base change)" xr:uid="{00000000-0004-0000-0B00-0000F6010000}"/>
    <hyperlink ref="E502" r:id="rId504" location="1:S132+N-term clip" display="CSH_v401AMTFinal_details.htm - 1:S132+N-term clip" xr:uid="{00000000-0004-0000-0B00-0000F7010000}"/>
    <hyperlink ref="E499" r:id="rId505" location="1:T131+N-term clip" display="CSH_v401AMTFinal_details.htm - 1:T131+N-term clip" xr:uid="{00000000-0004-0000-0B00-0000F8010000}"/>
    <hyperlink ref="E331" r:id="rId506" location="1:R129(R129K)[AGG] (1 base change)" display="CSH_v401AMTFinal_details.htm - 1:R129(R129K)[AGG] (1 base change)" xr:uid="{00000000-0004-0000-0B00-0000F9010000}"/>
    <hyperlink ref="E190" r:id="rId507" location="1:C127(C127Y)[TGC] (1 base change)" display="CSH_v401AMTFinal_details.htm - 1:C127(C127Y)[TGC] (1 base change)" xr:uid="{00000000-0004-0000-0B00-0000FA010000}"/>
    <hyperlink ref="E436" r:id="rId508" location="1:C127+C-term clip" display="CSH_v401AMTFinal_details.htm - 1:C127+C-term clip" xr:uid="{00000000-0004-0000-0B00-0000FB010000}"/>
    <hyperlink ref="E223" r:id="rId509" location="1:F122(F122Y)[TTC] (1 base change)" display="CSH_v401AMTFinal_details.htm - 1:F122(F122Y)[TTC] (1 base change)" xr:uid="{00000000-0004-0000-0B00-0000FC010000}"/>
    <hyperlink ref="E283" r:id="rId510" location="1:V121(V121I)[GTC] (1 base change)" display="CSH_v401AMTFinal_details.htm - 1:V121(V121I)[GTC] (1 base change)" xr:uid="{00000000-0004-0000-0B00-0000FD010000}"/>
    <hyperlink ref="E130" r:id="rId511" location="1:~S120+GalNAc-3SG" display="CSH_v401AMTFinal_details.htm - 1:~S120+GalNAc-3SG" xr:uid="{00000000-0004-0000-0B00-0000FE010000}"/>
    <hyperlink ref="E253" r:id="rId512" location="1:K117+Hydroxylation" display="CSH_v401AMTFinal_details.htm - 1:K117+Hydroxylation" xr:uid="{00000000-0004-0000-0B00-0000FF010000}"/>
    <hyperlink ref="E418" r:id="rId513" location="1:T107+N-term clip" display="CSH_v401AMTFinal_details.htm - 1:T107+N-term clip" xr:uid="{00000000-0004-0000-0B00-000000020000}"/>
    <hyperlink ref="E19" r:id="rId514" location="1:~T107+GalNAc-3SG" display="CSH_v401AMTFinal_details.htm - 1:~T107+GalNAc-3SG" xr:uid="{00000000-0004-0000-0B00-000001020000}"/>
    <hyperlink ref="E10" r:id="rId515" location="1:V68(V68I)[GTC] (1 base change)" display="CSH_v401AMTFinal_details.htm - 1:V68(V68I)[GTC] (1 base change)" xr:uid="{00000000-0004-0000-0B00-000002020000}"/>
    <hyperlink ref="E7" r:id="rId516" location="1:R67(R67Q)[CGA] (1 base change)" display="CSH_v401AMTFinal_details.htm - 1:R67(R67Q)[CGA] (1 base change)" xr:uid="{00000000-0004-0000-0B00-000003020000}"/>
    <hyperlink ref="E199" r:id="rId517" location="1:K65+Glycation" display="CSH_v401AMTFinal_details.htm - 1:K65+Glycation" xr:uid="{00000000-0004-0000-0B00-000004020000}"/>
    <hyperlink ref="E202" r:id="rId518" location="1:N59(N59K)[AAC] (1 base change)" display="CSH_v401AMTFinal_details.htm - 1:N59(N59K)[AAC] (1 base change)" xr:uid="{00000000-0004-0000-0B00-000005020000}"/>
    <hyperlink ref="E487" r:id="rId519" location="1:G56+N-term clip" display="CSH_v401AMTFinal_details.htm - 1:G56+N-term clip" xr:uid="{00000000-0004-0000-0B00-000006020000}"/>
    <hyperlink ref="E112" r:id="rId520" location="1:G56(G56R)[GGG] (1 base change)" display="CSH_v401AMTFinal_details.htm - 1:G56(G56R)[GGG] (1 base change)" xr:uid="{00000000-0004-0000-0B00-000007020000}"/>
    <hyperlink ref="E451" r:id="rId521" location="1:S55+C-term clip" display="CSH_v401AMTFinal_details.htm - 1:S55+C-term clip" xr:uid="{00000000-0004-0000-0B00-000008020000}"/>
    <hyperlink ref="E511" r:id="rId522" location="1:W48+Oxidation" display="CSH_v401AMTFinal_details.htm - 1:W48+Oxidation" xr:uid="{00000000-0004-0000-0B00-000009020000}"/>
    <hyperlink ref="E439" r:id="rId523" location="1:W48+Double Oxidation" display="CSH_v401AMTFinal_details.htm - 1:W48+Double Oxidation" xr:uid="{00000000-0004-0000-0B00-00000A020000}"/>
    <hyperlink ref="E166" r:id="rId524" location="1:K44+Glycation" display="CSH_v401AMTFinal_details.htm - 1:K44+Glycation" xr:uid="{00000000-0004-0000-0B00-00000B020000}"/>
    <hyperlink ref="E457" r:id="rId525" location="1:~W37+Double Oxidation" display="CSH_v401AMTFinal_details.htm - 1:~W37+Double Oxidation" xr:uid="{00000000-0004-0000-0B00-00000C020000}"/>
    <hyperlink ref="E463" r:id="rId526" location="1:~W34+Oxidation to kynurenine" display="CSH_v401AMTFinal_details.htm - 1:~W34+Oxidation to kynurenine" xr:uid="{00000000-0004-0000-0B00-00000D020000}"/>
    <hyperlink ref="E454" r:id="rId527" location="1:~W34+Double Oxidation" display="CSH_v401AMTFinal_details.htm - 1:~W34+Double Oxidation" xr:uid="{00000000-0004-0000-0B00-00000E020000}"/>
    <hyperlink ref="E448" r:id="rId528" location="1:S31+N-term clip" display="CSH_v401AMTFinal_details.htm - 1:S31+N-term clip" xr:uid="{00000000-0004-0000-0B00-00000F020000}"/>
    <hyperlink ref="E472" r:id="rId529" location="1:S30+C-term clip" display="CSH_v401AMTFinal_details.htm - 1:S30+C-term clip" xr:uid="{00000000-0004-0000-0B00-000010020000}"/>
    <hyperlink ref="E61" r:id="rId530" location="1:K13+Glycation" display="CSH_v401AMTFinal_details.htm - 1:K13+Glycation" xr:uid="{00000000-0004-0000-0B00-000011020000}"/>
    <hyperlink ref="E376" r:id="rId531" location="1:Q1+17.0265" display="CSH_v401AMTFinal_details.htm - 1:Q1+17.0265" xr:uid="{00000000-0004-0000-0B00-000012020000}"/>
  </hyperlinks>
  <pageMargins left="0.7" right="0.7" top="0.75" bottom="0.75" header="0.3" footer="0.3"/>
  <drawing r:id="rId5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09"/>
  <sheetViews>
    <sheetView topLeftCell="F211" workbookViewId="0">
      <selection activeCell="G232" sqref="G232:L232"/>
    </sheetView>
  </sheetViews>
  <sheetFormatPr defaultColWidth="47.28515625" defaultRowHeight="15" x14ac:dyDescent="0.25"/>
  <cols>
    <col min="1" max="1" width="23.28515625" customWidth="1"/>
    <col min="2" max="2" width="8.7109375" bestFit="1" customWidth="1"/>
    <col min="3" max="3" width="30.28515625" bestFit="1" customWidth="1"/>
    <col min="4" max="4" width="28.5703125" bestFit="1" customWidth="1"/>
    <col min="5" max="5" width="46.42578125" bestFit="1" customWidth="1"/>
    <col min="6" max="6" width="47.140625" bestFit="1" customWidth="1"/>
    <col min="7" max="12" width="25.140625" customWidth="1"/>
    <col min="13" max="13" width="8" bestFit="1" customWidth="1"/>
    <col min="14" max="14" width="6" bestFit="1" customWidth="1"/>
    <col min="15" max="15" width="12.28515625" bestFit="1" customWidth="1"/>
    <col min="16" max="16" width="12.7109375" bestFit="1" customWidth="1"/>
    <col min="17" max="17" width="12.28515625" bestFit="1" customWidth="1"/>
  </cols>
  <sheetData>
    <row r="1" spans="1:1" ht="31.5" x14ac:dyDescent="0.5">
      <c r="A1" s="1" t="s">
        <v>586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2" x14ac:dyDescent="0.25">
      <c r="A33" t="s">
        <v>16</v>
      </c>
    </row>
    <row r="35" spans="1:12" x14ac:dyDescent="0.25">
      <c r="A35" s="2"/>
    </row>
    <row r="37" spans="1:12" x14ac:dyDescent="0.25">
      <c r="A37" s="44" t="s">
        <v>17</v>
      </c>
      <c r="B37" s="45"/>
      <c r="C37" s="45"/>
      <c r="D37" s="45"/>
      <c r="E37" s="45"/>
      <c r="F37" s="45"/>
      <c r="G37" s="3" t="s">
        <v>18</v>
      </c>
      <c r="H37" s="3" t="s">
        <v>19</v>
      </c>
      <c r="I37" s="3" t="s">
        <v>20</v>
      </c>
      <c r="J37" s="3" t="s">
        <v>21</v>
      </c>
      <c r="K37" s="3" t="s">
        <v>22</v>
      </c>
      <c r="L37" s="3" t="s">
        <v>23</v>
      </c>
    </row>
    <row r="38" spans="1:12" ht="30" x14ac:dyDescent="0.25">
      <c r="A38" s="44" t="s">
        <v>78</v>
      </c>
      <c r="B38" s="45"/>
      <c r="C38" s="45"/>
      <c r="D38" s="45"/>
      <c r="E38" s="45"/>
      <c r="F38" s="45"/>
      <c r="G38" s="3" t="s">
        <v>79</v>
      </c>
      <c r="H38" s="3" t="s">
        <v>79</v>
      </c>
      <c r="I38" s="3" t="s">
        <v>79</v>
      </c>
      <c r="J38" s="3" t="s">
        <v>79</v>
      </c>
      <c r="K38" s="3" t="s">
        <v>79</v>
      </c>
      <c r="L38" s="3" t="s">
        <v>79</v>
      </c>
    </row>
    <row r="39" spans="1:12" x14ac:dyDescent="0.25">
      <c r="A39" s="44" t="s">
        <v>89</v>
      </c>
      <c r="B39" s="45"/>
      <c r="C39" s="45"/>
      <c r="D39" s="45"/>
      <c r="E39" s="45"/>
      <c r="F39" s="45"/>
      <c r="G39" s="3">
        <v>2</v>
      </c>
      <c r="H39" s="3">
        <v>3</v>
      </c>
      <c r="I39" s="3">
        <v>4</v>
      </c>
      <c r="J39" s="3">
        <v>5</v>
      </c>
      <c r="K39" s="3">
        <v>6</v>
      </c>
      <c r="L39" s="3">
        <v>7</v>
      </c>
    </row>
    <row r="40" spans="1:12" ht="45" x14ac:dyDescent="0.25">
      <c r="A40" s="44" t="s">
        <v>90</v>
      </c>
      <c r="B40" s="45"/>
      <c r="C40" s="45"/>
      <c r="D40" s="45"/>
      <c r="E40" s="45"/>
      <c r="F40" s="45"/>
      <c r="G40" s="3" t="s">
        <v>91</v>
      </c>
      <c r="H40" s="3" t="s">
        <v>91</v>
      </c>
      <c r="I40" s="3" t="s">
        <v>91</v>
      </c>
      <c r="J40" s="3" t="s">
        <v>91</v>
      </c>
      <c r="K40" s="3" t="s">
        <v>91</v>
      </c>
      <c r="L40" s="3" t="s">
        <v>91</v>
      </c>
    </row>
    <row r="41" spans="1:12" x14ac:dyDescent="0.25">
      <c r="A41" s="44" t="s">
        <v>95</v>
      </c>
      <c r="B41" s="45"/>
      <c r="C41" s="45"/>
      <c r="D41" s="45"/>
      <c r="E41" s="45"/>
      <c r="F41" s="45"/>
      <c r="G41" s="3">
        <v>0</v>
      </c>
      <c r="H41" s="3">
        <v>1.0938889999999999</v>
      </c>
      <c r="I41" s="3">
        <v>2.1883330000000001</v>
      </c>
      <c r="J41" s="3">
        <v>3.282778</v>
      </c>
      <c r="K41" s="3">
        <v>4.3769439999999999</v>
      </c>
      <c r="L41" s="3">
        <v>5.4713890000000003</v>
      </c>
    </row>
    <row r="42" spans="1:12" x14ac:dyDescent="0.25">
      <c r="A42" s="47" t="s">
        <v>96</v>
      </c>
      <c r="B42" s="48"/>
      <c r="C42" s="48"/>
    </row>
    <row r="43" spans="1:12" x14ac:dyDescent="0.25">
      <c r="A43" s="49"/>
      <c r="B43" s="50"/>
      <c r="C43" s="50"/>
      <c r="D43" s="44" t="s">
        <v>97</v>
      </c>
      <c r="E43" s="45"/>
      <c r="F43" s="45"/>
      <c r="G43" s="4">
        <v>0.34399999999999997</v>
      </c>
      <c r="H43" s="4">
        <v>0.311</v>
      </c>
      <c r="I43" s="4">
        <v>0.34599999999999997</v>
      </c>
      <c r="J43" s="4">
        <v>0.309</v>
      </c>
      <c r="K43" s="4">
        <v>0.32300000000000001</v>
      </c>
      <c r="L43" s="4">
        <v>0.32500000000000001</v>
      </c>
    </row>
    <row r="44" spans="1:12" x14ac:dyDescent="0.25">
      <c r="A44" s="49"/>
      <c r="B44" s="50"/>
      <c r="C44" s="50"/>
      <c r="D44" s="44" t="s">
        <v>98</v>
      </c>
      <c r="E44" s="45"/>
      <c r="F44" s="45"/>
      <c r="G44" s="4">
        <v>0.66259999999999997</v>
      </c>
      <c r="H44" s="4">
        <v>0.66500000000000004</v>
      </c>
      <c r="I44" s="4">
        <v>0.67049999999999998</v>
      </c>
      <c r="J44" s="4">
        <v>0.66569999999999996</v>
      </c>
      <c r="K44" s="4">
        <v>0.67310000000000003</v>
      </c>
      <c r="L44" s="4">
        <v>0.67530000000000001</v>
      </c>
    </row>
    <row r="45" spans="1:12" x14ac:dyDescent="0.25">
      <c r="A45" s="49"/>
      <c r="B45" s="50"/>
      <c r="C45" s="50"/>
      <c r="D45" s="44" t="s">
        <v>99</v>
      </c>
      <c r="E45" s="45"/>
      <c r="F45" s="45"/>
      <c r="G45" s="4">
        <v>0.25130000000000002</v>
      </c>
      <c r="H45" s="4">
        <v>0.28270000000000001</v>
      </c>
      <c r="I45" s="4">
        <v>0.29339999999999999</v>
      </c>
      <c r="J45" s="4">
        <v>0.29099999999999998</v>
      </c>
      <c r="K45" s="4">
        <v>0.24160000000000001</v>
      </c>
      <c r="L45" s="4">
        <v>0.29680000000000001</v>
      </c>
    </row>
    <row r="46" spans="1:12" x14ac:dyDescent="0.25">
      <c r="A46" s="49"/>
      <c r="B46" s="50"/>
      <c r="C46" s="50"/>
      <c r="D46" s="44" t="s">
        <v>100</v>
      </c>
      <c r="E46" s="45"/>
      <c r="F46" s="45"/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</row>
    <row r="47" spans="1:12" x14ac:dyDescent="0.25">
      <c r="A47" s="49"/>
      <c r="B47" s="50"/>
      <c r="C47" s="50"/>
      <c r="D47" s="44" t="s">
        <v>101</v>
      </c>
      <c r="E47" s="45"/>
      <c r="F47" s="45"/>
      <c r="G47" s="4">
        <v>0.46200000000000002</v>
      </c>
      <c r="H47" s="4">
        <v>0.45579999999999998</v>
      </c>
      <c r="I47" s="4">
        <v>0.46550000000000002</v>
      </c>
      <c r="J47" s="4">
        <v>0.46389999999999998</v>
      </c>
      <c r="K47" s="4">
        <v>0.46589999999999998</v>
      </c>
      <c r="L47" s="4">
        <v>0.46100000000000002</v>
      </c>
    </row>
    <row r="48" spans="1:12" x14ac:dyDescent="0.25">
      <c r="A48" s="51"/>
      <c r="B48" s="52"/>
      <c r="C48" s="52"/>
      <c r="D48" s="44" t="s">
        <v>102</v>
      </c>
      <c r="E48" s="45"/>
      <c r="F48" s="45"/>
      <c r="G48" s="3">
        <v>264</v>
      </c>
      <c r="H48" s="3">
        <v>262</v>
      </c>
      <c r="I48" s="3">
        <v>264</v>
      </c>
      <c r="J48" s="3">
        <v>265</v>
      </c>
      <c r="K48" s="3">
        <v>265</v>
      </c>
      <c r="L48" s="3">
        <v>265</v>
      </c>
    </row>
    <row r="49" spans="1:17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28" t="s">
        <v>109</v>
      </c>
      <c r="H49" s="28" t="s">
        <v>109</v>
      </c>
      <c r="I49" s="28" t="s">
        <v>109</v>
      </c>
      <c r="J49" s="28" t="s">
        <v>109</v>
      </c>
      <c r="K49" s="28" t="s">
        <v>109</v>
      </c>
      <c r="L49" s="28" t="s">
        <v>109</v>
      </c>
      <c r="M49" s="8" t="s">
        <v>374</v>
      </c>
      <c r="N49" s="8" t="s">
        <v>373</v>
      </c>
      <c r="O49" s="21" t="s">
        <v>474</v>
      </c>
      <c r="P49" s="21" t="s">
        <v>475</v>
      </c>
      <c r="Q49" s="23" t="s">
        <v>466</v>
      </c>
    </row>
    <row r="50" spans="1:17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4">
        <v>1.8747300000000001E-2</v>
      </c>
      <c r="H50" s="4">
        <v>1.18289E-2</v>
      </c>
      <c r="I50" s="4">
        <v>2.0271500000000001E-2</v>
      </c>
      <c r="J50" s="4">
        <v>1.99527E-2</v>
      </c>
      <c r="K50" s="4">
        <v>1.7126800000000001E-2</v>
      </c>
      <c r="L50" s="4">
        <v>1.8250200000000001E-2</v>
      </c>
      <c r="M50" s="9">
        <f>AVERAGE(G50:L50)</f>
        <v>1.7696233333333335E-2</v>
      </c>
      <c r="N50" s="10">
        <f>STDEV(G50:L50)/M50</f>
        <v>0.17487769889644339</v>
      </c>
      <c r="O50" s="22">
        <f>'MassAnalyzer report'!BO50</f>
        <v>2.3793809293628002E-3</v>
      </c>
      <c r="P50" s="24">
        <f>M50/O50</f>
        <v>7.4373267075282472</v>
      </c>
      <c r="Q50" s="14">
        <v>2</v>
      </c>
    </row>
    <row r="51" spans="1:17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4">
        <v>1.26549E-4</v>
      </c>
      <c r="H51" s="4">
        <v>9.3375700000000001E-5</v>
      </c>
      <c r="I51" s="4">
        <v>1.7378599999999999E-4</v>
      </c>
      <c r="J51" s="4">
        <v>1.4198999999999999E-4</v>
      </c>
      <c r="K51" s="4">
        <v>2.0156300000000001E-4</v>
      </c>
      <c r="L51" s="4">
        <v>1.9574800000000001E-4</v>
      </c>
      <c r="M51" s="9">
        <f t="shared" ref="M51:M111" si="0">AVERAGE(G51:L51)</f>
        <v>1.5550195E-4</v>
      </c>
      <c r="N51" s="10">
        <f t="shared" ref="N51:N111" si="1">STDEV(G51:L51)/M51</f>
        <v>0.27217032297725102</v>
      </c>
      <c r="O51" s="22">
        <f>'MassAnalyzer report'!BO51</f>
        <v>3.0446797665396015E-5</v>
      </c>
      <c r="P51" s="24">
        <f t="shared" ref="P51:P114" si="2">M51/O51</f>
        <v>5.1073335103722286</v>
      </c>
      <c r="Q51" s="17">
        <v>1</v>
      </c>
    </row>
    <row r="52" spans="1:17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4">
        <v>4.3373899999999999E-4</v>
      </c>
      <c r="H52" s="4">
        <v>1.7249799999999999E-4</v>
      </c>
      <c r="I52" s="4">
        <v>3.8810299999999999E-4</v>
      </c>
      <c r="J52" s="4">
        <v>4.0395600000000002E-4</v>
      </c>
      <c r="K52" s="4">
        <v>2.8709800000000001E-4</v>
      </c>
      <c r="L52" s="4">
        <v>3.1996900000000003E-4</v>
      </c>
      <c r="M52" s="9">
        <f t="shared" si="0"/>
        <v>3.3422716666666662E-4</v>
      </c>
      <c r="N52" s="10">
        <f t="shared" si="1"/>
        <v>0.2877532165711319</v>
      </c>
      <c r="O52" s="22">
        <f>'MassAnalyzer report'!BO52</f>
        <v>7.2031055200400026E-5</v>
      </c>
      <c r="P52" s="24">
        <f t="shared" si="2"/>
        <v>4.6400426279582048</v>
      </c>
      <c r="Q52" s="17">
        <v>3</v>
      </c>
    </row>
    <row r="53" spans="1:17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4">
        <v>1.39803E-3</v>
      </c>
      <c r="H53" s="4">
        <v>1.2630600000000001E-3</v>
      </c>
      <c r="I53" s="4">
        <v>1.4245900000000001E-3</v>
      </c>
      <c r="J53" s="4">
        <v>1.3676999999999999E-3</v>
      </c>
      <c r="K53" s="4">
        <v>1.13456E-3</v>
      </c>
      <c r="L53" s="4">
        <v>1.15577E-3</v>
      </c>
      <c r="M53" s="9">
        <f t="shared" si="0"/>
        <v>1.2906183333333335E-3</v>
      </c>
      <c r="N53" s="10">
        <f t="shared" si="1"/>
        <v>9.7224000901685662E-2</v>
      </c>
      <c r="O53" s="22">
        <f>'MassAnalyzer report'!BO53</f>
        <v>5.940809022381571E-4</v>
      </c>
      <c r="P53" s="24">
        <f t="shared" si="2"/>
        <v>2.1724622496212582</v>
      </c>
      <c r="Q53" s="17">
        <v>3</v>
      </c>
    </row>
    <row r="54" spans="1:17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4">
        <v>9.0452999999999996E-4</v>
      </c>
      <c r="H54" s="4">
        <v>8.3293600000000005E-4</v>
      </c>
      <c r="I54" s="4">
        <v>7.9323800000000004E-4</v>
      </c>
      <c r="J54" s="4">
        <v>7.9703200000000004E-4</v>
      </c>
      <c r="K54" s="4">
        <v>7.33838E-4</v>
      </c>
      <c r="L54" s="4">
        <v>1.00482E-3</v>
      </c>
      <c r="M54" s="9">
        <f t="shared" si="0"/>
        <v>8.4439900000000002E-4</v>
      </c>
      <c r="N54" s="10">
        <f t="shared" si="1"/>
        <v>0.11428933838152873</v>
      </c>
      <c r="O54" s="22">
        <f>'MassAnalyzer report'!BO54</f>
        <v>2.3981824589767124E-4</v>
      </c>
      <c r="P54" s="24">
        <f t="shared" si="2"/>
        <v>3.5209956475134052</v>
      </c>
      <c r="Q54" s="17">
        <v>3</v>
      </c>
    </row>
    <row r="55" spans="1:17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4">
        <v>5.50886E-4</v>
      </c>
      <c r="H55" s="4">
        <v>8.7053599999999999E-4</v>
      </c>
      <c r="I55" s="4">
        <v>1.4459900000000001E-3</v>
      </c>
      <c r="J55" s="4">
        <v>1.3168500000000001E-3</v>
      </c>
      <c r="K55" s="4">
        <v>1.21302E-3</v>
      </c>
      <c r="L55" s="4">
        <v>1.47411E-3</v>
      </c>
      <c r="M55" s="9">
        <f t="shared" si="0"/>
        <v>1.1452319999999999E-3</v>
      </c>
      <c r="N55" s="10">
        <f t="shared" si="1"/>
        <v>0.31757293401185394</v>
      </c>
      <c r="O55" s="22">
        <f>'MassAnalyzer report'!BO55</f>
        <v>2.5464510854339407E-4</v>
      </c>
      <c r="P55" s="24">
        <f t="shared" si="2"/>
        <v>4.4973650055596535</v>
      </c>
      <c r="Q55" s="17">
        <v>3</v>
      </c>
    </row>
    <row r="56" spans="1:17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4">
        <v>7.10412E-4</v>
      </c>
      <c r="H56" s="4">
        <v>8.3463999999999999E-4</v>
      </c>
      <c r="I56" s="4">
        <v>9.0058499999999997E-4</v>
      </c>
      <c r="J56" s="4">
        <v>6.3228700000000004E-4</v>
      </c>
      <c r="K56" s="4">
        <v>8.2703799999999999E-4</v>
      </c>
      <c r="L56" s="4">
        <v>9.0444400000000002E-4</v>
      </c>
      <c r="M56" s="9">
        <f t="shared" si="0"/>
        <v>8.0156766666666663E-4</v>
      </c>
      <c r="N56" s="10">
        <f t="shared" si="1"/>
        <v>0.13562916099838607</v>
      </c>
      <c r="O56" s="22">
        <f>'MassAnalyzer report'!BO56</f>
        <v>2.199654035022268E-4</v>
      </c>
      <c r="P56" s="24">
        <f t="shared" si="2"/>
        <v>3.6440624475682695</v>
      </c>
      <c r="Q56" s="17">
        <v>3</v>
      </c>
    </row>
    <row r="57" spans="1:17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4">
        <v>3.3211800000000001E-4</v>
      </c>
      <c r="H57" s="4">
        <v>3.21062E-4</v>
      </c>
      <c r="I57" s="4">
        <v>4.1381700000000003E-4</v>
      </c>
      <c r="J57" s="4">
        <v>4.0137000000000001E-4</v>
      </c>
      <c r="K57" s="4">
        <v>3.7994299999999999E-4</v>
      </c>
      <c r="L57" s="4">
        <v>4.3535399999999999E-4</v>
      </c>
      <c r="M57" s="9">
        <f t="shared" si="0"/>
        <v>3.8061066666666673E-4</v>
      </c>
      <c r="N57" s="10">
        <f t="shared" si="1"/>
        <v>0.11998981021393551</v>
      </c>
      <c r="O57" s="22">
        <f>'MassAnalyzer report'!BO57</f>
        <v>4.1695842073342614E-5</v>
      </c>
      <c r="P57" s="24">
        <f t="shared" si="2"/>
        <v>9.1282643002430781</v>
      </c>
      <c r="Q57" s="17">
        <v>1</v>
      </c>
    </row>
    <row r="58" spans="1:17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4">
        <v>2.8972200000000002E-4</v>
      </c>
      <c r="H58" s="4">
        <v>2.1094700000000001E-4</v>
      </c>
      <c r="I58" s="4">
        <v>2.6333900000000002E-4</v>
      </c>
      <c r="J58" s="4">
        <v>2.4555300000000003E-4</v>
      </c>
      <c r="K58" s="4">
        <v>2.7181999999999998E-4</v>
      </c>
      <c r="L58" s="4">
        <v>3.6668399999999999E-4</v>
      </c>
      <c r="M58" s="9">
        <f t="shared" si="0"/>
        <v>2.7467749999999998E-4</v>
      </c>
      <c r="N58" s="10">
        <f t="shared" si="1"/>
        <v>0.19083359087226956</v>
      </c>
      <c r="O58" s="22">
        <f>'MassAnalyzer report'!BO58</f>
        <v>1.3601755214267245E-4</v>
      </c>
      <c r="P58" s="24">
        <f t="shared" si="2"/>
        <v>2.0194268730250591</v>
      </c>
      <c r="Q58" s="17">
        <v>3</v>
      </c>
    </row>
    <row r="59" spans="1:17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4">
        <v>6.5906400000000003E-5</v>
      </c>
      <c r="H59" s="4">
        <v>9.2905799999999994E-5</v>
      </c>
      <c r="I59" s="4">
        <v>9.2983800000000002E-5</v>
      </c>
      <c r="J59" s="4">
        <v>9.9605000000000006E-5</v>
      </c>
      <c r="K59" s="4">
        <v>9.7547799999999995E-5</v>
      </c>
      <c r="L59" s="4">
        <v>1.08254E-4</v>
      </c>
      <c r="M59" s="9">
        <f t="shared" si="0"/>
        <v>9.2867133333333324E-5</v>
      </c>
      <c r="N59" s="10">
        <f t="shared" si="1"/>
        <v>0.15462287346070028</v>
      </c>
      <c r="O59" s="22">
        <f>'MassAnalyzer report'!BO59</f>
        <v>1.0524720905100353E-5</v>
      </c>
      <c r="P59" s="24">
        <f t="shared" si="2"/>
        <v>8.8237145830944801</v>
      </c>
      <c r="Q59" s="17">
        <v>3</v>
      </c>
    </row>
    <row r="60" spans="1:17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4">
        <v>4.8545999999999999E-5</v>
      </c>
      <c r="H60" s="4">
        <v>3.7350500000000001E-5</v>
      </c>
      <c r="I60" s="4">
        <v>4.80984E-5</v>
      </c>
      <c r="J60" s="4">
        <v>8.8554500000000001E-5</v>
      </c>
      <c r="K60" s="4">
        <v>4.5194200000000002E-5</v>
      </c>
      <c r="L60" s="4">
        <v>3.8035799999999999E-5</v>
      </c>
      <c r="M60" s="9">
        <f t="shared" si="0"/>
        <v>5.096323333333334E-5</v>
      </c>
      <c r="N60" s="10">
        <f t="shared" si="1"/>
        <v>0.37362868008278088</v>
      </c>
      <c r="O60" s="22">
        <f>'MassAnalyzer report'!BO60</f>
        <v>1.882387045587447E-5</v>
      </c>
      <c r="P60" s="24">
        <f t="shared" si="2"/>
        <v>2.7073727187401548</v>
      </c>
      <c r="Q60" s="17">
        <v>3</v>
      </c>
    </row>
    <row r="61" spans="1:17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4">
        <v>3.0649399999999998E-5</v>
      </c>
      <c r="H61" s="4">
        <v>4.2104000000000002E-5</v>
      </c>
      <c r="I61" s="4">
        <v>4.0648500000000002E-5</v>
      </c>
      <c r="J61" s="4">
        <v>4.2901999999999997E-5</v>
      </c>
      <c r="K61" s="4">
        <v>4.23812E-5</v>
      </c>
      <c r="L61" s="4">
        <v>4.58887E-5</v>
      </c>
      <c r="M61" s="9">
        <f t="shared" si="0"/>
        <v>4.0762300000000008E-5</v>
      </c>
      <c r="N61" s="10">
        <f t="shared" si="1"/>
        <v>0.12867883311848632</v>
      </c>
      <c r="O61" s="22">
        <f>'MassAnalyzer report'!BO61</f>
        <v>5.4518689024251829E-6</v>
      </c>
      <c r="P61" s="24">
        <f t="shared" si="2"/>
        <v>7.4767571872220744</v>
      </c>
      <c r="Q61" s="17">
        <v>1</v>
      </c>
    </row>
    <row r="62" spans="1:17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4">
        <v>7.4167900000000005E-5</v>
      </c>
      <c r="H62" s="4">
        <v>8.7227799999999999E-5</v>
      </c>
      <c r="I62" s="4">
        <v>7.9114800000000004E-5</v>
      </c>
      <c r="J62" s="4">
        <v>9.1191000000000002E-5</v>
      </c>
      <c r="K62" s="4">
        <v>7.7664999999999996E-5</v>
      </c>
      <c r="L62" s="4">
        <v>8.0545599999999997E-5</v>
      </c>
      <c r="M62" s="9">
        <f t="shared" si="0"/>
        <v>8.165201666666666E-5</v>
      </c>
      <c r="N62" s="10">
        <f t="shared" si="1"/>
        <v>7.7776573028686943E-2</v>
      </c>
      <c r="O62" s="22">
        <f>'MassAnalyzer report'!BO62</f>
        <v>1.4186230433195352E-5</v>
      </c>
      <c r="P62" s="24">
        <f t="shared" si="2"/>
        <v>5.7557232734358665</v>
      </c>
      <c r="Q62" s="17">
        <v>3</v>
      </c>
    </row>
    <row r="63" spans="1:17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4">
        <v>6.8508000000000002E-5</v>
      </c>
      <c r="H63" s="4">
        <v>8.6021300000000003E-5</v>
      </c>
      <c r="I63" s="4">
        <v>7.3808500000000003E-5</v>
      </c>
      <c r="J63" s="4">
        <v>7.6207999999999999E-5</v>
      </c>
      <c r="K63" s="4">
        <v>7.4349899999999998E-5</v>
      </c>
      <c r="L63" s="4">
        <v>8.1791600000000005E-5</v>
      </c>
      <c r="M63" s="9">
        <f t="shared" si="0"/>
        <v>7.6781216666666659E-5</v>
      </c>
      <c r="N63" s="10">
        <f t="shared" si="1"/>
        <v>8.1127430421311847E-2</v>
      </c>
      <c r="O63" s="22">
        <f>'MassAnalyzer report'!BO63</f>
        <v>7.1957144935682892E-6</v>
      </c>
      <c r="P63" s="24">
        <f t="shared" si="2"/>
        <v>10.670408996256819</v>
      </c>
      <c r="Q63" s="17">
        <v>1</v>
      </c>
    </row>
    <row r="64" spans="1:17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4">
        <v>3.0878900000000001E-4</v>
      </c>
      <c r="H64" s="4">
        <v>3.8347799999999998E-4</v>
      </c>
      <c r="I64" s="4">
        <v>3.6094399999999998E-4</v>
      </c>
      <c r="J64" s="4">
        <v>3.69222E-4</v>
      </c>
      <c r="K64" s="4">
        <v>3.7446000000000002E-4</v>
      </c>
      <c r="L64" s="4">
        <v>4.1499899999999999E-4</v>
      </c>
      <c r="M64" s="9">
        <f t="shared" si="0"/>
        <v>3.6864866666666665E-4</v>
      </c>
      <c r="N64" s="10">
        <f t="shared" si="1"/>
        <v>9.4318535625045941E-2</v>
      </c>
      <c r="O64" s="22">
        <f>'MassAnalyzer report'!BO64</f>
        <v>3.5295222428930689E-5</v>
      </c>
      <c r="P64" s="24">
        <f t="shared" si="2"/>
        <v>10.4447186133751</v>
      </c>
      <c r="Q64" s="17">
        <v>1</v>
      </c>
    </row>
    <row r="65" spans="1:17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4">
        <v>7.2951899999999995E-5</v>
      </c>
      <c r="H65" s="4">
        <v>8.81554E-5</v>
      </c>
      <c r="I65" s="4">
        <v>7.7661899999999996E-5</v>
      </c>
      <c r="J65" s="4">
        <v>8.3542999999999996E-5</v>
      </c>
      <c r="K65" s="4">
        <v>8.8103300000000001E-5</v>
      </c>
      <c r="L65" s="4">
        <v>6.9214999999999994E-5</v>
      </c>
      <c r="M65" s="9">
        <f t="shared" si="0"/>
        <v>7.993841666666667E-5</v>
      </c>
      <c r="N65" s="10">
        <f t="shared" si="1"/>
        <v>9.947519882215701E-2</v>
      </c>
      <c r="O65" s="22">
        <f>'MassAnalyzer report'!BO65</f>
        <v>8.0353829031399039E-5</v>
      </c>
      <c r="P65" s="24">
        <f t="shared" si="2"/>
        <v>0.99483021071005784</v>
      </c>
      <c r="Q65" s="17">
        <v>1</v>
      </c>
    </row>
    <row r="66" spans="1:17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4">
        <v>9.3074599999999998E-5</v>
      </c>
      <c r="H66" s="4">
        <v>8.7249699999999999E-5</v>
      </c>
      <c r="I66" s="4">
        <v>8.47996E-5</v>
      </c>
      <c r="J66" s="4">
        <v>8.8917699999999997E-5</v>
      </c>
      <c r="K66" s="4">
        <v>1.03995E-4</v>
      </c>
      <c r="L66" s="4">
        <v>9.1390200000000005E-5</v>
      </c>
      <c r="M66" s="9">
        <f t="shared" si="0"/>
        <v>9.1571133333333342E-5</v>
      </c>
      <c r="N66" s="10">
        <f t="shared" si="1"/>
        <v>7.3778238639235591E-2</v>
      </c>
      <c r="O66" s="22">
        <f>'MassAnalyzer report'!BO66</f>
        <v>7.9836617823444069E-5</v>
      </c>
      <c r="P66" s="24">
        <f t="shared" si="2"/>
        <v>1.1469816210882047</v>
      </c>
      <c r="Q66" s="17">
        <v>1</v>
      </c>
    </row>
    <row r="67" spans="1:17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4">
        <v>2.19621E-4</v>
      </c>
      <c r="H67" s="4">
        <v>2.8771599999999998E-4</v>
      </c>
      <c r="I67" s="4">
        <v>2.71945E-4</v>
      </c>
      <c r="J67" s="4">
        <v>3.1243200000000002E-4</v>
      </c>
      <c r="K67" s="4">
        <v>2.6999800000000003E-4</v>
      </c>
      <c r="L67" s="4">
        <v>3.41355E-4</v>
      </c>
      <c r="M67" s="9">
        <f t="shared" si="0"/>
        <v>2.8384450000000001E-4</v>
      </c>
      <c r="N67" s="10">
        <f t="shared" si="1"/>
        <v>0.14609150846674188</v>
      </c>
      <c r="O67" s="22">
        <f>'MassAnalyzer report'!BO67</f>
        <v>8.6069996688957216E-5</v>
      </c>
      <c r="P67" s="24">
        <f t="shared" si="2"/>
        <v>3.2978332859215418</v>
      </c>
      <c r="Q67" s="17">
        <v>1</v>
      </c>
    </row>
    <row r="68" spans="1:17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4">
        <v>3.5644700000000001E-5</v>
      </c>
      <c r="H68" s="4">
        <v>4.7425100000000001E-5</v>
      </c>
      <c r="I68" s="4">
        <v>3.00044E-5</v>
      </c>
      <c r="J68" s="4">
        <v>5.1200299999999998E-5</v>
      </c>
      <c r="K68" s="4">
        <v>3.03165E-5</v>
      </c>
      <c r="L68" s="4">
        <v>1.10884E-5</v>
      </c>
      <c r="M68" s="9">
        <f t="shared" si="0"/>
        <v>3.4279899999999997E-5</v>
      </c>
      <c r="N68" s="10">
        <f t="shared" si="1"/>
        <v>0.41925871268604831</v>
      </c>
      <c r="O68" s="22">
        <f>'MassAnalyzer report'!BO68</f>
        <v>2.887889216698866E-5</v>
      </c>
      <c r="P68" s="24">
        <f t="shared" si="2"/>
        <v>1.1870226808487205</v>
      </c>
      <c r="Q68" s="17">
        <v>3</v>
      </c>
    </row>
    <row r="69" spans="1:17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4">
        <v>4.3582999999999997E-2</v>
      </c>
      <c r="H69" s="4">
        <v>5.0311500000000002E-2</v>
      </c>
      <c r="I69" s="4">
        <v>4.6690700000000002E-2</v>
      </c>
      <c r="J69" s="4">
        <v>4.5024799999999997E-2</v>
      </c>
      <c r="K69" s="4">
        <v>4.50143E-2</v>
      </c>
      <c r="L69" s="4">
        <v>4.7732200000000002E-2</v>
      </c>
      <c r="M69" s="9">
        <f t="shared" si="0"/>
        <v>4.6392750000000003E-2</v>
      </c>
      <c r="N69" s="10">
        <f t="shared" si="1"/>
        <v>5.1826984546876162E-2</v>
      </c>
      <c r="O69" s="22">
        <f>'MassAnalyzer report'!BO69</f>
        <v>3.6122766626198064E-3</v>
      </c>
      <c r="P69" s="24">
        <f t="shared" si="2"/>
        <v>12.843077740992747</v>
      </c>
      <c r="Q69" s="17">
        <v>1</v>
      </c>
    </row>
    <row r="70" spans="1:17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4">
        <v>1.04071E-4</v>
      </c>
      <c r="H70" s="4">
        <v>7.1954100000000003E-5</v>
      </c>
      <c r="I70" s="4">
        <v>9.4823100000000004E-5</v>
      </c>
      <c r="J70" s="4">
        <v>1.04139E-4</v>
      </c>
      <c r="K70" s="4">
        <v>8.9736100000000003E-5</v>
      </c>
      <c r="L70" s="4">
        <v>9.1543800000000003E-5</v>
      </c>
      <c r="M70" s="9">
        <f t="shared" si="0"/>
        <v>9.2711183333333324E-5</v>
      </c>
      <c r="N70" s="10">
        <f t="shared" si="1"/>
        <v>0.12809438878927418</v>
      </c>
      <c r="O70" s="22">
        <f>'MassAnalyzer report'!BO70</f>
        <v>1.1453959711198971E-5</v>
      </c>
      <c r="P70" s="24">
        <f t="shared" si="2"/>
        <v>8.0942473756639881</v>
      </c>
      <c r="Q70" s="17">
        <v>1</v>
      </c>
    </row>
    <row r="71" spans="1:17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4">
        <v>8.4309799999999997E-5</v>
      </c>
      <c r="H71" s="4">
        <v>1.01983E-4</v>
      </c>
      <c r="I71" s="4">
        <v>9.1142200000000003E-5</v>
      </c>
      <c r="J71" s="4">
        <v>8.6540500000000003E-5</v>
      </c>
      <c r="K71" s="4">
        <v>8.2355599999999995E-5</v>
      </c>
      <c r="L71" s="4">
        <v>8.6342799999999996E-5</v>
      </c>
      <c r="M71" s="9">
        <f t="shared" si="0"/>
        <v>8.8778983333333348E-5</v>
      </c>
      <c r="N71" s="10">
        <f t="shared" si="1"/>
        <v>7.9983416677379307E-2</v>
      </c>
      <c r="O71" s="22">
        <f>'MassAnalyzer report'!BO71</f>
        <v>5.7632502177535126E-6</v>
      </c>
      <c r="P71" s="24">
        <f t="shared" si="2"/>
        <v>15.404325680646739</v>
      </c>
      <c r="Q71" s="17">
        <v>1</v>
      </c>
    </row>
    <row r="72" spans="1:17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4">
        <v>6.7600200000000004E-5</v>
      </c>
      <c r="H72" s="4">
        <v>8.2470200000000002E-5</v>
      </c>
      <c r="I72" s="4">
        <v>7.5526700000000003E-5</v>
      </c>
      <c r="J72" s="4">
        <v>7.9546600000000002E-5</v>
      </c>
      <c r="K72" s="4">
        <v>8.3012799999999999E-5</v>
      </c>
      <c r="L72" s="4">
        <v>9.4265799999999995E-5</v>
      </c>
      <c r="M72" s="9">
        <f t="shared" si="0"/>
        <v>8.0403716666666667E-5</v>
      </c>
      <c r="N72" s="10">
        <f t="shared" si="1"/>
        <v>0.1100797273236258</v>
      </c>
      <c r="O72" s="22">
        <f>'MassAnalyzer report'!BO72</f>
        <v>7.0229501863989481E-6</v>
      </c>
      <c r="P72" s="24">
        <f t="shared" si="2"/>
        <v>11.44870952130362</v>
      </c>
      <c r="Q72" s="17">
        <v>1</v>
      </c>
    </row>
    <row r="73" spans="1:17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4">
        <v>8.3601499999999996E-5</v>
      </c>
      <c r="H73" s="4">
        <v>4.9648699999999999E-4</v>
      </c>
      <c r="I73" s="4">
        <v>8.7291699999999996E-5</v>
      </c>
      <c r="J73" s="4">
        <v>3.3659599999999999E-4</v>
      </c>
      <c r="K73" s="4">
        <v>2.9260400000000002E-4</v>
      </c>
      <c r="L73" s="4">
        <v>8.1980599999999999E-5</v>
      </c>
      <c r="M73" s="9">
        <f t="shared" si="0"/>
        <v>2.297601333333333E-4</v>
      </c>
      <c r="N73" s="10">
        <f t="shared" si="1"/>
        <v>0.75386398792871112</v>
      </c>
      <c r="O73" s="22">
        <f>'MassAnalyzer report'!BO73</f>
        <v>1.2799300866107033E-4</v>
      </c>
      <c r="P73" s="24">
        <f t="shared" si="2"/>
        <v>1.79509908968345</v>
      </c>
      <c r="Q73" s="17">
        <v>3</v>
      </c>
    </row>
    <row r="74" spans="1:17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4">
        <v>3.3217399999999998E-5</v>
      </c>
      <c r="H74" s="4">
        <v>3.1140599999999998E-5</v>
      </c>
      <c r="I74" s="4">
        <v>3.1964000000000001E-5</v>
      </c>
      <c r="J74" s="4">
        <v>3.5457999999999998E-5</v>
      </c>
      <c r="K74" s="4">
        <v>2.8932600000000001E-5</v>
      </c>
      <c r="L74" s="4">
        <v>2.9304800000000001E-5</v>
      </c>
      <c r="M74" s="9">
        <f t="shared" si="0"/>
        <v>3.1669566666666666E-5</v>
      </c>
      <c r="N74" s="10">
        <f t="shared" si="1"/>
        <v>7.7599555441074219E-2</v>
      </c>
      <c r="O74" s="22">
        <f>'MassAnalyzer report'!BO74</f>
        <v>3.188881479654277E-6</v>
      </c>
      <c r="P74" s="24">
        <f t="shared" si="2"/>
        <v>9.931246071302759</v>
      </c>
      <c r="Q74" s="17">
        <v>1</v>
      </c>
    </row>
    <row r="75" spans="1:17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4">
        <v>6.5275200000000001E-5</v>
      </c>
      <c r="H75" s="4">
        <v>7.4113299999999994E-5</v>
      </c>
      <c r="I75" s="4">
        <v>6.96506E-5</v>
      </c>
      <c r="J75" s="4">
        <v>6.2739100000000004E-5</v>
      </c>
      <c r="K75" s="4">
        <v>6.6100100000000001E-5</v>
      </c>
      <c r="L75" s="4">
        <v>6.9566099999999998E-5</v>
      </c>
      <c r="M75" s="9">
        <f t="shared" si="0"/>
        <v>6.7907400000000013E-5</v>
      </c>
      <c r="N75" s="10">
        <f t="shared" si="1"/>
        <v>5.9347297016235645E-2</v>
      </c>
      <c r="O75" s="22">
        <f>'MassAnalyzer report'!BO75</f>
        <v>3.1643340041379288E-6</v>
      </c>
      <c r="P75" s="24">
        <f t="shared" si="2"/>
        <v>21.460250375339339</v>
      </c>
      <c r="Q75" s="17">
        <v>1</v>
      </c>
    </row>
    <row r="76" spans="1:17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4">
        <v>8.5617099999999997E-5</v>
      </c>
      <c r="H76" s="4">
        <v>9.4018700000000002E-5</v>
      </c>
      <c r="I76" s="4">
        <v>9.0362499999999994E-5</v>
      </c>
      <c r="J76" s="4">
        <v>1.0293000000000001E-4</v>
      </c>
      <c r="K76" s="4">
        <v>1.0997600000000001E-4</v>
      </c>
      <c r="L76" s="4">
        <v>7.5084699999999996E-5</v>
      </c>
      <c r="M76" s="9">
        <f t="shared" si="0"/>
        <v>9.2998166666666653E-5</v>
      </c>
      <c r="N76" s="10">
        <f t="shared" si="1"/>
        <v>0.13346153803411862</v>
      </c>
      <c r="O76" s="22">
        <f>'MassAnalyzer report'!BO76</f>
        <v>1.187733057069816E-5</v>
      </c>
      <c r="P76" s="24">
        <f t="shared" si="2"/>
        <v>7.8298878786868809</v>
      </c>
      <c r="Q76" s="17">
        <v>3</v>
      </c>
    </row>
    <row r="77" spans="1:17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4">
        <v>3.63259E-4</v>
      </c>
      <c r="H77" s="4">
        <v>4.2315499999999998E-4</v>
      </c>
      <c r="I77" s="4">
        <v>3.72073E-4</v>
      </c>
      <c r="J77" s="4">
        <v>3.88403E-4</v>
      </c>
      <c r="K77" s="4">
        <v>3.84175E-4</v>
      </c>
      <c r="L77" s="4">
        <v>3.3265299999999997E-4</v>
      </c>
      <c r="M77" s="9">
        <f t="shared" si="0"/>
        <v>3.7728633333333333E-4</v>
      </c>
      <c r="N77" s="10">
        <f t="shared" si="1"/>
        <v>7.9436073757675946E-2</v>
      </c>
      <c r="O77" s="22">
        <f>'MassAnalyzer report'!BO77</f>
        <v>4.7828400482000932E-5</v>
      </c>
      <c r="P77" s="24">
        <f t="shared" si="2"/>
        <v>7.8883326544720216</v>
      </c>
      <c r="Q77" s="17">
        <v>3</v>
      </c>
    </row>
    <row r="78" spans="1:17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4">
        <v>2.7932800000000002E-4</v>
      </c>
      <c r="H78" s="4">
        <v>2.5431800000000001E-4</v>
      </c>
      <c r="I78" s="4">
        <v>2.3962199999999999E-4</v>
      </c>
      <c r="J78" s="4">
        <v>2.5170900000000003E-4</v>
      </c>
      <c r="K78" s="4">
        <v>2.7074100000000002E-4</v>
      </c>
      <c r="L78" s="4">
        <v>2.33716E-4</v>
      </c>
      <c r="M78" s="9">
        <f t="shared" si="0"/>
        <v>2.5490566666666663E-4</v>
      </c>
      <c r="N78" s="10">
        <f t="shared" si="1"/>
        <v>6.8856869607572549E-2</v>
      </c>
      <c r="O78" s="22">
        <f>'MassAnalyzer report'!BO78</f>
        <v>1.8457905778922752E-5</v>
      </c>
      <c r="P78" s="24">
        <f t="shared" si="2"/>
        <v>13.810107696927659</v>
      </c>
      <c r="Q78" s="17">
        <v>1</v>
      </c>
    </row>
    <row r="79" spans="1:17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4">
        <v>4.62103E-4</v>
      </c>
      <c r="H79" s="4">
        <v>4.6889399999999997E-4</v>
      </c>
      <c r="I79" s="4">
        <v>4.0890499999999999E-4</v>
      </c>
      <c r="J79" s="4">
        <v>4.1861999999999997E-4</v>
      </c>
      <c r="K79" s="4">
        <v>4.1834700000000001E-4</v>
      </c>
      <c r="L79" s="4">
        <v>4.1094200000000002E-4</v>
      </c>
      <c r="M79" s="9">
        <f t="shared" si="0"/>
        <v>4.3130183333333337E-4</v>
      </c>
      <c r="N79" s="10">
        <f t="shared" si="1"/>
        <v>6.2271241578460278E-2</v>
      </c>
      <c r="O79" s="22">
        <f>'MassAnalyzer report'!BO79</f>
        <v>2.9370567131974929E-5</v>
      </c>
      <c r="P79" s="24">
        <f t="shared" si="2"/>
        <v>14.684831634176614</v>
      </c>
      <c r="Q79" s="17">
        <v>3</v>
      </c>
    </row>
    <row r="80" spans="1:17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4">
        <v>1.52571E-4</v>
      </c>
      <c r="H80" s="4">
        <v>1.1284E-4</v>
      </c>
      <c r="I80" s="4">
        <v>1.0642299999999999E-4</v>
      </c>
      <c r="J80" s="4">
        <v>1.3511999999999999E-4</v>
      </c>
      <c r="K80" s="4">
        <v>1.0181E-4</v>
      </c>
      <c r="L80" s="4">
        <v>9.9692399999999994E-5</v>
      </c>
      <c r="M80" s="9">
        <f t="shared" si="0"/>
        <v>1.1807606666666667E-4</v>
      </c>
      <c r="N80" s="10">
        <f t="shared" si="1"/>
        <v>0.17950334799575754</v>
      </c>
      <c r="O80" s="22">
        <f>'MassAnalyzer report'!BO80</f>
        <v>2.6018922668398526E-5</v>
      </c>
      <c r="P80" s="24">
        <f t="shared" si="2"/>
        <v>4.5380843846419827</v>
      </c>
      <c r="Q80" s="17">
        <v>3</v>
      </c>
    </row>
    <row r="81" spans="1:17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4">
        <v>3.1693299999999997E-5</v>
      </c>
      <c r="H81" s="4">
        <v>3.11014E-5</v>
      </c>
      <c r="I81" s="4">
        <v>3.1869599999999997E-5</v>
      </c>
      <c r="J81" s="4">
        <v>3.0215699999999999E-5</v>
      </c>
      <c r="K81" s="4">
        <v>3.39103E-5</v>
      </c>
      <c r="L81" s="4">
        <v>3.5944900000000002E-5</v>
      </c>
      <c r="M81" s="9">
        <f t="shared" si="0"/>
        <v>3.2455866666666662E-5</v>
      </c>
      <c r="N81" s="10">
        <f t="shared" si="1"/>
        <v>6.4727999672906961E-2</v>
      </c>
      <c r="O81" s="22">
        <f>'MassAnalyzer report'!BO81</f>
        <v>2.5471446364457518E-6</v>
      </c>
      <c r="P81" s="24">
        <f t="shared" si="2"/>
        <v>12.742058775254749</v>
      </c>
      <c r="Q81" s="17">
        <v>1</v>
      </c>
    </row>
    <row r="82" spans="1:17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4">
        <v>2.2134499999999999E-4</v>
      </c>
      <c r="H82" s="4">
        <v>2.12757E-4</v>
      </c>
      <c r="I82" s="4">
        <v>2.0770000000000001E-4</v>
      </c>
      <c r="J82" s="4">
        <v>2.10836E-4</v>
      </c>
      <c r="K82" s="4">
        <v>2.0796200000000001E-4</v>
      </c>
      <c r="L82" s="4">
        <v>1.95618E-4</v>
      </c>
      <c r="M82" s="9">
        <f t="shared" si="0"/>
        <v>2.0936966666666669E-4</v>
      </c>
      <c r="N82" s="10">
        <f t="shared" si="1"/>
        <v>4.0012839013761743E-2</v>
      </c>
      <c r="O82" s="22">
        <f>'MassAnalyzer report'!BO82</f>
        <v>1.1769122229430794E-5</v>
      </c>
      <c r="P82" s="24">
        <f t="shared" si="2"/>
        <v>17.789743583688885</v>
      </c>
      <c r="Q82" s="17">
        <v>1</v>
      </c>
    </row>
    <row r="83" spans="1:17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4">
        <v>4.8593600000000002E-5</v>
      </c>
      <c r="H83" s="4">
        <v>5.5908300000000001E-5</v>
      </c>
      <c r="I83" s="4">
        <v>4.9364199999999997E-5</v>
      </c>
      <c r="J83" s="4">
        <v>4.6003500000000001E-5</v>
      </c>
      <c r="K83" s="4">
        <v>5.0837400000000002E-5</v>
      </c>
      <c r="L83" s="4">
        <v>4.52367E-5</v>
      </c>
      <c r="M83" s="9">
        <f t="shared" si="0"/>
        <v>4.9323949999999994E-5</v>
      </c>
      <c r="N83" s="10">
        <f t="shared" si="1"/>
        <v>7.7948797416100279E-2</v>
      </c>
      <c r="O83" s="22">
        <f>'MassAnalyzer report'!BO83</f>
        <v>6.0271766223115165E-6</v>
      </c>
      <c r="P83" s="24">
        <f t="shared" si="2"/>
        <v>8.1835912718090356</v>
      </c>
      <c r="Q83" s="17">
        <v>1</v>
      </c>
    </row>
    <row r="84" spans="1:17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4">
        <v>9.8365200000000001E-4</v>
      </c>
      <c r="H84" s="4">
        <v>7.2433999999999997E-4</v>
      </c>
      <c r="I84" s="4">
        <v>9.00153E-4</v>
      </c>
      <c r="J84" s="4">
        <v>6.9198399999999998E-4</v>
      </c>
      <c r="K84" s="4">
        <v>8.3454000000000004E-4</v>
      </c>
      <c r="L84" s="4">
        <v>9.4414300000000004E-4</v>
      </c>
      <c r="M84" s="9">
        <f t="shared" si="0"/>
        <v>8.4646866666666671E-4</v>
      </c>
      <c r="N84" s="10">
        <f t="shared" si="1"/>
        <v>0.13994701943620164</v>
      </c>
      <c r="O84" s="22">
        <f>'MassAnalyzer report'!BO84</f>
        <v>4.7899314149530217E-4</v>
      </c>
      <c r="P84" s="24">
        <f t="shared" si="2"/>
        <v>1.7671832711929731</v>
      </c>
      <c r="Q84" s="17">
        <v>3</v>
      </c>
    </row>
    <row r="85" spans="1:17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4">
        <v>1.4714100000000001E-2</v>
      </c>
      <c r="H85" s="4">
        <v>1.1583899999999999E-2</v>
      </c>
      <c r="I85" s="4">
        <v>9.9990700000000005E-3</v>
      </c>
      <c r="J85" s="4">
        <v>1.48351E-2</v>
      </c>
      <c r="K85" s="4">
        <v>1.50849E-2</v>
      </c>
      <c r="L85" s="4">
        <v>1.38791E-2</v>
      </c>
      <c r="M85" s="9">
        <f t="shared" si="0"/>
        <v>1.3349361666666669E-2</v>
      </c>
      <c r="N85" s="10">
        <f t="shared" si="1"/>
        <v>0.15607161750618675</v>
      </c>
      <c r="O85" s="22">
        <f>'MassAnalyzer report'!BO85</f>
        <v>1.7412454408816198E-3</v>
      </c>
      <c r="P85" s="24">
        <f t="shared" si="2"/>
        <v>7.6665594368520944</v>
      </c>
      <c r="Q85" s="17">
        <v>3</v>
      </c>
    </row>
    <row r="86" spans="1:17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4">
        <v>9.6358699999999996E-5</v>
      </c>
      <c r="H86" s="4">
        <v>1.09929E-4</v>
      </c>
      <c r="I86" s="4">
        <v>1.12711E-4</v>
      </c>
      <c r="J86" s="4">
        <v>9.3614299999999996E-5</v>
      </c>
      <c r="K86" s="4">
        <v>1.2501799999999999E-4</v>
      </c>
      <c r="L86" s="4">
        <v>1.0095200000000001E-4</v>
      </c>
      <c r="M86" s="9">
        <f t="shared" si="0"/>
        <v>1.0643049999999999E-4</v>
      </c>
      <c r="N86" s="10">
        <f t="shared" si="1"/>
        <v>0.11060655511010115</v>
      </c>
      <c r="O86" s="22">
        <f>'MassAnalyzer report'!BO86</f>
        <v>4.1463032844036402E-5</v>
      </c>
      <c r="P86" s="24">
        <f t="shared" si="2"/>
        <v>2.5668768707860647</v>
      </c>
      <c r="Q86" s="17">
        <v>1</v>
      </c>
    </row>
    <row r="87" spans="1:17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4">
        <v>9.17805E-5</v>
      </c>
      <c r="H87" s="4">
        <v>2.2971899999999999E-5</v>
      </c>
      <c r="I87" s="4">
        <v>4.7342000000000002E-5</v>
      </c>
      <c r="J87" s="4">
        <v>2.72618E-5</v>
      </c>
      <c r="K87" s="4">
        <v>5.3312000000000001E-5</v>
      </c>
      <c r="L87" s="4">
        <v>1.85732E-5</v>
      </c>
      <c r="M87" s="9">
        <f t="shared" si="0"/>
        <v>4.3540233333333327E-5</v>
      </c>
      <c r="N87" s="10">
        <f t="shared" si="1"/>
        <v>0.62885529860975276</v>
      </c>
      <c r="O87" s="22">
        <f>'MassAnalyzer report'!BO87</f>
        <v>3.0968055570232781E-5</v>
      </c>
      <c r="P87" s="24">
        <f t="shared" si="2"/>
        <v>1.4059724619967815</v>
      </c>
      <c r="Q87" s="17">
        <v>3</v>
      </c>
    </row>
    <row r="88" spans="1:17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4">
        <v>2.17607E-5</v>
      </c>
      <c r="H88" s="4">
        <v>7.9332900000000001E-6</v>
      </c>
      <c r="I88" s="4">
        <v>1.48908E-5</v>
      </c>
      <c r="J88" s="4">
        <v>4.8690799999999998E-5</v>
      </c>
      <c r="K88" s="4">
        <v>2.0831699999999999E-5</v>
      </c>
      <c r="L88" s="4">
        <v>1.2759600000000001E-5</v>
      </c>
      <c r="M88" s="9">
        <f t="shared" si="0"/>
        <v>2.1144481666666665E-5</v>
      </c>
      <c r="N88" s="10">
        <f t="shared" si="1"/>
        <v>0.68313648799822346</v>
      </c>
      <c r="O88" s="22">
        <f>'MassAnalyzer report'!BO88</f>
        <v>4.810349930860513E-4</v>
      </c>
      <c r="P88" s="24">
        <f t="shared" si="2"/>
        <v>4.3956223498451755E-2</v>
      </c>
      <c r="Q88" s="17">
        <v>3</v>
      </c>
    </row>
    <row r="89" spans="1:17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4">
        <v>2.05076E-4</v>
      </c>
      <c r="H89" s="4">
        <v>1.2396099999999999E-4</v>
      </c>
      <c r="I89" s="4">
        <v>1.7630900000000001E-4</v>
      </c>
      <c r="J89" s="4">
        <v>2.40576E-4</v>
      </c>
      <c r="K89" s="4">
        <v>1.952E-4</v>
      </c>
      <c r="L89" s="4">
        <v>8.2493399999999999E-5</v>
      </c>
      <c r="M89" s="9">
        <f t="shared" si="0"/>
        <v>1.7060256666666667E-4</v>
      </c>
      <c r="N89" s="10">
        <f t="shared" si="1"/>
        <v>0.33836030665965111</v>
      </c>
      <c r="O89" s="22">
        <f>'MassAnalyzer report'!BO89</f>
        <v>1.1563739942721967E-3</v>
      </c>
      <c r="P89" s="24">
        <f t="shared" si="2"/>
        <v>0.14753234464948442</v>
      </c>
      <c r="Q89" s="17">
        <v>3</v>
      </c>
    </row>
    <row r="90" spans="1:17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4">
        <v>1.7186600000000001E-4</v>
      </c>
      <c r="H90" s="4">
        <v>2.4070600000000001E-4</v>
      </c>
      <c r="I90" s="4">
        <v>2.5392500000000001E-4</v>
      </c>
      <c r="J90" s="4">
        <v>2.39101E-4</v>
      </c>
      <c r="K90" s="4">
        <v>2.6515600000000001E-4</v>
      </c>
      <c r="L90" s="4">
        <v>2.2992499999999999E-4</v>
      </c>
      <c r="M90" s="9">
        <f t="shared" si="0"/>
        <v>2.3344649999999998E-4</v>
      </c>
      <c r="N90" s="10">
        <f t="shared" si="1"/>
        <v>0.13965042030995398</v>
      </c>
      <c r="O90" s="22">
        <f>'MassAnalyzer report'!BO90</f>
        <v>1.686083935063413E-4</v>
      </c>
      <c r="P90" s="24">
        <f t="shared" si="2"/>
        <v>1.3845485099839951</v>
      </c>
      <c r="Q90" s="17">
        <v>3</v>
      </c>
    </row>
    <row r="91" spans="1:17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4">
        <v>5.6828599999999996E-3</v>
      </c>
      <c r="H91" s="4">
        <v>4.0937600000000001E-3</v>
      </c>
      <c r="I91" s="4">
        <v>4.6070199999999999E-3</v>
      </c>
      <c r="J91" s="4">
        <v>5.7097500000000004E-3</v>
      </c>
      <c r="K91" s="4">
        <v>6.1464299999999996E-3</v>
      </c>
      <c r="L91" s="4">
        <v>5.5379799999999996E-3</v>
      </c>
      <c r="M91" s="9">
        <f t="shared" si="0"/>
        <v>5.2962999999999994E-3</v>
      </c>
      <c r="N91" s="10">
        <f t="shared" si="1"/>
        <v>0.14680491665892106</v>
      </c>
      <c r="O91" s="22">
        <f>'MassAnalyzer report'!BO91</f>
        <v>9.9396225971277877E-4</v>
      </c>
      <c r="P91" s="24">
        <f t="shared" si="2"/>
        <v>5.3284719296389076</v>
      </c>
      <c r="Q91" s="17">
        <v>2</v>
      </c>
    </row>
    <row r="92" spans="1:17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4">
        <v>8.7109500000000001E-4</v>
      </c>
      <c r="H92" s="4">
        <v>7.5201900000000004E-4</v>
      </c>
      <c r="I92" s="4">
        <v>9.6174599999999998E-4</v>
      </c>
      <c r="J92" s="4">
        <v>1.0522699999999999E-3</v>
      </c>
      <c r="K92" s="4">
        <v>9.6736800000000003E-4</v>
      </c>
      <c r="L92" s="4">
        <v>9.8316000000000007E-4</v>
      </c>
      <c r="M92" s="9">
        <f t="shared" si="0"/>
        <v>9.3127633333333325E-4</v>
      </c>
      <c r="N92" s="10">
        <f t="shared" si="1"/>
        <v>0.11294505356425061</v>
      </c>
      <c r="O92" s="22">
        <f>'MassAnalyzer report'!BO92</f>
        <v>9.3337021183918109E-5</v>
      </c>
      <c r="P92" s="24">
        <f t="shared" si="2"/>
        <v>9.9775664738461938</v>
      </c>
      <c r="Q92" s="17">
        <v>1</v>
      </c>
    </row>
    <row r="93" spans="1:17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4">
        <v>1.0541599999999999E-3</v>
      </c>
      <c r="H93" s="4">
        <v>1.36429E-3</v>
      </c>
      <c r="I93" s="4">
        <v>1.2264699999999999E-3</v>
      </c>
      <c r="J93" s="4">
        <v>1.1031999999999999E-3</v>
      </c>
      <c r="K93" s="4">
        <v>1.36214E-3</v>
      </c>
      <c r="L93" s="4">
        <v>1.4676100000000001E-3</v>
      </c>
      <c r="M93" s="9">
        <f t="shared" si="0"/>
        <v>1.2629783333333333E-3</v>
      </c>
      <c r="N93" s="10">
        <f t="shared" si="1"/>
        <v>0.12886229528825713</v>
      </c>
      <c r="O93" s="22">
        <f>'MassAnalyzer report'!BO93</f>
        <v>2.2562756119856071E-4</v>
      </c>
      <c r="P93" s="24">
        <f t="shared" si="2"/>
        <v>5.5976243621312953</v>
      </c>
      <c r="Q93" s="17">
        <v>1</v>
      </c>
    </row>
    <row r="94" spans="1:17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4">
        <v>4.0542599999999996E-3</v>
      </c>
      <c r="H94" s="4">
        <v>4.4648500000000002E-3</v>
      </c>
      <c r="I94" s="4">
        <v>5.05216E-3</v>
      </c>
      <c r="J94" s="4">
        <v>4.4568000000000003E-3</v>
      </c>
      <c r="K94" s="4">
        <v>4.4867099999999997E-3</v>
      </c>
      <c r="L94" s="4">
        <v>4.5601499999999998E-3</v>
      </c>
      <c r="M94" s="9">
        <f t="shared" si="0"/>
        <v>4.5124883333333326E-3</v>
      </c>
      <c r="N94" s="10">
        <f t="shared" si="1"/>
        <v>7.0742736524243024E-2</v>
      </c>
      <c r="O94" s="22">
        <f>'MassAnalyzer report'!BO94</f>
        <v>4.5390998007483656E-4</v>
      </c>
      <c r="P94" s="24">
        <f t="shared" si="2"/>
        <v>9.9413728083029902</v>
      </c>
      <c r="Q94" s="17">
        <v>2</v>
      </c>
    </row>
    <row r="95" spans="1:17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4">
        <v>2.5619500000000001E-5</v>
      </c>
      <c r="H95" s="4">
        <v>2.4397899999999999E-5</v>
      </c>
      <c r="I95" s="4">
        <v>2.30603E-5</v>
      </c>
      <c r="J95" s="4">
        <v>2.6898800000000001E-5</v>
      </c>
      <c r="K95" s="4">
        <v>1.7400600000000001E-5</v>
      </c>
      <c r="L95" s="4">
        <v>2.7055399999999998E-5</v>
      </c>
      <c r="M95" s="9">
        <f t="shared" si="0"/>
        <v>2.4072083333333336E-5</v>
      </c>
      <c r="N95" s="10">
        <f t="shared" si="1"/>
        <v>0.14969333636565993</v>
      </c>
      <c r="O95" s="22">
        <f>'MassAnalyzer report'!BO95</f>
        <v>3.6089894198237818E-6</v>
      </c>
      <c r="P95" s="24">
        <f t="shared" si="2"/>
        <v>6.6700343318015927</v>
      </c>
      <c r="Q95" s="17">
        <v>3</v>
      </c>
    </row>
    <row r="96" spans="1:17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4">
        <v>1.8145100000000001E-2</v>
      </c>
      <c r="H96" s="4">
        <v>2.0388099999999999E-2</v>
      </c>
      <c r="I96" s="4">
        <v>1.95532E-2</v>
      </c>
      <c r="J96" s="4">
        <v>1.90087E-2</v>
      </c>
      <c r="K96" s="4">
        <v>1.92003E-2</v>
      </c>
      <c r="L96" s="4">
        <v>1.8745899999999999E-2</v>
      </c>
      <c r="M96" s="9">
        <f t="shared" si="0"/>
        <v>1.9173550000000001E-2</v>
      </c>
      <c r="N96" s="10">
        <f t="shared" si="1"/>
        <v>3.9636228785196868E-2</v>
      </c>
      <c r="O96" s="22">
        <f>'MassAnalyzer report'!BO96</f>
        <v>9.0295919726368406E-4</v>
      </c>
      <c r="P96" s="24">
        <f t="shared" si="2"/>
        <v>21.234126700412688</v>
      </c>
      <c r="Q96" s="17">
        <v>3</v>
      </c>
    </row>
    <row r="97" spans="1:17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4">
        <v>1.25547E-4</v>
      </c>
      <c r="H97" s="4">
        <v>1.26305E-4</v>
      </c>
      <c r="I97" s="4">
        <v>1.2565100000000001E-4</v>
      </c>
      <c r="J97" s="4">
        <v>1.3328E-4</v>
      </c>
      <c r="K97" s="4">
        <v>1.3733500000000001E-4</v>
      </c>
      <c r="L97" s="4">
        <v>1.3489E-4</v>
      </c>
      <c r="M97" s="9">
        <f t="shared" si="0"/>
        <v>1.3050133333333334E-4</v>
      </c>
      <c r="N97" s="10">
        <f t="shared" si="1"/>
        <v>4.0454821136971193E-2</v>
      </c>
      <c r="O97" s="22">
        <f>'MassAnalyzer report'!BO97</f>
        <v>7.1529579847995568E-6</v>
      </c>
      <c r="P97" s="24">
        <f t="shared" si="2"/>
        <v>18.244386953013858</v>
      </c>
      <c r="Q97" s="17">
        <v>1</v>
      </c>
    </row>
    <row r="98" spans="1:17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4">
        <v>1.4913900000000001E-4</v>
      </c>
      <c r="H98" s="4">
        <v>2.35252E-4</v>
      </c>
      <c r="I98" s="4">
        <v>2.0122299999999999E-4</v>
      </c>
      <c r="J98" s="4">
        <v>1.4636200000000001E-4</v>
      </c>
      <c r="K98" s="4">
        <v>1.4283199999999999E-4</v>
      </c>
      <c r="L98" s="4">
        <v>1.6603000000000001E-4</v>
      </c>
      <c r="M98" s="9">
        <f t="shared" si="0"/>
        <v>1.7347299999999997E-4</v>
      </c>
      <c r="N98" s="10">
        <f t="shared" si="1"/>
        <v>0.2142709251493492</v>
      </c>
      <c r="O98" s="22">
        <f>'MassAnalyzer report'!BO98</f>
        <v>3.7052730073172534E-5</v>
      </c>
      <c r="P98" s="24">
        <f t="shared" si="2"/>
        <v>4.6817872706659331</v>
      </c>
      <c r="Q98" s="17">
        <v>1</v>
      </c>
    </row>
    <row r="99" spans="1:17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4">
        <v>2.2358999999999999E-3</v>
      </c>
      <c r="H99" s="4">
        <v>4.3920599999999997E-3</v>
      </c>
      <c r="I99" s="4">
        <v>4.3473000000000001E-3</v>
      </c>
      <c r="J99" s="4">
        <v>4.6229599999999997E-3</v>
      </c>
      <c r="K99" s="4">
        <v>5.0439700000000001E-3</v>
      </c>
      <c r="L99" s="4">
        <v>5.8616600000000003E-3</v>
      </c>
      <c r="M99" s="9">
        <f t="shared" si="0"/>
        <v>4.4173083333333332E-3</v>
      </c>
      <c r="N99" s="10">
        <f t="shared" si="1"/>
        <v>0.27326179790449406</v>
      </c>
      <c r="O99" s="22">
        <f>'MassAnalyzer report'!BO99</f>
        <v>1.1007760305051233E-3</v>
      </c>
      <c r="P99" s="24">
        <f t="shared" si="2"/>
        <v>4.0129038159618373</v>
      </c>
      <c r="Q99" s="17">
        <v>3</v>
      </c>
    </row>
    <row r="100" spans="1:17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4">
        <v>9.5235800000000005E-4</v>
      </c>
      <c r="H100" s="4">
        <v>6.2047199999999995E-4</v>
      </c>
      <c r="I100" s="4">
        <v>4.7098000000000002E-4</v>
      </c>
      <c r="J100" s="4">
        <v>3.70004E-4</v>
      </c>
      <c r="K100" s="4">
        <v>5.8007999999999996E-4</v>
      </c>
      <c r="L100" s="4">
        <v>8.3832299999999998E-4</v>
      </c>
      <c r="M100" s="9">
        <f t="shared" si="0"/>
        <v>6.3870283333333343E-4</v>
      </c>
      <c r="N100" s="10">
        <f t="shared" si="1"/>
        <v>0.34468062078553025</v>
      </c>
      <c r="O100" s="22">
        <f>'MassAnalyzer report'!BO100</f>
        <v>1.9789238790807884E-4</v>
      </c>
      <c r="P100" s="24">
        <f t="shared" si="2"/>
        <v>3.2275260311175353</v>
      </c>
      <c r="Q100" s="17">
        <v>1</v>
      </c>
    </row>
    <row r="101" spans="1:17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4">
        <v>3.8454800000000002E-4</v>
      </c>
      <c r="H101" s="4">
        <v>3.3658899999999999E-4</v>
      </c>
      <c r="I101" s="4">
        <v>4.47315E-4</v>
      </c>
      <c r="J101" s="4">
        <v>3.0463799999999998E-4</v>
      </c>
      <c r="K101" s="4">
        <v>4.0643400000000001E-4</v>
      </c>
      <c r="L101" s="4">
        <v>3.7928499999999998E-4</v>
      </c>
      <c r="M101" s="9">
        <f t="shared" si="0"/>
        <v>3.7646816666666661E-4</v>
      </c>
      <c r="N101" s="10">
        <f t="shared" si="1"/>
        <v>0.13408421593334768</v>
      </c>
      <c r="O101" s="22">
        <f>'MassAnalyzer report'!BO101</f>
        <v>2.1839924858894986E-4</v>
      </c>
      <c r="P101" s="24">
        <f t="shared" si="2"/>
        <v>1.7237612725271729</v>
      </c>
      <c r="Q101" s="17">
        <v>3</v>
      </c>
    </row>
    <row r="102" spans="1:17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4">
        <v>4.5784199999999997E-3</v>
      </c>
      <c r="H102" s="4">
        <v>6.5762900000000003E-3</v>
      </c>
      <c r="I102" s="4">
        <v>4.46065E-3</v>
      </c>
      <c r="J102" s="4">
        <v>5.4875100000000001E-3</v>
      </c>
      <c r="K102" s="4">
        <v>4.4761000000000002E-3</v>
      </c>
      <c r="L102" s="4">
        <v>3.8080200000000001E-3</v>
      </c>
      <c r="M102" s="9">
        <f t="shared" si="0"/>
        <v>4.8978316666666664E-3</v>
      </c>
      <c r="N102" s="10">
        <f t="shared" si="1"/>
        <v>0.20053891419860534</v>
      </c>
      <c r="O102" s="22">
        <f>'MassAnalyzer report'!BO102</f>
        <v>1.2471973557874995E-3</v>
      </c>
      <c r="P102" s="24">
        <f t="shared" si="2"/>
        <v>3.927070277962625</v>
      </c>
      <c r="Q102" s="17">
        <v>1</v>
      </c>
    </row>
    <row r="103" spans="1:17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4">
        <v>3.2037699999999999E-3</v>
      </c>
      <c r="H103" s="4">
        <v>3.2614300000000001E-3</v>
      </c>
      <c r="I103" s="4">
        <v>3.2082E-3</v>
      </c>
      <c r="J103" s="4">
        <v>3.3582600000000001E-3</v>
      </c>
      <c r="K103" s="4">
        <v>3.28488E-3</v>
      </c>
      <c r="L103" s="4">
        <v>3.2292900000000001E-3</v>
      </c>
      <c r="M103" s="9">
        <f t="shared" si="0"/>
        <v>3.2576383333333334E-3</v>
      </c>
      <c r="N103" s="10">
        <f t="shared" si="1"/>
        <v>1.7915518789404412E-2</v>
      </c>
      <c r="O103" s="22">
        <f>'MassAnalyzer report'!BO103</f>
        <v>2.1223899345990075E-4</v>
      </c>
      <c r="P103" s="24">
        <f t="shared" si="2"/>
        <v>15.348915296984828</v>
      </c>
      <c r="Q103" s="17">
        <v>1</v>
      </c>
    </row>
    <row r="104" spans="1:17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4">
        <v>1.10895E-2</v>
      </c>
      <c r="H104" s="4">
        <v>1.0958300000000001E-2</v>
      </c>
      <c r="I104" s="4">
        <v>1.15449E-2</v>
      </c>
      <c r="J104" s="4">
        <v>1.0505199999999999E-2</v>
      </c>
      <c r="K104" s="4">
        <v>1.1972E-2</v>
      </c>
      <c r="L104" s="4">
        <v>1.11726E-2</v>
      </c>
      <c r="M104" s="9">
        <f t="shared" si="0"/>
        <v>1.1207083333333335E-2</v>
      </c>
      <c r="N104" s="10">
        <f t="shared" si="1"/>
        <v>4.494828717400353E-2</v>
      </c>
      <c r="O104" s="22">
        <f>'MassAnalyzer report'!BO104</f>
        <v>3.5199452540177466E-4</v>
      </c>
      <c r="P104" s="24">
        <f t="shared" si="2"/>
        <v>31.838800107874722</v>
      </c>
      <c r="Q104" s="17">
        <v>1</v>
      </c>
    </row>
    <row r="105" spans="1:17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4">
        <v>5.7245600000000005E-4</v>
      </c>
      <c r="H105" s="4">
        <v>5.9904900000000004E-4</v>
      </c>
      <c r="I105" s="4">
        <v>5.5843699999999995E-4</v>
      </c>
      <c r="J105" s="4">
        <v>5.8408899999999998E-4</v>
      </c>
      <c r="K105" s="4">
        <v>4.9787599999999996E-4</v>
      </c>
      <c r="L105" s="4">
        <v>5.2878599999999995E-4</v>
      </c>
      <c r="M105" s="9">
        <f t="shared" si="0"/>
        <v>5.5678216666666671E-4</v>
      </c>
      <c r="N105" s="10">
        <f t="shared" si="1"/>
        <v>6.736579441436305E-2</v>
      </c>
      <c r="O105" s="22">
        <f>'MassAnalyzer report'!BO105</f>
        <v>1.05989157103209E-4</v>
      </c>
      <c r="P105" s="24">
        <f t="shared" si="2"/>
        <v>5.2531993072129941</v>
      </c>
      <c r="Q105" s="17">
        <v>1</v>
      </c>
    </row>
    <row r="106" spans="1:17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4">
        <v>1.2459599999999999E-3</v>
      </c>
      <c r="H106" s="4">
        <v>1.1986E-3</v>
      </c>
      <c r="I106" s="4">
        <v>1.22276E-3</v>
      </c>
      <c r="J106" s="4">
        <v>1.02199E-3</v>
      </c>
      <c r="K106" s="4">
        <v>1.21109E-3</v>
      </c>
      <c r="L106" s="4">
        <v>1.2160199999999999E-3</v>
      </c>
      <c r="M106" s="9">
        <f t="shared" si="0"/>
        <v>1.18607E-3</v>
      </c>
      <c r="N106" s="10">
        <f t="shared" si="1"/>
        <v>6.9048658628886303E-2</v>
      </c>
      <c r="O106" s="22">
        <f>'MassAnalyzer report'!BO106</f>
        <v>9.020297137041153E-5</v>
      </c>
      <c r="P106" s="24">
        <f t="shared" si="2"/>
        <v>13.148901660118215</v>
      </c>
      <c r="Q106" s="17">
        <v>1</v>
      </c>
    </row>
    <row r="107" spans="1:17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4">
        <v>1.0119199999999999E-3</v>
      </c>
      <c r="H107" s="4">
        <v>1.0701300000000001E-3</v>
      </c>
      <c r="I107" s="4">
        <v>9.8078899999999992E-4</v>
      </c>
      <c r="J107" s="4">
        <v>9.5137800000000001E-4</v>
      </c>
      <c r="K107" s="4">
        <v>1.05915E-3</v>
      </c>
      <c r="L107" s="4">
        <v>1.1633399999999999E-3</v>
      </c>
      <c r="M107" s="9">
        <f t="shared" si="0"/>
        <v>1.0394511666666666E-3</v>
      </c>
      <c r="N107" s="10">
        <f t="shared" si="1"/>
        <v>7.2803157390354506E-2</v>
      </c>
      <c r="O107" s="22">
        <f>'MassAnalyzer report'!BO107</f>
        <v>5.9197898575943494E-5</v>
      </c>
      <c r="P107" s="24">
        <f t="shared" si="2"/>
        <v>17.558920023709639</v>
      </c>
      <c r="Q107" s="17">
        <v>1</v>
      </c>
    </row>
    <row r="108" spans="1:17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4">
        <v>2.4716199999999999E-3</v>
      </c>
      <c r="H108" s="4">
        <v>2.44575E-3</v>
      </c>
      <c r="I108" s="4">
        <v>2.4757099999999999E-3</v>
      </c>
      <c r="J108" s="4">
        <v>2.5855600000000002E-3</v>
      </c>
      <c r="K108" s="4">
        <v>2.3027999999999998E-3</v>
      </c>
      <c r="L108" s="4">
        <v>2.4839200000000001E-3</v>
      </c>
      <c r="M108" s="9">
        <f t="shared" si="0"/>
        <v>2.4608933333333336E-3</v>
      </c>
      <c r="N108" s="10">
        <f t="shared" si="1"/>
        <v>3.7078520988961777E-2</v>
      </c>
      <c r="O108" s="22">
        <f>'MassAnalyzer report'!BO108</f>
        <v>6.4415159268527429E-5</v>
      </c>
      <c r="P108" s="24">
        <f t="shared" si="2"/>
        <v>38.203636555094263</v>
      </c>
      <c r="Q108" s="17">
        <v>1</v>
      </c>
    </row>
    <row r="109" spans="1:17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4">
        <v>3.48498E-2</v>
      </c>
      <c r="H109" s="4">
        <v>3.3823800000000001E-2</v>
      </c>
      <c r="I109" s="4">
        <v>3.4698899999999998E-2</v>
      </c>
      <c r="J109" s="4">
        <v>3.52038E-2</v>
      </c>
      <c r="K109" s="4">
        <v>3.4684899999999998E-2</v>
      </c>
      <c r="L109" s="4">
        <v>3.4747599999999997E-2</v>
      </c>
      <c r="M109" s="9">
        <f t="shared" si="0"/>
        <v>3.466813333333333E-2</v>
      </c>
      <c r="N109" s="10">
        <f t="shared" si="1"/>
        <v>1.3157735802137485E-2</v>
      </c>
      <c r="O109" s="22">
        <f>'MassAnalyzer report'!BO109</f>
        <v>7.4552517988740827E-4</v>
      </c>
      <c r="P109" s="24">
        <f t="shared" si="2"/>
        <v>46.501626328126207</v>
      </c>
      <c r="Q109" s="17">
        <v>1</v>
      </c>
    </row>
    <row r="110" spans="1:17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4">
        <v>2.41281E-3</v>
      </c>
      <c r="H110" s="4">
        <v>2.54382E-3</v>
      </c>
      <c r="I110" s="4">
        <v>2.4016799999999998E-3</v>
      </c>
      <c r="J110" s="4">
        <v>2.2993599999999999E-3</v>
      </c>
      <c r="K110" s="4">
        <v>2.4624500000000001E-3</v>
      </c>
      <c r="L110" s="4">
        <v>2.56682E-3</v>
      </c>
      <c r="M110" s="9">
        <f t="shared" si="0"/>
        <v>2.4478233333333332E-3</v>
      </c>
      <c r="N110" s="10">
        <f t="shared" si="1"/>
        <v>4.0436257424872883E-2</v>
      </c>
      <c r="O110" s="22">
        <f>'MassAnalyzer report'!BO110</f>
        <v>1.283507845610455E-4</v>
      </c>
      <c r="P110" s="24">
        <f t="shared" si="2"/>
        <v>19.07135466062627</v>
      </c>
      <c r="Q110" s="17">
        <v>1</v>
      </c>
    </row>
    <row r="111" spans="1:17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4">
        <v>9.1473600000000002E-3</v>
      </c>
      <c r="H111" s="4">
        <v>9.4351299999999999E-3</v>
      </c>
      <c r="I111" s="4">
        <v>9.2129299999999994E-3</v>
      </c>
      <c r="J111" s="4">
        <v>9.4930899999999992E-3</v>
      </c>
      <c r="K111" s="4">
        <v>9.3159200000000001E-3</v>
      </c>
      <c r="L111" s="4">
        <v>9.5869900000000001E-3</v>
      </c>
      <c r="M111" s="9">
        <f t="shared" si="0"/>
        <v>9.3652366666666653E-3</v>
      </c>
      <c r="N111" s="10">
        <f t="shared" si="1"/>
        <v>1.8089682850095393E-2</v>
      </c>
      <c r="O111" s="22">
        <f>'MassAnalyzer report'!BO111</f>
        <v>3.0613013918585154E-4</v>
      </c>
      <c r="P111" s="24">
        <f t="shared" si="2"/>
        <v>30.592337923908342</v>
      </c>
      <c r="Q111" s="17">
        <v>1</v>
      </c>
    </row>
    <row r="112" spans="1:17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4">
        <v>7.2527800000000003E-3</v>
      </c>
      <c r="H112" s="4">
        <v>7.05961E-3</v>
      </c>
      <c r="I112" s="4">
        <v>7.0830499999999996E-3</v>
      </c>
      <c r="J112" s="4">
        <v>6.3188999999999997E-3</v>
      </c>
      <c r="K112" s="4">
        <v>6.8670500000000004E-3</v>
      </c>
      <c r="L112" s="4">
        <v>7.5426499999999997E-3</v>
      </c>
      <c r="M112" s="9">
        <f t="shared" ref="M112:M173" si="3">AVERAGE(G112:L112)</f>
        <v>7.0206733333333339E-3</v>
      </c>
      <c r="N112" s="10">
        <f t="shared" ref="N112:N173" si="4">STDEV(G112:L112)/M112</f>
        <v>5.8652914390895067E-2</v>
      </c>
      <c r="O112" s="22">
        <f>'MassAnalyzer report'!BO112</f>
        <v>5.5028770088810623E-4</v>
      </c>
      <c r="P112" s="24">
        <f t="shared" si="2"/>
        <v>12.758186893878799</v>
      </c>
      <c r="Q112" s="17">
        <v>1</v>
      </c>
    </row>
    <row r="113" spans="1:17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4">
        <v>9.1192900000000004E-3</v>
      </c>
      <c r="H113" s="4">
        <v>9.4712000000000008E-3</v>
      </c>
      <c r="I113" s="4">
        <v>8.9495500000000006E-3</v>
      </c>
      <c r="J113" s="4">
        <v>8.4489200000000004E-3</v>
      </c>
      <c r="K113" s="4">
        <v>8.6801099999999996E-3</v>
      </c>
      <c r="L113" s="4">
        <v>9.4413499999999994E-3</v>
      </c>
      <c r="M113" s="9">
        <f t="shared" si="3"/>
        <v>9.0184033333333326E-3</v>
      </c>
      <c r="N113" s="10">
        <f t="shared" si="4"/>
        <v>4.5383586860514906E-2</v>
      </c>
      <c r="O113" s="22">
        <f>'MassAnalyzer report'!BO113</f>
        <v>4.86309752893127E-4</v>
      </c>
      <c r="P113" s="24">
        <f t="shared" si="2"/>
        <v>18.544566050097799</v>
      </c>
      <c r="Q113" s="17">
        <v>1</v>
      </c>
    </row>
    <row r="114" spans="1:17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4">
        <v>2.28328E-4</v>
      </c>
      <c r="H114" s="4">
        <v>3.1375499999999998E-4</v>
      </c>
      <c r="I114" s="4">
        <v>3.1281700000000001E-4</v>
      </c>
      <c r="J114" s="4">
        <v>2.8277100000000002E-4</v>
      </c>
      <c r="K114" s="4">
        <v>2.8028699999999999E-4</v>
      </c>
      <c r="L114" s="4">
        <v>3.1493899999999997E-4</v>
      </c>
      <c r="M114" s="9">
        <f t="shared" si="3"/>
        <v>2.8881616666666664E-4</v>
      </c>
      <c r="N114" s="10">
        <f t="shared" si="4"/>
        <v>0.11637506705070018</v>
      </c>
      <c r="O114" s="22">
        <f>'MassAnalyzer report'!BO114</f>
        <v>4.2537999694541594E-5</v>
      </c>
      <c r="P114" s="24">
        <f t="shared" si="2"/>
        <v>6.7896038539801635</v>
      </c>
      <c r="Q114" s="17">
        <v>1</v>
      </c>
    </row>
    <row r="115" spans="1:17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4">
        <v>5.80971E-3</v>
      </c>
      <c r="H115" s="4">
        <v>7.3650800000000004E-3</v>
      </c>
      <c r="I115" s="4">
        <v>7.1358100000000002E-3</v>
      </c>
      <c r="J115" s="4">
        <v>6.2437400000000002E-3</v>
      </c>
      <c r="K115" s="4">
        <v>6.9880000000000003E-3</v>
      </c>
      <c r="L115" s="4">
        <v>7.2258299999999999E-3</v>
      </c>
      <c r="M115" s="9">
        <f t="shared" si="3"/>
        <v>6.7946950000000008E-3</v>
      </c>
      <c r="N115" s="10">
        <f t="shared" si="4"/>
        <v>9.1642972479088369E-2</v>
      </c>
      <c r="O115" s="22">
        <f>'MassAnalyzer report'!BO115</f>
        <v>7.6532264704720025E-4</v>
      </c>
      <c r="P115" s="24">
        <f t="shared" ref="P115:P178" si="5">M115/O115</f>
        <v>8.8782097671035558</v>
      </c>
      <c r="Q115" s="17">
        <v>1</v>
      </c>
    </row>
    <row r="116" spans="1:17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4">
        <v>5.83443E-4</v>
      </c>
      <c r="H116" s="4">
        <v>7.5488699999999998E-4</v>
      </c>
      <c r="I116" s="4">
        <v>8.4318000000000001E-4</v>
      </c>
      <c r="J116" s="4">
        <v>7.2223899999999995E-4</v>
      </c>
      <c r="K116" s="4">
        <v>8.6101700000000005E-4</v>
      </c>
      <c r="L116" s="4">
        <v>9.2850699999999997E-4</v>
      </c>
      <c r="M116" s="9">
        <f t="shared" si="3"/>
        <v>7.822121666666667E-4</v>
      </c>
      <c r="N116" s="10">
        <f t="shared" si="4"/>
        <v>0.15676445986127432</v>
      </c>
      <c r="O116" s="22">
        <f>'MassAnalyzer report'!BO116</f>
        <v>1.0090293995723229E-4</v>
      </c>
      <c r="P116" s="24">
        <f t="shared" si="5"/>
        <v>7.7521246357956199</v>
      </c>
      <c r="Q116" s="17">
        <v>1</v>
      </c>
    </row>
    <row r="117" spans="1:17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4">
        <v>3.9701099999999998E-3</v>
      </c>
      <c r="H117" s="4">
        <v>4.61065E-3</v>
      </c>
      <c r="I117" s="4">
        <v>5.4185800000000001E-3</v>
      </c>
      <c r="J117" s="4">
        <v>4.8345100000000002E-3</v>
      </c>
      <c r="K117" s="4">
        <v>5.2444299999999996E-3</v>
      </c>
      <c r="L117" s="4">
        <v>5.71377E-3</v>
      </c>
      <c r="M117" s="9">
        <f t="shared" si="3"/>
        <v>4.965341666666667E-3</v>
      </c>
      <c r="N117" s="10">
        <f t="shared" si="4"/>
        <v>0.12663532015446008</v>
      </c>
      <c r="O117" s="22">
        <f>'MassAnalyzer report'!BO117</f>
        <v>5.662417185322981E-4</v>
      </c>
      <c r="P117" s="24">
        <f t="shared" si="5"/>
        <v>8.7689435521226908</v>
      </c>
      <c r="Q117" s="17">
        <v>1</v>
      </c>
    </row>
    <row r="118" spans="1:17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4">
        <v>1.48007E-3</v>
      </c>
      <c r="H118" s="4">
        <v>1.39674E-3</v>
      </c>
      <c r="I118" s="4">
        <v>1.6616599999999999E-3</v>
      </c>
      <c r="J118" s="4">
        <v>1.54638E-3</v>
      </c>
      <c r="K118" s="4">
        <v>1.6936E-3</v>
      </c>
      <c r="L118" s="4">
        <v>1.68227E-3</v>
      </c>
      <c r="M118" s="9">
        <f t="shared" si="3"/>
        <v>1.5767866666666667E-3</v>
      </c>
      <c r="N118" s="10">
        <f t="shared" si="4"/>
        <v>7.7502943124055104E-2</v>
      </c>
      <c r="O118" s="22">
        <f>'MassAnalyzer report'!BO118</f>
        <v>1.4477769698261449E-4</v>
      </c>
      <c r="P118" s="24">
        <f t="shared" si="5"/>
        <v>10.891088196105329</v>
      </c>
      <c r="Q118" s="17">
        <v>1</v>
      </c>
    </row>
    <row r="119" spans="1:17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4">
        <v>2.6698500000000001E-3</v>
      </c>
      <c r="H119" s="4">
        <v>2.4050400000000002E-3</v>
      </c>
      <c r="I119" s="4">
        <v>2.9952899999999998E-3</v>
      </c>
      <c r="J119" s="4">
        <v>2.8668999999999999E-3</v>
      </c>
      <c r="K119" s="4">
        <v>3.11977E-3</v>
      </c>
      <c r="L119" s="4">
        <v>3.0945999999999999E-3</v>
      </c>
      <c r="M119" s="9">
        <f t="shared" si="3"/>
        <v>2.8585749999999999E-3</v>
      </c>
      <c r="N119" s="10">
        <f t="shared" si="4"/>
        <v>9.6946509356526087E-2</v>
      </c>
      <c r="O119" s="22">
        <f>'MassAnalyzer report'!BO119</f>
        <v>2.641114660881476E-4</v>
      </c>
      <c r="P119" s="24">
        <f t="shared" si="5"/>
        <v>10.823365764233598</v>
      </c>
      <c r="Q119" s="17">
        <v>1</v>
      </c>
    </row>
    <row r="120" spans="1:17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4">
        <v>1.4642000000000001E-2</v>
      </c>
      <c r="H120" s="4">
        <v>1.5205400000000001E-2</v>
      </c>
      <c r="I120" s="4">
        <v>1.5634200000000001E-2</v>
      </c>
      <c r="J120" s="4">
        <v>1.5617000000000001E-2</v>
      </c>
      <c r="K120" s="4">
        <v>1.45781E-2</v>
      </c>
      <c r="L120" s="4">
        <v>1.55488E-2</v>
      </c>
      <c r="M120" s="9">
        <f t="shared" si="3"/>
        <v>1.5204250000000001E-2</v>
      </c>
      <c r="N120" s="10">
        <f t="shared" si="4"/>
        <v>3.198023129443206E-2</v>
      </c>
      <c r="O120" s="22">
        <f>'MassAnalyzer report'!BO120</f>
        <v>6.8439940964547686E-4</v>
      </c>
      <c r="P120" s="24">
        <f t="shared" si="5"/>
        <v>22.215463347456563</v>
      </c>
      <c r="Q120" s="17">
        <v>1</v>
      </c>
    </row>
    <row r="121" spans="1:17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4">
        <v>0.40660000000000002</v>
      </c>
      <c r="H121" s="4">
        <v>0.39646199999999998</v>
      </c>
      <c r="I121" s="4">
        <v>0.40559099999999998</v>
      </c>
      <c r="J121" s="4">
        <v>0.40587800000000002</v>
      </c>
      <c r="K121" s="4">
        <v>0.40164100000000003</v>
      </c>
      <c r="L121" s="4">
        <v>0.395511</v>
      </c>
      <c r="M121" s="9">
        <f t="shared" si="3"/>
        <v>0.40194716666666669</v>
      </c>
      <c r="N121" s="10">
        <f t="shared" si="4"/>
        <v>1.2288402754696099E-2</v>
      </c>
      <c r="O121" s="22">
        <f>'MassAnalyzer report'!BO121</f>
        <v>7.9582356704975508E-3</v>
      </c>
      <c r="P121" s="24">
        <f t="shared" si="5"/>
        <v>50.507070072924449</v>
      </c>
      <c r="Q121" s="17">
        <v>1</v>
      </c>
    </row>
    <row r="122" spans="1:17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4">
        <v>8.5985799999999998E-3</v>
      </c>
      <c r="H122" s="4">
        <v>8.0507400000000007E-3</v>
      </c>
      <c r="I122" s="4">
        <v>8.1754299999999992E-3</v>
      </c>
      <c r="J122" s="4">
        <v>8.6681299999999996E-3</v>
      </c>
      <c r="K122" s="4">
        <v>8.5324500000000005E-3</v>
      </c>
      <c r="L122" s="4">
        <v>8.7328900000000001E-3</v>
      </c>
      <c r="M122" s="9">
        <f t="shared" si="3"/>
        <v>8.4597033333333339E-3</v>
      </c>
      <c r="N122" s="10">
        <f t="shared" si="4"/>
        <v>3.3043742141321497E-2</v>
      </c>
      <c r="O122" s="22">
        <f>'MassAnalyzer report'!BO122</f>
        <v>2.7443977188970213E-4</v>
      </c>
      <c r="P122" s="24">
        <f t="shared" si="5"/>
        <v>30.825354776687778</v>
      </c>
      <c r="Q122" s="17">
        <v>1</v>
      </c>
    </row>
    <row r="123" spans="1:17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4">
        <v>0.32824700000000001</v>
      </c>
      <c r="H123" s="4">
        <v>0.32913399999999998</v>
      </c>
      <c r="I123" s="4">
        <v>0.32162800000000002</v>
      </c>
      <c r="J123" s="4">
        <v>0.33517599999999997</v>
      </c>
      <c r="K123" s="4">
        <v>0.32638800000000001</v>
      </c>
      <c r="L123" s="4">
        <v>0.32395000000000002</v>
      </c>
      <c r="M123" s="9">
        <f t="shared" si="3"/>
        <v>0.32742049999999995</v>
      </c>
      <c r="N123" s="10">
        <f t="shared" si="4"/>
        <v>1.435335897095295E-2</v>
      </c>
      <c r="O123" s="22">
        <f>'MassAnalyzer report'!BO123</f>
        <v>4.3836602096117474E-3</v>
      </c>
      <c r="P123" s="24">
        <f t="shared" si="5"/>
        <v>74.691122108891506</v>
      </c>
      <c r="Q123" s="17">
        <v>1</v>
      </c>
    </row>
    <row r="124" spans="1:17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4">
        <v>1.09135E-3</v>
      </c>
      <c r="H124" s="4">
        <v>1.0455799999999999E-3</v>
      </c>
      <c r="I124" s="4">
        <v>1.07339E-3</v>
      </c>
      <c r="J124" s="4">
        <v>1.0111600000000001E-3</v>
      </c>
      <c r="K124" s="4">
        <v>1.1273699999999999E-3</v>
      </c>
      <c r="L124" s="4">
        <v>1.0603100000000001E-3</v>
      </c>
      <c r="M124" s="9">
        <f t="shared" si="3"/>
        <v>1.0681933333333332E-3</v>
      </c>
      <c r="N124" s="10">
        <f t="shared" si="4"/>
        <v>3.7191428571167792E-2</v>
      </c>
      <c r="O124" s="22">
        <f>'MassAnalyzer report'!BO124</f>
        <v>5.005751745946983E-5</v>
      </c>
      <c r="P124" s="24">
        <f t="shared" si="5"/>
        <v>21.339318998354631</v>
      </c>
      <c r="Q124" s="17">
        <v>1</v>
      </c>
    </row>
    <row r="125" spans="1:17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4">
        <v>5.5218099999999999E-2</v>
      </c>
      <c r="H125" s="4">
        <v>5.6229300000000003E-2</v>
      </c>
      <c r="I125" s="4">
        <v>5.4178499999999997E-2</v>
      </c>
      <c r="J125" s="4">
        <v>5.6663999999999999E-2</v>
      </c>
      <c r="K125" s="4">
        <v>5.4775400000000002E-2</v>
      </c>
      <c r="L125" s="4">
        <v>5.5791899999999998E-2</v>
      </c>
      <c r="M125" s="9">
        <f t="shared" si="3"/>
        <v>5.5476199999999996E-2</v>
      </c>
      <c r="N125" s="10">
        <f t="shared" si="4"/>
        <v>1.6754167152915316E-2</v>
      </c>
      <c r="O125" s="22">
        <f>'MassAnalyzer report'!BO125</f>
        <v>2.1111707794491666E-3</v>
      </c>
      <c r="P125" s="24">
        <f t="shared" si="5"/>
        <v>26.277457295271251</v>
      </c>
      <c r="Q125" s="17">
        <v>1</v>
      </c>
    </row>
    <row r="126" spans="1:17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4">
        <v>1.2024E-3</v>
      </c>
      <c r="H126" s="4">
        <v>1.6275700000000001E-3</v>
      </c>
      <c r="I126" s="4">
        <v>1.5611500000000001E-3</v>
      </c>
      <c r="J126" s="4">
        <v>1.4821000000000001E-3</v>
      </c>
      <c r="K126" s="4">
        <v>1.6080999999999999E-3</v>
      </c>
      <c r="L126" s="4">
        <v>1.7754299999999999E-3</v>
      </c>
      <c r="M126" s="9">
        <f t="shared" si="3"/>
        <v>1.5427916666666665E-3</v>
      </c>
      <c r="N126" s="10">
        <f t="shared" si="4"/>
        <v>0.12483403131907128</v>
      </c>
      <c r="O126" s="22">
        <f>'MassAnalyzer report'!BO126</f>
        <v>1.5563324029054115E-4</v>
      </c>
      <c r="P126" s="24">
        <f t="shared" si="5"/>
        <v>9.9129958599238392</v>
      </c>
      <c r="Q126" s="17">
        <v>1</v>
      </c>
    </row>
    <row r="127" spans="1:17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4">
        <v>1.6335799999999999E-3</v>
      </c>
      <c r="H127" s="4">
        <v>2.1103099999999998E-3</v>
      </c>
      <c r="I127" s="4">
        <v>2.0593999999999999E-3</v>
      </c>
      <c r="J127" s="4">
        <v>1.92052E-3</v>
      </c>
      <c r="K127" s="4">
        <v>2.1048600000000001E-3</v>
      </c>
      <c r="L127" s="4">
        <v>2.3134399999999999E-3</v>
      </c>
      <c r="M127" s="9">
        <f t="shared" si="3"/>
        <v>2.0236849999999999E-3</v>
      </c>
      <c r="N127" s="10">
        <f t="shared" si="4"/>
        <v>0.11314840638239035</v>
      </c>
      <c r="O127" s="22">
        <f>'MassAnalyzer report'!BO127</f>
        <v>1.8835174184937155E-4</v>
      </c>
      <c r="P127" s="24">
        <f t="shared" si="5"/>
        <v>10.744179905797628</v>
      </c>
      <c r="Q127" s="17">
        <v>1</v>
      </c>
    </row>
    <row r="128" spans="1:17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4">
        <v>2.2728599999999999E-4</v>
      </c>
      <c r="H128" s="4">
        <v>2.6702600000000001E-4</v>
      </c>
      <c r="I128" s="4">
        <v>3.7378699999999999E-4</v>
      </c>
      <c r="J128" s="4">
        <v>3.6893599999999999E-4</v>
      </c>
      <c r="K128" s="4">
        <v>3.8513300000000001E-4</v>
      </c>
      <c r="L128" s="4">
        <v>3.9865000000000001E-4</v>
      </c>
      <c r="M128" s="9">
        <f t="shared" si="3"/>
        <v>3.3680300000000005E-4</v>
      </c>
      <c r="N128" s="10">
        <f t="shared" si="4"/>
        <v>0.21171951717093795</v>
      </c>
      <c r="O128" s="22">
        <f>'MassAnalyzer report'!BO128</f>
        <v>7.7609964713764651E-5</v>
      </c>
      <c r="P128" s="24">
        <f t="shared" si="5"/>
        <v>4.3396875806112272</v>
      </c>
      <c r="Q128" s="17">
        <v>1</v>
      </c>
    </row>
    <row r="129" spans="1:17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4">
        <v>9.0042099999999999E-4</v>
      </c>
      <c r="H129" s="4">
        <v>9.76628E-4</v>
      </c>
      <c r="I129" s="4">
        <v>9.0082499999999995E-4</v>
      </c>
      <c r="J129" s="4">
        <v>8.03096E-4</v>
      </c>
      <c r="K129" s="4">
        <v>9.2494699999999997E-4</v>
      </c>
      <c r="L129" s="4">
        <v>9.4764700000000003E-4</v>
      </c>
      <c r="M129" s="9">
        <f t="shared" si="3"/>
        <v>9.089273333333334E-4</v>
      </c>
      <c r="N129" s="10">
        <f t="shared" si="4"/>
        <v>6.541784707301268E-2</v>
      </c>
      <c r="O129" s="22">
        <f>'MassAnalyzer report'!BO129</f>
        <v>7.5029338268952647E-5</v>
      </c>
      <c r="P129" s="24">
        <f t="shared" si="5"/>
        <v>12.114292279576857</v>
      </c>
      <c r="Q129" s="17">
        <v>1</v>
      </c>
    </row>
    <row r="130" spans="1:17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4">
        <v>3.4217999999999998E-4</v>
      </c>
      <c r="H130" s="4">
        <v>3.7899800000000002E-4</v>
      </c>
      <c r="I130" s="4">
        <v>3.94807E-4</v>
      </c>
      <c r="J130" s="4">
        <v>2.8039999999999999E-4</v>
      </c>
      <c r="K130" s="4">
        <v>3.3641399999999999E-4</v>
      </c>
      <c r="L130" s="4">
        <v>3.4172899999999998E-4</v>
      </c>
      <c r="M130" s="9">
        <f t="shared" si="3"/>
        <v>3.4575466666666668E-4</v>
      </c>
      <c r="N130" s="10">
        <f t="shared" si="4"/>
        <v>0.11495428887815032</v>
      </c>
      <c r="O130" s="22">
        <f>'MassAnalyzer report'!BO130</f>
        <v>4.5698961542372947E-5</v>
      </c>
      <c r="P130" s="24">
        <f t="shared" si="5"/>
        <v>7.5659195525936926</v>
      </c>
      <c r="Q130" s="17">
        <v>1</v>
      </c>
    </row>
    <row r="131" spans="1:17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4">
        <v>5.8030799999999997E-4</v>
      </c>
      <c r="H131" s="4">
        <v>5.7808499999999999E-4</v>
      </c>
      <c r="I131" s="4">
        <v>7.4551100000000003E-4</v>
      </c>
      <c r="J131" s="4">
        <v>6.6034799999999995E-4</v>
      </c>
      <c r="K131" s="4">
        <v>6.7583900000000002E-4</v>
      </c>
      <c r="L131" s="4">
        <v>6.7783199999999996E-4</v>
      </c>
      <c r="M131" s="9">
        <f t="shared" si="3"/>
        <v>6.5298716666666674E-4</v>
      </c>
      <c r="N131" s="10">
        <f t="shared" si="4"/>
        <v>9.8409693358326431E-2</v>
      </c>
      <c r="O131" s="22">
        <f>'MassAnalyzer report'!BO131</f>
        <v>7.5624227269881388E-5</v>
      </c>
      <c r="P131" s="24">
        <f t="shared" si="5"/>
        <v>8.6346292747738236</v>
      </c>
      <c r="Q131" s="17">
        <v>1</v>
      </c>
    </row>
    <row r="132" spans="1:17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4">
        <v>3.0247500000000002E-4</v>
      </c>
      <c r="H132" s="4">
        <v>3.4180400000000002E-4</v>
      </c>
      <c r="I132" s="4">
        <v>3.8125099999999999E-4</v>
      </c>
      <c r="J132" s="4">
        <v>3.5827199999999997E-4</v>
      </c>
      <c r="K132" s="4">
        <v>3.7946600000000002E-4</v>
      </c>
      <c r="L132" s="4">
        <v>3.26192E-4</v>
      </c>
      <c r="M132" s="9">
        <f t="shared" si="3"/>
        <v>3.4824333333333335E-4</v>
      </c>
      <c r="N132" s="10">
        <f t="shared" si="4"/>
        <v>8.8855051944011443E-2</v>
      </c>
      <c r="O132" s="22">
        <f>'MassAnalyzer report'!BO132</f>
        <v>2.5557720422202891E-5</v>
      </c>
      <c r="P132" s="24">
        <f t="shared" si="5"/>
        <v>13.625758775841453</v>
      </c>
      <c r="Q132" s="17">
        <v>1</v>
      </c>
    </row>
    <row r="133" spans="1:17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4">
        <v>4.5462200000000001E-2</v>
      </c>
      <c r="H133" s="4">
        <v>4.6975700000000002E-2</v>
      </c>
      <c r="I133" s="4">
        <v>4.44021E-2</v>
      </c>
      <c r="J133" s="4">
        <v>3.7917100000000002E-2</v>
      </c>
      <c r="K133" s="4">
        <v>4.4879299999999997E-2</v>
      </c>
      <c r="L133" s="4">
        <v>4.8066299999999999E-2</v>
      </c>
      <c r="M133" s="9">
        <f t="shared" si="3"/>
        <v>4.4617116666666672E-2</v>
      </c>
      <c r="N133" s="10">
        <f t="shared" si="4"/>
        <v>7.9671016856518395E-2</v>
      </c>
      <c r="O133" s="22">
        <f>'MassAnalyzer report'!BO133</f>
        <v>3.5312657611719961E-3</v>
      </c>
      <c r="P133" s="24">
        <f t="shared" si="5"/>
        <v>12.63487929944379</v>
      </c>
      <c r="Q133" s="17">
        <v>1</v>
      </c>
    </row>
    <row r="134" spans="1:17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4">
        <v>1.30382E-2</v>
      </c>
      <c r="H134" s="4">
        <v>1.3010000000000001E-2</v>
      </c>
      <c r="I134" s="4">
        <v>1.33087E-2</v>
      </c>
      <c r="J134" s="4">
        <v>1.12938E-2</v>
      </c>
      <c r="K134" s="4">
        <v>1.30419E-2</v>
      </c>
      <c r="L134" s="4">
        <v>1.41139E-2</v>
      </c>
      <c r="M134" s="9">
        <f t="shared" si="3"/>
        <v>1.296775E-2</v>
      </c>
      <c r="N134" s="10">
        <f t="shared" si="4"/>
        <v>7.1047933678155067E-2</v>
      </c>
      <c r="O134" s="22">
        <f>'MassAnalyzer report'!BO134</f>
        <v>9.792466888195754E-4</v>
      </c>
      <c r="P134" s="24">
        <f t="shared" si="5"/>
        <v>13.242577328121339</v>
      </c>
      <c r="Q134" s="17">
        <v>1</v>
      </c>
    </row>
    <row r="135" spans="1:17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4">
        <v>5.8849799999999997E-3</v>
      </c>
      <c r="H135" s="4">
        <v>6.0688199999999999E-3</v>
      </c>
      <c r="I135" s="4">
        <v>5.8698999999999999E-3</v>
      </c>
      <c r="J135" s="4">
        <v>4.9049599999999999E-3</v>
      </c>
      <c r="K135" s="4">
        <v>5.7228000000000001E-3</v>
      </c>
      <c r="L135" s="4">
        <v>6.4500499999999997E-3</v>
      </c>
      <c r="M135" s="9">
        <f t="shared" si="3"/>
        <v>5.8169183333333339E-3</v>
      </c>
      <c r="N135" s="10">
        <f t="shared" si="4"/>
        <v>8.8071339628323447E-2</v>
      </c>
      <c r="O135" s="22">
        <f>'MassAnalyzer report'!BO135</f>
        <v>8.9948854599754019E-4</v>
      </c>
      <c r="P135" s="24">
        <f t="shared" si="5"/>
        <v>6.4669176269302282</v>
      </c>
      <c r="Q135" s="17">
        <v>1</v>
      </c>
    </row>
    <row r="136" spans="1:17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4">
        <v>6.0919399999999997E-3</v>
      </c>
      <c r="H136" s="4">
        <v>6.4917899999999999E-3</v>
      </c>
      <c r="I136" s="4">
        <v>6.3373600000000002E-3</v>
      </c>
      <c r="J136" s="4">
        <v>5.57312E-3</v>
      </c>
      <c r="K136" s="4">
        <v>6.4093800000000001E-3</v>
      </c>
      <c r="L136" s="4">
        <v>6.7140999999999998E-3</v>
      </c>
      <c r="M136" s="9">
        <f t="shared" si="3"/>
        <v>6.2696150000000001E-3</v>
      </c>
      <c r="N136" s="10">
        <f t="shared" si="4"/>
        <v>6.3308454085974422E-2</v>
      </c>
      <c r="O136" s="22">
        <f>'MassAnalyzer report'!BO136</f>
        <v>3.1040177641450785E-4</v>
      </c>
      <c r="P136" s="24">
        <f t="shared" si="5"/>
        <v>20.198386337930007</v>
      </c>
      <c r="Q136" s="17">
        <v>1</v>
      </c>
    </row>
    <row r="137" spans="1:17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4">
        <v>3.75375E-4</v>
      </c>
      <c r="H137" s="4">
        <v>5.6145399999999997E-4</v>
      </c>
      <c r="I137" s="4">
        <v>5.7826100000000005E-4</v>
      </c>
      <c r="J137" s="4">
        <v>4.9257800000000003E-4</v>
      </c>
      <c r="K137" s="4">
        <v>5.6778299999999998E-4</v>
      </c>
      <c r="L137" s="4">
        <v>5.8525199999999997E-4</v>
      </c>
      <c r="M137" s="9">
        <f t="shared" si="3"/>
        <v>5.2678383333333329E-4</v>
      </c>
      <c r="N137" s="10">
        <f t="shared" si="4"/>
        <v>0.15432715321320897</v>
      </c>
      <c r="O137" s="22">
        <f>'MassAnalyzer report'!BO137</f>
        <v>7.7140844385947214E-5</v>
      </c>
      <c r="P137" s="24">
        <f t="shared" si="5"/>
        <v>6.8288574947112943</v>
      </c>
      <c r="Q137" s="17">
        <v>1</v>
      </c>
    </row>
    <row r="138" spans="1:17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4">
        <v>1.2780700000000001E-2</v>
      </c>
      <c r="H138" s="4">
        <v>1.6116399999999999E-2</v>
      </c>
      <c r="I138" s="4">
        <v>1.63705E-2</v>
      </c>
      <c r="J138" s="4">
        <v>1.3776800000000001E-2</v>
      </c>
      <c r="K138" s="4">
        <v>1.5570799999999999E-2</v>
      </c>
      <c r="L138" s="4">
        <v>1.4402999999999999E-2</v>
      </c>
      <c r="M138" s="9">
        <f t="shared" si="3"/>
        <v>1.4836366666666668E-2</v>
      </c>
      <c r="N138" s="10">
        <f t="shared" si="4"/>
        <v>9.5642846844115281E-2</v>
      </c>
      <c r="O138" s="22">
        <f>'MassAnalyzer report'!BO138</f>
        <v>1.4629875974972474E-3</v>
      </c>
      <c r="P138" s="24">
        <f t="shared" si="5"/>
        <v>10.141143159413955</v>
      </c>
      <c r="Q138" s="17">
        <v>1</v>
      </c>
    </row>
    <row r="139" spans="1:17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4">
        <v>5.8002599999999999E-5</v>
      </c>
      <c r="H139" s="4">
        <v>7.0424800000000004E-5</v>
      </c>
      <c r="I139" s="4">
        <v>5.9563199999999999E-5</v>
      </c>
      <c r="J139" s="4">
        <v>5.7629800000000002E-5</v>
      </c>
      <c r="K139" s="4">
        <v>6.0767399999999997E-5</v>
      </c>
      <c r="L139" s="4">
        <v>5.7559699999999997E-5</v>
      </c>
      <c r="M139" s="9">
        <f t="shared" si="3"/>
        <v>6.0657916666666678E-5</v>
      </c>
      <c r="N139" s="10">
        <f t="shared" si="4"/>
        <v>8.1574878494739655E-2</v>
      </c>
      <c r="O139" s="22">
        <f>'MassAnalyzer report'!BO139</f>
        <v>7.0650383289740051E-6</v>
      </c>
      <c r="P139" s="24">
        <f t="shared" si="5"/>
        <v>8.5856458015105357</v>
      </c>
      <c r="Q139" s="17">
        <v>1</v>
      </c>
    </row>
    <row r="140" spans="1:17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4">
        <v>1.6964899999999999E-4</v>
      </c>
      <c r="H140" s="4">
        <v>2.11327E-4</v>
      </c>
      <c r="I140" s="4">
        <v>1.7428699999999999E-4</v>
      </c>
      <c r="J140" s="4">
        <v>1.6714E-4</v>
      </c>
      <c r="K140" s="4">
        <v>1.60743E-4</v>
      </c>
      <c r="L140" s="4">
        <v>1.60963E-4</v>
      </c>
      <c r="M140" s="9">
        <f t="shared" si="3"/>
        <v>1.7401816666666665E-4</v>
      </c>
      <c r="N140" s="10">
        <f t="shared" si="4"/>
        <v>0.10918665032821118</v>
      </c>
      <c r="O140" s="22">
        <f>'MassAnalyzer report'!BO140</f>
        <v>1.9285441368608893E-5</v>
      </c>
      <c r="P140" s="24">
        <f t="shared" si="5"/>
        <v>9.0232918884562192</v>
      </c>
      <c r="Q140" s="17">
        <v>1</v>
      </c>
    </row>
    <row r="141" spans="1:17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4">
        <v>3.8188400000000002E-5</v>
      </c>
      <c r="H141" s="4">
        <v>3.8541400000000003E-5</v>
      </c>
      <c r="I141" s="4">
        <v>4.1338499999999997E-5</v>
      </c>
      <c r="J141" s="4">
        <v>4.18867E-5</v>
      </c>
      <c r="K141" s="4">
        <v>4.5163200000000002E-5</v>
      </c>
      <c r="L141" s="4">
        <v>4.3427100000000003E-5</v>
      </c>
      <c r="M141" s="9">
        <f t="shared" si="3"/>
        <v>4.1424216666666672E-5</v>
      </c>
      <c r="N141" s="10">
        <f t="shared" si="4"/>
        <v>6.5663776385101971E-2</v>
      </c>
      <c r="O141" s="22">
        <f>'MassAnalyzer report'!BO141</f>
        <v>3.7775745241168202E-6</v>
      </c>
      <c r="P141" s="24">
        <f t="shared" si="5"/>
        <v>10.965823811603416</v>
      </c>
      <c r="Q141" s="17">
        <v>1</v>
      </c>
    </row>
    <row r="142" spans="1:17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4">
        <v>3.1900899999999998E-4</v>
      </c>
      <c r="H142" s="4">
        <v>3.0822599999999999E-4</v>
      </c>
      <c r="I142" s="4">
        <v>3.0861400000000002E-4</v>
      </c>
      <c r="J142" s="4">
        <v>3.0499699999999999E-4</v>
      </c>
      <c r="K142" s="4">
        <v>2.9817400000000001E-4</v>
      </c>
      <c r="L142" s="4">
        <v>3.02639E-4</v>
      </c>
      <c r="M142" s="9">
        <f t="shared" si="3"/>
        <v>3.0694316666666664E-4</v>
      </c>
      <c r="N142" s="10">
        <f t="shared" si="4"/>
        <v>2.3001710394182889E-2</v>
      </c>
      <c r="O142" s="22">
        <f>'MassAnalyzer report'!BO142</f>
        <v>2.625265104977068E-5</v>
      </c>
      <c r="P142" s="24">
        <f t="shared" si="5"/>
        <v>11.69189222394162</v>
      </c>
      <c r="Q142" s="17">
        <v>1</v>
      </c>
    </row>
    <row r="143" spans="1:17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4">
        <v>1.4939200000000001E-4</v>
      </c>
      <c r="H143" s="4">
        <v>1.4868800000000001E-4</v>
      </c>
      <c r="I143" s="4">
        <v>1.53697E-4</v>
      </c>
      <c r="J143" s="4">
        <v>1.44179E-4</v>
      </c>
      <c r="K143" s="4">
        <v>1.4474299999999999E-4</v>
      </c>
      <c r="L143" s="4">
        <v>1.5111500000000001E-4</v>
      </c>
      <c r="M143" s="9">
        <f t="shared" si="3"/>
        <v>1.4863566666666668E-4</v>
      </c>
      <c r="N143" s="10">
        <f t="shared" si="4"/>
        <v>2.46929336463028E-2</v>
      </c>
      <c r="O143" s="22">
        <f>'MassAnalyzer report'!BO143</f>
        <v>7.1201925319690414E-6</v>
      </c>
      <c r="P143" s="24">
        <f t="shared" si="5"/>
        <v>20.875231392873935</v>
      </c>
      <c r="Q143" s="17">
        <v>1</v>
      </c>
    </row>
    <row r="144" spans="1:17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4">
        <v>5.6584700000000001E-5</v>
      </c>
      <c r="H144" s="4">
        <v>4.4194299999999998E-5</v>
      </c>
      <c r="I144" s="4">
        <v>4.6609600000000002E-5</v>
      </c>
      <c r="J144" s="4">
        <v>4.60835E-5</v>
      </c>
      <c r="K144" s="4">
        <v>4.4050400000000001E-5</v>
      </c>
      <c r="L144" s="4">
        <v>4.3881999999999998E-5</v>
      </c>
      <c r="M144" s="9">
        <f t="shared" si="3"/>
        <v>4.6900750000000007E-5</v>
      </c>
      <c r="N144" s="10">
        <f t="shared" si="4"/>
        <v>0.10405902085869392</v>
      </c>
      <c r="O144" s="22">
        <f>'MassAnalyzer report'!BO144</f>
        <v>8.2325318140196799E-6</v>
      </c>
      <c r="P144" s="24">
        <f t="shared" si="5"/>
        <v>5.6970019745480807</v>
      </c>
      <c r="Q144" s="17">
        <v>3</v>
      </c>
    </row>
    <row r="145" spans="1:17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4">
        <v>2.2082E-5</v>
      </c>
      <c r="H145" s="4">
        <v>1.3138900000000001E-5</v>
      </c>
      <c r="I145" s="4">
        <v>1.9201399999999999E-5</v>
      </c>
      <c r="J145" s="4">
        <v>1.7646300000000001E-5</v>
      </c>
      <c r="K145" s="4">
        <v>1.7003500000000001E-5</v>
      </c>
      <c r="L145" s="4">
        <v>2.3768500000000001E-5</v>
      </c>
      <c r="M145" s="9">
        <f t="shared" si="3"/>
        <v>1.8806766666666668E-5</v>
      </c>
      <c r="N145" s="10">
        <f t="shared" si="4"/>
        <v>0.20208970674004187</v>
      </c>
      <c r="O145" s="22">
        <f>'MassAnalyzer report'!BO145</f>
        <v>3.6267381403892182E-6</v>
      </c>
      <c r="P145" s="24">
        <f t="shared" si="5"/>
        <v>5.1855871415762991</v>
      </c>
      <c r="Q145" s="17">
        <v>1</v>
      </c>
    </row>
    <row r="146" spans="1:17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4">
        <v>1.27509E-3</v>
      </c>
      <c r="H146" s="4">
        <v>8.5007500000000005E-4</v>
      </c>
      <c r="I146" s="4">
        <v>1.15303E-3</v>
      </c>
      <c r="J146" s="4">
        <v>1.2113899999999999E-3</v>
      </c>
      <c r="K146" s="4">
        <v>1.14382E-3</v>
      </c>
      <c r="L146" s="4">
        <v>1.0340600000000001E-3</v>
      </c>
      <c r="M146" s="9">
        <f t="shared" si="3"/>
        <v>1.1112441666666667E-3</v>
      </c>
      <c r="N146" s="10">
        <f t="shared" si="4"/>
        <v>0.13579049751096689</v>
      </c>
      <c r="O146" s="22">
        <f>'MassAnalyzer report'!BO146</f>
        <v>1.6992784696788523E-4</v>
      </c>
      <c r="P146" s="24">
        <f t="shared" si="5"/>
        <v>6.5395059520567074</v>
      </c>
      <c r="Q146" s="17">
        <v>2</v>
      </c>
    </row>
    <row r="147" spans="1:17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4">
        <v>4.0288599999999998E-4</v>
      </c>
      <c r="H147" s="4">
        <v>4.8140500000000002E-4</v>
      </c>
      <c r="I147" s="4">
        <v>5.2039600000000001E-4</v>
      </c>
      <c r="J147" s="4">
        <v>3.3859299999999999E-4</v>
      </c>
      <c r="K147" s="4">
        <v>3.9142199999999999E-4</v>
      </c>
      <c r="L147" s="4">
        <v>5.3220100000000005E-4</v>
      </c>
      <c r="M147" s="9">
        <f t="shared" si="3"/>
        <v>4.4448383333333324E-4</v>
      </c>
      <c r="N147" s="10">
        <f t="shared" si="4"/>
        <v>0.17594228309793303</v>
      </c>
      <c r="O147" s="22">
        <f>'MassAnalyzer report'!BO147</f>
        <v>4.0326921120380113E-4</v>
      </c>
      <c r="P147" s="24">
        <f t="shared" si="5"/>
        <v>1.102201261550571</v>
      </c>
      <c r="Q147" s="17">
        <v>3</v>
      </c>
    </row>
    <row r="148" spans="1:17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4">
        <v>2.0793600000000001E-4</v>
      </c>
      <c r="H148" s="4">
        <v>2.0195900000000001E-4</v>
      </c>
      <c r="I148" s="4">
        <v>2.11311E-4</v>
      </c>
      <c r="J148" s="4">
        <v>2.0348799999999999E-4</v>
      </c>
      <c r="K148" s="4">
        <v>2.1720499999999999E-4</v>
      </c>
      <c r="L148" s="4">
        <v>2.60845E-4</v>
      </c>
      <c r="M148" s="9">
        <f t="shared" si="3"/>
        <v>2.1712399999999999E-4</v>
      </c>
      <c r="N148" s="10">
        <f t="shared" si="4"/>
        <v>0.10186036910092733</v>
      </c>
      <c r="O148" s="22">
        <f>'MassAnalyzer report'!BO148</f>
        <v>2.1517478344538707E-5</v>
      </c>
      <c r="P148" s="24">
        <f t="shared" si="5"/>
        <v>10.090587592254167</v>
      </c>
      <c r="Q148" s="17">
        <v>3</v>
      </c>
    </row>
    <row r="149" spans="1:17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4">
        <v>4.1598800000000003E-3</v>
      </c>
      <c r="H149" s="4">
        <v>4.8884599999999999E-3</v>
      </c>
      <c r="I149" s="4">
        <v>4.3458899999999998E-3</v>
      </c>
      <c r="J149" s="4">
        <v>4.1916200000000001E-3</v>
      </c>
      <c r="K149" s="4">
        <v>4.3490899999999999E-3</v>
      </c>
      <c r="L149" s="4">
        <v>4.0543200000000001E-3</v>
      </c>
      <c r="M149" s="9">
        <f t="shared" si="3"/>
        <v>4.3315433333333334E-3</v>
      </c>
      <c r="N149" s="10">
        <f t="shared" si="4"/>
        <v>6.8218007567065919E-2</v>
      </c>
      <c r="O149" s="22">
        <f>'MassAnalyzer report'!BO149</f>
        <v>2.7893791492842153E-4</v>
      </c>
      <c r="P149" s="24">
        <f t="shared" si="5"/>
        <v>15.528700479620541</v>
      </c>
      <c r="Q149" s="17">
        <v>3</v>
      </c>
    </row>
    <row r="150" spans="1:17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4">
        <v>2.5332799999999999E-2</v>
      </c>
      <c r="H150" s="4">
        <v>2.6881800000000001E-2</v>
      </c>
      <c r="I150" s="4">
        <v>2.5312000000000001E-2</v>
      </c>
      <c r="J150" s="4">
        <v>2.4852699999999998E-2</v>
      </c>
      <c r="K150" s="4">
        <v>2.4330399999999999E-2</v>
      </c>
      <c r="L150" s="4">
        <v>2.3748600000000002E-2</v>
      </c>
      <c r="M150" s="9">
        <f t="shared" si="3"/>
        <v>2.5076383333333337E-2</v>
      </c>
      <c r="N150" s="10">
        <f t="shared" si="4"/>
        <v>4.2765780923018415E-2</v>
      </c>
      <c r="O150" s="22">
        <f>'MassAnalyzer report'!BO150</f>
        <v>1.5559642015607112E-3</v>
      </c>
      <c r="P150" s="24">
        <f t="shared" si="5"/>
        <v>16.116298375104293</v>
      </c>
      <c r="Q150" s="17">
        <v>2</v>
      </c>
    </row>
    <row r="151" spans="1:17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4">
        <v>6.7952599999999996E-4</v>
      </c>
      <c r="H151" s="4">
        <v>7.7744700000000001E-4</v>
      </c>
      <c r="I151" s="4">
        <v>7.0970600000000005E-4</v>
      </c>
      <c r="J151" s="4">
        <v>7.6509099999999997E-4</v>
      </c>
      <c r="K151" s="4">
        <v>7.3424700000000005E-4</v>
      </c>
      <c r="L151" s="4">
        <v>7.3973400000000003E-4</v>
      </c>
      <c r="M151" s="9">
        <f t="shared" si="3"/>
        <v>7.342918333333332E-4</v>
      </c>
      <c r="N151" s="10">
        <f t="shared" si="4"/>
        <v>4.8891727956697911E-2</v>
      </c>
      <c r="O151" s="22">
        <f>'MassAnalyzer report'!BO151</f>
        <v>6.5881562986164823E-5</v>
      </c>
      <c r="P151" s="24">
        <f t="shared" si="5"/>
        <v>11.145634682157359</v>
      </c>
      <c r="Q151" s="17">
        <v>1</v>
      </c>
    </row>
    <row r="152" spans="1:17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4">
        <v>1.89764E-5</v>
      </c>
      <c r="H152" s="4">
        <v>2.2687699999999998E-6</v>
      </c>
      <c r="I152" s="4">
        <v>1.2096800000000001E-5</v>
      </c>
      <c r="J152" s="4">
        <v>1.4587699999999999E-5</v>
      </c>
      <c r="K152" s="4">
        <v>4.1050100000000004E-6</v>
      </c>
      <c r="L152" s="4">
        <v>3.7445299999999999E-6</v>
      </c>
      <c r="M152" s="9">
        <f t="shared" si="3"/>
        <v>9.2965350000000006E-6</v>
      </c>
      <c r="N152" s="10">
        <f t="shared" si="4"/>
        <v>0.74011050440283055</v>
      </c>
      <c r="O152" s="22">
        <f>'MassAnalyzer report'!BO152</f>
        <v>3.0875558003650331E-5</v>
      </c>
      <c r="P152" s="24">
        <f t="shared" si="5"/>
        <v>0.30109690645593828</v>
      </c>
      <c r="Q152" s="17">
        <v>1</v>
      </c>
    </row>
    <row r="153" spans="1:17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4">
        <v>6.9500399999999996E-5</v>
      </c>
      <c r="H153" s="4">
        <v>7.19682E-5</v>
      </c>
      <c r="I153" s="4">
        <v>7.5085699999999998E-5</v>
      </c>
      <c r="J153" s="4">
        <v>6.8838999999999996E-5</v>
      </c>
      <c r="K153" s="4">
        <v>7.5256800000000001E-5</v>
      </c>
      <c r="L153" s="4">
        <v>7.0170299999999995E-5</v>
      </c>
      <c r="M153" s="9">
        <f t="shared" si="3"/>
        <v>7.1803399999999991E-5</v>
      </c>
      <c r="N153" s="10">
        <f t="shared" si="4"/>
        <v>3.9136924723333966E-2</v>
      </c>
      <c r="O153" s="22">
        <f>'MassAnalyzer report'!BO153</f>
        <v>2.7324389421005728E-6</v>
      </c>
      <c r="P153" s="24">
        <f t="shared" si="5"/>
        <v>26.278135219666009</v>
      </c>
      <c r="Q153" s="17">
        <v>1</v>
      </c>
    </row>
    <row r="154" spans="1:17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4">
        <v>2.2012500000000001E-3</v>
      </c>
      <c r="H154" s="4">
        <v>2.2916199999999999E-3</v>
      </c>
      <c r="I154" s="4">
        <v>2.1651000000000001E-3</v>
      </c>
      <c r="J154" s="4">
        <v>2.0860000000000002E-3</v>
      </c>
      <c r="K154" s="4">
        <v>2.0758500000000002E-3</v>
      </c>
      <c r="L154" s="4">
        <v>2.1398799999999998E-3</v>
      </c>
      <c r="M154" s="9">
        <f t="shared" si="3"/>
        <v>2.1599500000000003E-3</v>
      </c>
      <c r="N154" s="10">
        <f t="shared" si="4"/>
        <v>3.7045659270783619E-2</v>
      </c>
      <c r="O154" s="22">
        <f>'MassAnalyzer report'!BO154</f>
        <v>1.6016833335667947E-4</v>
      </c>
      <c r="P154" s="24">
        <f t="shared" si="5"/>
        <v>13.485499628631331</v>
      </c>
      <c r="Q154" s="17">
        <v>1</v>
      </c>
    </row>
    <row r="155" spans="1:17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4">
        <v>4.3824899999999998E-4</v>
      </c>
      <c r="H155" s="4">
        <v>3.9496300000000002E-4</v>
      </c>
      <c r="I155" s="4">
        <v>4.6968500000000001E-4</v>
      </c>
      <c r="J155" s="4">
        <v>4.8220799999999997E-4</v>
      </c>
      <c r="K155" s="4">
        <v>4.67202E-4</v>
      </c>
      <c r="L155" s="4">
        <v>4.8808500000000003E-4</v>
      </c>
      <c r="M155" s="9">
        <f t="shared" si="3"/>
        <v>4.5673200000000006E-4</v>
      </c>
      <c r="N155" s="10">
        <f t="shared" si="4"/>
        <v>7.6264345329351502E-2</v>
      </c>
      <c r="O155" s="22">
        <f>'MassAnalyzer report'!BO155</f>
        <v>3.8755048094012616E-5</v>
      </c>
      <c r="P155" s="24">
        <f t="shared" si="5"/>
        <v>11.785096973484649</v>
      </c>
      <c r="Q155" s="17">
        <v>1</v>
      </c>
    </row>
    <row r="156" spans="1:17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4">
        <v>1.1796199999999999E-3</v>
      </c>
      <c r="H156" s="4">
        <v>9.91839E-4</v>
      </c>
      <c r="I156" s="4">
        <v>1.0524099999999999E-3</v>
      </c>
      <c r="J156" s="4">
        <v>1.0545000000000001E-3</v>
      </c>
      <c r="K156" s="4">
        <v>1.03141E-3</v>
      </c>
      <c r="L156" s="4">
        <v>1.0267900000000001E-3</v>
      </c>
      <c r="M156" s="9">
        <f t="shared" si="3"/>
        <v>1.0560948333333334E-3</v>
      </c>
      <c r="N156" s="10">
        <f t="shared" si="4"/>
        <v>6.1177124988544079E-2</v>
      </c>
      <c r="O156" s="22">
        <f>'MassAnalyzer report'!BO156</f>
        <v>6.3873189086377229E-5</v>
      </c>
      <c r="P156" s="24">
        <f t="shared" si="5"/>
        <v>16.534243059402456</v>
      </c>
      <c r="Q156" s="17">
        <v>2</v>
      </c>
    </row>
    <row r="157" spans="1:17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4">
        <v>2.5247599999999999E-5</v>
      </c>
      <c r="H157" s="4">
        <v>2.43751E-5</v>
      </c>
      <c r="I157" s="4">
        <v>2.3625299999999999E-5</v>
      </c>
      <c r="J157" s="4">
        <v>2.05633E-5</v>
      </c>
      <c r="K157" s="4">
        <v>2.3772900000000001E-5</v>
      </c>
      <c r="L157" s="4">
        <v>2.15477E-5</v>
      </c>
      <c r="M157" s="9">
        <f t="shared" si="3"/>
        <v>2.318865E-5</v>
      </c>
      <c r="N157" s="10">
        <f t="shared" si="4"/>
        <v>7.6572800246746175E-2</v>
      </c>
      <c r="O157" s="22">
        <f>'MassAnalyzer report'!BO157</f>
        <v>5.081046579010758E-6</v>
      </c>
      <c r="P157" s="24">
        <f t="shared" si="5"/>
        <v>4.5637546594809324</v>
      </c>
      <c r="Q157" s="17">
        <v>1</v>
      </c>
    </row>
    <row r="158" spans="1:17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4">
        <v>1.57396E-4</v>
      </c>
      <c r="H158" s="4">
        <v>1.4511299999999999E-4</v>
      </c>
      <c r="I158" s="4">
        <v>1.4297999999999999E-4</v>
      </c>
      <c r="J158" s="4">
        <v>1.4869699999999999E-4</v>
      </c>
      <c r="K158" s="4">
        <v>1.4867600000000001E-4</v>
      </c>
      <c r="L158" s="4">
        <v>1.40433E-4</v>
      </c>
      <c r="M158" s="9">
        <f t="shared" si="3"/>
        <v>1.4721583333333335E-4</v>
      </c>
      <c r="N158" s="10">
        <f t="shared" si="4"/>
        <v>4.0339171326329124E-2</v>
      </c>
      <c r="O158" s="22">
        <f>'MassAnalyzer report'!BO158</f>
        <v>8.922281583133206E-6</v>
      </c>
      <c r="P158" s="24">
        <f t="shared" si="5"/>
        <v>16.499796824573664</v>
      </c>
      <c r="Q158" s="17">
        <v>1</v>
      </c>
    </row>
    <row r="159" spans="1:17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4">
        <v>5.6721200000000002E-5</v>
      </c>
      <c r="H159" s="4">
        <v>5.7207999999999998E-5</v>
      </c>
      <c r="I159" s="4">
        <v>6.3046200000000006E-5</v>
      </c>
      <c r="J159" s="4">
        <v>5.7664000000000002E-5</v>
      </c>
      <c r="K159" s="4">
        <v>6.2793700000000002E-5</v>
      </c>
      <c r="L159" s="4">
        <v>5.5387599999999998E-5</v>
      </c>
      <c r="M159" s="9">
        <f t="shared" si="3"/>
        <v>5.8803449999999997E-5</v>
      </c>
      <c r="N159" s="10">
        <f t="shared" si="4"/>
        <v>5.5767957259676759E-2</v>
      </c>
      <c r="O159" s="22">
        <f>'MassAnalyzer report'!BO159</f>
        <v>2.9820929408421392E-6</v>
      </c>
      <c r="P159" s="24">
        <f t="shared" si="5"/>
        <v>19.718852217729331</v>
      </c>
      <c r="Q159" s="17">
        <v>1</v>
      </c>
    </row>
    <row r="160" spans="1:17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4">
        <v>8.9033E-5</v>
      </c>
      <c r="H160" s="4">
        <v>4.6338300000000003E-5</v>
      </c>
      <c r="I160" s="4">
        <v>1.04813E-4</v>
      </c>
      <c r="J160" s="4">
        <v>8.2975900000000006E-5</v>
      </c>
      <c r="K160" s="4">
        <v>9.9336899999999994E-5</v>
      </c>
      <c r="L160" s="4">
        <v>1.09875E-4</v>
      </c>
      <c r="M160" s="9">
        <f t="shared" si="3"/>
        <v>8.8728683333333326E-5</v>
      </c>
      <c r="N160" s="10">
        <f t="shared" si="4"/>
        <v>0.25939049611704784</v>
      </c>
      <c r="O160" s="22">
        <f>'MassAnalyzer report'!BO160</f>
        <v>2.3975506958242689E-5</v>
      </c>
      <c r="P160" s="24">
        <f t="shared" si="5"/>
        <v>3.7008053046748501</v>
      </c>
      <c r="Q160" s="17">
        <v>1</v>
      </c>
    </row>
    <row r="161" spans="1:17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4">
        <v>6.5957000000000006E-5</v>
      </c>
      <c r="H161" s="4">
        <v>7.4759399999999994E-5</v>
      </c>
      <c r="I161" s="4">
        <v>8.0956000000000002E-5</v>
      </c>
      <c r="J161" s="4">
        <v>7.3091799999999997E-5</v>
      </c>
      <c r="K161" s="4">
        <v>9.3407399999999996E-5</v>
      </c>
      <c r="L161" s="4">
        <v>6.0642700000000001E-5</v>
      </c>
      <c r="M161" s="9">
        <f t="shared" si="3"/>
        <v>7.4802383333333331E-5</v>
      </c>
      <c r="N161" s="10">
        <f t="shared" si="4"/>
        <v>0.15425242442786904</v>
      </c>
      <c r="O161" s="22">
        <f>'MassAnalyzer report'!BO161</f>
        <v>1.5039804116329578E-5</v>
      </c>
      <c r="P161" s="24">
        <f t="shared" si="5"/>
        <v>4.9736274990520721</v>
      </c>
      <c r="Q161" s="17">
        <v>1</v>
      </c>
    </row>
    <row r="162" spans="1:17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4">
        <v>6.1415500000000002E-5</v>
      </c>
      <c r="H162" s="4">
        <v>6.6681500000000002E-5</v>
      </c>
      <c r="I162" s="4">
        <v>1.01246E-4</v>
      </c>
      <c r="J162" s="4">
        <v>6.7545200000000005E-5</v>
      </c>
      <c r="K162" s="4">
        <v>7.8284100000000005E-5</v>
      </c>
      <c r="L162" s="4">
        <v>7.3872600000000001E-5</v>
      </c>
      <c r="M162" s="9">
        <f t="shared" si="3"/>
        <v>7.484081666666666E-5</v>
      </c>
      <c r="N162" s="10">
        <f t="shared" si="4"/>
        <v>0.1899116295233978</v>
      </c>
      <c r="O162" s="22">
        <f>'MassAnalyzer report'!BO162</f>
        <v>1.09410104301636E-5</v>
      </c>
      <c r="P162" s="24">
        <f t="shared" si="5"/>
        <v>6.8403935033583156</v>
      </c>
      <c r="Q162" s="17">
        <v>1</v>
      </c>
    </row>
    <row r="163" spans="1:17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4">
        <v>1.4320700000000001E-4</v>
      </c>
      <c r="H163" s="4">
        <v>1.21785E-4</v>
      </c>
      <c r="I163" s="4">
        <v>1.5888100000000001E-4</v>
      </c>
      <c r="J163" s="4">
        <v>1.9213800000000001E-4</v>
      </c>
      <c r="K163" s="4">
        <v>1.7842800000000001E-4</v>
      </c>
      <c r="L163" s="4">
        <v>1.50304E-4</v>
      </c>
      <c r="M163" s="9">
        <f t="shared" si="3"/>
        <v>1.5745716666666667E-4</v>
      </c>
      <c r="N163" s="10">
        <f t="shared" si="4"/>
        <v>0.15994525378568999</v>
      </c>
      <c r="O163" s="22">
        <f>'MassAnalyzer report'!BO163</f>
        <v>3.4220862784422263E-5</v>
      </c>
      <c r="P163" s="24">
        <f t="shared" si="5"/>
        <v>4.6012038813452421</v>
      </c>
      <c r="Q163" s="17">
        <v>1</v>
      </c>
    </row>
    <row r="164" spans="1:17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4">
        <v>1.05427E-2</v>
      </c>
      <c r="H164" s="4">
        <v>1.09181E-2</v>
      </c>
      <c r="I164" s="4">
        <v>1.3620699999999999E-2</v>
      </c>
      <c r="J164" s="4">
        <v>1.3146400000000001E-2</v>
      </c>
      <c r="K164" s="4">
        <v>1.3064600000000001E-2</v>
      </c>
      <c r="L164" s="4">
        <v>1.1802E-2</v>
      </c>
      <c r="M164" s="9">
        <f t="shared" si="3"/>
        <v>1.2182416666666668E-2</v>
      </c>
      <c r="N164" s="10">
        <f t="shared" si="4"/>
        <v>0.1051723706784275</v>
      </c>
      <c r="O164" s="22">
        <f>'MassAnalyzer report'!BO164</f>
        <v>2.6576742317161819E-3</v>
      </c>
      <c r="P164" s="24">
        <f t="shared" si="5"/>
        <v>4.5838637863452227</v>
      </c>
      <c r="Q164" s="17">
        <v>3</v>
      </c>
    </row>
    <row r="165" spans="1:17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4">
        <v>1.60912E-2</v>
      </c>
      <c r="H165" s="4">
        <v>1.6878400000000002E-2</v>
      </c>
      <c r="I165" s="4">
        <v>1.8281499999999999E-2</v>
      </c>
      <c r="J165" s="4">
        <v>1.77468E-2</v>
      </c>
      <c r="K165" s="4">
        <v>1.62495E-2</v>
      </c>
      <c r="L165" s="4">
        <v>1.54714E-2</v>
      </c>
      <c r="M165" s="9">
        <f t="shared" si="3"/>
        <v>1.6786466666666666E-2</v>
      </c>
      <c r="N165" s="10">
        <f t="shared" si="4"/>
        <v>6.3420583678919673E-2</v>
      </c>
      <c r="O165" s="22">
        <f>'MassAnalyzer report'!BO165</f>
        <v>3.0227346427552696E-3</v>
      </c>
      <c r="P165" s="24">
        <f t="shared" si="5"/>
        <v>5.5534040035236245</v>
      </c>
      <c r="Q165" s="17">
        <v>2</v>
      </c>
    </row>
    <row r="166" spans="1:17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4">
        <v>4.0715999999999999E-3</v>
      </c>
      <c r="H166" s="4">
        <v>4.2538999999999997E-3</v>
      </c>
      <c r="I166" s="4">
        <v>4.53617E-3</v>
      </c>
      <c r="J166" s="4">
        <v>4.0183199999999997E-3</v>
      </c>
      <c r="K166" s="4">
        <v>4.1322900000000003E-3</v>
      </c>
      <c r="L166" s="4">
        <v>4.0252300000000003E-3</v>
      </c>
      <c r="M166" s="9">
        <f t="shared" si="3"/>
        <v>4.1729183333333334E-3</v>
      </c>
      <c r="N166" s="10">
        <f t="shared" si="4"/>
        <v>4.746313061244483E-2</v>
      </c>
      <c r="O166" s="22">
        <f>'MassAnalyzer report'!BO166</f>
        <v>6.4724422252029218E-4</v>
      </c>
      <c r="P166" s="24">
        <f t="shared" si="5"/>
        <v>6.4472083151001094</v>
      </c>
      <c r="Q166" s="17">
        <v>2</v>
      </c>
    </row>
    <row r="167" spans="1:17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4">
        <v>3.4644E-4</v>
      </c>
      <c r="H167" s="4">
        <v>1.9325500000000001E-4</v>
      </c>
      <c r="I167" s="4">
        <v>3.6926500000000002E-4</v>
      </c>
      <c r="J167" s="4">
        <v>3.7824499999999998E-4</v>
      </c>
      <c r="K167" s="4">
        <v>3.1748399999999998E-4</v>
      </c>
      <c r="L167" s="4">
        <v>2.7057300000000003E-4</v>
      </c>
      <c r="M167" s="9">
        <f t="shared" si="3"/>
        <v>3.1254366666666667E-4</v>
      </c>
      <c r="N167" s="10">
        <f t="shared" si="4"/>
        <v>0.22487493133847325</v>
      </c>
      <c r="O167" s="22">
        <f>'MassAnalyzer report'!BO167</f>
        <v>5.9529444768631422E-5</v>
      </c>
      <c r="P167" s="24">
        <f t="shared" si="5"/>
        <v>5.2502365490121141</v>
      </c>
      <c r="Q167" s="17">
        <v>1</v>
      </c>
    </row>
    <row r="168" spans="1:17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4">
        <v>1.4322200000000001E-4</v>
      </c>
      <c r="H168" s="4">
        <v>1.06957E-4</v>
      </c>
      <c r="I168" s="4">
        <v>1.3635200000000001E-4</v>
      </c>
      <c r="J168" s="4">
        <v>1.54213E-4</v>
      </c>
      <c r="K168" s="4">
        <v>1.44988E-4</v>
      </c>
      <c r="L168" s="4">
        <v>1.2928399999999999E-4</v>
      </c>
      <c r="M168" s="9">
        <f t="shared" si="3"/>
        <v>1.3583599999999999E-4</v>
      </c>
      <c r="N168" s="10">
        <f t="shared" si="4"/>
        <v>0.12111110574026249</v>
      </c>
      <c r="O168" s="22">
        <f>'MassAnalyzer report'!BO168</f>
        <v>1.6355537073780084E-5</v>
      </c>
      <c r="P168" s="24">
        <f t="shared" si="5"/>
        <v>8.3051996022656827</v>
      </c>
      <c r="Q168" s="17">
        <v>1</v>
      </c>
    </row>
    <row r="169" spans="1:17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4">
        <v>5.3779400000000003E-3</v>
      </c>
      <c r="H169" s="4">
        <v>4.3900900000000001E-3</v>
      </c>
      <c r="I169" s="4">
        <v>5.6690300000000002E-3</v>
      </c>
      <c r="J169" s="4">
        <v>5.83673E-3</v>
      </c>
      <c r="K169" s="4">
        <v>5.6764399999999996E-3</v>
      </c>
      <c r="L169" s="4">
        <v>5.5047899999999999E-3</v>
      </c>
      <c r="M169" s="9">
        <f t="shared" si="3"/>
        <v>5.4091700000000005E-3</v>
      </c>
      <c r="N169" s="10">
        <f t="shared" si="4"/>
        <v>9.6785370506929619E-2</v>
      </c>
      <c r="O169" s="22">
        <f>'MassAnalyzer report'!BO169</f>
        <v>4.9158231424342648E-4</v>
      </c>
      <c r="P169" s="24">
        <f t="shared" si="5"/>
        <v>11.003589517505374</v>
      </c>
      <c r="Q169" s="17">
        <v>2</v>
      </c>
    </row>
    <row r="170" spans="1:17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4">
        <v>1.8973199999999999E-4</v>
      </c>
      <c r="H170" s="4">
        <v>1.5904800000000001E-4</v>
      </c>
      <c r="I170" s="4">
        <v>1.9098100000000001E-4</v>
      </c>
      <c r="J170" s="4">
        <v>2.1018E-4</v>
      </c>
      <c r="K170" s="4">
        <v>1.8579100000000001E-4</v>
      </c>
      <c r="L170" s="4">
        <v>2.00089E-4</v>
      </c>
      <c r="M170" s="9">
        <f t="shared" si="3"/>
        <v>1.8930350000000002E-4</v>
      </c>
      <c r="N170" s="10">
        <f t="shared" si="4"/>
        <v>9.0972516826191577E-2</v>
      </c>
      <c r="O170" s="22">
        <f>'MassAnalyzer report'!BO170</f>
        <v>2.0678528915650275E-5</v>
      </c>
      <c r="P170" s="24">
        <f t="shared" si="5"/>
        <v>9.1545922232760049</v>
      </c>
      <c r="Q170" s="17">
        <v>1</v>
      </c>
    </row>
    <row r="171" spans="1:17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4">
        <v>7.4284700000000004E-3</v>
      </c>
      <c r="H171" s="4">
        <v>8.5673599999999996E-3</v>
      </c>
      <c r="I171" s="4">
        <v>8.2513599999999993E-3</v>
      </c>
      <c r="J171" s="4">
        <v>8.1694899999999997E-3</v>
      </c>
      <c r="K171" s="4">
        <v>8.3359699999999998E-3</v>
      </c>
      <c r="L171" s="4">
        <v>8.1261600000000003E-3</v>
      </c>
      <c r="M171" s="9">
        <f t="shared" si="3"/>
        <v>8.1464683333333319E-3</v>
      </c>
      <c r="N171" s="10">
        <f t="shared" si="4"/>
        <v>4.7240671738377392E-2</v>
      </c>
      <c r="O171" s="22">
        <f>'MassAnalyzer report'!BO171</f>
        <v>7.4903887194412914E-4</v>
      </c>
      <c r="P171" s="24">
        <f t="shared" si="5"/>
        <v>10.8758952818953</v>
      </c>
      <c r="Q171" s="17">
        <v>3</v>
      </c>
    </row>
    <row r="172" spans="1:17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4">
        <v>3.1849299999999999E-4</v>
      </c>
      <c r="H172" s="4">
        <v>3.4125799999999999E-4</v>
      </c>
      <c r="I172" s="4">
        <v>3.5656799999999998E-4</v>
      </c>
      <c r="J172" s="4">
        <v>3.55905E-4</v>
      </c>
      <c r="K172" s="4">
        <v>3.6304099999999998E-4</v>
      </c>
      <c r="L172" s="4">
        <v>3.3916399999999998E-4</v>
      </c>
      <c r="M172" s="9">
        <f t="shared" si="3"/>
        <v>3.4573816666666669E-4</v>
      </c>
      <c r="N172" s="10">
        <f t="shared" si="4"/>
        <v>4.7095410764160829E-2</v>
      </c>
      <c r="O172" s="22">
        <f>'MassAnalyzer report'!BO172</f>
        <v>4.4252931345612437E-5</v>
      </c>
      <c r="P172" s="24">
        <f t="shared" si="5"/>
        <v>7.81277434406491</v>
      </c>
      <c r="Q172" s="17">
        <v>1</v>
      </c>
    </row>
    <row r="173" spans="1:17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4">
        <v>2.7607500000000002E-3</v>
      </c>
      <c r="H173" s="4">
        <v>2.9709200000000002E-3</v>
      </c>
      <c r="I173" s="4">
        <v>2.9820699999999999E-3</v>
      </c>
      <c r="J173" s="4">
        <v>3.1967599999999999E-3</v>
      </c>
      <c r="K173" s="4">
        <v>3.20243E-3</v>
      </c>
      <c r="L173" s="4">
        <v>3.0506299999999999E-3</v>
      </c>
      <c r="M173" s="9">
        <f t="shared" si="3"/>
        <v>3.0272599999999999E-3</v>
      </c>
      <c r="N173" s="10">
        <f t="shared" si="4"/>
        <v>5.4520716882747622E-2</v>
      </c>
      <c r="O173" s="22">
        <f>'MassAnalyzer report'!BO173</f>
        <v>3.7010173970589946E-4</v>
      </c>
      <c r="P173" s="24">
        <f t="shared" si="5"/>
        <v>8.179534639328109</v>
      </c>
      <c r="Q173" s="17">
        <v>3</v>
      </c>
    </row>
    <row r="174" spans="1:17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4">
        <v>4.7129800000000003E-3</v>
      </c>
      <c r="H174" s="4">
        <v>5.2014000000000001E-3</v>
      </c>
      <c r="I174" s="4">
        <v>5.4433199999999998E-3</v>
      </c>
      <c r="J174" s="4">
        <v>5.3523199999999998E-3</v>
      </c>
      <c r="K174" s="4">
        <v>5.47045E-3</v>
      </c>
      <c r="L174" s="4">
        <v>5.2746399999999997E-3</v>
      </c>
      <c r="M174" s="9">
        <f t="shared" ref="M174:M216" si="6">AVERAGE(G174:L174)</f>
        <v>5.2425183333333321E-3</v>
      </c>
      <c r="N174" s="10">
        <f t="shared" ref="N174:N216" si="7">STDEV(G174:L174)/M174</f>
        <v>5.3099529981448665E-2</v>
      </c>
      <c r="O174" s="22">
        <f>'MassAnalyzer report'!BO174</f>
        <v>4.6508589871202213E-4</v>
      </c>
      <c r="P174" s="24">
        <f t="shared" si="5"/>
        <v>11.27215068840318</v>
      </c>
      <c r="Q174" s="17">
        <v>2</v>
      </c>
    </row>
    <row r="175" spans="1:17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4">
        <v>5.5126399999999999E-4</v>
      </c>
      <c r="H175" s="4">
        <v>5.4931800000000003E-4</v>
      </c>
      <c r="I175" s="4">
        <v>5.7088099999999997E-4</v>
      </c>
      <c r="J175" s="4">
        <v>5.6681400000000001E-4</v>
      </c>
      <c r="K175" s="4">
        <v>6.0797399999999995E-4</v>
      </c>
      <c r="L175" s="4">
        <v>5.3397000000000004E-4</v>
      </c>
      <c r="M175" s="9">
        <f t="shared" si="6"/>
        <v>5.6337016666666668E-4</v>
      </c>
      <c r="N175" s="10">
        <f t="shared" si="7"/>
        <v>4.5367029808650372E-2</v>
      </c>
      <c r="O175" s="22">
        <f>'MassAnalyzer report'!BO175</f>
        <v>3.4746470259581759E-5</v>
      </c>
      <c r="P175" s="24">
        <f t="shared" si="5"/>
        <v>16.21373804181766</v>
      </c>
      <c r="Q175" s="17">
        <v>1</v>
      </c>
    </row>
    <row r="176" spans="1:17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4">
        <v>1.3689900000000001E-3</v>
      </c>
      <c r="H176" s="4">
        <v>9.2477E-4</v>
      </c>
      <c r="I176" s="4">
        <v>1.28422E-3</v>
      </c>
      <c r="J176" s="4">
        <v>1.3361099999999999E-3</v>
      </c>
      <c r="K176" s="4">
        <v>1.3120499999999999E-3</v>
      </c>
      <c r="L176" s="4">
        <v>1.3775E-3</v>
      </c>
      <c r="M176" s="9">
        <f t="shared" si="6"/>
        <v>1.2672733333333333E-3</v>
      </c>
      <c r="N176" s="10">
        <f t="shared" si="7"/>
        <v>0.13522594476346991</v>
      </c>
      <c r="O176" s="22">
        <f>'MassAnalyzer report'!BO176</f>
        <v>1.3545494001365385E-4</v>
      </c>
      <c r="P176" s="24">
        <f t="shared" si="5"/>
        <v>9.3556819205382418</v>
      </c>
      <c r="Q176" s="17">
        <v>1</v>
      </c>
    </row>
    <row r="177" spans="1:17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4">
        <v>3.0593499999999999E-2</v>
      </c>
      <c r="H177" s="4">
        <v>2.4571800000000001E-2</v>
      </c>
      <c r="I177" s="4">
        <v>2.6503700000000002E-2</v>
      </c>
      <c r="J177" s="4">
        <v>2.6286199999999999E-2</v>
      </c>
      <c r="K177" s="4">
        <v>2.5594100000000002E-2</v>
      </c>
      <c r="L177" s="4">
        <v>2.7640499999999998E-2</v>
      </c>
      <c r="M177" s="9">
        <f t="shared" si="6"/>
        <v>2.6864966666666667E-2</v>
      </c>
      <c r="N177" s="10">
        <f t="shared" si="7"/>
        <v>7.7800248492301716E-2</v>
      </c>
      <c r="O177" s="22">
        <f>'MassAnalyzer report'!BO177</f>
        <v>1.8236745578146636E-3</v>
      </c>
      <c r="P177" s="24">
        <f t="shared" si="5"/>
        <v>14.731228525148346</v>
      </c>
      <c r="Q177" s="17">
        <v>1</v>
      </c>
    </row>
    <row r="178" spans="1:17" ht="3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4">
        <v>9.1902999999999999E-2</v>
      </c>
      <c r="H178" s="4">
        <v>8.8577699999999995E-2</v>
      </c>
      <c r="I178" s="4">
        <v>9.6168699999999996E-2</v>
      </c>
      <c r="J178" s="4">
        <v>9.6918799999999999E-2</v>
      </c>
      <c r="K178" s="4">
        <v>9.15377E-2</v>
      </c>
      <c r="L178" s="4">
        <v>8.2770800000000005E-2</v>
      </c>
      <c r="M178" s="9">
        <f t="shared" si="6"/>
        <v>9.1312783333333328E-2</v>
      </c>
      <c r="N178" s="10">
        <f t="shared" si="7"/>
        <v>5.7084362988801825E-2</v>
      </c>
      <c r="O178" s="22">
        <f>'MassAnalyzer report'!BO178</f>
        <v>9.1230549028553372E-4</v>
      </c>
      <c r="P178" s="24">
        <f t="shared" si="5"/>
        <v>100.09013900020948</v>
      </c>
      <c r="Q178" s="17">
        <v>2</v>
      </c>
    </row>
    <row r="179" spans="1:17" ht="3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4">
        <v>9.7703999999999998E-4</v>
      </c>
      <c r="H179" s="4">
        <v>8.1450399999999997E-4</v>
      </c>
      <c r="I179" s="4">
        <v>9.7778600000000002E-4</v>
      </c>
      <c r="J179" s="4">
        <v>1.03622E-3</v>
      </c>
      <c r="K179" s="4">
        <v>1.0088899999999999E-3</v>
      </c>
      <c r="L179" s="4">
        <v>1.00106E-3</v>
      </c>
      <c r="M179" s="9">
        <f t="shared" si="6"/>
        <v>9.6924999999999995E-4</v>
      </c>
      <c r="N179" s="10">
        <f t="shared" si="7"/>
        <v>8.1431920821205192E-2</v>
      </c>
      <c r="O179" s="22">
        <f>'MassAnalyzer report'!BO179</f>
        <v>6.0575102209084446E-5</v>
      </c>
      <c r="P179" s="24">
        <f t="shared" ref="P179:P226" si="8">M179/O179</f>
        <v>16.000798424647833</v>
      </c>
      <c r="Q179" s="17">
        <v>3</v>
      </c>
    </row>
    <row r="180" spans="1:17" ht="3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4">
        <v>1.8107600000000001E-4</v>
      </c>
      <c r="H180" s="4">
        <v>2.2518000000000001E-4</v>
      </c>
      <c r="I180" s="4">
        <v>1.6101399999999999E-4</v>
      </c>
      <c r="J180" s="4">
        <v>2.2669199999999999E-4</v>
      </c>
      <c r="K180" s="4">
        <v>2.1317999999999999E-4</v>
      </c>
      <c r="L180" s="4">
        <v>1.6573599999999999E-4</v>
      </c>
      <c r="M180" s="9">
        <f t="shared" si="6"/>
        <v>1.9547966666666667E-4</v>
      </c>
      <c r="N180" s="10">
        <f t="shared" si="7"/>
        <v>0.15260774343261091</v>
      </c>
      <c r="O180" s="22">
        <f>'MassAnalyzer report'!BO180</f>
        <v>2.3563110073990116E-5</v>
      </c>
      <c r="P180" s="24">
        <f t="shared" si="8"/>
        <v>8.2960044770339891</v>
      </c>
      <c r="Q180" s="17">
        <v>1</v>
      </c>
    </row>
    <row r="181" spans="1:17" ht="3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4">
        <v>2.43254E-3</v>
      </c>
      <c r="H181" s="4">
        <v>2.3293599999999999E-3</v>
      </c>
      <c r="I181" s="4">
        <v>2.29882E-3</v>
      </c>
      <c r="J181" s="4">
        <v>2.4095200000000001E-3</v>
      </c>
      <c r="K181" s="4">
        <v>2.44765E-3</v>
      </c>
      <c r="L181" s="4">
        <v>2.3296300000000001E-3</v>
      </c>
      <c r="M181" s="9">
        <f t="shared" si="6"/>
        <v>2.3745866666666665E-3</v>
      </c>
      <c r="N181" s="10">
        <f t="shared" si="7"/>
        <v>2.6450139961276233E-2</v>
      </c>
      <c r="O181" s="22">
        <f>'MassAnalyzer report'!BO181</f>
        <v>2.038448985041172E-4</v>
      </c>
      <c r="P181" s="24">
        <f t="shared" si="8"/>
        <v>11.648987461016619</v>
      </c>
      <c r="Q181" s="17">
        <v>1</v>
      </c>
    </row>
    <row r="182" spans="1:17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4">
        <v>2.1059099999999999E-4</v>
      </c>
      <c r="H182" s="4">
        <v>1.9472099999999999E-4</v>
      </c>
      <c r="I182" s="4">
        <v>1.83337E-4</v>
      </c>
      <c r="J182" s="4">
        <v>2.2043599999999999E-4</v>
      </c>
      <c r="K182" s="4">
        <v>2.25348E-4</v>
      </c>
      <c r="L182" s="4">
        <v>2.0644200000000001E-4</v>
      </c>
      <c r="M182" s="9">
        <f t="shared" si="6"/>
        <v>2.0681249999999999E-4</v>
      </c>
      <c r="N182" s="10">
        <f t="shared" si="7"/>
        <v>7.6173429910942003E-2</v>
      </c>
      <c r="O182" s="22">
        <f>'MassAnalyzer report'!BO182</f>
        <v>1.616981702677823E-5</v>
      </c>
      <c r="P182" s="24">
        <f t="shared" si="8"/>
        <v>12.790033409623964</v>
      </c>
      <c r="Q182" s="17">
        <v>1</v>
      </c>
    </row>
    <row r="183" spans="1:17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4">
        <v>8.4000100000000002E-5</v>
      </c>
      <c r="H183" s="4">
        <v>1.1393800000000001E-4</v>
      </c>
      <c r="I183" s="4">
        <v>1.15692E-4</v>
      </c>
      <c r="J183" s="4">
        <v>1.1852499999999999E-4</v>
      </c>
      <c r="K183" s="4">
        <v>1.0582900000000001E-4</v>
      </c>
      <c r="L183" s="4">
        <v>1.05905E-4</v>
      </c>
      <c r="M183" s="9">
        <f t="shared" si="6"/>
        <v>1.0731484999999999E-4</v>
      </c>
      <c r="N183" s="10">
        <f t="shared" si="7"/>
        <v>0.11694343008623047</v>
      </c>
      <c r="O183" s="22">
        <f>'MassAnalyzer report'!BO183</f>
        <v>2.0631941603988329E-5</v>
      </c>
      <c r="P183" s="24">
        <f t="shared" si="8"/>
        <v>5.2013936477628997</v>
      </c>
      <c r="Q183" s="17">
        <v>1</v>
      </c>
    </row>
    <row r="184" spans="1:17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4">
        <v>4.5725700000000002E-5</v>
      </c>
      <c r="H184" s="4">
        <v>7.9073500000000001E-5</v>
      </c>
      <c r="I184" s="4">
        <v>6.6860599999999995E-5</v>
      </c>
      <c r="J184" s="4">
        <v>6.8719200000000004E-5</v>
      </c>
      <c r="K184" s="4">
        <v>7.3967099999999999E-5</v>
      </c>
      <c r="L184" s="4">
        <v>7.5546300000000005E-5</v>
      </c>
      <c r="M184" s="9">
        <f t="shared" si="6"/>
        <v>6.8315400000000013E-5</v>
      </c>
      <c r="N184" s="10">
        <f t="shared" si="7"/>
        <v>0.17474329290140272</v>
      </c>
      <c r="O184" s="22">
        <f>'MassAnalyzer report'!BO184</f>
        <v>1.4096168678303315E-5</v>
      </c>
      <c r="P184" s="24">
        <f t="shared" si="8"/>
        <v>4.8463807123101761</v>
      </c>
      <c r="Q184" s="17">
        <v>1</v>
      </c>
    </row>
    <row r="185" spans="1:17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4">
        <v>7.1901200000000002E-5</v>
      </c>
      <c r="H185" s="4">
        <v>1.03186E-4</v>
      </c>
      <c r="I185" s="4">
        <v>1.06465E-4</v>
      </c>
      <c r="J185" s="4">
        <v>9.6930399999999996E-5</v>
      </c>
      <c r="K185" s="4">
        <v>1.09424E-4</v>
      </c>
      <c r="L185" s="4">
        <v>1.00284E-4</v>
      </c>
      <c r="M185" s="9">
        <f t="shared" si="6"/>
        <v>9.8031766666666659E-5</v>
      </c>
      <c r="N185" s="10">
        <f t="shared" si="7"/>
        <v>0.13811115641179422</v>
      </c>
      <c r="O185" s="22">
        <f>'MassAnalyzer report'!BO185</f>
        <v>1.8120030822736564E-5</v>
      </c>
      <c r="P185" s="24">
        <f t="shared" si="8"/>
        <v>5.4101324454514081</v>
      </c>
      <c r="Q185" s="17">
        <v>1</v>
      </c>
    </row>
    <row r="186" spans="1:17" ht="3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4">
        <v>1.7209699999999999E-4</v>
      </c>
      <c r="H186" s="4">
        <v>1.8117200000000001E-4</v>
      </c>
      <c r="I186" s="4">
        <v>1.83022E-4</v>
      </c>
      <c r="J186" s="4">
        <v>2.00349E-4</v>
      </c>
      <c r="K186" s="4">
        <v>1.7059399999999999E-4</v>
      </c>
      <c r="L186" s="4">
        <v>1.6971E-4</v>
      </c>
      <c r="M186" s="9">
        <f t="shared" si="6"/>
        <v>1.7949066666666667E-4</v>
      </c>
      <c r="N186" s="10">
        <f t="shared" si="7"/>
        <v>6.4964829343303804E-2</v>
      </c>
      <c r="O186" s="22">
        <f>'MassAnalyzer report'!BO186</f>
        <v>3.7308749918140636E-5</v>
      </c>
      <c r="P186" s="24">
        <f t="shared" si="8"/>
        <v>4.8109536519044003</v>
      </c>
      <c r="Q186" s="17">
        <v>3</v>
      </c>
    </row>
    <row r="187" spans="1:17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4">
        <v>7.8161800000000001E-5</v>
      </c>
      <c r="H187" s="4">
        <v>8.83687E-5</v>
      </c>
      <c r="I187" s="4">
        <v>1.08206E-4</v>
      </c>
      <c r="J187" s="4">
        <v>1.0786899999999999E-4</v>
      </c>
      <c r="K187" s="4">
        <v>1.03875E-4</v>
      </c>
      <c r="L187" s="4">
        <v>7.8156800000000004E-5</v>
      </c>
      <c r="M187" s="9">
        <f t="shared" si="6"/>
        <v>9.410621666666666E-5</v>
      </c>
      <c r="N187" s="10">
        <f t="shared" si="7"/>
        <v>0.15215828692602654</v>
      </c>
      <c r="O187" s="22">
        <f>'MassAnalyzer report'!BO187</f>
        <v>1.4093921262915315E-5</v>
      </c>
      <c r="P187" s="24">
        <f t="shared" si="8"/>
        <v>6.6770783596105368</v>
      </c>
      <c r="Q187" s="17">
        <v>1</v>
      </c>
    </row>
    <row r="188" spans="1:17" ht="3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4">
        <v>6.1211100000000004E-4</v>
      </c>
      <c r="H188" s="4">
        <v>3.08492E-4</v>
      </c>
      <c r="I188" s="4">
        <v>5.1060400000000001E-4</v>
      </c>
      <c r="J188" s="4">
        <v>4.4160299999999999E-4</v>
      </c>
      <c r="K188" s="4">
        <v>4.9365599999999998E-4</v>
      </c>
      <c r="L188" s="4">
        <v>5.9196200000000002E-4</v>
      </c>
      <c r="M188" s="9">
        <f t="shared" si="6"/>
        <v>4.9307133333333336E-4</v>
      </c>
      <c r="N188" s="10">
        <f t="shared" si="7"/>
        <v>0.22396746309611779</v>
      </c>
      <c r="O188" s="22">
        <f>'MassAnalyzer report'!BO188</f>
        <v>5.8557993345755455E-4</v>
      </c>
      <c r="P188" s="24">
        <f t="shared" si="8"/>
        <v>0.84202225035614775</v>
      </c>
      <c r="Q188" s="17">
        <v>3</v>
      </c>
    </row>
    <row r="189" spans="1:17" ht="3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4">
        <v>4.9628499999999996E-4</v>
      </c>
      <c r="H189" s="4">
        <v>4.7320000000000001E-4</v>
      </c>
      <c r="I189" s="4">
        <v>6.2964100000000001E-4</v>
      </c>
      <c r="J189" s="4">
        <v>6.0578599999999998E-4</v>
      </c>
      <c r="K189" s="4">
        <v>4.3405800000000002E-4</v>
      </c>
      <c r="L189" s="4">
        <v>5.9382800000000002E-4</v>
      </c>
      <c r="M189" s="9">
        <f t="shared" si="6"/>
        <v>5.3879966666666671E-4</v>
      </c>
      <c r="N189" s="10">
        <f t="shared" si="7"/>
        <v>0.15043510013084985</v>
      </c>
      <c r="O189" s="22">
        <f>'MassAnalyzer report'!BO189</f>
        <v>1.0454879842839187E-4</v>
      </c>
      <c r="P189" s="24">
        <f t="shared" si="8"/>
        <v>5.1535711052260851</v>
      </c>
      <c r="Q189" s="17">
        <v>3</v>
      </c>
    </row>
    <row r="190" spans="1:17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4">
        <v>1.20627E-4</v>
      </c>
      <c r="H190" s="4">
        <v>1.22631E-4</v>
      </c>
      <c r="I190" s="4">
        <v>1.3268000000000001E-4</v>
      </c>
      <c r="J190" s="4">
        <v>1.30531E-4</v>
      </c>
      <c r="K190" s="4">
        <v>1.2677700000000001E-4</v>
      </c>
      <c r="L190" s="4">
        <v>1.2300899999999999E-4</v>
      </c>
      <c r="M190" s="9">
        <f t="shared" si="6"/>
        <v>1.2604250000000002E-4</v>
      </c>
      <c r="N190" s="10">
        <f t="shared" si="7"/>
        <v>3.8034532258739248E-2</v>
      </c>
      <c r="O190" s="22">
        <f>'MassAnalyzer report'!BO190</f>
        <v>1.1439025846658134E-5</v>
      </c>
      <c r="P190" s="24">
        <f t="shared" si="8"/>
        <v>11.018639322055806</v>
      </c>
      <c r="Q190" s="17">
        <v>1</v>
      </c>
    </row>
    <row r="191" spans="1:17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4">
        <v>4.8735200000000001E-5</v>
      </c>
      <c r="H191" s="4">
        <v>3.5538199999999998E-5</v>
      </c>
      <c r="I191" s="4">
        <v>6.29105E-5</v>
      </c>
      <c r="J191" s="4">
        <v>5.41122E-5</v>
      </c>
      <c r="K191" s="4">
        <v>3.9542899999999997E-5</v>
      </c>
      <c r="L191" s="4">
        <v>5.6147699999999998E-5</v>
      </c>
      <c r="M191" s="9">
        <f t="shared" si="6"/>
        <v>4.9497783333333329E-5</v>
      </c>
      <c r="N191" s="10">
        <f t="shared" si="7"/>
        <v>0.20994842311988035</v>
      </c>
      <c r="O191" s="22">
        <f>'MassAnalyzer report'!BO191</f>
        <v>1.0838781428272821E-5</v>
      </c>
      <c r="P191" s="24">
        <f t="shared" si="8"/>
        <v>4.5667295406676436</v>
      </c>
      <c r="Q191" s="17">
        <v>1</v>
      </c>
    </row>
    <row r="192" spans="1:17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4">
        <v>3.6371200000000002E-5</v>
      </c>
      <c r="H192" s="4">
        <v>2.9082300000000001E-5</v>
      </c>
      <c r="I192" s="4">
        <v>3.6353200000000003E-5</v>
      </c>
      <c r="J192" s="4">
        <v>3.3630899999999997E-5</v>
      </c>
      <c r="K192" s="4">
        <v>3.5197799999999997E-5</v>
      </c>
      <c r="L192" s="4">
        <v>3.5610600000000001E-5</v>
      </c>
      <c r="M192" s="9">
        <f t="shared" si="6"/>
        <v>3.4374333333333334E-5</v>
      </c>
      <c r="N192" s="10">
        <f t="shared" si="7"/>
        <v>8.0901658356950054E-2</v>
      </c>
      <c r="O192" s="22">
        <f>'MassAnalyzer report'!BO192</f>
        <v>4.0151015706410348E-6</v>
      </c>
      <c r="P192" s="24">
        <f t="shared" si="8"/>
        <v>8.5612612105962906</v>
      </c>
      <c r="Q192" s="17">
        <v>1</v>
      </c>
    </row>
    <row r="193" spans="1:17" ht="3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4">
        <v>4.7501599999999998E-3</v>
      </c>
      <c r="H193" s="4">
        <v>4.7790899999999997E-3</v>
      </c>
      <c r="I193" s="4">
        <v>4.9127299999999997E-3</v>
      </c>
      <c r="J193" s="4">
        <v>4.8873099999999997E-3</v>
      </c>
      <c r="K193" s="4">
        <v>5.1327600000000001E-3</v>
      </c>
      <c r="L193" s="4">
        <v>4.9793399999999996E-3</v>
      </c>
      <c r="M193" s="9">
        <f t="shared" si="6"/>
        <v>4.906898333333333E-3</v>
      </c>
      <c r="N193" s="10">
        <f t="shared" si="7"/>
        <v>2.8470185019866468E-2</v>
      </c>
      <c r="O193" s="22">
        <f>'MassAnalyzer report'!BO193</f>
        <v>5.7410620103596577E-4</v>
      </c>
      <c r="P193" s="24">
        <f t="shared" si="8"/>
        <v>8.5470220047770091</v>
      </c>
      <c r="Q193" s="17">
        <v>3</v>
      </c>
    </row>
    <row r="194" spans="1:17" ht="3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4">
        <v>2.0782E-4</v>
      </c>
      <c r="H194" s="4">
        <v>1.93167E-4</v>
      </c>
      <c r="I194" s="4">
        <v>2.35789E-4</v>
      </c>
      <c r="J194" s="4">
        <v>2.3326799999999999E-4</v>
      </c>
      <c r="K194" s="4">
        <v>2.3097100000000001E-4</v>
      </c>
      <c r="L194" s="4">
        <v>2.1473099999999999E-4</v>
      </c>
      <c r="M194" s="9">
        <f t="shared" si="6"/>
        <v>2.1929100000000001E-4</v>
      </c>
      <c r="N194" s="10">
        <f t="shared" si="7"/>
        <v>7.7356171996102924E-2</v>
      </c>
      <c r="O194" s="22">
        <f>'MassAnalyzer report'!BO194</f>
        <v>2.7238062782691537E-5</v>
      </c>
      <c r="P194" s="24">
        <f t="shared" si="8"/>
        <v>8.0509029496528211</v>
      </c>
      <c r="Q194" s="17">
        <v>1</v>
      </c>
    </row>
    <row r="195" spans="1:17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4">
        <v>4.7194499999999997E-5</v>
      </c>
      <c r="H195" s="4">
        <v>4.7764099999999999E-5</v>
      </c>
      <c r="I195" s="4">
        <v>4.4647999999999997E-5</v>
      </c>
      <c r="J195" s="4">
        <v>4.9038200000000001E-5</v>
      </c>
      <c r="K195" s="4">
        <v>4.8956799999999999E-5</v>
      </c>
      <c r="L195" s="4">
        <v>4.3705799999999998E-5</v>
      </c>
      <c r="M195" s="9">
        <f t="shared" si="6"/>
        <v>4.6884566666666675E-5</v>
      </c>
      <c r="N195" s="10">
        <f t="shared" si="7"/>
        <v>4.7605895206766571E-2</v>
      </c>
      <c r="O195" s="22">
        <f>'MassAnalyzer report'!BO195</f>
        <v>4.0324170872618115E-6</v>
      </c>
      <c r="P195" s="24">
        <f t="shared" si="8"/>
        <v>11.626913995274075</v>
      </c>
      <c r="Q195" s="17">
        <v>1</v>
      </c>
    </row>
    <row r="196" spans="1:17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4">
        <v>3.06815E-4</v>
      </c>
      <c r="H196" s="4">
        <v>4.6188400000000003E-4</v>
      </c>
      <c r="I196" s="4">
        <v>4.0396699999999998E-4</v>
      </c>
      <c r="J196" s="4">
        <v>3.75089E-4</v>
      </c>
      <c r="K196" s="4">
        <v>4.4838000000000001E-4</v>
      </c>
      <c r="L196" s="4">
        <v>4.4671799999999997E-4</v>
      </c>
      <c r="M196" s="9">
        <f t="shared" si="6"/>
        <v>4.0714216666666667E-4</v>
      </c>
      <c r="N196" s="10">
        <f t="shared" si="7"/>
        <v>0.144752169505865</v>
      </c>
      <c r="O196" s="22">
        <f>'MassAnalyzer report'!BO196</f>
        <v>1.1989601774620352E-4</v>
      </c>
      <c r="P196" s="24">
        <f t="shared" si="8"/>
        <v>3.3957939080888178</v>
      </c>
      <c r="Q196" s="17">
        <v>1</v>
      </c>
    </row>
    <row r="197" spans="1:17" ht="3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4">
        <v>2.91172E-3</v>
      </c>
      <c r="H197" s="4">
        <v>7.1810199999999998E-3</v>
      </c>
      <c r="I197" s="4">
        <v>3.27904E-3</v>
      </c>
      <c r="J197" s="4">
        <v>5.0005199999999996E-3</v>
      </c>
      <c r="K197" s="4">
        <v>5.1642099999999998E-3</v>
      </c>
      <c r="L197" s="4">
        <v>3.3244400000000001E-3</v>
      </c>
      <c r="M197" s="9">
        <f t="shared" si="6"/>
        <v>4.4768250000000002E-3</v>
      </c>
      <c r="N197" s="10">
        <f t="shared" si="7"/>
        <v>0.36392130912709098</v>
      </c>
      <c r="O197" s="22">
        <f>'MassAnalyzer report'!BO197</f>
        <v>2.1756888649334927E-3</v>
      </c>
      <c r="P197" s="24">
        <f t="shared" si="8"/>
        <v>2.0576586441907674</v>
      </c>
      <c r="Q197" s="17">
        <v>3</v>
      </c>
    </row>
    <row r="198" spans="1:17" ht="3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4">
        <v>9.5311500000000004E-5</v>
      </c>
      <c r="H198" s="4">
        <v>1.39503E-4</v>
      </c>
      <c r="I198" s="4">
        <v>9.7416499999999998E-5</v>
      </c>
      <c r="J198" s="4">
        <v>1.18866E-4</v>
      </c>
      <c r="K198" s="4">
        <v>1.0163800000000001E-4</v>
      </c>
      <c r="L198" s="4">
        <v>9.0278299999999999E-5</v>
      </c>
      <c r="M198" s="9">
        <f t="shared" si="6"/>
        <v>1.0716888333333335E-4</v>
      </c>
      <c r="N198" s="10">
        <f t="shared" si="7"/>
        <v>0.1737637364003238</v>
      </c>
      <c r="O198" s="22">
        <f>'MassAnalyzer report'!BO198</f>
        <v>7.1199021135352942E-5</v>
      </c>
      <c r="P198" s="24">
        <f t="shared" si="8"/>
        <v>1.505201639354</v>
      </c>
      <c r="Q198" s="17">
        <v>3</v>
      </c>
    </row>
    <row r="199" spans="1:17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4">
        <v>1.73807E-3</v>
      </c>
      <c r="H199" s="4">
        <v>1.4839499999999999E-3</v>
      </c>
      <c r="I199" s="4">
        <v>2.0607899999999998E-3</v>
      </c>
      <c r="J199" s="4">
        <v>1.9529300000000001E-3</v>
      </c>
      <c r="K199" s="4">
        <v>2.0245599999999999E-3</v>
      </c>
      <c r="L199" s="4">
        <v>2.0425299999999999E-3</v>
      </c>
      <c r="M199" s="9">
        <f t="shared" si="6"/>
        <v>1.8838049999999999E-3</v>
      </c>
      <c r="N199" s="10">
        <f t="shared" si="7"/>
        <v>0.12156833191484863</v>
      </c>
      <c r="O199" s="22">
        <f>'MassAnalyzer report'!BO199</f>
        <v>2.7874051367783733E-4</v>
      </c>
      <c r="P199" s="24">
        <f t="shared" si="8"/>
        <v>6.7582748382865638</v>
      </c>
      <c r="Q199" s="17">
        <v>1</v>
      </c>
    </row>
    <row r="200" spans="1:17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4">
        <v>9.52264E-5</v>
      </c>
      <c r="H200" s="4">
        <v>1.18912E-4</v>
      </c>
      <c r="I200" s="4">
        <v>1.12574E-4</v>
      </c>
      <c r="J200" s="4">
        <v>1.12324E-4</v>
      </c>
      <c r="K200" s="4">
        <v>1.07555E-4</v>
      </c>
      <c r="L200" s="4">
        <v>1.0860400000000001E-4</v>
      </c>
      <c r="M200" s="9">
        <f t="shared" si="6"/>
        <v>1.0919923333333332E-4</v>
      </c>
      <c r="N200" s="10">
        <f t="shared" si="7"/>
        <v>7.2546124686461141E-2</v>
      </c>
      <c r="O200" s="22">
        <f>'MassAnalyzer report'!BO200</f>
        <v>6.715491293404742E-6</v>
      </c>
      <c r="P200" s="24">
        <f t="shared" si="8"/>
        <v>16.26079590641082</v>
      </c>
      <c r="Q200" s="17">
        <v>1</v>
      </c>
    </row>
    <row r="201" spans="1:17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4">
        <v>2.7508000000000002E-5</v>
      </c>
      <c r="H201" s="4">
        <v>2.9873400000000001E-5</v>
      </c>
      <c r="I201" s="4">
        <v>2.99934E-5</v>
      </c>
      <c r="J201" s="4">
        <v>3.0380599999999998E-5</v>
      </c>
      <c r="K201" s="4">
        <v>3.21984E-5</v>
      </c>
      <c r="L201" s="4">
        <v>3.3294499999999998E-5</v>
      </c>
      <c r="M201" s="9">
        <f t="shared" si="6"/>
        <v>3.0541383333333329E-5</v>
      </c>
      <c r="N201" s="10">
        <f t="shared" si="7"/>
        <v>6.5972779175875546E-2</v>
      </c>
      <c r="O201" s="22">
        <f>'MassAnalyzer report'!BO201</f>
        <v>1.6811968935850428E-6</v>
      </c>
      <c r="P201" s="24">
        <f t="shared" si="8"/>
        <v>18.166452394642377</v>
      </c>
      <c r="Q201" s="17">
        <v>1</v>
      </c>
    </row>
    <row r="202" spans="1:17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4">
        <v>2.18927E-4</v>
      </c>
      <c r="H202" s="4">
        <v>2.43231E-4</v>
      </c>
      <c r="I202" s="4">
        <v>2.30869E-4</v>
      </c>
      <c r="J202" s="4">
        <v>2.30588E-4</v>
      </c>
      <c r="K202" s="4">
        <v>2.4004000000000001E-4</v>
      </c>
      <c r="L202" s="4">
        <v>2.2557499999999999E-4</v>
      </c>
      <c r="M202" s="9">
        <f t="shared" si="6"/>
        <v>2.3153833333333334E-4</v>
      </c>
      <c r="N202" s="10">
        <f t="shared" si="7"/>
        <v>3.8868294046987634E-2</v>
      </c>
      <c r="O202" s="22">
        <f>'MassAnalyzer report'!BO202</f>
        <v>1.3154447669407464E-5</v>
      </c>
      <c r="P202" s="24">
        <f t="shared" si="8"/>
        <v>17.601524530125928</v>
      </c>
      <c r="Q202" s="17">
        <v>1</v>
      </c>
    </row>
    <row r="203" spans="1:17" ht="3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4">
        <v>6.7310200000000005E-5</v>
      </c>
      <c r="H203" s="4">
        <v>6.6124000000000006E-5</v>
      </c>
      <c r="I203" s="4">
        <v>6.4869200000000006E-5</v>
      </c>
      <c r="J203" s="4">
        <v>6.2738300000000002E-5</v>
      </c>
      <c r="K203" s="4">
        <v>6.0667100000000001E-5</v>
      </c>
      <c r="L203" s="4">
        <v>6.3073100000000004E-5</v>
      </c>
      <c r="M203" s="9">
        <f t="shared" si="6"/>
        <v>6.4130316666666668E-5</v>
      </c>
      <c r="N203" s="10">
        <f t="shared" si="7"/>
        <v>3.7992315013176042E-2</v>
      </c>
      <c r="O203" s="22">
        <f>'MassAnalyzer report'!BO203</f>
        <v>3.0424003166570428E-6</v>
      </c>
      <c r="P203" s="24">
        <f t="shared" si="8"/>
        <v>21.078855506146009</v>
      </c>
      <c r="Q203" s="17">
        <v>3</v>
      </c>
    </row>
    <row r="204" spans="1:17" ht="3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4">
        <v>7.25711E-5</v>
      </c>
      <c r="H204" s="4">
        <v>5.5609499999999997E-5</v>
      </c>
      <c r="I204" s="4">
        <v>7.2817699999999999E-5</v>
      </c>
      <c r="J204" s="4">
        <v>7.4177800000000007E-5</v>
      </c>
      <c r="K204" s="4">
        <v>7.77718E-5</v>
      </c>
      <c r="L204" s="4">
        <v>8.29113E-5</v>
      </c>
      <c r="M204" s="9">
        <f t="shared" si="6"/>
        <v>7.2643200000000003E-5</v>
      </c>
      <c r="N204" s="10">
        <f t="shared" si="7"/>
        <v>0.1268070030531798</v>
      </c>
      <c r="O204" s="22">
        <f>'MassAnalyzer report'!BO204</f>
        <v>9.4755542458556925E-6</v>
      </c>
      <c r="P204" s="24">
        <f t="shared" si="8"/>
        <v>7.6663800465045977</v>
      </c>
      <c r="Q204" s="17">
        <v>2</v>
      </c>
    </row>
    <row r="205" spans="1:17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4">
        <v>3.3713100000000002E-3</v>
      </c>
      <c r="H205" s="4">
        <v>2.6510800000000001E-3</v>
      </c>
      <c r="I205" s="4">
        <v>3.4227799999999998E-3</v>
      </c>
      <c r="J205" s="4">
        <v>3.0353799999999998E-3</v>
      </c>
      <c r="K205" s="4">
        <v>3.0006899999999999E-3</v>
      </c>
      <c r="L205" s="4">
        <v>2.2733900000000001E-3</v>
      </c>
      <c r="M205" s="9">
        <f t="shared" si="6"/>
        <v>2.9591050000000001E-3</v>
      </c>
      <c r="N205" s="10">
        <f t="shared" si="7"/>
        <v>0.1478879825383832</v>
      </c>
      <c r="O205" s="22">
        <f>'MassAnalyzer report'!BO205</f>
        <v>6.2749133781027041E-4</v>
      </c>
      <c r="P205" s="24">
        <f t="shared" si="8"/>
        <v>4.7157702771264729</v>
      </c>
      <c r="Q205" s="17">
        <v>1</v>
      </c>
    </row>
    <row r="206" spans="1:17" ht="3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4">
        <v>1.57026E-3</v>
      </c>
      <c r="H206" s="4">
        <v>2.5488500000000001E-3</v>
      </c>
      <c r="I206" s="4">
        <v>3.19075E-3</v>
      </c>
      <c r="J206" s="4">
        <v>1.6673199999999999E-3</v>
      </c>
      <c r="K206" s="4">
        <v>2.3280699999999998E-3</v>
      </c>
      <c r="L206" s="4">
        <v>2.5169400000000001E-3</v>
      </c>
      <c r="M206" s="9">
        <f t="shared" si="6"/>
        <v>2.3036983333333334E-3</v>
      </c>
      <c r="N206" s="10">
        <f t="shared" si="7"/>
        <v>0.26303773668173464</v>
      </c>
      <c r="O206" s="22">
        <f>'MassAnalyzer report'!BO206</f>
        <v>2.5357437766181557E-3</v>
      </c>
      <c r="P206" s="24">
        <f t="shared" si="8"/>
        <v>0.90849018523697445</v>
      </c>
      <c r="Q206" s="17">
        <v>3</v>
      </c>
    </row>
    <row r="207" spans="1:17" ht="3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4">
        <v>5.1650600000000002E-4</v>
      </c>
      <c r="H207" s="4">
        <v>5.0917599999999996E-4</v>
      </c>
      <c r="I207" s="4">
        <v>5.7433899999999999E-4</v>
      </c>
      <c r="J207" s="4">
        <v>5.0799000000000005E-4</v>
      </c>
      <c r="K207" s="4">
        <v>5.47595E-4</v>
      </c>
      <c r="L207" s="4">
        <v>8.1744300000000005E-4</v>
      </c>
      <c r="M207" s="9">
        <f t="shared" si="6"/>
        <v>5.7884150000000003E-4</v>
      </c>
      <c r="N207" s="10">
        <f t="shared" si="7"/>
        <v>0.20685841312153933</v>
      </c>
      <c r="O207" s="22">
        <f>'MassAnalyzer report'!BO207</f>
        <v>8.8416757169798297E-5</v>
      </c>
      <c r="P207" s="24">
        <f t="shared" si="8"/>
        <v>6.5467397643681364</v>
      </c>
      <c r="Q207" s="17">
        <v>3</v>
      </c>
    </row>
    <row r="208" spans="1:17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4">
        <v>1.2887099999999999E-4</v>
      </c>
      <c r="H208" s="4">
        <v>2.8658600000000002E-4</v>
      </c>
      <c r="I208" s="4">
        <v>3.6234199999999998E-4</v>
      </c>
      <c r="J208" s="4">
        <v>1.51877E-4</v>
      </c>
      <c r="K208" s="4">
        <v>2.9265299999999998E-4</v>
      </c>
      <c r="L208" s="4">
        <v>2.98621E-4</v>
      </c>
      <c r="M208" s="9">
        <f t="shared" si="6"/>
        <v>2.534916666666667E-4</v>
      </c>
      <c r="N208" s="10">
        <f t="shared" si="7"/>
        <v>0.36314431548982679</v>
      </c>
      <c r="O208" s="22">
        <f>'MassAnalyzer report'!BO208</f>
        <v>1.2451399345228591E-4</v>
      </c>
      <c r="P208" s="24">
        <f t="shared" si="8"/>
        <v>2.0358488201874705</v>
      </c>
      <c r="Q208" s="17">
        <v>3</v>
      </c>
    </row>
    <row r="209" spans="1:17" ht="3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4">
        <v>1.1802999999999999E-2</v>
      </c>
      <c r="H209" s="4">
        <v>9.6105600000000006E-3</v>
      </c>
      <c r="I209" s="4">
        <v>1.2262500000000001E-2</v>
      </c>
      <c r="J209" s="4">
        <v>1.19113E-2</v>
      </c>
      <c r="K209" s="4">
        <v>1.13787E-2</v>
      </c>
      <c r="L209" s="4">
        <v>1.15932E-2</v>
      </c>
      <c r="M209" s="9">
        <f t="shared" si="6"/>
        <v>1.1426543333333332E-2</v>
      </c>
      <c r="N209" s="10">
        <f t="shared" si="7"/>
        <v>8.2128474607065641E-2</v>
      </c>
      <c r="O209" s="22">
        <f>'MassAnalyzer report'!BO209</f>
        <v>7.9362875617682157E-4</v>
      </c>
      <c r="P209" s="24">
        <f t="shared" si="8"/>
        <v>14.397844388072404</v>
      </c>
      <c r="Q209" s="17">
        <v>1</v>
      </c>
    </row>
    <row r="210" spans="1:17" ht="3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4">
        <v>9.1353699999999996E-4</v>
      </c>
      <c r="H210" s="4">
        <v>8.62749E-4</v>
      </c>
      <c r="I210" s="4">
        <v>8.0578099999999999E-4</v>
      </c>
      <c r="J210" s="4">
        <v>9.7015700000000003E-4</v>
      </c>
      <c r="K210" s="4">
        <v>1.0302E-3</v>
      </c>
      <c r="L210" s="4">
        <v>8.5185199999999995E-4</v>
      </c>
      <c r="M210" s="9">
        <f t="shared" si="6"/>
        <v>9.0571266666666667E-4</v>
      </c>
      <c r="N210" s="10">
        <f t="shared" si="7"/>
        <v>9.1639976372400705E-2</v>
      </c>
      <c r="O210" s="22">
        <f>'MassAnalyzer report'!BO210</f>
        <v>1.0110929268840091E-4</v>
      </c>
      <c r="P210" s="24">
        <f t="shared" si="8"/>
        <v>8.9577589021208581</v>
      </c>
      <c r="Q210" s="17">
        <v>1</v>
      </c>
    </row>
    <row r="211" spans="1:17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4">
        <v>1.0965E-4</v>
      </c>
      <c r="H211" s="4">
        <v>1.06097E-4</v>
      </c>
      <c r="I211" s="4">
        <v>1.07303E-4</v>
      </c>
      <c r="J211" s="4">
        <v>1.06931E-4</v>
      </c>
      <c r="K211" s="4">
        <v>1.04378E-4</v>
      </c>
      <c r="L211" s="4">
        <v>1.08059E-4</v>
      </c>
      <c r="M211" s="9">
        <f t="shared" si="6"/>
        <v>1.0706966666666666E-4</v>
      </c>
      <c r="N211" s="10">
        <f t="shared" si="7"/>
        <v>1.6655997376743548E-2</v>
      </c>
      <c r="O211" s="22">
        <f>'MassAnalyzer report'!BO211</f>
        <v>8.1512616178142182E-6</v>
      </c>
      <c r="P211" s="24">
        <f t="shared" si="8"/>
        <v>13.135349064575561</v>
      </c>
      <c r="Q211" s="17">
        <v>1</v>
      </c>
    </row>
    <row r="212" spans="1:17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4">
        <v>6.8971499999999995E-5</v>
      </c>
      <c r="H212" s="4">
        <v>6.4178399999999995E-5</v>
      </c>
      <c r="I212" s="4">
        <v>7.3454999999999994E-5</v>
      </c>
      <c r="J212" s="4">
        <v>5.4364399999999997E-5</v>
      </c>
      <c r="K212" s="4">
        <v>6.9462300000000001E-5</v>
      </c>
      <c r="L212" s="4">
        <v>5.0573299999999999E-5</v>
      </c>
      <c r="M212" s="9">
        <f t="shared" si="6"/>
        <v>6.3500816666666664E-5</v>
      </c>
      <c r="N212" s="10">
        <f t="shared" si="7"/>
        <v>0.14357449333468691</v>
      </c>
      <c r="O212" s="22">
        <f>'MassAnalyzer report'!BO212</f>
        <v>6.9704693705863197E-6</v>
      </c>
      <c r="P212" s="24">
        <f t="shared" si="8"/>
        <v>9.1099771465354422</v>
      </c>
      <c r="Q212" s="17">
        <v>1</v>
      </c>
    </row>
    <row r="213" spans="1:17" ht="3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4">
        <v>7.2732000000000005E-4</v>
      </c>
      <c r="H213" s="4">
        <v>9.4844799999999996E-4</v>
      </c>
      <c r="I213" s="4">
        <v>9.5494700000000004E-4</v>
      </c>
      <c r="J213" s="4">
        <v>9.8972600000000002E-4</v>
      </c>
      <c r="K213" s="4">
        <v>1.00445E-3</v>
      </c>
      <c r="L213" s="4">
        <v>1.0471899999999999E-3</v>
      </c>
      <c r="M213" s="9">
        <f t="shared" si="6"/>
        <v>9.4534683333333345E-4</v>
      </c>
      <c r="N213" s="10">
        <f t="shared" si="7"/>
        <v>0.11918335862030856</v>
      </c>
      <c r="O213" s="22">
        <f>'MassAnalyzer report'!BO213</f>
        <v>9.5583364642987744E-5</v>
      </c>
      <c r="P213" s="24">
        <f t="shared" si="8"/>
        <v>9.8902862110398271</v>
      </c>
      <c r="Q213" s="17">
        <v>1</v>
      </c>
    </row>
    <row r="214" spans="1:17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4">
        <v>1.8847499999999999E-4</v>
      </c>
      <c r="H214" s="4">
        <v>2.6722600000000002E-4</v>
      </c>
      <c r="I214" s="4">
        <v>2.4593800000000002E-4</v>
      </c>
      <c r="J214" s="4">
        <v>2.7337100000000001E-4</v>
      </c>
      <c r="K214" s="4">
        <v>2.7181800000000001E-4</v>
      </c>
      <c r="L214" s="4">
        <v>2.8795099999999999E-4</v>
      </c>
      <c r="M214" s="9">
        <f t="shared" si="6"/>
        <v>2.5579649999999998E-4</v>
      </c>
      <c r="N214" s="10">
        <f t="shared" si="7"/>
        <v>0.13942187009207402</v>
      </c>
      <c r="O214" s="22">
        <f>'MassAnalyzer report'!BO214</f>
        <v>2.6125748044498463E-5</v>
      </c>
      <c r="P214" s="24">
        <f t="shared" si="8"/>
        <v>9.7909732408165588</v>
      </c>
      <c r="Q214" s="17">
        <v>1</v>
      </c>
    </row>
    <row r="215" spans="1:17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4">
        <v>5.8000200000000003E-4</v>
      </c>
      <c r="H215" s="4">
        <v>5.17875E-4</v>
      </c>
      <c r="I215" s="4">
        <v>5.6089300000000003E-4</v>
      </c>
      <c r="J215" s="4">
        <v>5.6906299999999997E-4</v>
      </c>
      <c r="K215" s="4">
        <v>5.5975700000000003E-4</v>
      </c>
      <c r="L215" s="4">
        <v>5.7215499999999997E-4</v>
      </c>
      <c r="M215" s="9">
        <f t="shared" si="6"/>
        <v>5.5995750000000009E-4</v>
      </c>
      <c r="N215" s="10">
        <f t="shared" si="7"/>
        <v>3.9169376596988867E-2</v>
      </c>
      <c r="O215" s="22">
        <f>'MassAnalyzer report'!BO215</f>
        <v>3.1525701571932778E-5</v>
      </c>
      <c r="P215" s="24">
        <f t="shared" si="8"/>
        <v>17.76193620060555</v>
      </c>
      <c r="Q215" s="17">
        <v>1</v>
      </c>
    </row>
    <row r="216" spans="1:17" ht="3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4">
        <v>2.04544E-4</v>
      </c>
      <c r="H216" s="4">
        <v>8.4399699999999998E-5</v>
      </c>
      <c r="I216" s="4">
        <v>1.71096E-4</v>
      </c>
      <c r="J216" s="4">
        <v>1.8260800000000001E-4</v>
      </c>
      <c r="K216" s="4">
        <v>1.9351700000000001E-4</v>
      </c>
      <c r="L216" s="4">
        <v>2.9250199999999999E-4</v>
      </c>
      <c r="M216" s="9">
        <f t="shared" si="6"/>
        <v>1.8811111666666667E-4</v>
      </c>
      <c r="N216" s="10">
        <f t="shared" si="7"/>
        <v>0.35480175791253055</v>
      </c>
      <c r="O216" s="22">
        <f>'MassAnalyzer report'!BO216</f>
        <v>1.7801246052834196E-4</v>
      </c>
      <c r="P216" s="24">
        <f t="shared" si="8"/>
        <v>1.05673005197699</v>
      </c>
      <c r="Q216" s="17">
        <v>3</v>
      </c>
    </row>
    <row r="217" spans="1:17" ht="3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4">
        <v>2.9140200000000001E-4</v>
      </c>
      <c r="H217" s="4">
        <v>2.8998400000000002E-4</v>
      </c>
      <c r="I217" s="4">
        <v>3.27549E-4</v>
      </c>
      <c r="J217" s="4">
        <v>3.3420200000000002E-4</v>
      </c>
      <c r="K217" s="4">
        <v>3.1848E-4</v>
      </c>
      <c r="L217" s="4">
        <v>5.3454000000000002E-4</v>
      </c>
      <c r="M217" s="9">
        <f t="shared" ref="M217:M226" si="9">AVERAGE(G217:L217)</f>
        <v>3.4935949999999999E-4</v>
      </c>
      <c r="N217" s="10">
        <f t="shared" ref="N217:N226" si="10">STDEV(G217:L217)/M217</f>
        <v>0.26493754162611127</v>
      </c>
      <c r="O217" s="22">
        <f>'MassAnalyzer report'!BO217</f>
        <v>6.3495745404510049E-5</v>
      </c>
      <c r="P217" s="24">
        <f t="shared" si="8"/>
        <v>5.5020930579576328</v>
      </c>
      <c r="Q217" s="17">
        <v>3</v>
      </c>
    </row>
    <row r="218" spans="1:17" ht="3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4">
        <v>9.5954299999999998E-4</v>
      </c>
      <c r="H218" s="4">
        <v>1.2092100000000001E-3</v>
      </c>
      <c r="I218" s="4">
        <v>1.16756E-3</v>
      </c>
      <c r="J218" s="4">
        <v>1.22401E-3</v>
      </c>
      <c r="K218" s="4">
        <v>1.2824500000000001E-3</v>
      </c>
      <c r="L218" s="4">
        <v>1.3727800000000001E-3</v>
      </c>
      <c r="M218" s="9">
        <f t="shared" si="9"/>
        <v>1.2025921666666665E-3</v>
      </c>
      <c r="N218" s="10">
        <f t="shared" si="10"/>
        <v>0.1153074486197579</v>
      </c>
      <c r="O218" s="22">
        <f>'MassAnalyzer report'!BO218</f>
        <v>1.9252537348716354E-4</v>
      </c>
      <c r="P218" s="24">
        <f t="shared" si="8"/>
        <v>6.2464086934850087</v>
      </c>
      <c r="Q218" s="17">
        <v>1</v>
      </c>
    </row>
    <row r="219" spans="1:17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4">
        <v>4.8786499999999998E-5</v>
      </c>
      <c r="H219" s="4">
        <v>3.2202300000000002E-5</v>
      </c>
      <c r="I219" s="4">
        <v>5.5016899999999998E-5</v>
      </c>
      <c r="J219" s="4">
        <v>5.1891999999999997E-5</v>
      </c>
      <c r="K219" s="4">
        <v>5.26814E-5</v>
      </c>
      <c r="L219" s="4">
        <v>6.0480399999999998E-5</v>
      </c>
      <c r="M219" s="9">
        <f t="shared" si="9"/>
        <v>5.0176583333333333E-5</v>
      </c>
      <c r="N219" s="10">
        <f t="shared" si="10"/>
        <v>0.1919504950729411</v>
      </c>
      <c r="O219" s="22">
        <f>'MassAnalyzer report'!BO219</f>
        <v>1.3676486731618183E-5</v>
      </c>
      <c r="P219" s="24">
        <f t="shared" si="8"/>
        <v>3.6688211174388723</v>
      </c>
      <c r="Q219" s="17">
        <v>1</v>
      </c>
    </row>
    <row r="220" spans="1:17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4">
        <v>3.8273099999999998E-4</v>
      </c>
      <c r="H220" s="4">
        <v>4.3101499999999998E-4</v>
      </c>
      <c r="I220" s="4">
        <v>4.8648000000000002E-4</v>
      </c>
      <c r="J220" s="4">
        <v>4.5500400000000001E-4</v>
      </c>
      <c r="K220" s="4">
        <v>4.9211700000000003E-4</v>
      </c>
      <c r="L220" s="4">
        <v>4.4404600000000002E-4</v>
      </c>
      <c r="M220" s="9">
        <f t="shared" si="9"/>
        <v>4.4856550000000006E-4</v>
      </c>
      <c r="N220" s="10">
        <f t="shared" si="10"/>
        <v>8.9386490251545089E-2</v>
      </c>
      <c r="O220" s="22">
        <f>'MassAnalyzer report'!BO220</f>
        <v>4.6216256093999596E-5</v>
      </c>
      <c r="P220" s="24">
        <f t="shared" si="8"/>
        <v>9.7057948417037352</v>
      </c>
      <c r="Q220" s="17">
        <v>1</v>
      </c>
    </row>
    <row r="221" spans="1:17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4">
        <v>6.7943799999999998E-5</v>
      </c>
      <c r="H221" s="4">
        <v>8.8409400000000001E-5</v>
      </c>
      <c r="I221" s="4">
        <v>9.3545499999999994E-5</v>
      </c>
      <c r="J221" s="4">
        <v>9.7056E-5</v>
      </c>
      <c r="K221" s="4">
        <v>9.0639700000000006E-5</v>
      </c>
      <c r="L221" s="4">
        <v>8.2485900000000003E-5</v>
      </c>
      <c r="M221" s="9">
        <f t="shared" si="9"/>
        <v>8.6680050000000007E-5</v>
      </c>
      <c r="N221" s="10">
        <f t="shared" si="10"/>
        <v>0.1201258355612443</v>
      </c>
      <c r="O221" s="22">
        <f>'MassAnalyzer report'!BO221</f>
        <v>1.1021633212849615E-5</v>
      </c>
      <c r="P221" s="24">
        <f t="shared" si="8"/>
        <v>7.864537707437381</v>
      </c>
      <c r="Q221" s="17">
        <v>1</v>
      </c>
    </row>
    <row r="222" spans="1:17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4">
        <v>5.5780399999999999E-5</v>
      </c>
      <c r="H222" s="4">
        <v>6.1605600000000005E-5</v>
      </c>
      <c r="I222" s="4">
        <v>6.1846200000000004E-5</v>
      </c>
      <c r="J222" s="4">
        <v>5.4695499999999998E-5</v>
      </c>
      <c r="K222" s="4">
        <v>5.9902699999999998E-5</v>
      </c>
      <c r="L222" s="4">
        <v>6.60625E-5</v>
      </c>
      <c r="M222" s="9">
        <f t="shared" si="9"/>
        <v>5.998215E-5</v>
      </c>
      <c r="N222" s="10">
        <f t="shared" si="10"/>
        <v>7.0215306374795061E-2</v>
      </c>
      <c r="O222" s="22">
        <f>'MassAnalyzer report'!BO222</f>
        <v>9.4223568074988849E-6</v>
      </c>
      <c r="P222" s="24">
        <f t="shared" si="8"/>
        <v>6.365939140859382</v>
      </c>
      <c r="Q222" s="17">
        <v>1</v>
      </c>
    </row>
    <row r="223" spans="1:17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4">
        <v>1.91802E-5</v>
      </c>
      <c r="H223" s="4">
        <v>2.3085300000000001E-5</v>
      </c>
      <c r="I223" s="4">
        <v>2.7525099999999998E-5</v>
      </c>
      <c r="J223" s="4">
        <v>2.4800400000000001E-5</v>
      </c>
      <c r="K223" s="4">
        <v>2.4255499999999998E-5</v>
      </c>
      <c r="L223" s="4">
        <v>2.3582900000000001E-5</v>
      </c>
      <c r="M223" s="9">
        <f t="shared" si="9"/>
        <v>2.3738233333333333E-5</v>
      </c>
      <c r="N223" s="10">
        <f t="shared" si="10"/>
        <v>0.11453698481320534</v>
      </c>
      <c r="O223" s="22">
        <f>'MassAnalyzer report'!BO223</f>
        <v>3.9850785953063995E-6</v>
      </c>
      <c r="P223" s="24">
        <f t="shared" si="8"/>
        <v>5.956779211655217</v>
      </c>
      <c r="Q223" s="17">
        <v>1</v>
      </c>
    </row>
    <row r="224" spans="1:17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4">
        <v>6.5290300000000001E-5</v>
      </c>
      <c r="H224" s="4">
        <v>7.5289699999999998E-5</v>
      </c>
      <c r="I224" s="4">
        <v>8.6604800000000001E-5</v>
      </c>
      <c r="J224" s="4">
        <v>8.3888700000000002E-5</v>
      </c>
      <c r="K224" s="4">
        <v>8.6424700000000006E-5</v>
      </c>
      <c r="L224" s="4">
        <v>7.1144199999999996E-5</v>
      </c>
      <c r="M224" s="9">
        <f t="shared" si="9"/>
        <v>7.810706666666667E-5</v>
      </c>
      <c r="N224" s="10">
        <f t="shared" si="10"/>
        <v>0.11386849981543612</v>
      </c>
      <c r="O224" s="22">
        <f>'MassAnalyzer report'!BO224</f>
        <v>1.4026749759692215E-5</v>
      </c>
      <c r="P224" s="24">
        <f t="shared" si="8"/>
        <v>5.568436594706923</v>
      </c>
      <c r="Q224" s="17">
        <v>1</v>
      </c>
    </row>
    <row r="225" spans="1:17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4">
        <v>1.4250600000000001E-4</v>
      </c>
      <c r="H225" s="4">
        <v>1.6012700000000001E-4</v>
      </c>
      <c r="I225" s="4">
        <v>1.78118E-4</v>
      </c>
      <c r="J225" s="4">
        <v>1.7442900000000001E-4</v>
      </c>
      <c r="K225" s="4">
        <v>1.73349E-4</v>
      </c>
      <c r="L225" s="4">
        <v>1.7139499999999999E-4</v>
      </c>
      <c r="M225" s="9">
        <f t="shared" si="9"/>
        <v>1.6665399999999999E-4</v>
      </c>
      <c r="N225" s="10">
        <f t="shared" si="10"/>
        <v>7.9826439847895253E-2</v>
      </c>
      <c r="O225" s="22">
        <f>'MassAnalyzer report'!BO225</f>
        <v>1.8238525560345729E-5</v>
      </c>
      <c r="P225" s="24">
        <f t="shared" si="8"/>
        <v>9.13747108825177</v>
      </c>
      <c r="Q225" s="17">
        <v>1</v>
      </c>
    </row>
    <row r="226" spans="1:17" ht="3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4">
        <v>2.3925699999999999E-4</v>
      </c>
      <c r="H226" s="4">
        <v>2.7072499999999998E-4</v>
      </c>
      <c r="I226" s="4">
        <v>3.0633E-4</v>
      </c>
      <c r="J226" s="4">
        <v>2.9071499999999998E-4</v>
      </c>
      <c r="K226" s="4">
        <v>3.2140899999999999E-4</v>
      </c>
      <c r="L226" s="4">
        <v>2.8899200000000001E-4</v>
      </c>
      <c r="M226" s="9">
        <f t="shared" si="9"/>
        <v>2.8623800000000002E-4</v>
      </c>
      <c r="N226" s="10">
        <f t="shared" si="10"/>
        <v>0.10023861588566417</v>
      </c>
      <c r="O226" s="22">
        <f>'MassAnalyzer report'!BO226</f>
        <v>5.9272894559715743E-5</v>
      </c>
      <c r="P226" s="24">
        <f t="shared" si="8"/>
        <v>4.8291550822041165</v>
      </c>
      <c r="Q226" s="17">
        <v>1</v>
      </c>
    </row>
    <row r="227" spans="1:17" x14ac:dyDescent="0.25">
      <c r="A227" s="5"/>
      <c r="B227" s="5"/>
      <c r="C227" s="5"/>
      <c r="D227" s="5"/>
      <c r="E227" s="6"/>
      <c r="F227" s="5"/>
      <c r="G227" s="4"/>
      <c r="H227" s="4"/>
      <c r="I227" s="4"/>
      <c r="J227" s="4"/>
      <c r="K227" s="4"/>
      <c r="L227" s="4"/>
      <c r="M227" s="9"/>
      <c r="N227" s="10"/>
      <c r="O227" s="22"/>
      <c r="P227" s="24"/>
      <c r="Q227" s="17"/>
    </row>
    <row r="228" spans="1:17" x14ac:dyDescent="0.25">
      <c r="Q228" s="15"/>
    </row>
    <row r="229" spans="1:17" x14ac:dyDescent="0.25">
      <c r="Q229" s="15"/>
    </row>
    <row r="230" spans="1:17" x14ac:dyDescent="0.25">
      <c r="Q230" s="15"/>
    </row>
    <row r="231" spans="1:17" x14ac:dyDescent="0.25">
      <c r="A231" t="s">
        <v>464</v>
      </c>
      <c r="Q231" s="15"/>
    </row>
    <row r="232" spans="1:17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4" t="s">
        <v>109</v>
      </c>
      <c r="H232" s="45"/>
      <c r="I232" s="45"/>
      <c r="J232" s="45"/>
      <c r="K232" s="45"/>
      <c r="L232" s="46"/>
      <c r="M232" s="8" t="s">
        <v>374</v>
      </c>
      <c r="N232" s="8"/>
      <c r="O232" s="21"/>
      <c r="P232" s="21"/>
      <c r="Q232" s="15"/>
    </row>
    <row r="233" spans="1:17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1-G50</f>
        <v>0.98125269999999998</v>
      </c>
      <c r="H233" s="4">
        <f t="shared" ref="H233:L233" si="11">1-H50</f>
        <v>0.98817109999999997</v>
      </c>
      <c r="I233" s="4">
        <f t="shared" si="11"/>
        <v>0.9797285</v>
      </c>
      <c r="J233" s="4">
        <f t="shared" si="11"/>
        <v>0.98004729999999995</v>
      </c>
      <c r="K233" s="4">
        <f t="shared" si="11"/>
        <v>0.9828732</v>
      </c>
      <c r="L233" s="4">
        <f t="shared" si="11"/>
        <v>0.98174980000000001</v>
      </c>
      <c r="M233" s="9">
        <f>AVERAGE(G233:L233)</f>
        <v>0.98230376666666663</v>
      </c>
      <c r="N233" s="10"/>
      <c r="O233" s="10"/>
      <c r="P233" s="10"/>
      <c r="Q233" s="15"/>
    </row>
    <row r="234" spans="1:17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 t="shared" ref="G234" si="12">1-G51</f>
        <v>0.99987345100000002</v>
      </c>
      <c r="H234" s="4">
        <f t="shared" ref="H234:L234" si="13">1-H51</f>
        <v>0.99990662429999999</v>
      </c>
      <c r="I234" s="4">
        <f t="shared" si="13"/>
        <v>0.99982621400000005</v>
      </c>
      <c r="J234" s="4">
        <f t="shared" si="13"/>
        <v>0.99985800999999996</v>
      </c>
      <c r="K234" s="4">
        <f t="shared" si="13"/>
        <v>0.99979843700000004</v>
      </c>
      <c r="L234" s="4">
        <f t="shared" si="13"/>
        <v>0.999804252</v>
      </c>
      <c r="M234" s="9">
        <f t="shared" ref="M234:M297" si="14">AVERAGE(G234:L234)</f>
        <v>0.99984449804999997</v>
      </c>
      <c r="N234" s="10"/>
      <c r="O234" s="10"/>
      <c r="P234" s="10"/>
      <c r="Q234" s="15"/>
    </row>
    <row r="235" spans="1:17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 t="shared" ref="G235" si="15">1-G52</f>
        <v>0.99956626100000001</v>
      </c>
      <c r="H235" s="4">
        <f t="shared" ref="H235:L235" si="16">1-H52</f>
        <v>0.99982750200000003</v>
      </c>
      <c r="I235" s="4">
        <f t="shared" si="16"/>
        <v>0.99961189699999997</v>
      </c>
      <c r="J235" s="4">
        <f t="shared" si="16"/>
        <v>0.99959604400000002</v>
      </c>
      <c r="K235" s="4">
        <f t="shared" si="16"/>
        <v>0.99971290199999996</v>
      </c>
      <c r="L235" s="4">
        <f t="shared" si="16"/>
        <v>0.99968003100000002</v>
      </c>
      <c r="M235" s="9">
        <f t="shared" si="14"/>
        <v>0.99966577283333324</v>
      </c>
      <c r="N235" s="10"/>
      <c r="O235" s="10"/>
      <c r="P235" s="10"/>
      <c r="Q235" s="15"/>
    </row>
    <row r="236" spans="1:17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 t="shared" ref="G236" si="17">1-G53</f>
        <v>0.99860196999999995</v>
      </c>
      <c r="H236" s="4">
        <f t="shared" ref="H236:L236" si="18">1-H53</f>
        <v>0.99873694000000002</v>
      </c>
      <c r="I236" s="4">
        <f t="shared" si="18"/>
        <v>0.99857541000000005</v>
      </c>
      <c r="J236" s="4">
        <f t="shared" si="18"/>
        <v>0.99863230000000003</v>
      </c>
      <c r="K236" s="4">
        <f t="shared" si="18"/>
        <v>0.99886543999999999</v>
      </c>
      <c r="L236" s="4">
        <f t="shared" si="18"/>
        <v>0.99884423</v>
      </c>
      <c r="M236" s="9">
        <f t="shared" si="14"/>
        <v>0.99870938166666667</v>
      </c>
      <c r="N236" s="10"/>
      <c r="O236" s="10"/>
      <c r="P236" s="10"/>
      <c r="Q236" s="15"/>
    </row>
    <row r="237" spans="1:17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1-G54-G55</f>
        <v>0.99854458400000001</v>
      </c>
      <c r="H237" s="4">
        <f t="shared" ref="H237:L237" si="19">1-H54-H55</f>
        <v>0.99829652800000002</v>
      </c>
      <c r="I237" s="4">
        <f t="shared" si="19"/>
        <v>0.99776077200000002</v>
      </c>
      <c r="J237" s="4">
        <f t="shared" si="19"/>
        <v>0.99788611799999993</v>
      </c>
      <c r="K237" s="4">
        <f t="shared" si="19"/>
        <v>0.99805314199999995</v>
      </c>
      <c r="L237" s="4">
        <f t="shared" si="19"/>
        <v>0.99752107000000001</v>
      </c>
      <c r="M237" s="9">
        <f t="shared" si="14"/>
        <v>0.99801036900000006</v>
      </c>
      <c r="N237" s="10"/>
      <c r="O237" s="10"/>
      <c r="P237" s="10"/>
      <c r="Q237" s="15"/>
    </row>
    <row r="238" spans="1:17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1-G54-G55</f>
        <v>0.99854458400000001</v>
      </c>
      <c r="H238" s="4">
        <f t="shared" ref="H238:L238" si="20">1-H54-H55</f>
        <v>0.99829652800000002</v>
      </c>
      <c r="I238" s="4">
        <f t="shared" si="20"/>
        <v>0.99776077200000002</v>
      </c>
      <c r="J238" s="4">
        <f t="shared" si="20"/>
        <v>0.99788611799999993</v>
      </c>
      <c r="K238" s="4">
        <f t="shared" si="20"/>
        <v>0.99805314199999995</v>
      </c>
      <c r="L238" s="4">
        <f t="shared" si="20"/>
        <v>0.99752107000000001</v>
      </c>
      <c r="M238" s="9">
        <f t="shared" si="14"/>
        <v>0.99801036900000006</v>
      </c>
      <c r="N238" s="10"/>
      <c r="O238" s="10"/>
      <c r="P238" s="10"/>
      <c r="Q238" s="15"/>
    </row>
    <row r="239" spans="1:17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 t="shared" ref="G239" si="21">1-G56</f>
        <v>0.99928958800000001</v>
      </c>
      <c r="H239" s="4">
        <f t="shared" ref="H239:L239" si="22">1-H56</f>
        <v>0.99916536</v>
      </c>
      <c r="I239" s="4">
        <f t="shared" si="22"/>
        <v>0.99909941499999999</v>
      </c>
      <c r="J239" s="4">
        <f t="shared" si="22"/>
        <v>0.99936771300000005</v>
      </c>
      <c r="K239" s="4">
        <f t="shared" si="22"/>
        <v>0.99917296200000005</v>
      </c>
      <c r="L239" s="4">
        <f t="shared" si="22"/>
        <v>0.999095556</v>
      </c>
      <c r="M239" s="9">
        <f t="shared" si="14"/>
        <v>0.99919843233333339</v>
      </c>
      <c r="N239" s="10"/>
      <c r="O239" s="10"/>
      <c r="P239" s="10"/>
      <c r="Q239" s="15"/>
    </row>
    <row r="240" spans="1:17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 t="shared" ref="G240" si="23">1-G57</f>
        <v>0.99966788200000001</v>
      </c>
      <c r="H240" s="4">
        <f t="shared" ref="H240:L240" si="24">1-H57</f>
        <v>0.99967893799999996</v>
      </c>
      <c r="I240" s="4">
        <f t="shared" si="24"/>
        <v>0.99958618300000002</v>
      </c>
      <c r="J240" s="4">
        <f t="shared" si="24"/>
        <v>0.99959863000000004</v>
      </c>
      <c r="K240" s="4">
        <f t="shared" si="24"/>
        <v>0.99962005700000001</v>
      </c>
      <c r="L240" s="4">
        <f t="shared" si="24"/>
        <v>0.99956464599999995</v>
      </c>
      <c r="M240" s="9">
        <f t="shared" si="14"/>
        <v>0.99961938933333327</v>
      </c>
      <c r="N240" s="10"/>
      <c r="O240" s="10"/>
      <c r="P240" s="10"/>
      <c r="Q240" s="15"/>
    </row>
    <row r="241" spans="1:17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1-G58-G59</f>
        <v>0.99964437159999997</v>
      </c>
      <c r="H241" s="4">
        <f t="shared" ref="H241:L241" si="25">1-H58-H59</f>
        <v>0.9996961472</v>
      </c>
      <c r="I241" s="4">
        <f t="shared" si="25"/>
        <v>0.99964367720000002</v>
      </c>
      <c r="J241" s="4">
        <f t="shared" si="25"/>
        <v>0.9996548420000001</v>
      </c>
      <c r="K241" s="4">
        <f t="shared" si="25"/>
        <v>0.99963063219999992</v>
      </c>
      <c r="L241" s="4">
        <f t="shared" si="25"/>
        <v>0.99952506200000002</v>
      </c>
      <c r="M241" s="9">
        <f t="shared" si="14"/>
        <v>0.99963245536666667</v>
      </c>
      <c r="N241" s="10"/>
      <c r="O241" s="10"/>
      <c r="P241" s="10"/>
      <c r="Q241" s="15"/>
    </row>
    <row r="242" spans="1:17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1-G58-G59</f>
        <v>0.99964437159999997</v>
      </c>
      <c r="H242" s="4">
        <f t="shared" ref="H242:L242" si="26">1-H58-H59</f>
        <v>0.9996961472</v>
      </c>
      <c r="I242" s="4">
        <f t="shared" si="26"/>
        <v>0.99964367720000002</v>
      </c>
      <c r="J242" s="4">
        <f t="shared" si="26"/>
        <v>0.9996548420000001</v>
      </c>
      <c r="K242" s="4">
        <f t="shared" si="26"/>
        <v>0.99963063219999992</v>
      </c>
      <c r="L242" s="4">
        <f t="shared" si="26"/>
        <v>0.99952506200000002</v>
      </c>
      <c r="M242" s="9">
        <f t="shared" si="14"/>
        <v>0.99963245536666667</v>
      </c>
      <c r="N242" s="10"/>
      <c r="O242" s="10"/>
      <c r="P242" s="10"/>
      <c r="Q242" s="15"/>
    </row>
    <row r="243" spans="1:17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1-G60</f>
        <v>0.99995145399999996</v>
      </c>
      <c r="H243" s="4">
        <f t="shared" ref="H243:L243" si="27">1-H60</f>
        <v>0.99996264950000002</v>
      </c>
      <c r="I243" s="4">
        <f t="shared" si="27"/>
        <v>0.99995190160000003</v>
      </c>
      <c r="J243" s="4">
        <f t="shared" si="27"/>
        <v>0.9999114455</v>
      </c>
      <c r="K243" s="4">
        <f t="shared" si="27"/>
        <v>0.99995480579999996</v>
      </c>
      <c r="L243" s="4">
        <f t="shared" si="27"/>
        <v>0.99996196420000005</v>
      </c>
      <c r="M243" s="9">
        <f t="shared" si="14"/>
        <v>0.99994903676666669</v>
      </c>
      <c r="N243" s="10"/>
      <c r="O243" s="10"/>
      <c r="P243" s="10"/>
      <c r="Q243" s="15"/>
    </row>
    <row r="244" spans="1:17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 t="shared" ref="G244" si="28">1-G61</f>
        <v>0.99996935060000003</v>
      </c>
      <c r="H244" s="4">
        <f t="shared" ref="H244:L244" si="29">1-H61</f>
        <v>0.99995789599999996</v>
      </c>
      <c r="I244" s="4">
        <f t="shared" si="29"/>
        <v>0.99995935150000004</v>
      </c>
      <c r="J244" s="4">
        <f t="shared" si="29"/>
        <v>0.99995709799999999</v>
      </c>
      <c r="K244" s="4">
        <f t="shared" si="29"/>
        <v>0.9999576188</v>
      </c>
      <c r="L244" s="4">
        <f t="shared" si="29"/>
        <v>0.9999541113</v>
      </c>
      <c r="M244" s="9">
        <f t="shared" si="14"/>
        <v>0.99995923770000006</v>
      </c>
      <c r="N244" s="10"/>
      <c r="O244" s="10"/>
      <c r="P244" s="10"/>
      <c r="Q244" s="15"/>
    </row>
    <row r="245" spans="1:17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 t="shared" ref="G245" si="30">1-G62</f>
        <v>0.99992583209999997</v>
      </c>
      <c r="H245" s="4">
        <f t="shared" ref="H245:L245" si="31">1-H62</f>
        <v>0.99991277219999997</v>
      </c>
      <c r="I245" s="4">
        <f t="shared" si="31"/>
        <v>0.9999208852</v>
      </c>
      <c r="J245" s="4">
        <f t="shared" si="31"/>
        <v>0.99990880900000001</v>
      </c>
      <c r="K245" s="4">
        <f t="shared" si="31"/>
        <v>0.99992233500000005</v>
      </c>
      <c r="L245" s="4">
        <f t="shared" si="31"/>
        <v>0.99991945439999996</v>
      </c>
      <c r="M245" s="9">
        <f t="shared" si="14"/>
        <v>0.99991834798333323</v>
      </c>
      <c r="N245" s="10"/>
      <c r="O245" s="10"/>
      <c r="P245" s="10"/>
      <c r="Q245" s="15"/>
    </row>
    <row r="246" spans="1:17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 t="shared" ref="G246" si="32">1-G63</f>
        <v>0.99993149199999998</v>
      </c>
      <c r="H246" s="4">
        <f t="shared" ref="H246:L246" si="33">1-H63</f>
        <v>0.99991397869999998</v>
      </c>
      <c r="I246" s="4">
        <f t="shared" si="33"/>
        <v>0.99992619149999995</v>
      </c>
      <c r="J246" s="4">
        <f t="shared" si="33"/>
        <v>0.99992379200000003</v>
      </c>
      <c r="K246" s="4">
        <f t="shared" si="33"/>
        <v>0.99992565010000001</v>
      </c>
      <c r="L246" s="4">
        <f t="shared" si="33"/>
        <v>0.99991820840000001</v>
      </c>
      <c r="M246" s="9">
        <f t="shared" si="14"/>
        <v>0.99992321878333323</v>
      </c>
      <c r="N246" s="10"/>
      <c r="O246" s="10"/>
      <c r="P246" s="10"/>
      <c r="Q246" s="15"/>
    </row>
    <row r="247" spans="1:17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 t="shared" ref="G247" si="34">1-G64</f>
        <v>0.99969121100000002</v>
      </c>
      <c r="H247" s="4">
        <f t="shared" ref="H247:L247" si="35">1-H64</f>
        <v>0.99961652199999995</v>
      </c>
      <c r="I247" s="4">
        <f t="shared" si="35"/>
        <v>0.99963905600000003</v>
      </c>
      <c r="J247" s="4">
        <f t="shared" si="35"/>
        <v>0.999630778</v>
      </c>
      <c r="K247" s="4">
        <f t="shared" si="35"/>
        <v>0.99962554000000003</v>
      </c>
      <c r="L247" s="4">
        <f t="shared" si="35"/>
        <v>0.99958500100000003</v>
      </c>
      <c r="M247" s="9">
        <f t="shared" si="14"/>
        <v>0.99963135133333336</v>
      </c>
      <c r="N247" s="10"/>
      <c r="O247" s="10"/>
      <c r="P247" s="10"/>
      <c r="Q247" s="15"/>
    </row>
    <row r="248" spans="1:17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 t="shared" ref="G248" si="36">1-G65</f>
        <v>0.99992704809999999</v>
      </c>
      <c r="H248" s="4">
        <f t="shared" ref="H248:L248" si="37">1-H65</f>
        <v>0.99991184460000004</v>
      </c>
      <c r="I248" s="4">
        <f t="shared" si="37"/>
        <v>0.99992233809999997</v>
      </c>
      <c r="J248" s="4">
        <f t="shared" si="37"/>
        <v>0.99991645699999998</v>
      </c>
      <c r="K248" s="4">
        <f t="shared" si="37"/>
        <v>0.99991189670000002</v>
      </c>
      <c r="L248" s="4">
        <f t="shared" si="37"/>
        <v>0.99993078499999999</v>
      </c>
      <c r="M248" s="9">
        <f t="shared" si="14"/>
        <v>0.99992006158333335</v>
      </c>
      <c r="N248" s="10"/>
      <c r="O248" s="10"/>
      <c r="P248" s="10"/>
      <c r="Q248" s="15"/>
    </row>
    <row r="249" spans="1:17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 t="shared" ref="G249" si="38">1-G66</f>
        <v>0.99990692540000004</v>
      </c>
      <c r="H249" s="4">
        <f t="shared" ref="H249:L249" si="39">1-H66</f>
        <v>0.99991275030000004</v>
      </c>
      <c r="I249" s="4">
        <f t="shared" si="39"/>
        <v>0.99991520040000004</v>
      </c>
      <c r="J249" s="4">
        <f t="shared" si="39"/>
        <v>0.99991108230000003</v>
      </c>
      <c r="K249" s="4">
        <f t="shared" si="39"/>
        <v>0.99989600499999998</v>
      </c>
      <c r="L249" s="4">
        <f t="shared" si="39"/>
        <v>0.99990860979999996</v>
      </c>
      <c r="M249" s="9">
        <f t="shared" si="14"/>
        <v>0.99990842886666664</v>
      </c>
      <c r="N249" s="10"/>
      <c r="O249" s="10"/>
      <c r="P249" s="10"/>
      <c r="Q249" s="15"/>
    </row>
    <row r="250" spans="1:17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1-G67</f>
        <v>0.99978037900000005</v>
      </c>
      <c r="H250" s="4">
        <f t="shared" ref="H250:L250" si="40">1-H67</f>
        <v>0.99971228400000001</v>
      </c>
      <c r="I250" s="4">
        <f t="shared" si="40"/>
        <v>0.99972805499999995</v>
      </c>
      <c r="J250" s="4">
        <f t="shared" si="40"/>
        <v>0.99968756800000003</v>
      </c>
      <c r="K250" s="4">
        <f t="shared" si="40"/>
        <v>0.99973000199999995</v>
      </c>
      <c r="L250" s="4">
        <f t="shared" si="40"/>
        <v>0.99965864500000001</v>
      </c>
      <c r="M250" s="9">
        <f t="shared" si="14"/>
        <v>0.99971615550000015</v>
      </c>
      <c r="N250" s="10"/>
      <c r="O250" s="10"/>
      <c r="P250" s="10"/>
      <c r="Q250" s="15"/>
    </row>
    <row r="251" spans="1:17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1-G68</f>
        <v>0.99996435530000005</v>
      </c>
      <c r="H251" s="4">
        <f t="shared" ref="H251:L251" si="41">1-H68</f>
        <v>0.9999525749</v>
      </c>
      <c r="I251" s="4">
        <f t="shared" si="41"/>
        <v>0.99996999559999999</v>
      </c>
      <c r="J251" s="4">
        <f t="shared" si="41"/>
        <v>0.99994879969999995</v>
      </c>
      <c r="K251" s="4">
        <f t="shared" si="41"/>
        <v>0.99996968350000004</v>
      </c>
      <c r="L251" s="4">
        <f t="shared" si="41"/>
        <v>0.99998891160000003</v>
      </c>
      <c r="M251" s="9">
        <f t="shared" si="14"/>
        <v>0.99996572009999996</v>
      </c>
      <c r="N251" s="10"/>
      <c r="O251" s="10"/>
      <c r="P251" s="10"/>
      <c r="Q251" s="15"/>
    </row>
    <row r="252" spans="1:17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 t="shared" ref="G252" si="42">1-G69</f>
        <v>0.95641699999999996</v>
      </c>
      <c r="H252" s="4">
        <f t="shared" ref="H252:L252" si="43">1-H69</f>
        <v>0.94968850000000005</v>
      </c>
      <c r="I252" s="4">
        <f t="shared" si="43"/>
        <v>0.95330930000000003</v>
      </c>
      <c r="J252" s="4">
        <f t="shared" si="43"/>
        <v>0.95497520000000002</v>
      </c>
      <c r="K252" s="4">
        <f t="shared" si="43"/>
        <v>0.95498570000000005</v>
      </c>
      <c r="L252" s="4">
        <f t="shared" si="43"/>
        <v>0.9522678</v>
      </c>
      <c r="M252" s="9">
        <f t="shared" si="14"/>
        <v>0.95360725000000013</v>
      </c>
      <c r="N252" s="10"/>
      <c r="O252" s="10"/>
      <c r="P252" s="10"/>
      <c r="Q252" s="15"/>
    </row>
    <row r="253" spans="1:17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 t="shared" ref="G253" si="44">1-G70</f>
        <v>0.99989592900000002</v>
      </c>
      <c r="H253" s="4">
        <f t="shared" ref="H253:L253" si="45">1-H70</f>
        <v>0.99992804589999995</v>
      </c>
      <c r="I253" s="4">
        <f t="shared" si="45"/>
        <v>0.99990517690000003</v>
      </c>
      <c r="J253" s="4">
        <f t="shared" si="45"/>
        <v>0.99989586100000005</v>
      </c>
      <c r="K253" s="4">
        <f t="shared" si="45"/>
        <v>0.99991026390000004</v>
      </c>
      <c r="L253" s="4">
        <f t="shared" si="45"/>
        <v>0.99990845620000002</v>
      </c>
      <c r="M253" s="9">
        <f t="shared" si="14"/>
        <v>0.99990728881666679</v>
      </c>
      <c r="N253" s="10"/>
      <c r="O253" s="10"/>
      <c r="P253" s="10"/>
      <c r="Q253" s="15"/>
    </row>
    <row r="254" spans="1:17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 t="shared" ref="G254" si="46">1-G71</f>
        <v>0.99991569020000004</v>
      </c>
      <c r="H254" s="4">
        <f t="shared" ref="H254:L254" si="47">1-H71</f>
        <v>0.99989801700000003</v>
      </c>
      <c r="I254" s="4">
        <f t="shared" si="47"/>
        <v>0.99990885780000005</v>
      </c>
      <c r="J254" s="4">
        <f t="shared" si="47"/>
        <v>0.99991345949999999</v>
      </c>
      <c r="K254" s="4">
        <f t="shared" si="47"/>
        <v>0.99991764439999997</v>
      </c>
      <c r="L254" s="4">
        <f t="shared" si="47"/>
        <v>0.99991365720000003</v>
      </c>
      <c r="M254" s="9">
        <f t="shared" si="14"/>
        <v>0.99991122101666663</v>
      </c>
      <c r="N254" s="10"/>
      <c r="O254" s="10"/>
      <c r="P254" s="10"/>
      <c r="Q254" s="15"/>
    </row>
    <row r="255" spans="1:17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 t="shared" ref="G255" si="48">1-G72</f>
        <v>0.99993239980000004</v>
      </c>
      <c r="H255" s="4">
        <f t="shared" ref="H255:L255" si="49">1-H72</f>
        <v>0.99991752980000004</v>
      </c>
      <c r="I255" s="4">
        <f t="shared" si="49"/>
        <v>0.99992447330000001</v>
      </c>
      <c r="J255" s="4">
        <f t="shared" si="49"/>
        <v>0.99992045340000002</v>
      </c>
      <c r="K255" s="4">
        <f t="shared" si="49"/>
        <v>0.9999169872</v>
      </c>
      <c r="L255" s="4">
        <f t="shared" si="49"/>
        <v>0.99990573419999995</v>
      </c>
      <c r="M255" s="9">
        <f t="shared" si="14"/>
        <v>0.99991959628333349</v>
      </c>
      <c r="N255" s="10"/>
      <c r="O255" s="10"/>
      <c r="P255" s="10"/>
      <c r="Q255" s="15"/>
    </row>
    <row r="256" spans="1:17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 t="shared" ref="G256" si="50">1-G73</f>
        <v>0.99991639850000003</v>
      </c>
      <c r="H256" s="4">
        <f t="shared" ref="H256:L256" si="51">1-H73</f>
        <v>0.99950351299999995</v>
      </c>
      <c r="I256" s="4">
        <f t="shared" si="51"/>
        <v>0.99991270830000001</v>
      </c>
      <c r="J256" s="4">
        <f t="shared" si="51"/>
        <v>0.99966340399999998</v>
      </c>
      <c r="K256" s="4">
        <f t="shared" si="51"/>
        <v>0.99970739600000003</v>
      </c>
      <c r="L256" s="4">
        <f t="shared" si="51"/>
        <v>0.99991801940000002</v>
      </c>
      <c r="M256" s="9">
        <f t="shared" si="14"/>
        <v>0.99977023986666669</v>
      </c>
      <c r="N256" s="10"/>
      <c r="O256" s="10"/>
      <c r="P256" s="10"/>
      <c r="Q256" s="15"/>
    </row>
    <row r="257" spans="1:17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 t="shared" ref="G257" si="52">1-G74</f>
        <v>0.99996678260000005</v>
      </c>
      <c r="H257" s="4">
        <f t="shared" ref="H257:L257" si="53">1-H74</f>
        <v>0.99996885940000002</v>
      </c>
      <c r="I257" s="4">
        <f t="shared" si="53"/>
        <v>0.99996803599999995</v>
      </c>
      <c r="J257" s="4">
        <f t="shared" si="53"/>
        <v>0.99996454199999996</v>
      </c>
      <c r="K257" s="4">
        <f t="shared" si="53"/>
        <v>0.99997106739999997</v>
      </c>
      <c r="L257" s="4">
        <f t="shared" si="53"/>
        <v>0.99997069520000004</v>
      </c>
      <c r="M257" s="9">
        <f t="shared" si="14"/>
        <v>0.99996833043333322</v>
      </c>
      <c r="N257" s="10"/>
      <c r="O257" s="10"/>
      <c r="P257" s="10"/>
      <c r="Q257" s="15"/>
    </row>
    <row r="258" spans="1:17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 t="shared" ref="G258" si="54">1-G75</f>
        <v>0.99993472480000001</v>
      </c>
      <c r="H258" s="4">
        <f t="shared" ref="H258:L258" si="55">1-H75</f>
        <v>0.99992588670000004</v>
      </c>
      <c r="I258" s="4">
        <f t="shared" si="55"/>
        <v>0.99993034940000003</v>
      </c>
      <c r="J258" s="4">
        <f t="shared" si="55"/>
        <v>0.99993726090000001</v>
      </c>
      <c r="K258" s="4">
        <f t="shared" si="55"/>
        <v>0.99993389990000003</v>
      </c>
      <c r="L258" s="4">
        <f t="shared" si="55"/>
        <v>0.99993043390000003</v>
      </c>
      <c r="M258" s="9">
        <f t="shared" si="14"/>
        <v>0.99993209260000004</v>
      </c>
      <c r="N258" s="10"/>
      <c r="O258" s="10"/>
      <c r="P258" s="10"/>
      <c r="Q258" s="15"/>
    </row>
    <row r="259" spans="1:17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 t="shared" ref="G259" si="56">1-G76</f>
        <v>0.99991438290000001</v>
      </c>
      <c r="H259" s="4">
        <f t="shared" ref="H259:L259" si="57">1-H76</f>
        <v>0.99990598129999997</v>
      </c>
      <c r="I259" s="4">
        <f t="shared" si="57"/>
        <v>0.99990963749999995</v>
      </c>
      <c r="J259" s="4">
        <f t="shared" si="57"/>
        <v>0.99989707000000005</v>
      </c>
      <c r="K259" s="4">
        <f t="shared" si="57"/>
        <v>0.99989002400000004</v>
      </c>
      <c r="L259" s="4">
        <f t="shared" si="57"/>
        <v>0.99992491530000005</v>
      </c>
      <c r="M259" s="9">
        <f t="shared" si="14"/>
        <v>0.99990700183333336</v>
      </c>
      <c r="N259" s="10"/>
      <c r="O259" s="10"/>
      <c r="P259" s="10"/>
      <c r="Q259" s="15"/>
    </row>
    <row r="260" spans="1:17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 t="shared" ref="G260" si="58">1-G77</f>
        <v>0.999636741</v>
      </c>
      <c r="H260" s="4">
        <f t="shared" ref="H260:L260" si="59">1-H77</f>
        <v>0.99957684499999999</v>
      </c>
      <c r="I260" s="4">
        <f t="shared" si="59"/>
        <v>0.99962792700000003</v>
      </c>
      <c r="J260" s="4">
        <f t="shared" si="59"/>
        <v>0.99961159700000002</v>
      </c>
      <c r="K260" s="4">
        <f t="shared" si="59"/>
        <v>0.99961582500000001</v>
      </c>
      <c r="L260" s="4">
        <f t="shared" si="59"/>
        <v>0.99966734700000004</v>
      </c>
      <c r="M260" s="9">
        <f t="shared" si="14"/>
        <v>0.99962271366666666</v>
      </c>
      <c r="N260" s="10"/>
      <c r="O260" s="10"/>
      <c r="P260" s="10"/>
      <c r="Q260" s="15"/>
    </row>
    <row r="261" spans="1:17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 t="shared" ref="G261" si="60">1-G78</f>
        <v>0.99972067200000003</v>
      </c>
      <c r="H261" s="4">
        <f t="shared" ref="H261:L261" si="61">1-H78</f>
        <v>0.99974568200000002</v>
      </c>
      <c r="I261" s="4">
        <f t="shared" si="61"/>
        <v>0.99976037799999995</v>
      </c>
      <c r="J261" s="4">
        <f t="shared" si="61"/>
        <v>0.99974829099999996</v>
      </c>
      <c r="K261" s="4">
        <f t="shared" si="61"/>
        <v>0.99972925899999998</v>
      </c>
      <c r="L261" s="4">
        <f t="shared" si="61"/>
        <v>0.99976628400000001</v>
      </c>
      <c r="M261" s="9">
        <f t="shared" si="14"/>
        <v>0.99974509433333336</v>
      </c>
      <c r="N261" s="10"/>
      <c r="O261" s="10"/>
      <c r="P261" s="10"/>
      <c r="Q261" s="15"/>
    </row>
    <row r="262" spans="1:17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 t="shared" ref="G262" si="62">1-G79</f>
        <v>0.99953789699999995</v>
      </c>
      <c r="H262" s="4">
        <f t="shared" ref="H262:L262" si="63">1-H79</f>
        <v>0.99953110599999995</v>
      </c>
      <c r="I262" s="4">
        <f t="shared" si="63"/>
        <v>0.99959109499999999</v>
      </c>
      <c r="J262" s="4">
        <f t="shared" si="63"/>
        <v>0.99958137999999996</v>
      </c>
      <c r="K262" s="4">
        <f t="shared" si="63"/>
        <v>0.99958165300000001</v>
      </c>
      <c r="L262" s="4">
        <f t="shared" si="63"/>
        <v>0.99958905799999997</v>
      </c>
      <c r="M262" s="9">
        <f t="shared" si="14"/>
        <v>0.9995686981666666</v>
      </c>
      <c r="N262" s="10"/>
      <c r="O262" s="10"/>
      <c r="P262" s="10"/>
      <c r="Q262" s="15"/>
    </row>
    <row r="263" spans="1:17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 t="shared" ref="G263" si="64">1-G80</f>
        <v>0.99984742900000001</v>
      </c>
      <c r="H263" s="4">
        <f t="shared" ref="H263:L263" si="65">1-H80</f>
        <v>0.99988716</v>
      </c>
      <c r="I263" s="4">
        <f t="shared" si="65"/>
        <v>0.99989357700000003</v>
      </c>
      <c r="J263" s="4">
        <f t="shared" si="65"/>
        <v>0.99986487999999996</v>
      </c>
      <c r="K263" s="4">
        <f t="shared" si="65"/>
        <v>0.99989819000000002</v>
      </c>
      <c r="L263" s="4">
        <f t="shared" si="65"/>
        <v>0.99990030760000004</v>
      </c>
      <c r="M263" s="9">
        <f t="shared" si="14"/>
        <v>0.99988192393333331</v>
      </c>
      <c r="N263" s="10"/>
      <c r="O263" s="10"/>
      <c r="P263" s="10"/>
      <c r="Q263" s="15"/>
    </row>
    <row r="264" spans="1:17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 t="shared" ref="G264" si="66">1-G81</f>
        <v>0.99996830670000003</v>
      </c>
      <c r="H264" s="4">
        <f t="shared" ref="H264:L264" si="67">1-H81</f>
        <v>0.99996889860000004</v>
      </c>
      <c r="I264" s="4">
        <f t="shared" si="67"/>
        <v>0.99996813039999999</v>
      </c>
      <c r="J264" s="4">
        <f t="shared" si="67"/>
        <v>0.99996978430000005</v>
      </c>
      <c r="K264" s="4">
        <f t="shared" si="67"/>
        <v>0.9999660897</v>
      </c>
      <c r="L264" s="4">
        <f t="shared" si="67"/>
        <v>0.99996405509999997</v>
      </c>
      <c r="M264" s="9">
        <f t="shared" si="14"/>
        <v>0.99996754413333344</v>
      </c>
      <c r="N264" s="10"/>
      <c r="O264" s="10"/>
      <c r="P264" s="10"/>
      <c r="Q264" s="15"/>
    </row>
    <row r="265" spans="1:17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 t="shared" ref="G265" si="68">1-G82</f>
        <v>0.99977865499999996</v>
      </c>
      <c r="H265" s="4">
        <f t="shared" ref="H265:L265" si="69">1-H82</f>
        <v>0.99978724299999999</v>
      </c>
      <c r="I265" s="4">
        <f t="shared" si="69"/>
        <v>0.99979229999999997</v>
      </c>
      <c r="J265" s="4">
        <f t="shared" si="69"/>
        <v>0.99978916399999995</v>
      </c>
      <c r="K265" s="4">
        <f t="shared" si="69"/>
        <v>0.99979203800000005</v>
      </c>
      <c r="L265" s="4">
        <f t="shared" si="69"/>
        <v>0.99980438199999999</v>
      </c>
      <c r="M265" s="9">
        <f t="shared" si="14"/>
        <v>0.99979063033333337</v>
      </c>
      <c r="N265" s="10"/>
      <c r="O265" s="10"/>
      <c r="P265" s="10"/>
      <c r="Q265" s="15"/>
    </row>
    <row r="266" spans="1:17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 t="shared" ref="G266" si="70">1-G83</f>
        <v>0.99995140640000002</v>
      </c>
      <c r="H266" s="4">
        <f t="shared" ref="H266:L266" si="71">1-H83</f>
        <v>0.99994409169999998</v>
      </c>
      <c r="I266" s="4">
        <f t="shared" si="71"/>
        <v>0.99995063579999999</v>
      </c>
      <c r="J266" s="4">
        <f t="shared" si="71"/>
        <v>0.99995399650000005</v>
      </c>
      <c r="K266" s="4">
        <f t="shared" si="71"/>
        <v>0.9999491626</v>
      </c>
      <c r="L266" s="4">
        <f t="shared" si="71"/>
        <v>0.99995476329999999</v>
      </c>
      <c r="M266" s="9">
        <f t="shared" si="14"/>
        <v>0.99995067604999999</v>
      </c>
      <c r="N266" s="10"/>
      <c r="O266" s="10"/>
      <c r="P266" s="10"/>
      <c r="Q266" s="15"/>
    </row>
    <row r="267" spans="1:17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1-G84-G85</f>
        <v>0.9843022480000001</v>
      </c>
      <c r="H267" s="4">
        <f t="shared" ref="H267:L267" si="72">1-H84-H85</f>
        <v>0.98769176000000003</v>
      </c>
      <c r="I267" s="4">
        <f t="shared" si="72"/>
        <v>0.98910077699999999</v>
      </c>
      <c r="J267" s="4">
        <f t="shared" si="72"/>
        <v>0.98447291599999998</v>
      </c>
      <c r="K267" s="4">
        <f t="shared" si="72"/>
        <v>0.98408055999999999</v>
      </c>
      <c r="L267" s="4">
        <f t="shared" si="72"/>
        <v>0.98517675699999996</v>
      </c>
      <c r="M267" s="9">
        <f t="shared" si="14"/>
        <v>0.98580416966666673</v>
      </c>
      <c r="N267" s="10"/>
      <c r="O267" s="10"/>
      <c r="P267" s="10"/>
      <c r="Q267" s="15"/>
    </row>
    <row r="268" spans="1:17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1-G84-G85</f>
        <v>0.9843022480000001</v>
      </c>
      <c r="H268" s="4">
        <f t="shared" ref="H268:L268" si="73">1-H84-H85</f>
        <v>0.98769176000000003</v>
      </c>
      <c r="I268" s="4">
        <f t="shared" si="73"/>
        <v>0.98910077699999999</v>
      </c>
      <c r="J268" s="4">
        <f t="shared" si="73"/>
        <v>0.98447291599999998</v>
      </c>
      <c r="K268" s="4">
        <f t="shared" si="73"/>
        <v>0.98408055999999999</v>
      </c>
      <c r="L268" s="4">
        <f t="shared" si="73"/>
        <v>0.98517675699999996</v>
      </c>
      <c r="M268" s="9">
        <f t="shared" si="14"/>
        <v>0.98580416966666673</v>
      </c>
      <c r="N268" s="10"/>
      <c r="O268" s="10"/>
      <c r="P268" s="10"/>
      <c r="Q268" s="15"/>
    </row>
    <row r="269" spans="1:17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 t="shared" ref="G269" si="74">1-G86</f>
        <v>0.99990364129999998</v>
      </c>
      <c r="H269" s="4">
        <f t="shared" ref="H269:L269" si="75">1-H86</f>
        <v>0.99989007100000005</v>
      </c>
      <c r="I269" s="4">
        <f t="shared" si="75"/>
        <v>0.99988728900000001</v>
      </c>
      <c r="J269" s="4">
        <f t="shared" si="75"/>
        <v>0.99990638570000001</v>
      </c>
      <c r="K269" s="4">
        <f t="shared" si="75"/>
        <v>0.99987498200000002</v>
      </c>
      <c r="L269" s="4">
        <f t="shared" si="75"/>
        <v>0.99989904799999996</v>
      </c>
      <c r="M269" s="9">
        <f t="shared" si="14"/>
        <v>0.99989356949999986</v>
      </c>
      <c r="N269" s="10"/>
      <c r="O269" s="10"/>
      <c r="P269" s="10"/>
      <c r="Q269" s="15"/>
    </row>
    <row r="270" spans="1:17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 t="shared" ref="G270" si="76">1-G87</f>
        <v>0.99990821949999997</v>
      </c>
      <c r="H270" s="4">
        <f t="shared" ref="H270:L270" si="77">1-H87</f>
        <v>0.9999770281</v>
      </c>
      <c r="I270" s="4">
        <f t="shared" si="77"/>
        <v>0.99995265799999999</v>
      </c>
      <c r="J270" s="4">
        <f t="shared" si="77"/>
        <v>0.99997273819999999</v>
      </c>
      <c r="K270" s="4">
        <f t="shared" si="77"/>
        <v>0.99994668799999997</v>
      </c>
      <c r="L270" s="4">
        <f t="shared" si="77"/>
        <v>0.99998142680000002</v>
      </c>
      <c r="M270" s="9">
        <f t="shared" si="14"/>
        <v>0.99995645976666658</v>
      </c>
      <c r="N270" s="10"/>
      <c r="O270" s="10"/>
      <c r="P270" s="10"/>
      <c r="Q270" s="15"/>
    </row>
    <row r="271" spans="1:17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 t="shared" ref="G271" si="78">1-G88</f>
        <v>0.99997823929999996</v>
      </c>
      <c r="H271" s="4">
        <f t="shared" ref="H271:L271" si="79">1-H88</f>
        <v>0.99999206670999996</v>
      </c>
      <c r="I271" s="4">
        <f t="shared" si="79"/>
        <v>0.99998510920000006</v>
      </c>
      <c r="J271" s="4">
        <f t="shared" si="79"/>
        <v>0.99995130919999997</v>
      </c>
      <c r="K271" s="4">
        <f t="shared" si="79"/>
        <v>0.9999791683</v>
      </c>
      <c r="L271" s="4">
        <f t="shared" si="79"/>
        <v>0.99998724039999998</v>
      </c>
      <c r="M271" s="9">
        <f t="shared" si="14"/>
        <v>0.99997885551833343</v>
      </c>
      <c r="N271" s="10"/>
      <c r="O271" s="10"/>
      <c r="P271" s="10"/>
      <c r="Q271" s="15"/>
    </row>
    <row r="272" spans="1:17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 t="shared" ref="G272" si="80">1-G89</f>
        <v>0.99979492400000003</v>
      </c>
      <c r="H272" s="4">
        <f t="shared" ref="H272:L272" si="81">1-H89</f>
        <v>0.99987603899999999</v>
      </c>
      <c r="I272" s="4">
        <f t="shared" si="81"/>
        <v>0.99982369100000001</v>
      </c>
      <c r="J272" s="4">
        <f t="shared" si="81"/>
        <v>0.99975942399999995</v>
      </c>
      <c r="K272" s="4">
        <f t="shared" si="81"/>
        <v>0.99980480000000005</v>
      </c>
      <c r="L272" s="4">
        <f t="shared" si="81"/>
        <v>0.99991750660000001</v>
      </c>
      <c r="M272" s="9">
        <f t="shared" si="14"/>
        <v>0.99982939743333343</v>
      </c>
      <c r="N272" s="10"/>
      <c r="O272" s="10"/>
      <c r="P272" s="10"/>
      <c r="Q272" s="15"/>
    </row>
    <row r="273" spans="1:17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 t="shared" ref="G273" si="82">1-G90</f>
        <v>0.99982813400000004</v>
      </c>
      <c r="H273" s="4">
        <f t="shared" ref="H273:L273" si="83">1-H90</f>
        <v>0.99975929399999997</v>
      </c>
      <c r="I273" s="4">
        <f t="shared" si="83"/>
        <v>0.99974607500000001</v>
      </c>
      <c r="J273" s="4">
        <f t="shared" si="83"/>
        <v>0.99976089899999998</v>
      </c>
      <c r="K273" s="4">
        <f t="shared" si="83"/>
        <v>0.99973484400000001</v>
      </c>
      <c r="L273" s="4">
        <f t="shared" si="83"/>
        <v>0.99977007500000004</v>
      </c>
      <c r="M273" s="9">
        <f t="shared" si="14"/>
        <v>0.99976655349999988</v>
      </c>
      <c r="N273" s="10"/>
      <c r="O273" s="10"/>
      <c r="P273" s="10"/>
      <c r="Q273" s="15"/>
    </row>
    <row r="274" spans="1:17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 t="shared" ref="G274" si="84">1-G91</f>
        <v>0.99431714000000004</v>
      </c>
      <c r="H274" s="4">
        <f t="shared" ref="H274:L274" si="85">1-H91</f>
        <v>0.99590624000000005</v>
      </c>
      <c r="I274" s="4">
        <f t="shared" si="85"/>
        <v>0.99539297999999998</v>
      </c>
      <c r="J274" s="4">
        <f t="shared" si="85"/>
        <v>0.99429025000000004</v>
      </c>
      <c r="K274" s="4">
        <f t="shared" si="85"/>
        <v>0.99385356999999996</v>
      </c>
      <c r="L274" s="4">
        <f t="shared" si="85"/>
        <v>0.99446201999999995</v>
      </c>
      <c r="M274" s="9">
        <f t="shared" si="14"/>
        <v>0.99470370000000008</v>
      </c>
      <c r="N274" s="10"/>
      <c r="O274" s="10"/>
      <c r="P274" s="10"/>
      <c r="Q274" s="15"/>
    </row>
    <row r="275" spans="1:17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 t="shared" ref="G275" si="86">1-G92</f>
        <v>0.99912890499999996</v>
      </c>
      <c r="H275" s="4">
        <f t="shared" ref="H275:L275" si="87">1-H92</f>
        <v>0.99924798100000001</v>
      </c>
      <c r="I275" s="4">
        <f t="shared" si="87"/>
        <v>0.99903825400000001</v>
      </c>
      <c r="J275" s="4">
        <f t="shared" si="87"/>
        <v>0.99894773000000003</v>
      </c>
      <c r="K275" s="4">
        <f t="shared" si="87"/>
        <v>0.99903263200000003</v>
      </c>
      <c r="L275" s="4">
        <f t="shared" si="87"/>
        <v>0.99901684000000002</v>
      </c>
      <c r="M275" s="9">
        <f t="shared" si="14"/>
        <v>0.99906872366666688</v>
      </c>
      <c r="N275" s="10"/>
      <c r="O275" s="10"/>
      <c r="P275" s="10"/>
      <c r="Q275" s="15"/>
    </row>
    <row r="276" spans="1:17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 t="shared" ref="G276" si="88">1-G93</f>
        <v>0.99894583999999997</v>
      </c>
      <c r="H276" s="4">
        <f t="shared" ref="H276:L276" si="89">1-H93</f>
        <v>0.99863570999999995</v>
      </c>
      <c r="I276" s="4">
        <f t="shared" si="89"/>
        <v>0.99877353000000002</v>
      </c>
      <c r="J276" s="4">
        <f t="shared" si="89"/>
        <v>0.99889680000000003</v>
      </c>
      <c r="K276" s="4">
        <f t="shared" si="89"/>
        <v>0.99863785999999999</v>
      </c>
      <c r="L276" s="4">
        <f t="shared" si="89"/>
        <v>0.99853239000000005</v>
      </c>
      <c r="M276" s="9">
        <f t="shared" si="14"/>
        <v>0.99873702166666656</v>
      </c>
      <c r="N276" s="10"/>
      <c r="O276" s="10"/>
      <c r="P276" s="10"/>
      <c r="Q276" s="15"/>
    </row>
    <row r="277" spans="1:17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 t="shared" ref="G277" si="90">1-G94</f>
        <v>0.99594574000000002</v>
      </c>
      <c r="H277" s="4">
        <f t="shared" ref="H277:L277" si="91">1-H94</f>
        <v>0.99553515000000004</v>
      </c>
      <c r="I277" s="4">
        <f t="shared" si="91"/>
        <v>0.99494784000000003</v>
      </c>
      <c r="J277" s="4">
        <f t="shared" si="91"/>
        <v>0.99554319999999996</v>
      </c>
      <c r="K277" s="4">
        <f t="shared" si="91"/>
        <v>0.99551329</v>
      </c>
      <c r="L277" s="4">
        <f t="shared" si="91"/>
        <v>0.99543985000000001</v>
      </c>
      <c r="M277" s="9">
        <f t="shared" si="14"/>
        <v>0.99548751166666671</v>
      </c>
      <c r="N277" s="10"/>
      <c r="O277" s="10"/>
      <c r="P277" s="10"/>
      <c r="Q277" s="15"/>
    </row>
    <row r="278" spans="1:17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1-G95-G96-G97</f>
        <v>0.98170373349999995</v>
      </c>
      <c r="H278" s="4">
        <f t="shared" ref="H278:L278" si="92">1-H95-H96-H97</f>
        <v>0.97946119710000001</v>
      </c>
      <c r="I278" s="4">
        <f t="shared" si="92"/>
        <v>0.98029808870000001</v>
      </c>
      <c r="J278" s="4">
        <f t="shared" si="92"/>
        <v>0.98083112120000004</v>
      </c>
      <c r="K278" s="4">
        <f t="shared" si="92"/>
        <v>0.98064496440000004</v>
      </c>
      <c r="L278" s="4">
        <f t="shared" si="92"/>
        <v>0.98109215459999999</v>
      </c>
      <c r="M278" s="9">
        <f t="shared" si="14"/>
        <v>0.98067187658333321</v>
      </c>
      <c r="N278" s="10"/>
      <c r="O278" s="10"/>
      <c r="P278" s="10"/>
      <c r="Q278" s="15"/>
    </row>
    <row r="279" spans="1:17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1-G95-G96-G97</f>
        <v>0.98170373349999995</v>
      </c>
      <c r="H279" s="4">
        <f t="shared" ref="H279:L279" si="93">1-H95-H96-H97</f>
        <v>0.97946119710000001</v>
      </c>
      <c r="I279" s="4">
        <f t="shared" si="93"/>
        <v>0.98029808870000001</v>
      </c>
      <c r="J279" s="4">
        <f t="shared" si="93"/>
        <v>0.98083112120000004</v>
      </c>
      <c r="K279" s="4">
        <f t="shared" si="93"/>
        <v>0.98064496440000004</v>
      </c>
      <c r="L279" s="4">
        <f t="shared" si="93"/>
        <v>0.98109215459999999</v>
      </c>
      <c r="M279" s="9">
        <f t="shared" si="14"/>
        <v>0.98067187658333321</v>
      </c>
      <c r="N279" s="10"/>
      <c r="O279" s="10"/>
      <c r="P279" s="10"/>
      <c r="Q279" s="15"/>
    </row>
    <row r="280" spans="1:17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1-G95-G96-G97</f>
        <v>0.98170373349999995</v>
      </c>
      <c r="H280" s="4">
        <f t="shared" ref="H280:L280" si="94">1-H95-H96-H97</f>
        <v>0.97946119710000001</v>
      </c>
      <c r="I280" s="4">
        <f t="shared" si="94"/>
        <v>0.98029808870000001</v>
      </c>
      <c r="J280" s="4">
        <f t="shared" si="94"/>
        <v>0.98083112120000004</v>
      </c>
      <c r="K280" s="4">
        <f t="shared" si="94"/>
        <v>0.98064496440000004</v>
      </c>
      <c r="L280" s="4">
        <f t="shared" si="94"/>
        <v>0.98109215459999999</v>
      </c>
      <c r="M280" s="9">
        <f t="shared" si="14"/>
        <v>0.98067187658333321</v>
      </c>
      <c r="N280" s="10"/>
      <c r="O280" s="10"/>
      <c r="P280" s="10"/>
      <c r="Q280" s="15"/>
    </row>
    <row r="281" spans="1:17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 t="shared" ref="G281" si="95">1-G98</f>
        <v>0.99985086099999998</v>
      </c>
      <c r="H281" s="4">
        <f t="shared" ref="H281:L281" si="96">1-H98</f>
        <v>0.99976474800000004</v>
      </c>
      <c r="I281" s="4">
        <f t="shared" si="96"/>
        <v>0.99979877699999997</v>
      </c>
      <c r="J281" s="4">
        <f t="shared" si="96"/>
        <v>0.99985363800000004</v>
      </c>
      <c r="K281" s="4">
        <f t="shared" si="96"/>
        <v>0.99985716800000002</v>
      </c>
      <c r="L281" s="4">
        <f t="shared" si="96"/>
        <v>0.99983396999999996</v>
      </c>
      <c r="M281" s="9">
        <f t="shared" si="14"/>
        <v>0.99982652700000008</v>
      </c>
      <c r="N281" s="10"/>
      <c r="O281" s="10"/>
      <c r="P281" s="10"/>
      <c r="Q281" s="15"/>
    </row>
    <row r="282" spans="1:17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 t="shared" ref="G282" si="97">1-G99</f>
        <v>0.99776410000000004</v>
      </c>
      <c r="H282" s="4">
        <f t="shared" ref="H282:L282" si="98">1-H99</f>
        <v>0.99560793999999997</v>
      </c>
      <c r="I282" s="4">
        <f t="shared" si="98"/>
        <v>0.99565269999999995</v>
      </c>
      <c r="J282" s="4">
        <f t="shared" si="98"/>
        <v>0.99537704000000005</v>
      </c>
      <c r="K282" s="4">
        <f t="shared" si="98"/>
        <v>0.99495602999999999</v>
      </c>
      <c r="L282" s="4">
        <f t="shared" si="98"/>
        <v>0.99413834000000001</v>
      </c>
      <c r="M282" s="9">
        <f t="shared" si="14"/>
        <v>0.99558269166666669</v>
      </c>
      <c r="N282" s="10"/>
      <c r="O282" s="10"/>
      <c r="P282" s="10"/>
      <c r="Q282" s="15"/>
    </row>
    <row r="283" spans="1:17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 t="shared" ref="G283" si="99">1-G100</f>
        <v>0.99904764199999996</v>
      </c>
      <c r="H283" s="4">
        <f t="shared" ref="H283:L283" si="100">1-H100</f>
        <v>0.99937952799999996</v>
      </c>
      <c r="I283" s="4">
        <f t="shared" si="100"/>
        <v>0.99952901999999999</v>
      </c>
      <c r="J283" s="4">
        <f t="shared" si="100"/>
        <v>0.99962999600000002</v>
      </c>
      <c r="K283" s="4">
        <f t="shared" si="100"/>
        <v>0.99941992000000002</v>
      </c>
      <c r="L283" s="4">
        <f t="shared" si="100"/>
        <v>0.99916167700000003</v>
      </c>
      <c r="M283" s="9">
        <f t="shared" si="14"/>
        <v>0.99936129716666666</v>
      </c>
      <c r="N283" s="10"/>
      <c r="O283" s="10"/>
      <c r="P283" s="10"/>
      <c r="Q283" s="15"/>
    </row>
    <row r="284" spans="1:17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 t="shared" ref="G284" si="101">1-G101</f>
        <v>0.99961545200000002</v>
      </c>
      <c r="H284" s="4">
        <f t="shared" ref="H284:L284" si="102">1-H101</f>
        <v>0.999663411</v>
      </c>
      <c r="I284" s="4">
        <f t="shared" si="102"/>
        <v>0.99955268500000005</v>
      </c>
      <c r="J284" s="4">
        <f t="shared" si="102"/>
        <v>0.99969536199999998</v>
      </c>
      <c r="K284" s="4">
        <f t="shared" si="102"/>
        <v>0.99959356600000004</v>
      </c>
      <c r="L284" s="4">
        <f t="shared" si="102"/>
        <v>0.99962071500000005</v>
      </c>
      <c r="M284" s="9">
        <f t="shared" si="14"/>
        <v>0.99962353183333319</v>
      </c>
      <c r="N284" s="10"/>
      <c r="O284" s="10"/>
      <c r="P284" s="10"/>
      <c r="Q284" s="15"/>
    </row>
    <row r="285" spans="1:17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 t="shared" ref="G285" si="103">1-G102</f>
        <v>0.99542158000000003</v>
      </c>
      <c r="H285" s="4">
        <f t="shared" ref="H285:L285" si="104">1-H102</f>
        <v>0.99342370999999996</v>
      </c>
      <c r="I285" s="4">
        <f t="shared" si="104"/>
        <v>0.99553935000000005</v>
      </c>
      <c r="J285" s="4">
        <f t="shared" si="104"/>
        <v>0.99451248999999997</v>
      </c>
      <c r="K285" s="4">
        <f t="shared" si="104"/>
        <v>0.99552390000000002</v>
      </c>
      <c r="L285" s="4">
        <f t="shared" si="104"/>
        <v>0.99619197999999998</v>
      </c>
      <c r="M285" s="9">
        <f t="shared" si="14"/>
        <v>0.99510216833333331</v>
      </c>
      <c r="N285" s="10"/>
      <c r="O285" s="10"/>
      <c r="P285" s="10"/>
      <c r="Q285" s="15"/>
    </row>
    <row r="286" spans="1:17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G$121</f>
        <v>0.40660000000000002</v>
      </c>
      <c r="H286" s="4">
        <f t="shared" ref="H286:L286" si="105">H$121</f>
        <v>0.39646199999999998</v>
      </c>
      <c r="I286" s="4">
        <f t="shared" si="105"/>
        <v>0.40559099999999998</v>
      </c>
      <c r="J286" s="4">
        <f t="shared" si="105"/>
        <v>0.40587800000000002</v>
      </c>
      <c r="K286" s="4">
        <f t="shared" si="105"/>
        <v>0.40164100000000003</v>
      </c>
      <c r="L286" s="4">
        <f t="shared" si="105"/>
        <v>0.395511</v>
      </c>
      <c r="M286" s="9">
        <f t="shared" si="14"/>
        <v>0.40194716666666669</v>
      </c>
      <c r="N286" s="10"/>
      <c r="O286" s="10"/>
      <c r="P286" s="10"/>
      <c r="Q286" s="15"/>
    </row>
    <row r="287" spans="1:17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 t="shared" ref="G287:L321" si="106">G$121</f>
        <v>0.40660000000000002</v>
      </c>
      <c r="H287" s="4">
        <f t="shared" si="106"/>
        <v>0.39646199999999998</v>
      </c>
      <c r="I287" s="4">
        <f t="shared" si="106"/>
        <v>0.40559099999999998</v>
      </c>
      <c r="J287" s="4">
        <f t="shared" si="106"/>
        <v>0.40587800000000002</v>
      </c>
      <c r="K287" s="4">
        <f t="shared" si="106"/>
        <v>0.40164100000000003</v>
      </c>
      <c r="L287" s="4">
        <f t="shared" si="106"/>
        <v>0.395511</v>
      </c>
      <c r="M287" s="9">
        <f t="shared" si="14"/>
        <v>0.40194716666666669</v>
      </c>
      <c r="N287" s="10"/>
      <c r="O287" s="10"/>
      <c r="P287" s="10"/>
      <c r="Q287" s="15"/>
    </row>
    <row r="288" spans="1:17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 t="shared" si="106"/>
        <v>0.40660000000000002</v>
      </c>
      <c r="H288" s="4">
        <f t="shared" si="106"/>
        <v>0.39646199999999998</v>
      </c>
      <c r="I288" s="4">
        <f t="shared" si="106"/>
        <v>0.40559099999999998</v>
      </c>
      <c r="J288" s="4">
        <f t="shared" si="106"/>
        <v>0.40587800000000002</v>
      </c>
      <c r="K288" s="4">
        <f t="shared" si="106"/>
        <v>0.40164100000000003</v>
      </c>
      <c r="L288" s="4">
        <f t="shared" si="106"/>
        <v>0.395511</v>
      </c>
      <c r="M288" s="9">
        <f t="shared" si="14"/>
        <v>0.40194716666666669</v>
      </c>
      <c r="N288" s="10"/>
      <c r="O288" s="10"/>
      <c r="P288" s="10"/>
      <c r="Q288" s="15"/>
    </row>
    <row r="289" spans="1:17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 t="shared" si="106"/>
        <v>0.40660000000000002</v>
      </c>
      <c r="H289" s="4">
        <f t="shared" si="106"/>
        <v>0.39646199999999998</v>
      </c>
      <c r="I289" s="4">
        <f t="shared" si="106"/>
        <v>0.40559099999999998</v>
      </c>
      <c r="J289" s="4">
        <f t="shared" si="106"/>
        <v>0.40587800000000002</v>
      </c>
      <c r="K289" s="4">
        <f t="shared" si="106"/>
        <v>0.40164100000000003</v>
      </c>
      <c r="L289" s="4">
        <f t="shared" si="106"/>
        <v>0.395511</v>
      </c>
      <c r="M289" s="9">
        <f t="shared" si="14"/>
        <v>0.40194716666666669</v>
      </c>
      <c r="N289" s="10"/>
      <c r="O289" s="10"/>
      <c r="P289" s="10"/>
      <c r="Q289" s="15"/>
    </row>
    <row r="290" spans="1:17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 t="shared" si="106"/>
        <v>0.40660000000000002</v>
      </c>
      <c r="H290" s="4">
        <f t="shared" si="106"/>
        <v>0.39646199999999998</v>
      </c>
      <c r="I290" s="4">
        <f t="shared" si="106"/>
        <v>0.40559099999999998</v>
      </c>
      <c r="J290" s="4">
        <f t="shared" si="106"/>
        <v>0.40587800000000002</v>
      </c>
      <c r="K290" s="4">
        <f t="shared" si="106"/>
        <v>0.40164100000000003</v>
      </c>
      <c r="L290" s="4">
        <f t="shared" si="106"/>
        <v>0.395511</v>
      </c>
      <c r="M290" s="9">
        <f t="shared" si="14"/>
        <v>0.40194716666666669</v>
      </c>
      <c r="N290" s="10"/>
      <c r="O290" s="10"/>
      <c r="P290" s="10"/>
      <c r="Q290" s="15"/>
    </row>
    <row r="291" spans="1:17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 t="shared" si="106"/>
        <v>0.40660000000000002</v>
      </c>
      <c r="H291" s="4">
        <f t="shared" si="106"/>
        <v>0.39646199999999998</v>
      </c>
      <c r="I291" s="4">
        <f t="shared" si="106"/>
        <v>0.40559099999999998</v>
      </c>
      <c r="J291" s="4">
        <f t="shared" si="106"/>
        <v>0.40587800000000002</v>
      </c>
      <c r="K291" s="4">
        <f t="shared" si="106"/>
        <v>0.40164100000000003</v>
      </c>
      <c r="L291" s="4">
        <f t="shared" si="106"/>
        <v>0.395511</v>
      </c>
      <c r="M291" s="9">
        <f t="shared" si="14"/>
        <v>0.40194716666666669</v>
      </c>
      <c r="N291" s="10"/>
      <c r="O291" s="10"/>
      <c r="P291" s="10"/>
      <c r="Q291" s="15"/>
    </row>
    <row r="292" spans="1:17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 t="shared" si="106"/>
        <v>0.40660000000000002</v>
      </c>
      <c r="H292" s="4">
        <f t="shared" si="106"/>
        <v>0.39646199999999998</v>
      </c>
      <c r="I292" s="4">
        <f t="shared" si="106"/>
        <v>0.40559099999999998</v>
      </c>
      <c r="J292" s="4">
        <f t="shared" si="106"/>
        <v>0.40587800000000002</v>
      </c>
      <c r="K292" s="4">
        <f t="shared" si="106"/>
        <v>0.40164100000000003</v>
      </c>
      <c r="L292" s="4">
        <f t="shared" si="106"/>
        <v>0.395511</v>
      </c>
      <c r="M292" s="9">
        <f t="shared" si="14"/>
        <v>0.40194716666666669</v>
      </c>
      <c r="N292" s="10"/>
      <c r="O292" s="10"/>
      <c r="P292" s="10"/>
      <c r="Q292" s="15"/>
    </row>
    <row r="293" spans="1:17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 t="shared" si="106"/>
        <v>0.40660000000000002</v>
      </c>
      <c r="H293" s="4">
        <f t="shared" si="106"/>
        <v>0.39646199999999998</v>
      </c>
      <c r="I293" s="4">
        <f t="shared" si="106"/>
        <v>0.40559099999999998</v>
      </c>
      <c r="J293" s="4">
        <f t="shared" si="106"/>
        <v>0.40587800000000002</v>
      </c>
      <c r="K293" s="4">
        <f t="shared" si="106"/>
        <v>0.40164100000000003</v>
      </c>
      <c r="L293" s="4">
        <f t="shared" si="106"/>
        <v>0.395511</v>
      </c>
      <c r="M293" s="9">
        <f t="shared" si="14"/>
        <v>0.40194716666666669</v>
      </c>
      <c r="N293" s="10"/>
      <c r="O293" s="10"/>
      <c r="P293" s="10"/>
      <c r="Q293" s="15"/>
    </row>
    <row r="294" spans="1:17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 t="shared" si="106"/>
        <v>0.40660000000000002</v>
      </c>
      <c r="H294" s="4">
        <f t="shared" si="106"/>
        <v>0.39646199999999998</v>
      </c>
      <c r="I294" s="4">
        <f t="shared" si="106"/>
        <v>0.40559099999999998</v>
      </c>
      <c r="J294" s="4">
        <f t="shared" si="106"/>
        <v>0.40587800000000002</v>
      </c>
      <c r="K294" s="4">
        <f t="shared" si="106"/>
        <v>0.40164100000000003</v>
      </c>
      <c r="L294" s="4">
        <f t="shared" si="106"/>
        <v>0.395511</v>
      </c>
      <c r="M294" s="9">
        <f t="shared" si="14"/>
        <v>0.40194716666666669</v>
      </c>
      <c r="N294" s="10"/>
      <c r="O294" s="10"/>
      <c r="P294" s="10"/>
      <c r="Q294" s="15"/>
    </row>
    <row r="295" spans="1:17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 t="shared" si="106"/>
        <v>0.40660000000000002</v>
      </c>
      <c r="H295" s="4">
        <f t="shared" si="106"/>
        <v>0.39646199999999998</v>
      </c>
      <c r="I295" s="4">
        <f t="shared" si="106"/>
        <v>0.40559099999999998</v>
      </c>
      <c r="J295" s="4">
        <f t="shared" si="106"/>
        <v>0.40587800000000002</v>
      </c>
      <c r="K295" s="4">
        <f t="shared" si="106"/>
        <v>0.40164100000000003</v>
      </c>
      <c r="L295" s="4">
        <f t="shared" si="106"/>
        <v>0.395511</v>
      </c>
      <c r="M295" s="9">
        <f t="shared" si="14"/>
        <v>0.40194716666666669</v>
      </c>
      <c r="N295" s="10"/>
      <c r="O295" s="10"/>
      <c r="P295" s="10"/>
      <c r="Q295" s="15"/>
    </row>
    <row r="296" spans="1:17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 t="shared" si="106"/>
        <v>0.40660000000000002</v>
      </c>
      <c r="H296" s="4">
        <f t="shared" si="106"/>
        <v>0.39646199999999998</v>
      </c>
      <c r="I296" s="4">
        <f t="shared" si="106"/>
        <v>0.40559099999999998</v>
      </c>
      <c r="J296" s="4">
        <f t="shared" si="106"/>
        <v>0.40587800000000002</v>
      </c>
      <c r="K296" s="4">
        <f t="shared" si="106"/>
        <v>0.40164100000000003</v>
      </c>
      <c r="L296" s="4">
        <f t="shared" si="106"/>
        <v>0.395511</v>
      </c>
      <c r="M296" s="9">
        <f t="shared" si="14"/>
        <v>0.40194716666666669</v>
      </c>
      <c r="N296" s="10"/>
      <c r="O296" s="10"/>
      <c r="P296" s="10"/>
      <c r="Q296" s="15"/>
    </row>
    <row r="297" spans="1:17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 t="shared" si="106"/>
        <v>0.40660000000000002</v>
      </c>
      <c r="H297" s="4">
        <f t="shared" si="106"/>
        <v>0.39646199999999998</v>
      </c>
      <c r="I297" s="4">
        <f t="shared" si="106"/>
        <v>0.40559099999999998</v>
      </c>
      <c r="J297" s="4">
        <f t="shared" si="106"/>
        <v>0.40587800000000002</v>
      </c>
      <c r="K297" s="4">
        <f t="shared" si="106"/>
        <v>0.40164100000000003</v>
      </c>
      <c r="L297" s="4">
        <f t="shared" si="106"/>
        <v>0.395511</v>
      </c>
      <c r="M297" s="9">
        <f t="shared" si="14"/>
        <v>0.40194716666666669</v>
      </c>
      <c r="N297" s="10"/>
      <c r="O297" s="10"/>
      <c r="P297" s="10"/>
      <c r="Q297" s="15"/>
    </row>
    <row r="298" spans="1:17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 t="shared" si="106"/>
        <v>0.40660000000000002</v>
      </c>
      <c r="H298" s="4">
        <f t="shared" si="106"/>
        <v>0.39646199999999998</v>
      </c>
      <c r="I298" s="4">
        <f t="shared" si="106"/>
        <v>0.40559099999999998</v>
      </c>
      <c r="J298" s="4">
        <f t="shared" si="106"/>
        <v>0.40587800000000002</v>
      </c>
      <c r="K298" s="4">
        <f t="shared" si="106"/>
        <v>0.40164100000000003</v>
      </c>
      <c r="L298" s="4">
        <f t="shared" si="106"/>
        <v>0.395511</v>
      </c>
      <c r="M298" s="9">
        <f t="shared" ref="M298:M361" si="107">AVERAGE(G298:L298)</f>
        <v>0.40194716666666669</v>
      </c>
      <c r="N298" s="10"/>
      <c r="O298" s="10"/>
      <c r="P298" s="10"/>
      <c r="Q298" s="15"/>
    </row>
    <row r="299" spans="1:17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 t="shared" si="106"/>
        <v>0.40660000000000002</v>
      </c>
      <c r="H299" s="4">
        <f t="shared" si="106"/>
        <v>0.39646199999999998</v>
      </c>
      <c r="I299" s="4">
        <f t="shared" si="106"/>
        <v>0.40559099999999998</v>
      </c>
      <c r="J299" s="4">
        <f t="shared" si="106"/>
        <v>0.40587800000000002</v>
      </c>
      <c r="K299" s="4">
        <f t="shared" si="106"/>
        <v>0.40164100000000003</v>
      </c>
      <c r="L299" s="4">
        <f t="shared" si="106"/>
        <v>0.395511</v>
      </c>
      <c r="M299" s="9">
        <f t="shared" si="107"/>
        <v>0.40194716666666669</v>
      </c>
      <c r="N299" s="10"/>
      <c r="O299" s="10"/>
      <c r="P299" s="10"/>
      <c r="Q299" s="15"/>
    </row>
    <row r="300" spans="1:17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 t="shared" si="106"/>
        <v>0.40660000000000002</v>
      </c>
      <c r="H300" s="4">
        <f t="shared" si="106"/>
        <v>0.39646199999999998</v>
      </c>
      <c r="I300" s="4">
        <f t="shared" si="106"/>
        <v>0.40559099999999998</v>
      </c>
      <c r="J300" s="4">
        <f t="shared" si="106"/>
        <v>0.40587800000000002</v>
      </c>
      <c r="K300" s="4">
        <f t="shared" si="106"/>
        <v>0.40164100000000003</v>
      </c>
      <c r="L300" s="4">
        <f t="shared" si="106"/>
        <v>0.395511</v>
      </c>
      <c r="M300" s="9">
        <f t="shared" si="107"/>
        <v>0.40194716666666669</v>
      </c>
      <c r="N300" s="10"/>
      <c r="O300" s="10"/>
      <c r="P300" s="10"/>
      <c r="Q300" s="15"/>
    </row>
    <row r="301" spans="1:17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 t="shared" si="106"/>
        <v>0.40660000000000002</v>
      </c>
      <c r="H301" s="4">
        <f t="shared" si="106"/>
        <v>0.39646199999999998</v>
      </c>
      <c r="I301" s="4">
        <f t="shared" si="106"/>
        <v>0.40559099999999998</v>
      </c>
      <c r="J301" s="4">
        <f t="shared" si="106"/>
        <v>0.40587800000000002</v>
      </c>
      <c r="K301" s="4">
        <f t="shared" si="106"/>
        <v>0.40164100000000003</v>
      </c>
      <c r="L301" s="4">
        <f t="shared" si="106"/>
        <v>0.395511</v>
      </c>
      <c r="M301" s="9">
        <f t="shared" si="107"/>
        <v>0.40194716666666669</v>
      </c>
      <c r="N301" s="10"/>
      <c r="O301" s="10"/>
      <c r="P301" s="10"/>
      <c r="Q301" s="15"/>
    </row>
    <row r="302" spans="1:17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 t="shared" si="106"/>
        <v>0.40660000000000002</v>
      </c>
      <c r="H302" s="4">
        <f t="shared" si="106"/>
        <v>0.39646199999999998</v>
      </c>
      <c r="I302" s="4">
        <f t="shared" si="106"/>
        <v>0.40559099999999998</v>
      </c>
      <c r="J302" s="4">
        <f t="shared" si="106"/>
        <v>0.40587800000000002</v>
      </c>
      <c r="K302" s="4">
        <f t="shared" si="106"/>
        <v>0.40164100000000003</v>
      </c>
      <c r="L302" s="4">
        <f t="shared" si="106"/>
        <v>0.395511</v>
      </c>
      <c r="M302" s="9">
        <f t="shared" si="107"/>
        <v>0.40194716666666669</v>
      </c>
      <c r="N302" s="10"/>
      <c r="O302" s="10"/>
      <c r="P302" s="10"/>
      <c r="Q302" s="15"/>
    </row>
    <row r="303" spans="1:17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 t="shared" si="106"/>
        <v>0.40660000000000002</v>
      </c>
      <c r="H303" s="4">
        <f t="shared" si="106"/>
        <v>0.39646199999999998</v>
      </c>
      <c r="I303" s="4">
        <f t="shared" si="106"/>
        <v>0.40559099999999998</v>
      </c>
      <c r="J303" s="4">
        <f t="shared" si="106"/>
        <v>0.40587800000000002</v>
      </c>
      <c r="K303" s="4">
        <f t="shared" si="106"/>
        <v>0.40164100000000003</v>
      </c>
      <c r="L303" s="4">
        <f t="shared" si="106"/>
        <v>0.395511</v>
      </c>
      <c r="M303" s="9">
        <f t="shared" si="107"/>
        <v>0.40194716666666669</v>
      </c>
      <c r="N303" s="10"/>
      <c r="O303" s="10"/>
      <c r="P303" s="10"/>
      <c r="Q303" s="15"/>
    </row>
    <row r="304" spans="1:17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 t="shared" si="106"/>
        <v>0.40660000000000002</v>
      </c>
      <c r="H304" s="4">
        <f t="shared" si="106"/>
        <v>0.39646199999999998</v>
      </c>
      <c r="I304" s="4">
        <f t="shared" si="106"/>
        <v>0.40559099999999998</v>
      </c>
      <c r="J304" s="4">
        <f t="shared" si="106"/>
        <v>0.40587800000000002</v>
      </c>
      <c r="K304" s="4">
        <f t="shared" si="106"/>
        <v>0.40164100000000003</v>
      </c>
      <c r="L304" s="4">
        <f t="shared" si="106"/>
        <v>0.395511</v>
      </c>
      <c r="M304" s="9">
        <f t="shared" si="107"/>
        <v>0.40194716666666669</v>
      </c>
      <c r="N304" s="10"/>
      <c r="O304" s="10"/>
      <c r="P304" s="10"/>
      <c r="Q304" s="15"/>
    </row>
    <row r="305" spans="1:17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 t="shared" si="106"/>
        <v>0.40660000000000002</v>
      </c>
      <c r="H305" s="4">
        <f t="shared" si="106"/>
        <v>0.39646199999999998</v>
      </c>
      <c r="I305" s="4">
        <f t="shared" si="106"/>
        <v>0.40559099999999998</v>
      </c>
      <c r="J305" s="4">
        <f t="shared" si="106"/>
        <v>0.40587800000000002</v>
      </c>
      <c r="K305" s="4">
        <f t="shared" si="106"/>
        <v>0.40164100000000003</v>
      </c>
      <c r="L305" s="4">
        <f t="shared" si="106"/>
        <v>0.395511</v>
      </c>
      <c r="M305" s="9">
        <f t="shared" si="107"/>
        <v>0.40194716666666669</v>
      </c>
      <c r="N305" s="10"/>
      <c r="O305" s="10"/>
      <c r="P305" s="10"/>
      <c r="Q305" s="15"/>
    </row>
    <row r="306" spans="1:17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 t="shared" si="106"/>
        <v>0.40660000000000002</v>
      </c>
      <c r="H306" s="4">
        <f t="shared" si="106"/>
        <v>0.39646199999999998</v>
      </c>
      <c r="I306" s="4">
        <f t="shared" si="106"/>
        <v>0.40559099999999998</v>
      </c>
      <c r="J306" s="4">
        <f t="shared" si="106"/>
        <v>0.40587800000000002</v>
      </c>
      <c r="K306" s="4">
        <f t="shared" si="106"/>
        <v>0.40164100000000003</v>
      </c>
      <c r="L306" s="4">
        <f t="shared" si="106"/>
        <v>0.395511</v>
      </c>
      <c r="M306" s="9">
        <f t="shared" si="107"/>
        <v>0.40194716666666669</v>
      </c>
      <c r="N306" s="10"/>
      <c r="O306" s="10"/>
      <c r="P306" s="10"/>
      <c r="Q306" s="15"/>
    </row>
    <row r="307" spans="1:17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 t="shared" si="106"/>
        <v>0.40660000000000002</v>
      </c>
      <c r="H307" s="4">
        <f t="shared" si="106"/>
        <v>0.39646199999999998</v>
      </c>
      <c r="I307" s="4">
        <f t="shared" si="106"/>
        <v>0.40559099999999998</v>
      </c>
      <c r="J307" s="4">
        <f t="shared" si="106"/>
        <v>0.40587800000000002</v>
      </c>
      <c r="K307" s="4">
        <f t="shared" si="106"/>
        <v>0.40164100000000003</v>
      </c>
      <c r="L307" s="4">
        <f t="shared" si="106"/>
        <v>0.395511</v>
      </c>
      <c r="M307" s="9">
        <f t="shared" si="107"/>
        <v>0.40194716666666669</v>
      </c>
      <c r="N307" s="10"/>
      <c r="O307" s="10"/>
      <c r="P307" s="10"/>
      <c r="Q307" s="15"/>
    </row>
    <row r="308" spans="1:17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 t="shared" si="106"/>
        <v>0.40660000000000002</v>
      </c>
      <c r="H308" s="4">
        <f t="shared" si="106"/>
        <v>0.39646199999999998</v>
      </c>
      <c r="I308" s="4">
        <f t="shared" si="106"/>
        <v>0.40559099999999998</v>
      </c>
      <c r="J308" s="4">
        <f t="shared" si="106"/>
        <v>0.40587800000000002</v>
      </c>
      <c r="K308" s="4">
        <f t="shared" si="106"/>
        <v>0.40164100000000003</v>
      </c>
      <c r="L308" s="4">
        <f t="shared" si="106"/>
        <v>0.395511</v>
      </c>
      <c r="M308" s="9">
        <f t="shared" si="107"/>
        <v>0.40194716666666669</v>
      </c>
      <c r="N308" s="10"/>
      <c r="O308" s="10"/>
      <c r="P308" s="10"/>
      <c r="Q308" s="15"/>
    </row>
    <row r="309" spans="1:17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 t="shared" si="106"/>
        <v>0.40660000000000002</v>
      </c>
      <c r="H309" s="4">
        <f t="shared" si="106"/>
        <v>0.39646199999999998</v>
      </c>
      <c r="I309" s="4">
        <f t="shared" si="106"/>
        <v>0.40559099999999998</v>
      </c>
      <c r="J309" s="4">
        <f t="shared" si="106"/>
        <v>0.40587800000000002</v>
      </c>
      <c r="K309" s="4">
        <f t="shared" si="106"/>
        <v>0.40164100000000003</v>
      </c>
      <c r="L309" s="4">
        <f t="shared" si="106"/>
        <v>0.395511</v>
      </c>
      <c r="M309" s="9">
        <f t="shared" si="107"/>
        <v>0.40194716666666669</v>
      </c>
      <c r="N309" s="10"/>
      <c r="O309" s="10"/>
      <c r="P309" s="10"/>
      <c r="Q309" s="15"/>
    </row>
    <row r="310" spans="1:17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 t="shared" si="106"/>
        <v>0.40660000000000002</v>
      </c>
      <c r="H310" s="4">
        <f t="shared" si="106"/>
        <v>0.39646199999999998</v>
      </c>
      <c r="I310" s="4">
        <f t="shared" si="106"/>
        <v>0.40559099999999998</v>
      </c>
      <c r="J310" s="4">
        <f t="shared" si="106"/>
        <v>0.40587800000000002</v>
      </c>
      <c r="K310" s="4">
        <f t="shared" si="106"/>
        <v>0.40164100000000003</v>
      </c>
      <c r="L310" s="4">
        <f t="shared" si="106"/>
        <v>0.395511</v>
      </c>
      <c r="M310" s="9">
        <f t="shared" si="107"/>
        <v>0.40194716666666669</v>
      </c>
      <c r="N310" s="10"/>
      <c r="O310" s="10"/>
      <c r="P310" s="10"/>
      <c r="Q310" s="15"/>
    </row>
    <row r="311" spans="1:17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 t="shared" si="106"/>
        <v>0.40660000000000002</v>
      </c>
      <c r="H311" s="4">
        <f t="shared" si="106"/>
        <v>0.39646199999999998</v>
      </c>
      <c r="I311" s="4">
        <f t="shared" si="106"/>
        <v>0.40559099999999998</v>
      </c>
      <c r="J311" s="4">
        <f t="shared" si="106"/>
        <v>0.40587800000000002</v>
      </c>
      <c r="K311" s="4">
        <f t="shared" si="106"/>
        <v>0.40164100000000003</v>
      </c>
      <c r="L311" s="4">
        <f t="shared" si="106"/>
        <v>0.395511</v>
      </c>
      <c r="M311" s="9">
        <f t="shared" si="107"/>
        <v>0.40194716666666669</v>
      </c>
      <c r="N311" s="10"/>
      <c r="O311" s="10"/>
      <c r="P311" s="10"/>
      <c r="Q311" s="15"/>
    </row>
    <row r="312" spans="1:17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 t="shared" si="106"/>
        <v>0.40660000000000002</v>
      </c>
      <c r="H312" s="4">
        <f t="shared" si="106"/>
        <v>0.39646199999999998</v>
      </c>
      <c r="I312" s="4">
        <f t="shared" si="106"/>
        <v>0.40559099999999998</v>
      </c>
      <c r="J312" s="4">
        <f t="shared" si="106"/>
        <v>0.40587800000000002</v>
      </c>
      <c r="K312" s="4">
        <f t="shared" si="106"/>
        <v>0.40164100000000003</v>
      </c>
      <c r="L312" s="4">
        <f t="shared" si="106"/>
        <v>0.395511</v>
      </c>
      <c r="M312" s="9">
        <f t="shared" si="107"/>
        <v>0.40194716666666669</v>
      </c>
      <c r="N312" s="10"/>
      <c r="O312" s="10"/>
      <c r="P312" s="10"/>
      <c r="Q312" s="15"/>
    </row>
    <row r="313" spans="1:17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 t="shared" si="106"/>
        <v>0.40660000000000002</v>
      </c>
      <c r="H313" s="4">
        <f t="shared" si="106"/>
        <v>0.39646199999999998</v>
      </c>
      <c r="I313" s="4">
        <f t="shared" si="106"/>
        <v>0.40559099999999998</v>
      </c>
      <c r="J313" s="4">
        <f t="shared" si="106"/>
        <v>0.40587800000000002</v>
      </c>
      <c r="K313" s="4">
        <f t="shared" si="106"/>
        <v>0.40164100000000003</v>
      </c>
      <c r="L313" s="4">
        <f t="shared" si="106"/>
        <v>0.395511</v>
      </c>
      <c r="M313" s="9">
        <f t="shared" si="107"/>
        <v>0.40194716666666669</v>
      </c>
      <c r="N313" s="10"/>
      <c r="O313" s="10"/>
      <c r="P313" s="10"/>
      <c r="Q313" s="15"/>
    </row>
    <row r="314" spans="1:17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 t="shared" si="106"/>
        <v>0.40660000000000002</v>
      </c>
      <c r="H314" s="4">
        <f t="shared" si="106"/>
        <v>0.39646199999999998</v>
      </c>
      <c r="I314" s="4">
        <f t="shared" si="106"/>
        <v>0.40559099999999998</v>
      </c>
      <c r="J314" s="4">
        <f t="shared" si="106"/>
        <v>0.40587800000000002</v>
      </c>
      <c r="K314" s="4">
        <f t="shared" si="106"/>
        <v>0.40164100000000003</v>
      </c>
      <c r="L314" s="4">
        <f t="shared" si="106"/>
        <v>0.395511</v>
      </c>
      <c r="M314" s="9">
        <f t="shared" si="107"/>
        <v>0.40194716666666669</v>
      </c>
      <c r="N314" s="10"/>
      <c r="O314" s="10"/>
      <c r="P314" s="10"/>
      <c r="Q314" s="15"/>
    </row>
    <row r="315" spans="1:17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 t="shared" si="106"/>
        <v>0.40660000000000002</v>
      </c>
      <c r="H315" s="4">
        <f t="shared" si="106"/>
        <v>0.39646199999999998</v>
      </c>
      <c r="I315" s="4">
        <f t="shared" si="106"/>
        <v>0.40559099999999998</v>
      </c>
      <c r="J315" s="4">
        <f t="shared" si="106"/>
        <v>0.40587800000000002</v>
      </c>
      <c r="K315" s="4">
        <f t="shared" si="106"/>
        <v>0.40164100000000003</v>
      </c>
      <c r="L315" s="4">
        <f t="shared" si="106"/>
        <v>0.395511</v>
      </c>
      <c r="M315" s="9">
        <f t="shared" si="107"/>
        <v>0.40194716666666669</v>
      </c>
      <c r="N315" s="10"/>
      <c r="O315" s="10"/>
      <c r="P315" s="10"/>
      <c r="Q315" s="15"/>
    </row>
    <row r="316" spans="1:17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 t="shared" si="106"/>
        <v>0.40660000000000002</v>
      </c>
      <c r="H316" s="4">
        <f t="shared" si="106"/>
        <v>0.39646199999999998</v>
      </c>
      <c r="I316" s="4">
        <f t="shared" si="106"/>
        <v>0.40559099999999998</v>
      </c>
      <c r="J316" s="4">
        <f t="shared" si="106"/>
        <v>0.40587800000000002</v>
      </c>
      <c r="K316" s="4">
        <f t="shared" si="106"/>
        <v>0.40164100000000003</v>
      </c>
      <c r="L316" s="4">
        <f t="shared" si="106"/>
        <v>0.395511</v>
      </c>
      <c r="M316" s="9">
        <f t="shared" si="107"/>
        <v>0.40194716666666669</v>
      </c>
      <c r="N316" s="10"/>
      <c r="O316" s="10"/>
      <c r="P316" s="10"/>
      <c r="Q316" s="15"/>
    </row>
    <row r="317" spans="1:17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 t="shared" si="106"/>
        <v>0.40660000000000002</v>
      </c>
      <c r="H317" s="4">
        <f t="shared" si="106"/>
        <v>0.39646199999999998</v>
      </c>
      <c r="I317" s="4">
        <f t="shared" si="106"/>
        <v>0.40559099999999998</v>
      </c>
      <c r="J317" s="4">
        <f t="shared" si="106"/>
        <v>0.40587800000000002</v>
      </c>
      <c r="K317" s="4">
        <f t="shared" si="106"/>
        <v>0.40164100000000003</v>
      </c>
      <c r="L317" s="4">
        <f t="shared" si="106"/>
        <v>0.395511</v>
      </c>
      <c r="M317" s="9">
        <f t="shared" si="107"/>
        <v>0.40194716666666669</v>
      </c>
      <c r="N317" s="10"/>
      <c r="O317" s="10"/>
      <c r="P317" s="10"/>
      <c r="Q317" s="15"/>
    </row>
    <row r="318" spans="1:17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 t="shared" si="106"/>
        <v>0.40660000000000002</v>
      </c>
      <c r="H318" s="4">
        <f t="shared" si="106"/>
        <v>0.39646199999999998</v>
      </c>
      <c r="I318" s="4">
        <f t="shared" si="106"/>
        <v>0.40559099999999998</v>
      </c>
      <c r="J318" s="4">
        <f t="shared" si="106"/>
        <v>0.40587800000000002</v>
      </c>
      <c r="K318" s="4">
        <f t="shared" si="106"/>
        <v>0.40164100000000003</v>
      </c>
      <c r="L318" s="4">
        <f t="shared" si="106"/>
        <v>0.395511</v>
      </c>
      <c r="M318" s="9">
        <f t="shared" si="107"/>
        <v>0.40194716666666669</v>
      </c>
      <c r="N318" s="10"/>
      <c r="O318" s="10"/>
      <c r="P318" s="10"/>
      <c r="Q318" s="15"/>
    </row>
    <row r="319" spans="1:17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 t="shared" si="106"/>
        <v>0.40660000000000002</v>
      </c>
      <c r="H319" s="4">
        <f t="shared" si="106"/>
        <v>0.39646199999999998</v>
      </c>
      <c r="I319" s="4">
        <f t="shared" si="106"/>
        <v>0.40559099999999998</v>
      </c>
      <c r="J319" s="4">
        <f t="shared" si="106"/>
        <v>0.40587800000000002</v>
      </c>
      <c r="K319" s="4">
        <f t="shared" si="106"/>
        <v>0.40164100000000003</v>
      </c>
      <c r="L319" s="4">
        <f t="shared" si="106"/>
        <v>0.395511</v>
      </c>
      <c r="M319" s="9">
        <f t="shared" si="107"/>
        <v>0.40194716666666669</v>
      </c>
      <c r="N319" s="10"/>
      <c r="O319" s="10"/>
      <c r="P319" s="10"/>
      <c r="Q319" s="15"/>
    </row>
    <row r="320" spans="1:17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 t="shared" si="106"/>
        <v>0.40660000000000002</v>
      </c>
      <c r="H320" s="4">
        <f t="shared" si="106"/>
        <v>0.39646199999999998</v>
      </c>
      <c r="I320" s="4">
        <f t="shared" si="106"/>
        <v>0.40559099999999998</v>
      </c>
      <c r="J320" s="4">
        <f t="shared" si="106"/>
        <v>0.40587800000000002</v>
      </c>
      <c r="K320" s="4">
        <f t="shared" si="106"/>
        <v>0.40164100000000003</v>
      </c>
      <c r="L320" s="4">
        <f t="shared" si="106"/>
        <v>0.395511</v>
      </c>
      <c r="M320" s="9">
        <f t="shared" si="107"/>
        <v>0.40194716666666669</v>
      </c>
      <c r="N320" s="10"/>
      <c r="O320" s="10"/>
      <c r="P320" s="10"/>
      <c r="Q320" s="15"/>
    </row>
    <row r="321" spans="1:17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 t="shared" si="106"/>
        <v>0.40660000000000002</v>
      </c>
      <c r="H321" s="4">
        <f t="shared" si="106"/>
        <v>0.39646199999999998</v>
      </c>
      <c r="I321" s="4">
        <f t="shared" si="106"/>
        <v>0.40559099999999998</v>
      </c>
      <c r="J321" s="4">
        <f t="shared" si="106"/>
        <v>0.40587800000000002</v>
      </c>
      <c r="K321" s="4">
        <f t="shared" si="106"/>
        <v>0.40164100000000003</v>
      </c>
      <c r="L321" s="4">
        <f t="shared" si="106"/>
        <v>0.395511</v>
      </c>
      <c r="M321" s="9">
        <f t="shared" si="107"/>
        <v>0.40194716666666669</v>
      </c>
      <c r="N321" s="10"/>
      <c r="O321" s="10"/>
      <c r="P321" s="10"/>
      <c r="Q321" s="15"/>
    </row>
    <row r="322" spans="1:17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 t="shared" ref="G322" si="108">1-G139</f>
        <v>0.9999419974</v>
      </c>
      <c r="H322" s="4">
        <f t="shared" ref="H322:L322" si="109">1-H139</f>
        <v>0.99992957520000003</v>
      </c>
      <c r="I322" s="4">
        <f t="shared" si="109"/>
        <v>0.9999404368</v>
      </c>
      <c r="J322" s="4">
        <f t="shared" si="109"/>
        <v>0.99994237019999999</v>
      </c>
      <c r="K322" s="4">
        <f t="shared" si="109"/>
        <v>0.99993923259999995</v>
      </c>
      <c r="L322" s="4">
        <f t="shared" si="109"/>
        <v>0.99994244030000001</v>
      </c>
      <c r="M322" s="9">
        <f t="shared" si="107"/>
        <v>0.99993934208333324</v>
      </c>
      <c r="N322" s="10"/>
      <c r="O322" s="10"/>
      <c r="P322" s="10"/>
      <c r="Q322" s="15"/>
    </row>
    <row r="323" spans="1:17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 t="shared" ref="G323" si="110">1-G140</f>
        <v>0.99983035099999995</v>
      </c>
      <c r="H323" s="4">
        <f t="shared" ref="H323:L323" si="111">1-H140</f>
        <v>0.99978867299999996</v>
      </c>
      <c r="I323" s="4">
        <f t="shared" si="111"/>
        <v>0.999825713</v>
      </c>
      <c r="J323" s="4">
        <f t="shared" si="111"/>
        <v>0.99983286000000005</v>
      </c>
      <c r="K323" s="4">
        <f t="shared" si="111"/>
        <v>0.99983925699999998</v>
      </c>
      <c r="L323" s="4">
        <f t="shared" si="111"/>
        <v>0.99983903699999999</v>
      </c>
      <c r="M323" s="9">
        <f t="shared" si="107"/>
        <v>0.99982598183333327</v>
      </c>
      <c r="N323" s="10"/>
      <c r="O323" s="10"/>
      <c r="P323" s="10"/>
      <c r="Q323" s="15"/>
    </row>
    <row r="324" spans="1:17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1-G141-G142</f>
        <v>0.99964280259999994</v>
      </c>
      <c r="H324" s="4">
        <f t="shared" ref="H324:L324" si="112">1-H141-H142</f>
        <v>0.99965323259999994</v>
      </c>
      <c r="I324" s="4">
        <f t="shared" si="112"/>
        <v>0.99965004749999997</v>
      </c>
      <c r="J324" s="4">
        <f t="shared" si="112"/>
        <v>0.99965311629999998</v>
      </c>
      <c r="K324" s="4">
        <f t="shared" si="112"/>
        <v>0.99965666279999998</v>
      </c>
      <c r="L324" s="4">
        <f t="shared" si="112"/>
        <v>0.9996539338999999</v>
      </c>
      <c r="M324" s="9">
        <f t="shared" si="107"/>
        <v>0.99965163261666667</v>
      </c>
      <c r="N324" s="10"/>
      <c r="O324" s="10"/>
      <c r="P324" s="10"/>
      <c r="Q324" s="15"/>
    </row>
    <row r="325" spans="1:17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1-G141-G142</f>
        <v>0.99964280259999994</v>
      </c>
      <c r="H325" s="4">
        <f t="shared" ref="H325:L325" si="113">1-H141-H142</f>
        <v>0.99965323259999994</v>
      </c>
      <c r="I325" s="4">
        <f t="shared" si="113"/>
        <v>0.99965004749999997</v>
      </c>
      <c r="J325" s="4">
        <f t="shared" si="113"/>
        <v>0.99965311629999998</v>
      </c>
      <c r="K325" s="4">
        <f t="shared" si="113"/>
        <v>0.99965666279999998</v>
      </c>
      <c r="L325" s="4">
        <f t="shared" si="113"/>
        <v>0.9996539338999999</v>
      </c>
      <c r="M325" s="9">
        <f t="shared" si="107"/>
        <v>0.99965163261666667</v>
      </c>
      <c r="N325" s="10"/>
      <c r="O325" s="10"/>
      <c r="P325" s="10"/>
      <c r="Q325" s="15"/>
    </row>
    <row r="326" spans="1:17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1-G143</f>
        <v>0.99985060800000003</v>
      </c>
      <c r="H326" s="4">
        <f t="shared" ref="H326:L326" si="114">1-H143</f>
        <v>0.99985131199999999</v>
      </c>
      <c r="I326" s="4">
        <f t="shared" si="114"/>
        <v>0.99984630299999999</v>
      </c>
      <c r="J326" s="4">
        <f t="shared" si="114"/>
        <v>0.99985582100000003</v>
      </c>
      <c r="K326" s="4">
        <f t="shared" si="114"/>
        <v>0.999855257</v>
      </c>
      <c r="L326" s="4">
        <f t="shared" si="114"/>
        <v>0.99984888500000002</v>
      </c>
      <c r="M326" s="9">
        <f t="shared" si="107"/>
        <v>0.99985136433333344</v>
      </c>
      <c r="N326" s="10"/>
      <c r="O326" s="10"/>
      <c r="P326" s="10"/>
      <c r="Q326" s="15"/>
    </row>
    <row r="327" spans="1:17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1-G144-G145</f>
        <v>0.99992133329999999</v>
      </c>
      <c r="H327" s="4">
        <f t="shared" ref="H327:L327" si="115">1-H144-H145</f>
        <v>0.99994266679999999</v>
      </c>
      <c r="I327" s="4">
        <f t="shared" si="115"/>
        <v>0.99993418899999997</v>
      </c>
      <c r="J327" s="4">
        <f t="shared" si="115"/>
        <v>0.99993627019999998</v>
      </c>
      <c r="K327" s="4">
        <f t="shared" si="115"/>
        <v>0.9999389461</v>
      </c>
      <c r="L327" s="4">
        <f t="shared" si="115"/>
        <v>0.99993234949999998</v>
      </c>
      <c r="M327" s="9">
        <f t="shared" si="107"/>
        <v>0.99993429248333332</v>
      </c>
      <c r="N327" s="10"/>
      <c r="O327" s="10"/>
      <c r="P327" s="10"/>
      <c r="Q327" s="15"/>
    </row>
    <row r="328" spans="1:17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1-G144-G145</f>
        <v>0.99992133329999999</v>
      </c>
      <c r="H328" s="4">
        <f t="shared" ref="H328:L328" si="116">1-H144-H145</f>
        <v>0.99994266679999999</v>
      </c>
      <c r="I328" s="4">
        <f t="shared" si="116"/>
        <v>0.99993418899999997</v>
      </c>
      <c r="J328" s="4">
        <f t="shared" si="116"/>
        <v>0.99993627019999998</v>
      </c>
      <c r="K328" s="4">
        <f t="shared" si="116"/>
        <v>0.9999389461</v>
      </c>
      <c r="L328" s="4">
        <f t="shared" si="116"/>
        <v>0.99993234949999998</v>
      </c>
      <c r="M328" s="9">
        <f t="shared" si="107"/>
        <v>0.99993429248333332</v>
      </c>
      <c r="N328" s="10"/>
      <c r="O328" s="10"/>
      <c r="P328" s="10"/>
      <c r="Q328" s="15"/>
    </row>
    <row r="329" spans="1:17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1-G146</f>
        <v>0.99872490999999997</v>
      </c>
      <c r="H329" s="4">
        <f t="shared" ref="H329:L329" si="117">1-H146</f>
        <v>0.99914992499999999</v>
      </c>
      <c r="I329" s="4">
        <f t="shared" si="117"/>
        <v>0.99884697</v>
      </c>
      <c r="J329" s="4">
        <f t="shared" si="117"/>
        <v>0.99878860999999997</v>
      </c>
      <c r="K329" s="4">
        <f t="shared" si="117"/>
        <v>0.99885617999999998</v>
      </c>
      <c r="L329" s="4">
        <f t="shared" si="117"/>
        <v>0.99896594000000005</v>
      </c>
      <c r="M329" s="9">
        <f t="shared" si="107"/>
        <v>0.99888875583333325</v>
      </c>
      <c r="N329" s="10"/>
      <c r="O329" s="10"/>
      <c r="P329" s="10"/>
      <c r="Q329" s="15"/>
    </row>
    <row r="330" spans="1:17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1-G147-G148</f>
        <v>0.99938917799999993</v>
      </c>
      <c r="H330" s="4">
        <f t="shared" ref="H330:L330" si="118">1-H147-H148</f>
        <v>0.99931663599999998</v>
      </c>
      <c r="I330" s="4">
        <f t="shared" si="118"/>
        <v>0.99926829299999997</v>
      </c>
      <c r="J330" s="4">
        <f t="shared" si="118"/>
        <v>0.99945791899999992</v>
      </c>
      <c r="K330" s="4">
        <f t="shared" si="118"/>
        <v>0.99939137300000003</v>
      </c>
      <c r="L330" s="4">
        <f t="shared" si="118"/>
        <v>0.99920695400000004</v>
      </c>
      <c r="M330" s="9">
        <f t="shared" si="107"/>
        <v>0.99933839216666664</v>
      </c>
      <c r="N330" s="10"/>
      <c r="O330" s="10"/>
      <c r="P330" s="10"/>
      <c r="Q330" s="15"/>
    </row>
    <row r="331" spans="1:17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1-G147-G148</f>
        <v>0.99938917799999993</v>
      </c>
      <c r="H331" s="4">
        <f t="shared" ref="H331:L331" si="119">1-H147-H148</f>
        <v>0.99931663599999998</v>
      </c>
      <c r="I331" s="4">
        <f t="shared" si="119"/>
        <v>0.99926829299999997</v>
      </c>
      <c r="J331" s="4">
        <f t="shared" si="119"/>
        <v>0.99945791899999992</v>
      </c>
      <c r="K331" s="4">
        <f t="shared" si="119"/>
        <v>0.99939137300000003</v>
      </c>
      <c r="L331" s="4">
        <f t="shared" si="119"/>
        <v>0.99920695400000004</v>
      </c>
      <c r="M331" s="9">
        <f t="shared" si="107"/>
        <v>0.99933839216666664</v>
      </c>
      <c r="N331" s="10"/>
      <c r="O331" s="10"/>
      <c r="P331" s="10"/>
      <c r="Q331" s="15"/>
    </row>
    <row r="332" spans="1:17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1-G149-G150</f>
        <v>0.97050731999999995</v>
      </c>
      <c r="H332" s="4">
        <f t="shared" ref="H332:L332" si="120">1-H149-H150</f>
        <v>0.96822974000000006</v>
      </c>
      <c r="I332" s="4">
        <f t="shared" si="120"/>
        <v>0.97034211000000004</v>
      </c>
      <c r="J332" s="4">
        <f t="shared" si="120"/>
        <v>0.9709556800000001</v>
      </c>
      <c r="K332" s="4">
        <f t="shared" si="120"/>
        <v>0.97132050999999997</v>
      </c>
      <c r="L332" s="4">
        <f t="shared" si="120"/>
        <v>0.97219707999999994</v>
      </c>
      <c r="M332" s="9">
        <f t="shared" si="107"/>
        <v>0.97059207333333342</v>
      </c>
      <c r="N332" s="10"/>
      <c r="O332" s="10"/>
      <c r="P332" s="10"/>
      <c r="Q332" s="15"/>
    </row>
    <row r="333" spans="1:17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1-G149-G150</f>
        <v>0.97050731999999995</v>
      </c>
      <c r="H333" s="4">
        <f t="shared" ref="H333:L333" si="121">1-H149-H150</f>
        <v>0.96822974000000006</v>
      </c>
      <c r="I333" s="4">
        <f t="shared" si="121"/>
        <v>0.97034211000000004</v>
      </c>
      <c r="J333" s="4">
        <f t="shared" si="121"/>
        <v>0.9709556800000001</v>
      </c>
      <c r="K333" s="4">
        <f t="shared" si="121"/>
        <v>0.97132050999999997</v>
      </c>
      <c r="L333" s="4">
        <f t="shared" si="121"/>
        <v>0.97219707999999994</v>
      </c>
      <c r="M333" s="9">
        <f t="shared" si="107"/>
        <v>0.97059207333333342</v>
      </c>
      <c r="N333" s="10"/>
      <c r="O333" s="10"/>
      <c r="P333" s="10"/>
      <c r="Q333" s="15"/>
    </row>
    <row r="334" spans="1:17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 t="shared" ref="G334" si="122">1-G151</f>
        <v>0.99932047400000001</v>
      </c>
      <c r="H334" s="4">
        <f t="shared" ref="H334:L334" si="123">1-H151</f>
        <v>0.99922255299999996</v>
      </c>
      <c r="I334" s="4">
        <f t="shared" si="123"/>
        <v>0.99929029400000002</v>
      </c>
      <c r="J334" s="4">
        <f t="shared" si="123"/>
        <v>0.999234909</v>
      </c>
      <c r="K334" s="4">
        <f t="shared" si="123"/>
        <v>0.99926575299999998</v>
      </c>
      <c r="L334" s="4">
        <f t="shared" si="123"/>
        <v>0.99926026599999995</v>
      </c>
      <c r="M334" s="9">
        <f t="shared" si="107"/>
        <v>0.9992657081666666</v>
      </c>
      <c r="N334" s="10"/>
      <c r="O334" s="10"/>
      <c r="P334" s="10"/>
      <c r="Q334" s="15"/>
    </row>
    <row r="335" spans="1:17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 t="shared" ref="G335" si="124">1-G152</f>
        <v>0.99998102359999996</v>
      </c>
      <c r="H335" s="4">
        <f t="shared" ref="H335:L335" si="125">1-H152</f>
        <v>0.99999773123000002</v>
      </c>
      <c r="I335" s="4">
        <f t="shared" si="125"/>
        <v>0.99998790319999997</v>
      </c>
      <c r="J335" s="4">
        <f t="shared" si="125"/>
        <v>0.99998541230000004</v>
      </c>
      <c r="K335" s="4">
        <f t="shared" si="125"/>
        <v>0.99999589498999997</v>
      </c>
      <c r="L335" s="4">
        <f t="shared" si="125"/>
        <v>0.99999625547000004</v>
      </c>
      <c r="M335" s="9">
        <f t="shared" si="107"/>
        <v>0.99999070346499996</v>
      </c>
      <c r="N335" s="10"/>
      <c r="O335" s="10"/>
      <c r="P335" s="10"/>
      <c r="Q335" s="15"/>
    </row>
    <row r="336" spans="1:17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 t="shared" ref="G336" si="126">1-G153</f>
        <v>0.99993049960000002</v>
      </c>
      <c r="H336" s="4">
        <f t="shared" ref="H336:L336" si="127">1-H153</f>
        <v>0.99992803180000001</v>
      </c>
      <c r="I336" s="4">
        <f t="shared" si="127"/>
        <v>0.99992491429999997</v>
      </c>
      <c r="J336" s="4">
        <f t="shared" si="127"/>
        <v>0.99993116100000001</v>
      </c>
      <c r="K336" s="4">
        <f t="shared" si="127"/>
        <v>0.99992474320000002</v>
      </c>
      <c r="L336" s="4">
        <f t="shared" si="127"/>
        <v>0.99992982969999999</v>
      </c>
      <c r="M336" s="9">
        <f t="shared" si="107"/>
        <v>0.9999281966000001</v>
      </c>
      <c r="N336" s="10"/>
      <c r="O336" s="10"/>
      <c r="P336" s="10"/>
      <c r="Q336" s="15"/>
    </row>
    <row r="337" spans="1:17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 t="shared" ref="G337" si="128">1-G154</f>
        <v>0.99779874999999996</v>
      </c>
      <c r="H337" s="4">
        <f t="shared" ref="H337:L337" si="129">1-H154</f>
        <v>0.99770837999999995</v>
      </c>
      <c r="I337" s="4">
        <f t="shared" si="129"/>
        <v>0.99783489999999997</v>
      </c>
      <c r="J337" s="4">
        <f t="shared" si="129"/>
        <v>0.99791399999999997</v>
      </c>
      <c r="K337" s="4">
        <f t="shared" si="129"/>
        <v>0.99792415000000001</v>
      </c>
      <c r="L337" s="4">
        <f t="shared" si="129"/>
        <v>0.99786012000000002</v>
      </c>
      <c r="M337" s="9">
        <f t="shared" si="107"/>
        <v>0.99784005000000009</v>
      </c>
      <c r="N337" s="10"/>
      <c r="O337" s="10"/>
      <c r="P337" s="10"/>
      <c r="Q337" s="15"/>
    </row>
    <row r="338" spans="1:17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1-G155</f>
        <v>0.999561751</v>
      </c>
      <c r="H338" s="4">
        <f t="shared" ref="H338:L338" si="130">1-H155</f>
        <v>0.99960503700000003</v>
      </c>
      <c r="I338" s="4">
        <f t="shared" si="130"/>
        <v>0.999530315</v>
      </c>
      <c r="J338" s="4">
        <f t="shared" si="130"/>
        <v>0.99951779200000002</v>
      </c>
      <c r="K338" s="4">
        <f t="shared" si="130"/>
        <v>0.99953279799999994</v>
      </c>
      <c r="L338" s="4">
        <f t="shared" si="130"/>
        <v>0.99951191500000003</v>
      </c>
      <c r="M338" s="9">
        <f t="shared" si="107"/>
        <v>0.99954326800000004</v>
      </c>
      <c r="N338" s="10"/>
      <c r="O338" s="10"/>
      <c r="P338" s="10"/>
      <c r="Q338" s="15"/>
    </row>
    <row r="339" spans="1:17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1-G156-G157</f>
        <v>0.99879513239999995</v>
      </c>
      <c r="H339" s="4">
        <f t="shared" ref="H339:L339" si="131">1-H156-H157</f>
        <v>0.99898378590000003</v>
      </c>
      <c r="I339" s="4">
        <f t="shared" si="131"/>
        <v>0.9989239647</v>
      </c>
      <c r="J339" s="4">
        <f t="shared" si="131"/>
        <v>0.99892493670000004</v>
      </c>
      <c r="K339" s="4">
        <f t="shared" si="131"/>
        <v>0.99894481710000005</v>
      </c>
      <c r="L339" s="4">
        <f t="shared" si="131"/>
        <v>0.99895166229999999</v>
      </c>
      <c r="M339" s="9">
        <f t="shared" si="107"/>
        <v>0.99892071651666658</v>
      </c>
      <c r="N339" s="10"/>
      <c r="O339" s="10"/>
      <c r="P339" s="10"/>
      <c r="Q339" s="15"/>
    </row>
    <row r="340" spans="1:17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1-G156-G157</f>
        <v>0.99879513239999995</v>
      </c>
      <c r="H340" s="4">
        <f t="shared" ref="H340:L340" si="132">1-H156-H157</f>
        <v>0.99898378590000003</v>
      </c>
      <c r="I340" s="4">
        <f t="shared" si="132"/>
        <v>0.9989239647</v>
      </c>
      <c r="J340" s="4">
        <f t="shared" si="132"/>
        <v>0.99892493670000004</v>
      </c>
      <c r="K340" s="4">
        <f t="shared" si="132"/>
        <v>0.99894481710000005</v>
      </c>
      <c r="L340" s="4">
        <f t="shared" si="132"/>
        <v>0.99895166229999999</v>
      </c>
      <c r="M340" s="9">
        <f t="shared" si="107"/>
        <v>0.99892071651666658</v>
      </c>
      <c r="N340" s="10"/>
      <c r="O340" s="10"/>
      <c r="P340" s="10"/>
      <c r="Q340" s="15"/>
    </row>
    <row r="341" spans="1:17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 t="shared" ref="G341" si="133">1-G158</f>
        <v>0.99984260400000002</v>
      </c>
      <c r="H341" s="4">
        <f t="shared" ref="H341:L341" si="134">1-H158</f>
        <v>0.99985488700000003</v>
      </c>
      <c r="I341" s="4">
        <f t="shared" si="134"/>
        <v>0.99985701999999999</v>
      </c>
      <c r="J341" s="4">
        <f t="shared" si="134"/>
        <v>0.99985130300000002</v>
      </c>
      <c r="K341" s="4">
        <f t="shared" si="134"/>
        <v>0.99985132399999999</v>
      </c>
      <c r="L341" s="4">
        <f t="shared" si="134"/>
        <v>0.999859567</v>
      </c>
      <c r="M341" s="9">
        <f t="shared" si="107"/>
        <v>0.99985278416666656</v>
      </c>
      <c r="N341" s="10"/>
      <c r="O341" s="10"/>
      <c r="P341" s="10"/>
      <c r="Q341" s="15"/>
    </row>
    <row r="342" spans="1:17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1-G159-G160</f>
        <v>0.99985424580000004</v>
      </c>
      <c r="H342" s="4">
        <f t="shared" ref="H342:L342" si="135">1-H159-H160</f>
        <v>0.99989645370000002</v>
      </c>
      <c r="I342" s="4">
        <f t="shared" si="135"/>
        <v>0.99983214080000005</v>
      </c>
      <c r="J342" s="4">
        <f t="shared" si="135"/>
        <v>0.99985936010000009</v>
      </c>
      <c r="K342" s="4">
        <f t="shared" si="135"/>
        <v>0.99983786940000008</v>
      </c>
      <c r="L342" s="4">
        <f t="shared" si="135"/>
        <v>0.99983473739999995</v>
      </c>
      <c r="M342" s="9">
        <f t="shared" si="107"/>
        <v>0.99985246786666659</v>
      </c>
      <c r="N342" s="10"/>
      <c r="O342" s="10"/>
      <c r="P342" s="10"/>
      <c r="Q342" s="15"/>
    </row>
    <row r="343" spans="1:17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1-G159-G160</f>
        <v>0.99985424580000004</v>
      </c>
      <c r="H343" s="4">
        <f t="shared" ref="H343:L343" si="136">1-H159-H160</f>
        <v>0.99989645370000002</v>
      </c>
      <c r="I343" s="4">
        <f t="shared" si="136"/>
        <v>0.99983214080000005</v>
      </c>
      <c r="J343" s="4">
        <f t="shared" si="136"/>
        <v>0.99985936010000009</v>
      </c>
      <c r="K343" s="4">
        <f t="shared" si="136"/>
        <v>0.99983786940000008</v>
      </c>
      <c r="L343" s="4">
        <f t="shared" si="136"/>
        <v>0.99983473739999995</v>
      </c>
      <c r="M343" s="9">
        <f t="shared" si="107"/>
        <v>0.99985246786666659</v>
      </c>
      <c r="N343" s="10"/>
      <c r="O343" s="10"/>
      <c r="P343" s="10"/>
      <c r="Q343" s="15"/>
    </row>
    <row r="344" spans="1:17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 t="shared" ref="G344" si="137">1-G161</f>
        <v>0.99993404299999999</v>
      </c>
      <c r="H344" s="4">
        <f t="shared" ref="H344:L344" si="138">1-H161</f>
        <v>0.99992524059999999</v>
      </c>
      <c r="I344" s="4">
        <f t="shared" si="138"/>
        <v>0.99991904399999998</v>
      </c>
      <c r="J344" s="4">
        <f t="shared" si="138"/>
        <v>0.99992690819999996</v>
      </c>
      <c r="K344" s="4">
        <f t="shared" si="138"/>
        <v>0.99990659260000003</v>
      </c>
      <c r="L344" s="4">
        <f t="shared" si="138"/>
        <v>0.99993935730000005</v>
      </c>
      <c r="M344" s="9">
        <f t="shared" si="107"/>
        <v>0.99992519761666665</v>
      </c>
      <c r="N344" s="10"/>
      <c r="O344" s="10"/>
      <c r="P344" s="10"/>
      <c r="Q344" s="15"/>
    </row>
    <row r="345" spans="1:17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1-G162</f>
        <v>0.99993858449999995</v>
      </c>
      <c r="H345" s="4">
        <f t="shared" ref="H345:L345" si="139">1-H162</f>
        <v>0.9999333185</v>
      </c>
      <c r="I345" s="4">
        <f t="shared" si="139"/>
        <v>0.99989875399999995</v>
      </c>
      <c r="J345" s="4">
        <f t="shared" si="139"/>
        <v>0.99993245480000004</v>
      </c>
      <c r="K345" s="4">
        <f t="shared" si="139"/>
        <v>0.99992171590000001</v>
      </c>
      <c r="L345" s="4">
        <f t="shared" si="139"/>
        <v>0.99992612739999998</v>
      </c>
      <c r="M345" s="9">
        <f t="shared" si="107"/>
        <v>0.99992515918333336</v>
      </c>
      <c r="N345" s="10"/>
      <c r="O345" s="10"/>
      <c r="P345" s="10"/>
      <c r="Q345" s="15"/>
    </row>
    <row r="346" spans="1:17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1-G163</f>
        <v>0.99985679299999997</v>
      </c>
      <c r="H346" s="4">
        <f t="shared" ref="H346:L346" si="140">1-H163</f>
        <v>0.99987821499999996</v>
      </c>
      <c r="I346" s="4">
        <f t="shared" si="140"/>
        <v>0.99984111899999994</v>
      </c>
      <c r="J346" s="4">
        <f t="shared" si="140"/>
        <v>0.99980786200000005</v>
      </c>
      <c r="K346" s="4">
        <f t="shared" si="140"/>
        <v>0.99982157199999999</v>
      </c>
      <c r="L346" s="4">
        <f t="shared" si="140"/>
        <v>0.99984969599999995</v>
      </c>
      <c r="M346" s="9">
        <f t="shared" si="107"/>
        <v>0.9998425428333334</v>
      </c>
      <c r="N346" s="10"/>
      <c r="O346" s="10"/>
      <c r="P346" s="10"/>
      <c r="Q346" s="15"/>
    </row>
    <row r="347" spans="1:17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1-G164-G165</f>
        <v>0.97336610000000001</v>
      </c>
      <c r="H347" s="4">
        <f t="shared" ref="H347:L347" si="141">1-H164-H165</f>
        <v>0.9722035</v>
      </c>
      <c r="I347" s="4">
        <f t="shared" si="141"/>
        <v>0.96809780000000001</v>
      </c>
      <c r="J347" s="4">
        <f t="shared" si="141"/>
        <v>0.96910680000000005</v>
      </c>
      <c r="K347" s="4">
        <f t="shared" si="141"/>
        <v>0.97068589999999999</v>
      </c>
      <c r="L347" s="4">
        <f t="shared" si="141"/>
        <v>0.9727266</v>
      </c>
      <c r="M347" s="9">
        <f t="shared" si="107"/>
        <v>0.97103111666666664</v>
      </c>
      <c r="N347" s="10"/>
      <c r="O347" s="10"/>
      <c r="P347" s="10"/>
      <c r="Q347" s="15"/>
    </row>
    <row r="348" spans="1:17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1-G164-G165</f>
        <v>0.97336610000000001</v>
      </c>
      <c r="H348" s="4">
        <f t="shared" ref="H348:L348" si="142">1-H164-H165</f>
        <v>0.9722035</v>
      </c>
      <c r="I348" s="4">
        <f t="shared" si="142"/>
        <v>0.96809780000000001</v>
      </c>
      <c r="J348" s="4">
        <f t="shared" si="142"/>
        <v>0.96910680000000005</v>
      </c>
      <c r="K348" s="4">
        <f t="shared" si="142"/>
        <v>0.97068589999999999</v>
      </c>
      <c r="L348" s="4">
        <f t="shared" si="142"/>
        <v>0.9727266</v>
      </c>
      <c r="M348" s="9">
        <f t="shared" si="107"/>
        <v>0.97103111666666664</v>
      </c>
      <c r="N348" s="10"/>
      <c r="O348" s="10"/>
      <c r="P348" s="10"/>
      <c r="Q348" s="15"/>
    </row>
    <row r="349" spans="1:17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1-G166</f>
        <v>0.99592840000000005</v>
      </c>
      <c r="H349" s="4">
        <f t="shared" ref="H349:L349" si="143">1-H166</f>
        <v>0.99574609999999997</v>
      </c>
      <c r="I349" s="4">
        <f t="shared" si="143"/>
        <v>0.99546383000000005</v>
      </c>
      <c r="J349" s="4">
        <f t="shared" si="143"/>
        <v>0.99598167999999998</v>
      </c>
      <c r="K349" s="4">
        <f t="shared" si="143"/>
        <v>0.99586770999999996</v>
      </c>
      <c r="L349" s="4">
        <f t="shared" si="143"/>
        <v>0.99597477000000001</v>
      </c>
      <c r="M349" s="9">
        <f t="shared" si="107"/>
        <v>0.99582708166666667</v>
      </c>
      <c r="N349" s="10"/>
      <c r="O349" s="10"/>
      <c r="P349" s="10"/>
      <c r="Q349" s="15"/>
    </row>
    <row r="350" spans="1:17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1-G167</f>
        <v>0.99965356000000005</v>
      </c>
      <c r="H350" s="4">
        <f t="shared" ref="H350:L350" si="144">1-H167</f>
        <v>0.999806745</v>
      </c>
      <c r="I350" s="4">
        <f t="shared" si="144"/>
        <v>0.99963073499999999</v>
      </c>
      <c r="J350" s="4">
        <f t="shared" si="144"/>
        <v>0.99962175499999995</v>
      </c>
      <c r="K350" s="4">
        <f t="shared" si="144"/>
        <v>0.99968251600000002</v>
      </c>
      <c r="L350" s="4">
        <f t="shared" si="144"/>
        <v>0.999729427</v>
      </c>
      <c r="M350" s="9">
        <f t="shared" si="107"/>
        <v>0.99968745633333322</v>
      </c>
      <c r="N350" s="10"/>
      <c r="O350" s="10"/>
      <c r="P350" s="10"/>
      <c r="Q350" s="15"/>
    </row>
    <row r="351" spans="1:17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 t="shared" ref="G351" si="145">1-G168</f>
        <v>0.99985677799999995</v>
      </c>
      <c r="H351" s="4">
        <f t="shared" ref="H351:L351" si="146">1-H168</f>
        <v>0.99989304300000004</v>
      </c>
      <c r="I351" s="4">
        <f t="shared" si="146"/>
        <v>0.99986364800000005</v>
      </c>
      <c r="J351" s="4">
        <f t="shared" si="146"/>
        <v>0.99984578700000004</v>
      </c>
      <c r="K351" s="4">
        <f t="shared" si="146"/>
        <v>0.99985501200000004</v>
      </c>
      <c r="L351" s="4">
        <f t="shared" si="146"/>
        <v>0.99987071599999999</v>
      </c>
      <c r="M351" s="9">
        <f t="shared" si="107"/>
        <v>0.999864164</v>
      </c>
      <c r="N351" s="10"/>
      <c r="O351" s="10"/>
      <c r="P351" s="10"/>
      <c r="Q351" s="15"/>
    </row>
    <row r="352" spans="1:17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 t="shared" ref="G352" si="147">1-G169</f>
        <v>0.99462205999999997</v>
      </c>
      <c r="H352" s="4">
        <f t="shared" ref="H352:L352" si="148">1-H169</f>
        <v>0.99560990999999999</v>
      </c>
      <c r="I352" s="4">
        <f t="shared" si="148"/>
        <v>0.99433097000000004</v>
      </c>
      <c r="J352" s="4">
        <f t="shared" si="148"/>
        <v>0.99416327000000004</v>
      </c>
      <c r="K352" s="4">
        <f t="shared" si="148"/>
        <v>0.99432356</v>
      </c>
      <c r="L352" s="4">
        <f t="shared" si="148"/>
        <v>0.99449520999999996</v>
      </c>
      <c r="M352" s="9">
        <f t="shared" si="107"/>
        <v>0.99459083000000004</v>
      </c>
      <c r="N352" s="10"/>
      <c r="O352" s="10"/>
      <c r="P352" s="10"/>
      <c r="Q352" s="15"/>
    </row>
    <row r="353" spans="1:17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 t="shared" ref="G353" si="149">1-G170</f>
        <v>0.99981026799999995</v>
      </c>
      <c r="H353" s="4">
        <f t="shared" ref="H353:L353" si="150">1-H170</f>
        <v>0.99984095200000001</v>
      </c>
      <c r="I353" s="4">
        <f t="shared" si="150"/>
        <v>0.99980901899999997</v>
      </c>
      <c r="J353" s="4">
        <f t="shared" si="150"/>
        <v>0.99978982000000005</v>
      </c>
      <c r="K353" s="4">
        <f t="shared" si="150"/>
        <v>0.99981420899999995</v>
      </c>
      <c r="L353" s="4">
        <f t="shared" si="150"/>
        <v>0.99979991099999999</v>
      </c>
      <c r="M353" s="9">
        <f t="shared" si="107"/>
        <v>0.9998106965000001</v>
      </c>
      <c r="N353" s="10"/>
      <c r="O353" s="10"/>
      <c r="P353" s="10"/>
      <c r="Q353" s="15"/>
    </row>
    <row r="354" spans="1:17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1-G171-G172</f>
        <v>0.992253037</v>
      </c>
      <c r="H354" s="4">
        <f t="shared" ref="H354:L354" si="151">1-H171-H172</f>
        <v>0.99109138200000002</v>
      </c>
      <c r="I354" s="4">
        <f t="shared" si="151"/>
        <v>0.99139207200000001</v>
      </c>
      <c r="J354" s="4">
        <f t="shared" si="151"/>
        <v>0.99147460499999995</v>
      </c>
      <c r="K354" s="4">
        <f t="shared" si="151"/>
        <v>0.99130098900000008</v>
      </c>
      <c r="L354" s="4">
        <f t="shared" si="151"/>
        <v>0.991534676</v>
      </c>
      <c r="M354" s="9">
        <f t="shared" si="107"/>
        <v>0.99150779349999996</v>
      </c>
      <c r="N354" s="10"/>
      <c r="O354" s="10"/>
      <c r="P354" s="10"/>
      <c r="Q354" s="15"/>
    </row>
    <row r="355" spans="1:17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1-G171-G172</f>
        <v>0.992253037</v>
      </c>
      <c r="H355" s="4">
        <f t="shared" ref="H355:L355" si="152">1-H171-H172</f>
        <v>0.99109138200000002</v>
      </c>
      <c r="I355" s="4">
        <f t="shared" si="152"/>
        <v>0.99139207200000001</v>
      </c>
      <c r="J355" s="4">
        <f t="shared" si="152"/>
        <v>0.99147460499999995</v>
      </c>
      <c r="K355" s="4">
        <f t="shared" si="152"/>
        <v>0.99130098900000008</v>
      </c>
      <c r="L355" s="4">
        <f t="shared" si="152"/>
        <v>0.991534676</v>
      </c>
      <c r="M355" s="9">
        <f t="shared" si="107"/>
        <v>0.99150779349999996</v>
      </c>
      <c r="N355" s="10"/>
      <c r="O355" s="10"/>
      <c r="P355" s="10"/>
      <c r="Q355" s="15"/>
    </row>
    <row r="356" spans="1:17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1-G173-G174</f>
        <v>0.99252627000000004</v>
      </c>
      <c r="H356" s="4">
        <f t="shared" ref="H356:L356" si="153">1-H173-H174</f>
        <v>0.99182767999999999</v>
      </c>
      <c r="I356" s="4">
        <f t="shared" si="153"/>
        <v>0.99157461000000002</v>
      </c>
      <c r="J356" s="4">
        <f t="shared" si="153"/>
        <v>0.99145092000000001</v>
      </c>
      <c r="K356" s="4">
        <f t="shared" si="153"/>
        <v>0.99132712000000001</v>
      </c>
      <c r="L356" s="4">
        <f t="shared" si="153"/>
        <v>0.99167472999999995</v>
      </c>
      <c r="M356" s="9">
        <f t="shared" si="107"/>
        <v>0.99173022166666669</v>
      </c>
      <c r="N356" s="10"/>
      <c r="O356" s="10"/>
      <c r="P356" s="10"/>
      <c r="Q356" s="15"/>
    </row>
    <row r="357" spans="1:17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1-G173-G174</f>
        <v>0.99252627000000004</v>
      </c>
      <c r="H357" s="4">
        <f t="shared" ref="H357:L357" si="154">1-H173-H174</f>
        <v>0.99182767999999999</v>
      </c>
      <c r="I357" s="4">
        <f t="shared" si="154"/>
        <v>0.99157461000000002</v>
      </c>
      <c r="J357" s="4">
        <f t="shared" si="154"/>
        <v>0.99145092000000001</v>
      </c>
      <c r="K357" s="4">
        <f t="shared" si="154"/>
        <v>0.99132712000000001</v>
      </c>
      <c r="L357" s="4">
        <f t="shared" si="154"/>
        <v>0.99167472999999995</v>
      </c>
      <c r="M357" s="9">
        <f t="shared" si="107"/>
        <v>0.99173022166666669</v>
      </c>
      <c r="N357" s="10"/>
      <c r="O357" s="10"/>
      <c r="P357" s="10"/>
      <c r="Q357" s="15"/>
    </row>
    <row r="358" spans="1:17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1-G175</f>
        <v>0.99944873599999995</v>
      </c>
      <c r="H358" s="4">
        <f t="shared" ref="H358:L358" si="155">1-H175</f>
        <v>0.99945068199999998</v>
      </c>
      <c r="I358" s="4">
        <f t="shared" si="155"/>
        <v>0.99942911899999998</v>
      </c>
      <c r="J358" s="4">
        <f t="shared" si="155"/>
        <v>0.99943318599999997</v>
      </c>
      <c r="K358" s="4">
        <f t="shared" si="155"/>
        <v>0.99939202599999999</v>
      </c>
      <c r="L358" s="4">
        <f t="shared" si="155"/>
        <v>0.99946603000000001</v>
      </c>
      <c r="M358" s="9">
        <f t="shared" si="107"/>
        <v>0.99943662983333326</v>
      </c>
      <c r="N358" s="10"/>
      <c r="O358" s="10"/>
      <c r="P358" s="10"/>
      <c r="Q358" s="15"/>
    </row>
    <row r="359" spans="1:17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1-G176-G177</f>
        <v>0.96803750999999993</v>
      </c>
      <c r="H359" s="4">
        <f t="shared" ref="H359:L359" si="156">1-H176-H177</f>
        <v>0.97450342999999995</v>
      </c>
      <c r="I359" s="4">
        <f t="shared" si="156"/>
        <v>0.97221208000000003</v>
      </c>
      <c r="J359" s="4">
        <f t="shared" si="156"/>
        <v>0.97237768999999996</v>
      </c>
      <c r="K359" s="4">
        <f t="shared" si="156"/>
        <v>0.97309385000000004</v>
      </c>
      <c r="L359" s="4">
        <f t="shared" si="156"/>
        <v>0.97098200000000001</v>
      </c>
      <c r="M359" s="9">
        <f t="shared" si="107"/>
        <v>0.97186775999999997</v>
      </c>
      <c r="N359" s="10"/>
      <c r="O359" s="10"/>
      <c r="P359" s="10"/>
      <c r="Q359" s="15"/>
    </row>
    <row r="360" spans="1:17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1-G176-G177</f>
        <v>0.96803750999999993</v>
      </c>
      <c r="H360" s="4">
        <f t="shared" ref="H360:L360" si="157">1-H176-H177</f>
        <v>0.97450342999999995</v>
      </c>
      <c r="I360" s="4">
        <f t="shared" si="157"/>
        <v>0.97221208000000003</v>
      </c>
      <c r="J360" s="4">
        <f t="shared" si="157"/>
        <v>0.97237768999999996</v>
      </c>
      <c r="K360" s="4">
        <f t="shared" si="157"/>
        <v>0.97309385000000004</v>
      </c>
      <c r="L360" s="4">
        <f t="shared" si="157"/>
        <v>0.97098200000000001</v>
      </c>
      <c r="M360" s="9">
        <f t="shared" si="107"/>
        <v>0.97186775999999997</v>
      </c>
      <c r="N360" s="10"/>
      <c r="O360" s="10"/>
      <c r="P360" s="10"/>
      <c r="Q360" s="15"/>
    </row>
    <row r="361" spans="1:17" ht="30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1-G178</f>
        <v>0.90809700000000004</v>
      </c>
      <c r="H361" s="4">
        <f t="shared" ref="H361:L361" si="158">1-H178</f>
        <v>0.91142230000000002</v>
      </c>
      <c r="I361" s="4">
        <f t="shared" si="158"/>
        <v>0.9038313</v>
      </c>
      <c r="J361" s="4">
        <f t="shared" si="158"/>
        <v>0.90308120000000003</v>
      </c>
      <c r="K361" s="4">
        <f t="shared" si="158"/>
        <v>0.90846230000000006</v>
      </c>
      <c r="L361" s="4">
        <f t="shared" si="158"/>
        <v>0.91722919999999997</v>
      </c>
      <c r="M361" s="9">
        <f t="shared" si="107"/>
        <v>0.90868721666666674</v>
      </c>
      <c r="N361" s="10"/>
      <c r="O361" s="10"/>
      <c r="P361" s="10"/>
      <c r="Q361" s="15"/>
    </row>
    <row r="362" spans="1:17" ht="30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 t="shared" ref="G362" si="159">1-G179</f>
        <v>0.99902296000000002</v>
      </c>
      <c r="H362" s="4">
        <f t="shared" ref="H362:L362" si="160">1-H179</f>
        <v>0.99918549599999995</v>
      </c>
      <c r="I362" s="4">
        <f t="shared" si="160"/>
        <v>0.99902221400000002</v>
      </c>
      <c r="J362" s="4">
        <f t="shared" si="160"/>
        <v>0.99896377999999997</v>
      </c>
      <c r="K362" s="4">
        <f t="shared" si="160"/>
        <v>0.99899110999999996</v>
      </c>
      <c r="L362" s="4">
        <f t="shared" si="160"/>
        <v>0.99899894</v>
      </c>
      <c r="M362" s="9">
        <f t="shared" ref="M362:M409" si="161">AVERAGE(G362:L362)</f>
        <v>0.99903074999999986</v>
      </c>
      <c r="N362" s="10"/>
      <c r="O362" s="10"/>
      <c r="P362" s="10"/>
      <c r="Q362" s="15"/>
    </row>
    <row r="363" spans="1:17" ht="30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 t="shared" ref="G363" si="162">1-G180</f>
        <v>0.99981892400000005</v>
      </c>
      <c r="H363" s="4">
        <f t="shared" ref="H363:L363" si="163">1-H180</f>
        <v>0.99977481999999995</v>
      </c>
      <c r="I363" s="4">
        <f t="shared" si="163"/>
        <v>0.99983898599999999</v>
      </c>
      <c r="J363" s="4">
        <f t="shared" si="163"/>
        <v>0.99977330799999997</v>
      </c>
      <c r="K363" s="4">
        <f t="shared" si="163"/>
        <v>0.99978681999999996</v>
      </c>
      <c r="L363" s="4">
        <f t="shared" si="163"/>
        <v>0.99983426399999997</v>
      </c>
      <c r="M363" s="9">
        <f t="shared" si="161"/>
        <v>0.99980452033333334</v>
      </c>
      <c r="N363" s="10"/>
      <c r="O363" s="10"/>
      <c r="P363" s="10"/>
      <c r="Q363" s="15"/>
    </row>
    <row r="364" spans="1:17" ht="30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 t="shared" ref="G364" si="164">1-G181</f>
        <v>0.99756745999999996</v>
      </c>
      <c r="H364" s="4">
        <f t="shared" ref="H364:L364" si="165">1-H181</f>
        <v>0.99767064000000005</v>
      </c>
      <c r="I364" s="4">
        <f t="shared" si="165"/>
        <v>0.99770117999999997</v>
      </c>
      <c r="J364" s="4">
        <f t="shared" si="165"/>
        <v>0.99759047999999995</v>
      </c>
      <c r="K364" s="4">
        <f t="shared" si="165"/>
        <v>0.99755234999999998</v>
      </c>
      <c r="L364" s="4">
        <f t="shared" si="165"/>
        <v>0.99767037000000003</v>
      </c>
      <c r="M364" s="9">
        <f t="shared" si="161"/>
        <v>0.99762541333333321</v>
      </c>
      <c r="N364" s="10"/>
      <c r="O364" s="10"/>
      <c r="P364" s="10"/>
      <c r="Q364" s="15"/>
    </row>
    <row r="365" spans="1:17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 t="shared" ref="G365" si="166">1-G182</f>
        <v>0.99978940900000002</v>
      </c>
      <c r="H365" s="4">
        <f t="shared" ref="H365:L365" si="167">1-H182</f>
        <v>0.99980527900000005</v>
      </c>
      <c r="I365" s="4">
        <f t="shared" si="167"/>
        <v>0.99981666300000005</v>
      </c>
      <c r="J365" s="4">
        <f t="shared" si="167"/>
        <v>0.99977956400000001</v>
      </c>
      <c r="K365" s="4">
        <f t="shared" si="167"/>
        <v>0.99977465200000004</v>
      </c>
      <c r="L365" s="4">
        <f t="shared" si="167"/>
        <v>0.99979355800000003</v>
      </c>
      <c r="M365" s="9">
        <f t="shared" si="161"/>
        <v>0.99979318750000001</v>
      </c>
      <c r="N365" s="10"/>
      <c r="O365" s="10"/>
      <c r="P365" s="10"/>
      <c r="Q365" s="15"/>
    </row>
    <row r="366" spans="1:17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 t="shared" ref="G366" si="168">1-G183</f>
        <v>0.99991599990000002</v>
      </c>
      <c r="H366" s="4">
        <f t="shared" ref="H366:L366" si="169">1-H183</f>
        <v>0.99988606199999996</v>
      </c>
      <c r="I366" s="4">
        <f t="shared" si="169"/>
        <v>0.99988430800000005</v>
      </c>
      <c r="J366" s="4">
        <f t="shared" si="169"/>
        <v>0.99988147500000002</v>
      </c>
      <c r="K366" s="4">
        <f t="shared" si="169"/>
        <v>0.999894171</v>
      </c>
      <c r="L366" s="4">
        <f t="shared" si="169"/>
        <v>0.99989409500000004</v>
      </c>
      <c r="M366" s="9">
        <f t="shared" si="161"/>
        <v>0.99989268514999996</v>
      </c>
      <c r="N366" s="10"/>
      <c r="O366" s="10"/>
      <c r="P366" s="10"/>
      <c r="Q366" s="15"/>
    </row>
    <row r="367" spans="1:17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 t="shared" ref="G367" si="170">1-G184</f>
        <v>0.99995427429999995</v>
      </c>
      <c r="H367" s="4">
        <f t="shared" ref="H367:L367" si="171">1-H184</f>
        <v>0.99992092649999997</v>
      </c>
      <c r="I367" s="4">
        <f t="shared" si="171"/>
        <v>0.99993313939999995</v>
      </c>
      <c r="J367" s="4">
        <f t="shared" si="171"/>
        <v>0.99993128080000004</v>
      </c>
      <c r="K367" s="4">
        <f t="shared" si="171"/>
        <v>0.99992603290000004</v>
      </c>
      <c r="L367" s="4">
        <f t="shared" si="171"/>
        <v>0.99992445370000005</v>
      </c>
      <c r="M367" s="9">
        <f t="shared" si="161"/>
        <v>0.99993168460000004</v>
      </c>
      <c r="N367" s="10"/>
      <c r="O367" s="10"/>
      <c r="P367" s="10"/>
      <c r="Q367" s="15"/>
    </row>
    <row r="368" spans="1:17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 t="shared" ref="G368" si="172">1-G185</f>
        <v>0.9999280988</v>
      </c>
      <c r="H368" s="4">
        <f t="shared" ref="H368:L368" si="173">1-H185</f>
        <v>0.99989681399999997</v>
      </c>
      <c r="I368" s="4">
        <f t="shared" si="173"/>
        <v>0.999893535</v>
      </c>
      <c r="J368" s="4">
        <f t="shared" si="173"/>
        <v>0.99990306959999997</v>
      </c>
      <c r="K368" s="4">
        <f t="shared" si="173"/>
        <v>0.99989057599999998</v>
      </c>
      <c r="L368" s="4">
        <f t="shared" si="173"/>
        <v>0.99989971600000005</v>
      </c>
      <c r="M368" s="9">
        <f t="shared" si="161"/>
        <v>0.99990196823333333</v>
      </c>
      <c r="N368" s="10"/>
      <c r="O368" s="10"/>
      <c r="P368" s="10"/>
      <c r="Q368" s="15"/>
    </row>
    <row r="369" spans="1:17" ht="30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 t="shared" ref="G369" si="174">1-G186</f>
        <v>0.99982790300000002</v>
      </c>
      <c r="H369" s="4">
        <f t="shared" ref="H369:L369" si="175">1-H186</f>
        <v>0.99981882799999999</v>
      </c>
      <c r="I369" s="4">
        <f t="shared" si="175"/>
        <v>0.99981697800000002</v>
      </c>
      <c r="J369" s="4">
        <f t="shared" si="175"/>
        <v>0.99979965100000001</v>
      </c>
      <c r="K369" s="4">
        <f t="shared" si="175"/>
        <v>0.99982940600000003</v>
      </c>
      <c r="L369" s="4">
        <f t="shared" si="175"/>
        <v>0.99983029000000001</v>
      </c>
      <c r="M369" s="9">
        <f t="shared" si="161"/>
        <v>0.99982050933333344</v>
      </c>
      <c r="N369" s="10"/>
      <c r="O369" s="10"/>
      <c r="P369" s="10"/>
      <c r="Q369" s="15"/>
    </row>
    <row r="370" spans="1:17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 t="shared" ref="G370" si="176">1-G187</f>
        <v>0.99992183820000002</v>
      </c>
      <c r="H370" s="4">
        <f t="shared" ref="H370:L370" si="177">1-H187</f>
        <v>0.99991163130000005</v>
      </c>
      <c r="I370" s="4">
        <f t="shared" si="177"/>
        <v>0.99989179399999994</v>
      </c>
      <c r="J370" s="4">
        <f t="shared" si="177"/>
        <v>0.99989213099999996</v>
      </c>
      <c r="K370" s="4">
        <f t="shared" si="177"/>
        <v>0.99989612500000002</v>
      </c>
      <c r="L370" s="4">
        <f t="shared" si="177"/>
        <v>0.99992184319999999</v>
      </c>
      <c r="M370" s="9">
        <f t="shared" si="161"/>
        <v>0.99990589378333328</v>
      </c>
      <c r="N370" s="10"/>
      <c r="O370" s="10"/>
      <c r="P370" s="10"/>
      <c r="Q370" s="15"/>
    </row>
    <row r="371" spans="1:17" ht="30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1-G188-G189</f>
        <v>0.99889160399999999</v>
      </c>
      <c r="H371" s="4">
        <f t="shared" ref="H371:L371" si="178">1-H188-H189</f>
        <v>0.999218308</v>
      </c>
      <c r="I371" s="4">
        <f t="shared" si="178"/>
        <v>0.99885975500000002</v>
      </c>
      <c r="J371" s="4">
        <f t="shared" si="178"/>
        <v>0.99895261099999999</v>
      </c>
      <c r="K371" s="4">
        <f t="shared" si="178"/>
        <v>0.99907228600000009</v>
      </c>
      <c r="L371" s="4">
        <f t="shared" si="178"/>
        <v>0.99881421000000004</v>
      </c>
      <c r="M371" s="9">
        <f t="shared" si="161"/>
        <v>0.99896812900000009</v>
      </c>
      <c r="N371" s="10"/>
      <c r="O371" s="10"/>
      <c r="P371" s="10"/>
      <c r="Q371" s="15"/>
    </row>
    <row r="372" spans="1:17" ht="30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1-G188-G189</f>
        <v>0.99889160399999999</v>
      </c>
      <c r="H372" s="4">
        <f t="shared" ref="H372:L372" si="179">1-H188-H189</f>
        <v>0.999218308</v>
      </c>
      <c r="I372" s="4">
        <f t="shared" si="179"/>
        <v>0.99885975500000002</v>
      </c>
      <c r="J372" s="4">
        <f t="shared" si="179"/>
        <v>0.99895261099999999</v>
      </c>
      <c r="K372" s="4">
        <f t="shared" si="179"/>
        <v>0.99907228600000009</v>
      </c>
      <c r="L372" s="4">
        <f t="shared" si="179"/>
        <v>0.99881421000000004</v>
      </c>
      <c r="M372" s="9">
        <f t="shared" si="161"/>
        <v>0.99896812900000009</v>
      </c>
      <c r="N372" s="10"/>
      <c r="O372" s="10"/>
      <c r="P372" s="10"/>
      <c r="Q372" s="15"/>
    </row>
    <row r="373" spans="1:17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1-G190</f>
        <v>0.99987937299999996</v>
      </c>
      <c r="H373" s="4">
        <f t="shared" ref="H373:L373" si="180">1-H190</f>
        <v>0.99987736900000002</v>
      </c>
      <c r="I373" s="4">
        <f t="shared" si="180"/>
        <v>0.99986732</v>
      </c>
      <c r="J373" s="4">
        <f t="shared" si="180"/>
        <v>0.99986946899999996</v>
      </c>
      <c r="K373" s="4">
        <f t="shared" si="180"/>
        <v>0.99987322300000003</v>
      </c>
      <c r="L373" s="4">
        <f t="shared" si="180"/>
        <v>0.99987699100000005</v>
      </c>
      <c r="M373" s="9">
        <f t="shared" si="161"/>
        <v>0.99987395750000008</v>
      </c>
      <c r="N373" s="10"/>
      <c r="O373" s="10"/>
      <c r="P373" s="10"/>
      <c r="Q373" s="15"/>
    </row>
    <row r="374" spans="1:17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 t="shared" ref="G374" si="181">1-G191</f>
        <v>0.99995126479999996</v>
      </c>
      <c r="H374" s="4">
        <f t="shared" ref="H374:L374" si="182">1-H191</f>
        <v>0.99996446179999998</v>
      </c>
      <c r="I374" s="4">
        <f t="shared" si="182"/>
        <v>0.99993708950000004</v>
      </c>
      <c r="J374" s="4">
        <f t="shared" si="182"/>
        <v>0.99994588780000004</v>
      </c>
      <c r="K374" s="4">
        <f t="shared" si="182"/>
        <v>0.99996045710000003</v>
      </c>
      <c r="L374" s="4">
        <f t="shared" si="182"/>
        <v>0.99994385230000005</v>
      </c>
      <c r="M374" s="9">
        <f t="shared" si="161"/>
        <v>0.9999505022166667</v>
      </c>
      <c r="N374" s="10"/>
      <c r="O374" s="10"/>
      <c r="P374" s="10"/>
      <c r="Q374" s="15"/>
    </row>
    <row r="375" spans="1:17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1-G192-G193</f>
        <v>0.99521346880000006</v>
      </c>
      <c r="H375" s="4">
        <f t="shared" ref="H375:L375" si="183">1-H192-H193</f>
        <v>0.99519182770000003</v>
      </c>
      <c r="I375" s="4">
        <f t="shared" si="183"/>
        <v>0.99505091680000002</v>
      </c>
      <c r="J375" s="4">
        <f t="shared" si="183"/>
        <v>0.99507905910000005</v>
      </c>
      <c r="K375" s="4">
        <f t="shared" si="183"/>
        <v>0.99483204219999999</v>
      </c>
      <c r="L375" s="4">
        <f t="shared" si="183"/>
        <v>0.99498504939999999</v>
      </c>
      <c r="M375" s="9">
        <f t="shared" si="161"/>
        <v>0.99505872733333334</v>
      </c>
      <c r="N375" s="10"/>
      <c r="O375" s="10"/>
      <c r="P375" s="10"/>
      <c r="Q375" s="15"/>
    </row>
    <row r="376" spans="1:17" ht="30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1-G192-G193</f>
        <v>0.99521346880000006</v>
      </c>
      <c r="H376" s="4">
        <f t="shared" ref="H376:L376" si="184">1-H192-H193</f>
        <v>0.99519182770000003</v>
      </c>
      <c r="I376" s="4">
        <f t="shared" si="184"/>
        <v>0.99505091680000002</v>
      </c>
      <c r="J376" s="4">
        <f t="shared" si="184"/>
        <v>0.99507905910000005</v>
      </c>
      <c r="K376" s="4">
        <f t="shared" si="184"/>
        <v>0.99483204219999999</v>
      </c>
      <c r="L376" s="4">
        <f t="shared" si="184"/>
        <v>0.99498504939999999</v>
      </c>
      <c r="M376" s="9">
        <f t="shared" si="161"/>
        <v>0.99505872733333334</v>
      </c>
      <c r="N376" s="10"/>
      <c r="O376" s="10"/>
      <c r="P376" s="10"/>
      <c r="Q376" s="15"/>
    </row>
    <row r="377" spans="1:17" ht="30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1-G194</f>
        <v>0.99979218000000003</v>
      </c>
      <c r="H377" s="4">
        <f t="shared" ref="H377:L377" si="185">1-H194</f>
        <v>0.99980683299999995</v>
      </c>
      <c r="I377" s="4">
        <f t="shared" si="185"/>
        <v>0.99976421100000001</v>
      </c>
      <c r="J377" s="4">
        <f t="shared" si="185"/>
        <v>0.99976673199999999</v>
      </c>
      <c r="K377" s="4">
        <f t="shared" si="185"/>
        <v>0.99976902899999998</v>
      </c>
      <c r="L377" s="4">
        <f t="shared" si="185"/>
        <v>0.99978526899999998</v>
      </c>
      <c r="M377" s="9">
        <f t="shared" si="161"/>
        <v>0.99978070900000005</v>
      </c>
      <c r="N377" s="10"/>
      <c r="O377" s="10"/>
      <c r="P377" s="10"/>
      <c r="Q377" s="15"/>
    </row>
    <row r="378" spans="1:17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1-G195</f>
        <v>0.99995280549999999</v>
      </c>
      <c r="H378" s="4">
        <f t="shared" ref="H378:L378" si="186">1-H195</f>
        <v>0.99995223590000004</v>
      </c>
      <c r="I378" s="4">
        <f t="shared" si="186"/>
        <v>0.99995535199999996</v>
      </c>
      <c r="J378" s="4">
        <f t="shared" si="186"/>
        <v>0.99995096179999998</v>
      </c>
      <c r="K378" s="4">
        <f t="shared" si="186"/>
        <v>0.99995104319999994</v>
      </c>
      <c r="L378" s="4">
        <f t="shared" si="186"/>
        <v>0.99995629419999998</v>
      </c>
      <c r="M378" s="9">
        <f t="shared" si="161"/>
        <v>0.99995311543333332</v>
      </c>
      <c r="N378" s="10"/>
      <c r="O378" s="10"/>
      <c r="P378" s="10"/>
      <c r="Q378" s="15"/>
    </row>
    <row r="379" spans="1:17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 t="shared" ref="G379" si="187">1-G196</f>
        <v>0.99969318500000004</v>
      </c>
      <c r="H379" s="4">
        <f t="shared" ref="H379:L379" si="188">1-H196</f>
        <v>0.99953811599999998</v>
      </c>
      <c r="I379" s="4">
        <f t="shared" si="188"/>
        <v>0.99959603299999999</v>
      </c>
      <c r="J379" s="4">
        <f t="shared" si="188"/>
        <v>0.99962491099999995</v>
      </c>
      <c r="K379" s="4">
        <f t="shared" si="188"/>
        <v>0.99955161999999997</v>
      </c>
      <c r="L379" s="4">
        <f t="shared" si="188"/>
        <v>0.99955328200000004</v>
      </c>
      <c r="M379" s="9">
        <f t="shared" si="161"/>
        <v>0.9995928578333334</v>
      </c>
      <c r="N379" s="10"/>
      <c r="O379" s="10"/>
      <c r="P379" s="10"/>
      <c r="Q379" s="15"/>
    </row>
    <row r="380" spans="1:17" ht="30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 t="shared" ref="G380" si="189">1-G197</f>
        <v>0.99708828000000005</v>
      </c>
      <c r="H380" s="4">
        <f t="shared" ref="H380:L380" si="190">1-H197</f>
        <v>0.99281898000000002</v>
      </c>
      <c r="I380" s="4">
        <f t="shared" si="190"/>
        <v>0.99672095999999999</v>
      </c>
      <c r="J380" s="4">
        <f t="shared" si="190"/>
        <v>0.99499948000000005</v>
      </c>
      <c r="K380" s="4">
        <f t="shared" si="190"/>
        <v>0.99483579</v>
      </c>
      <c r="L380" s="4">
        <f t="shared" si="190"/>
        <v>0.99667556000000002</v>
      </c>
      <c r="M380" s="9">
        <f t="shared" si="161"/>
        <v>0.99552317500000009</v>
      </c>
      <c r="N380" s="10"/>
      <c r="O380" s="10"/>
      <c r="P380" s="10"/>
      <c r="Q380" s="15"/>
    </row>
    <row r="381" spans="1:17" ht="30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 t="shared" ref="G381" si="191">1-G198</f>
        <v>0.99990468850000003</v>
      </c>
      <c r="H381" s="4">
        <f t="shared" ref="H381:L381" si="192">1-H198</f>
        <v>0.99986049700000001</v>
      </c>
      <c r="I381" s="4">
        <f t="shared" si="192"/>
        <v>0.99990258350000005</v>
      </c>
      <c r="J381" s="4">
        <f t="shared" si="192"/>
        <v>0.999881134</v>
      </c>
      <c r="K381" s="4">
        <f t="shared" si="192"/>
        <v>0.99989836200000004</v>
      </c>
      <c r="L381" s="4">
        <f t="shared" si="192"/>
        <v>0.99990972170000003</v>
      </c>
      <c r="M381" s="9">
        <f t="shared" si="161"/>
        <v>0.9998928311166666</v>
      </c>
      <c r="N381" s="10"/>
      <c r="O381" s="10"/>
      <c r="P381" s="10"/>
      <c r="Q381" s="15"/>
    </row>
    <row r="382" spans="1:17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 t="shared" ref="G382" si="193">1-G199</f>
        <v>0.99826192999999996</v>
      </c>
      <c r="H382" s="4">
        <f t="shared" ref="H382:L382" si="194">1-H199</f>
        <v>0.99851604999999999</v>
      </c>
      <c r="I382" s="4">
        <f t="shared" si="194"/>
        <v>0.99793920999999997</v>
      </c>
      <c r="J382" s="4">
        <f t="shared" si="194"/>
        <v>0.99804707000000004</v>
      </c>
      <c r="K382" s="4">
        <f t="shared" si="194"/>
        <v>0.99797544000000005</v>
      </c>
      <c r="L382" s="4">
        <f t="shared" si="194"/>
        <v>0.99795747000000001</v>
      </c>
      <c r="M382" s="9">
        <f t="shared" si="161"/>
        <v>0.99811619500000015</v>
      </c>
      <c r="N382" s="10"/>
      <c r="O382" s="10"/>
      <c r="P382" s="10"/>
      <c r="Q382" s="15"/>
    </row>
    <row r="383" spans="1:17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 t="shared" ref="G383" si="195">1-G200</f>
        <v>0.99990477359999996</v>
      </c>
      <c r="H383" s="4">
        <f t="shared" ref="H383:L383" si="196">1-H200</f>
        <v>0.99988108799999997</v>
      </c>
      <c r="I383" s="4">
        <f t="shared" si="196"/>
        <v>0.99988742600000002</v>
      </c>
      <c r="J383" s="4">
        <f t="shared" si="196"/>
        <v>0.99988767599999995</v>
      </c>
      <c r="K383" s="4">
        <f t="shared" si="196"/>
        <v>0.99989244499999996</v>
      </c>
      <c r="L383" s="4">
        <f t="shared" si="196"/>
        <v>0.99989139599999999</v>
      </c>
      <c r="M383" s="9">
        <f t="shared" si="161"/>
        <v>0.99989080076666648</v>
      </c>
      <c r="N383" s="10"/>
      <c r="O383" s="10"/>
      <c r="P383" s="10"/>
      <c r="Q383" s="15"/>
    </row>
    <row r="384" spans="1:17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1-G201-G202</f>
        <v>0.99975356500000001</v>
      </c>
      <c r="H384" s="4">
        <f t="shared" ref="H384:L384" si="197">1-H201-H202</f>
        <v>0.99972689559999994</v>
      </c>
      <c r="I384" s="4">
        <f t="shared" si="197"/>
        <v>0.99973913759999999</v>
      </c>
      <c r="J384" s="4">
        <f t="shared" si="197"/>
        <v>0.99973903139999998</v>
      </c>
      <c r="K384" s="4">
        <f t="shared" si="197"/>
        <v>0.99972776159999999</v>
      </c>
      <c r="L384" s="4">
        <f t="shared" si="197"/>
        <v>0.99974113050000002</v>
      </c>
      <c r="M384" s="9">
        <f t="shared" si="161"/>
        <v>0.9997379202833333</v>
      </c>
      <c r="N384" s="10"/>
      <c r="O384" s="10"/>
      <c r="P384" s="10"/>
      <c r="Q384" s="15"/>
    </row>
    <row r="385" spans="1:17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1-G201-G202</f>
        <v>0.99975356500000001</v>
      </c>
      <c r="H385" s="4">
        <f t="shared" ref="H385:L385" si="198">1-H201-H202</f>
        <v>0.99972689559999994</v>
      </c>
      <c r="I385" s="4">
        <f t="shared" si="198"/>
        <v>0.99973913759999999</v>
      </c>
      <c r="J385" s="4">
        <f t="shared" si="198"/>
        <v>0.99973903139999998</v>
      </c>
      <c r="K385" s="4">
        <f t="shared" si="198"/>
        <v>0.99972776159999999</v>
      </c>
      <c r="L385" s="4">
        <f t="shared" si="198"/>
        <v>0.99974113050000002</v>
      </c>
      <c r="M385" s="9">
        <f t="shared" si="161"/>
        <v>0.9997379202833333</v>
      </c>
      <c r="N385" s="10"/>
      <c r="O385" s="10"/>
      <c r="P385" s="10"/>
      <c r="Q385" s="15"/>
    </row>
    <row r="386" spans="1:17" ht="30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1-G203</f>
        <v>0.99993268980000005</v>
      </c>
      <c r="H386" s="4">
        <f t="shared" ref="H386:L386" si="199">1-H203</f>
        <v>0.99993387600000005</v>
      </c>
      <c r="I386" s="4">
        <f t="shared" si="199"/>
        <v>0.99993513079999996</v>
      </c>
      <c r="J386" s="4">
        <f t="shared" si="199"/>
        <v>0.99993726169999997</v>
      </c>
      <c r="K386" s="4">
        <f t="shared" si="199"/>
        <v>0.99993933290000003</v>
      </c>
      <c r="L386" s="4">
        <f t="shared" si="199"/>
        <v>0.99993692690000002</v>
      </c>
      <c r="M386" s="9">
        <f t="shared" si="161"/>
        <v>0.99993586968333348</v>
      </c>
      <c r="N386" s="10"/>
      <c r="O386" s="10"/>
      <c r="P386" s="10"/>
      <c r="Q386" s="15"/>
    </row>
    <row r="387" spans="1:17" ht="30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1-G204-G205</f>
        <v>0.99655611889999995</v>
      </c>
      <c r="H387" s="4">
        <f t="shared" ref="H387:L387" si="200">1-H204-H205</f>
        <v>0.99729331049999992</v>
      </c>
      <c r="I387" s="4">
        <f t="shared" si="200"/>
        <v>0.99650440230000004</v>
      </c>
      <c r="J387" s="4">
        <f t="shared" si="200"/>
        <v>0.9968904422</v>
      </c>
      <c r="K387" s="4">
        <f t="shared" si="200"/>
        <v>0.99692153819999996</v>
      </c>
      <c r="L387" s="4">
        <f t="shared" si="200"/>
        <v>0.99764369869999991</v>
      </c>
      <c r="M387" s="9">
        <f t="shared" si="161"/>
        <v>0.99696825179999993</v>
      </c>
      <c r="N387" s="10"/>
      <c r="O387" s="10"/>
      <c r="P387" s="10"/>
      <c r="Q387" s="15"/>
    </row>
    <row r="388" spans="1:17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1-G204-G205</f>
        <v>0.99655611889999995</v>
      </c>
      <c r="H388" s="4">
        <f t="shared" ref="H388:L388" si="201">1-H204-H205</f>
        <v>0.99729331049999992</v>
      </c>
      <c r="I388" s="4">
        <f t="shared" si="201"/>
        <v>0.99650440230000004</v>
      </c>
      <c r="J388" s="4">
        <f t="shared" si="201"/>
        <v>0.9968904422</v>
      </c>
      <c r="K388" s="4">
        <f t="shared" si="201"/>
        <v>0.99692153819999996</v>
      </c>
      <c r="L388" s="4">
        <f t="shared" si="201"/>
        <v>0.99764369869999991</v>
      </c>
      <c r="M388" s="9">
        <f t="shared" si="161"/>
        <v>0.99696825179999993</v>
      </c>
      <c r="N388" s="10"/>
      <c r="O388" s="10"/>
      <c r="P388" s="10"/>
      <c r="Q388" s="15"/>
    </row>
    <row r="389" spans="1:17" ht="30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1-G206-G207-G208</f>
        <v>0.99778436299999995</v>
      </c>
      <c r="H389" s="4">
        <f t="shared" ref="H389:L389" si="202">1-H206-H207-H208</f>
        <v>0.99665538799999998</v>
      </c>
      <c r="I389" s="4">
        <f t="shared" si="202"/>
        <v>0.99587256899999999</v>
      </c>
      <c r="J389" s="4">
        <f t="shared" si="202"/>
        <v>0.99767281299999999</v>
      </c>
      <c r="K389" s="4">
        <f t="shared" si="202"/>
        <v>0.99683168199999994</v>
      </c>
      <c r="L389" s="4">
        <f t="shared" si="202"/>
        <v>0.996366996</v>
      </c>
      <c r="M389" s="9">
        <f t="shared" si="161"/>
        <v>0.99686396849999992</v>
      </c>
      <c r="N389" s="10"/>
      <c r="O389" s="10"/>
      <c r="P389" s="10"/>
      <c r="Q389" s="15"/>
    </row>
    <row r="390" spans="1:17" ht="30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1-G206-G207-G208</f>
        <v>0.99778436299999995</v>
      </c>
      <c r="H390" s="4">
        <f t="shared" ref="H390:L390" si="203">1-H206-H207-H208</f>
        <v>0.99665538799999998</v>
      </c>
      <c r="I390" s="4">
        <f t="shared" si="203"/>
        <v>0.99587256899999999</v>
      </c>
      <c r="J390" s="4">
        <f t="shared" si="203"/>
        <v>0.99767281299999999</v>
      </c>
      <c r="K390" s="4">
        <f t="shared" si="203"/>
        <v>0.99683168199999994</v>
      </c>
      <c r="L390" s="4">
        <f t="shared" si="203"/>
        <v>0.996366996</v>
      </c>
      <c r="M390" s="9">
        <f t="shared" si="161"/>
        <v>0.99686396849999992</v>
      </c>
      <c r="N390" s="10"/>
      <c r="O390" s="10"/>
      <c r="P390" s="10"/>
      <c r="Q390" s="15"/>
    </row>
    <row r="391" spans="1:17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1-G206-G207-G208</f>
        <v>0.99778436299999995</v>
      </c>
      <c r="H391" s="4">
        <f t="shared" ref="H391:L391" si="204">1-H206-H207-H208</f>
        <v>0.99665538799999998</v>
      </c>
      <c r="I391" s="4">
        <f t="shared" si="204"/>
        <v>0.99587256899999999</v>
      </c>
      <c r="J391" s="4">
        <f t="shared" si="204"/>
        <v>0.99767281299999999</v>
      </c>
      <c r="K391" s="4">
        <f t="shared" si="204"/>
        <v>0.99683168199999994</v>
      </c>
      <c r="L391" s="4">
        <f t="shared" si="204"/>
        <v>0.996366996</v>
      </c>
      <c r="M391" s="9">
        <f t="shared" si="161"/>
        <v>0.99686396849999992</v>
      </c>
      <c r="N391" s="10"/>
      <c r="O391" s="10"/>
      <c r="P391" s="10"/>
      <c r="Q391" s="15"/>
    </row>
    <row r="392" spans="1:17" ht="30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1-G209</f>
        <v>0.98819699999999999</v>
      </c>
      <c r="H392" s="4">
        <f t="shared" ref="H392:L392" si="205">1-H209</f>
        <v>0.99038943999999995</v>
      </c>
      <c r="I392" s="4">
        <f t="shared" si="205"/>
        <v>0.98773750000000005</v>
      </c>
      <c r="J392" s="4">
        <f t="shared" si="205"/>
        <v>0.98808870000000004</v>
      </c>
      <c r="K392" s="4">
        <f t="shared" si="205"/>
        <v>0.98862130000000004</v>
      </c>
      <c r="L392" s="4">
        <f t="shared" si="205"/>
        <v>0.98840680000000003</v>
      </c>
      <c r="M392" s="9">
        <f t="shared" si="161"/>
        <v>0.98857345666666674</v>
      </c>
      <c r="N392" s="10"/>
      <c r="O392" s="10"/>
      <c r="P392" s="10"/>
      <c r="Q392" s="15"/>
    </row>
    <row r="393" spans="1:17" ht="30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1-G210</f>
        <v>0.99908646300000004</v>
      </c>
      <c r="H393" s="4">
        <f t="shared" ref="H393:L393" si="206">1-H210</f>
        <v>0.99913725099999995</v>
      </c>
      <c r="I393" s="4">
        <f t="shared" si="206"/>
        <v>0.99919421900000005</v>
      </c>
      <c r="J393" s="4">
        <f t="shared" si="206"/>
        <v>0.99902984299999997</v>
      </c>
      <c r="K393" s="4">
        <f t="shared" si="206"/>
        <v>0.99896980000000002</v>
      </c>
      <c r="L393" s="4">
        <f t="shared" si="206"/>
        <v>0.99914814799999996</v>
      </c>
      <c r="M393" s="9">
        <f t="shared" si="161"/>
        <v>0.99909428733333339</v>
      </c>
      <c r="N393" s="10"/>
      <c r="O393" s="10"/>
      <c r="P393" s="10"/>
      <c r="Q393" s="15"/>
    </row>
    <row r="394" spans="1:17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 t="shared" ref="G394" si="207">1-G211</f>
        <v>0.99989035000000004</v>
      </c>
      <c r="H394" s="4">
        <f t="shared" ref="H394:L394" si="208">1-H211</f>
        <v>0.99989390300000003</v>
      </c>
      <c r="I394" s="4">
        <f t="shared" si="208"/>
        <v>0.99989269700000005</v>
      </c>
      <c r="J394" s="4">
        <f t="shared" si="208"/>
        <v>0.99989306899999997</v>
      </c>
      <c r="K394" s="4">
        <f t="shared" si="208"/>
        <v>0.99989562200000004</v>
      </c>
      <c r="L394" s="4">
        <f t="shared" si="208"/>
        <v>0.99989194100000001</v>
      </c>
      <c r="M394" s="9">
        <f t="shared" si="161"/>
        <v>0.99989293033333337</v>
      </c>
      <c r="N394" s="10"/>
      <c r="O394" s="10"/>
      <c r="P394" s="10"/>
      <c r="Q394" s="15"/>
    </row>
    <row r="395" spans="1:17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 t="shared" ref="G395" si="209">1-G212</f>
        <v>0.99993102850000004</v>
      </c>
      <c r="H395" s="4">
        <f t="shared" ref="H395:L395" si="210">1-H212</f>
        <v>0.99993582160000005</v>
      </c>
      <c r="I395" s="4">
        <f t="shared" si="210"/>
        <v>0.999926545</v>
      </c>
      <c r="J395" s="4">
        <f t="shared" si="210"/>
        <v>0.99994563560000005</v>
      </c>
      <c r="K395" s="4">
        <f t="shared" si="210"/>
        <v>0.99993053769999996</v>
      </c>
      <c r="L395" s="4">
        <f t="shared" si="210"/>
        <v>0.99994942669999998</v>
      </c>
      <c r="M395" s="9">
        <f t="shared" si="161"/>
        <v>0.99993649918333327</v>
      </c>
      <c r="N395" s="10"/>
      <c r="O395" s="10"/>
      <c r="P395" s="10"/>
      <c r="Q395" s="15"/>
    </row>
    <row r="396" spans="1:17" ht="30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 t="shared" ref="G396" si="211">1-G213</f>
        <v>0.99927268000000002</v>
      </c>
      <c r="H396" s="4">
        <f t="shared" ref="H396:L396" si="212">1-H213</f>
        <v>0.99905155199999995</v>
      </c>
      <c r="I396" s="4">
        <f t="shared" si="212"/>
        <v>0.99904505300000002</v>
      </c>
      <c r="J396" s="4">
        <f t="shared" si="212"/>
        <v>0.99901027399999998</v>
      </c>
      <c r="K396" s="4">
        <f t="shared" si="212"/>
        <v>0.99899554999999995</v>
      </c>
      <c r="L396" s="4">
        <f t="shared" si="212"/>
        <v>0.99895281000000002</v>
      </c>
      <c r="M396" s="9">
        <f t="shared" si="161"/>
        <v>0.99905465316666664</v>
      </c>
      <c r="N396" s="10"/>
      <c r="O396" s="10"/>
      <c r="P396" s="10"/>
      <c r="Q396" s="15"/>
    </row>
    <row r="397" spans="1:17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1-G214-G215</f>
        <v>0.99923152300000007</v>
      </c>
      <c r="H397" s="4">
        <f t="shared" ref="H397:L397" si="213">1-H214-H215</f>
        <v>0.99921489900000005</v>
      </c>
      <c r="I397" s="4">
        <f t="shared" si="213"/>
        <v>0.9991931690000001</v>
      </c>
      <c r="J397" s="4">
        <f t="shared" si="213"/>
        <v>0.99915756599999994</v>
      </c>
      <c r="K397" s="4">
        <f t="shared" si="213"/>
        <v>0.99916842500000003</v>
      </c>
      <c r="L397" s="4">
        <f t="shared" si="213"/>
        <v>0.99913989400000003</v>
      </c>
      <c r="M397" s="9">
        <f t="shared" si="161"/>
        <v>0.999184246</v>
      </c>
      <c r="N397" s="10"/>
      <c r="O397" s="10"/>
      <c r="P397" s="10"/>
      <c r="Q397" s="15"/>
    </row>
    <row r="398" spans="1:17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1-G214-G215</f>
        <v>0.99923152300000007</v>
      </c>
      <c r="H398" s="4">
        <f t="shared" ref="H398:L398" si="214">1-H214-H215</f>
        <v>0.99921489900000005</v>
      </c>
      <c r="I398" s="4">
        <f t="shared" si="214"/>
        <v>0.9991931690000001</v>
      </c>
      <c r="J398" s="4">
        <f t="shared" si="214"/>
        <v>0.99915756599999994</v>
      </c>
      <c r="K398" s="4">
        <f t="shared" si="214"/>
        <v>0.99916842500000003</v>
      </c>
      <c r="L398" s="4">
        <f t="shared" si="214"/>
        <v>0.99913989400000003</v>
      </c>
      <c r="M398" s="9">
        <f t="shared" si="161"/>
        <v>0.999184246</v>
      </c>
      <c r="N398" s="10"/>
      <c r="O398" s="10"/>
      <c r="P398" s="10"/>
      <c r="Q398" s="15"/>
    </row>
    <row r="399" spans="1:17" ht="30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1-G216-G217</f>
        <v>0.99950405399999998</v>
      </c>
      <c r="H399" s="4">
        <f t="shared" ref="H399:L399" si="215">1-H216-H217</f>
        <v>0.99962561630000002</v>
      </c>
      <c r="I399" s="4">
        <f t="shared" si="215"/>
        <v>0.99950135500000004</v>
      </c>
      <c r="J399" s="4">
        <f t="shared" si="215"/>
        <v>0.99948318999999997</v>
      </c>
      <c r="K399" s="4">
        <f t="shared" si="215"/>
        <v>0.99948800299999996</v>
      </c>
      <c r="L399" s="4">
        <f t="shared" si="215"/>
        <v>0.99917295800000006</v>
      </c>
      <c r="M399" s="9">
        <f t="shared" si="161"/>
        <v>0.99946252938333335</v>
      </c>
      <c r="N399" s="10"/>
      <c r="O399" s="10"/>
      <c r="P399" s="10"/>
      <c r="Q399" s="15"/>
    </row>
    <row r="400" spans="1:17" ht="30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1-G216-G217</f>
        <v>0.99950405399999998</v>
      </c>
      <c r="H400" s="4">
        <f t="shared" ref="H400:L400" si="216">1-H216-H217</f>
        <v>0.99962561630000002</v>
      </c>
      <c r="I400" s="4">
        <f t="shared" si="216"/>
        <v>0.99950135500000004</v>
      </c>
      <c r="J400" s="4">
        <f t="shared" si="216"/>
        <v>0.99948318999999997</v>
      </c>
      <c r="K400" s="4">
        <f t="shared" si="216"/>
        <v>0.99948800299999996</v>
      </c>
      <c r="L400" s="4">
        <f t="shared" si="216"/>
        <v>0.99917295800000006</v>
      </c>
      <c r="M400" s="9">
        <f t="shared" si="161"/>
        <v>0.99946252938333335</v>
      </c>
      <c r="N400" s="10"/>
      <c r="O400" s="10"/>
      <c r="P400" s="10"/>
      <c r="Q400" s="15"/>
    </row>
    <row r="401" spans="1:17" ht="30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 t="shared" ref="G401" si="217">1-G218</f>
        <v>0.99904045699999999</v>
      </c>
      <c r="H401" s="4">
        <f t="shared" ref="H401:L401" si="218">1-H218</f>
        <v>0.99879079000000004</v>
      </c>
      <c r="I401" s="4">
        <f t="shared" si="218"/>
        <v>0.99883244000000004</v>
      </c>
      <c r="J401" s="4">
        <f t="shared" si="218"/>
        <v>0.99877598999999995</v>
      </c>
      <c r="K401" s="4">
        <f t="shared" si="218"/>
        <v>0.99871754999999995</v>
      </c>
      <c r="L401" s="4">
        <f t="shared" si="218"/>
        <v>0.99862722000000004</v>
      </c>
      <c r="M401" s="9">
        <f t="shared" si="161"/>
        <v>0.99879740783333348</v>
      </c>
      <c r="N401" s="10"/>
      <c r="O401" s="10"/>
      <c r="P401" s="10"/>
      <c r="Q401" s="15"/>
    </row>
    <row r="402" spans="1:17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1-G219</f>
        <v>0.99995121350000005</v>
      </c>
      <c r="H402" s="4">
        <f t="shared" ref="H402:L402" si="219">1-H219</f>
        <v>0.99996779769999999</v>
      </c>
      <c r="I402" s="4">
        <f t="shared" si="219"/>
        <v>0.99994498310000002</v>
      </c>
      <c r="J402" s="4">
        <f t="shared" si="219"/>
        <v>0.999948108</v>
      </c>
      <c r="K402" s="4">
        <f t="shared" si="219"/>
        <v>0.99994731859999997</v>
      </c>
      <c r="L402" s="4">
        <f t="shared" si="219"/>
        <v>0.99993951960000005</v>
      </c>
      <c r="M402" s="9">
        <f t="shared" si="161"/>
        <v>0.99994982341666672</v>
      </c>
      <c r="N402" s="10"/>
      <c r="O402" s="10"/>
      <c r="P402" s="10"/>
      <c r="Q402" s="15"/>
    </row>
    <row r="403" spans="1:17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1-G220</f>
        <v>0.99961726900000003</v>
      </c>
      <c r="H403" s="4">
        <f t="shared" ref="H403:L403" si="220">1-H220</f>
        <v>0.99956898500000002</v>
      </c>
      <c r="I403" s="4">
        <f t="shared" si="220"/>
        <v>0.99951352000000004</v>
      </c>
      <c r="J403" s="4">
        <f t="shared" si="220"/>
        <v>0.99954499600000002</v>
      </c>
      <c r="K403" s="4">
        <f t="shared" si="220"/>
        <v>0.99950788300000004</v>
      </c>
      <c r="L403" s="4">
        <f t="shared" si="220"/>
        <v>0.99955595399999997</v>
      </c>
      <c r="M403" s="9">
        <f t="shared" si="161"/>
        <v>0.99955143449999995</v>
      </c>
      <c r="N403" s="10"/>
      <c r="O403" s="10"/>
      <c r="P403" s="10"/>
      <c r="Q403" s="15"/>
    </row>
    <row r="404" spans="1:17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1-G221-G222</f>
        <v>0.99987627580000005</v>
      </c>
      <c r="H404" s="4">
        <f t="shared" ref="H404:L404" si="221">1-H221-H222</f>
        <v>0.999849985</v>
      </c>
      <c r="I404" s="4">
        <f t="shared" si="221"/>
        <v>0.99984460829999999</v>
      </c>
      <c r="J404" s="4">
        <f t="shared" si="221"/>
        <v>0.99984824849999998</v>
      </c>
      <c r="K404" s="4">
        <f t="shared" si="221"/>
        <v>0.99984945759999999</v>
      </c>
      <c r="L404" s="4">
        <f t="shared" si="221"/>
        <v>0.9998514516</v>
      </c>
      <c r="M404" s="9">
        <f t="shared" si="161"/>
        <v>0.99985333779999996</v>
      </c>
      <c r="N404" s="10"/>
      <c r="O404" s="10"/>
      <c r="P404" s="10"/>
      <c r="Q404" s="15"/>
    </row>
    <row r="405" spans="1:17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1-G221-G222</f>
        <v>0.99987627580000005</v>
      </c>
      <c r="H405" s="4">
        <f t="shared" ref="H405:L405" si="222">1-H221-H222</f>
        <v>0.999849985</v>
      </c>
      <c r="I405" s="4">
        <f t="shared" si="222"/>
        <v>0.99984460829999999</v>
      </c>
      <c r="J405" s="4">
        <f t="shared" si="222"/>
        <v>0.99984824849999998</v>
      </c>
      <c r="K405" s="4">
        <f t="shared" si="222"/>
        <v>0.99984945759999999</v>
      </c>
      <c r="L405" s="4">
        <f t="shared" si="222"/>
        <v>0.9998514516</v>
      </c>
      <c r="M405" s="9">
        <f t="shared" si="161"/>
        <v>0.99985333779999996</v>
      </c>
      <c r="N405" s="10"/>
      <c r="O405" s="10"/>
      <c r="P405" s="10"/>
      <c r="Q405" s="15"/>
    </row>
    <row r="406" spans="1:17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 t="shared" ref="G406" si="223">1-G223</f>
        <v>0.99998081979999998</v>
      </c>
      <c r="H406" s="4">
        <f t="shared" ref="H406:L406" si="224">1-H223</f>
        <v>0.99997691470000005</v>
      </c>
      <c r="I406" s="4">
        <f t="shared" si="224"/>
        <v>0.99997247489999996</v>
      </c>
      <c r="J406" s="4">
        <f t="shared" si="224"/>
        <v>0.99997519960000003</v>
      </c>
      <c r="K406" s="4">
        <f t="shared" si="224"/>
        <v>0.99997574450000004</v>
      </c>
      <c r="L406" s="4">
        <f t="shared" si="224"/>
        <v>0.99997641709999996</v>
      </c>
      <c r="M406" s="9">
        <f t="shared" si="161"/>
        <v>0.99997626176666676</v>
      </c>
      <c r="N406" s="10"/>
      <c r="O406" s="10"/>
      <c r="P406" s="10"/>
      <c r="Q406" s="15"/>
    </row>
    <row r="407" spans="1:17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 t="shared" ref="G407" si="225">1-G224</f>
        <v>0.99993470969999998</v>
      </c>
      <c r="H407" s="4">
        <f t="shared" ref="H407:L407" si="226">1-H224</f>
        <v>0.99992471029999996</v>
      </c>
      <c r="I407" s="4">
        <f t="shared" si="226"/>
        <v>0.9999133952</v>
      </c>
      <c r="J407" s="4">
        <f t="shared" si="226"/>
        <v>0.99991611130000002</v>
      </c>
      <c r="K407" s="4">
        <f t="shared" si="226"/>
        <v>0.99991357530000002</v>
      </c>
      <c r="L407" s="4">
        <f t="shared" si="226"/>
        <v>0.99992885580000002</v>
      </c>
      <c r="M407" s="9">
        <f t="shared" si="161"/>
        <v>0.99992189293333344</v>
      </c>
      <c r="N407" s="10"/>
      <c r="O407" s="10"/>
      <c r="P407" s="10"/>
      <c r="Q407" s="15"/>
    </row>
    <row r="408" spans="1:17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 t="shared" ref="G408" si="227">1-G225</f>
        <v>0.99985749400000001</v>
      </c>
      <c r="H408" s="4">
        <f t="shared" ref="H408:L408" si="228">1-H225</f>
        <v>0.99983987299999999</v>
      </c>
      <c r="I408" s="4">
        <f t="shared" si="228"/>
        <v>0.999821882</v>
      </c>
      <c r="J408" s="4">
        <f t="shared" si="228"/>
        <v>0.99982557100000002</v>
      </c>
      <c r="K408" s="4">
        <f t="shared" si="228"/>
        <v>0.99982665100000001</v>
      </c>
      <c r="L408" s="4">
        <f t="shared" si="228"/>
        <v>0.99982860500000004</v>
      </c>
      <c r="M408" s="9">
        <f t="shared" si="161"/>
        <v>0.99983334600000007</v>
      </c>
      <c r="N408" s="10"/>
      <c r="O408" s="10"/>
      <c r="P408" s="10"/>
      <c r="Q408" s="15"/>
    </row>
    <row r="409" spans="1:17" ht="30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 t="shared" ref="G409" si="229">1-G226</f>
        <v>0.99976074299999995</v>
      </c>
      <c r="H409" s="4">
        <f t="shared" ref="H409:L409" si="230">1-H226</f>
        <v>0.99972927499999997</v>
      </c>
      <c r="I409" s="4">
        <f t="shared" si="230"/>
        <v>0.99969366999999998</v>
      </c>
      <c r="J409" s="4">
        <f t="shared" si="230"/>
        <v>0.999709285</v>
      </c>
      <c r="K409" s="4">
        <f t="shared" si="230"/>
        <v>0.99967859100000001</v>
      </c>
      <c r="L409" s="4">
        <f t="shared" si="230"/>
        <v>0.99971100800000001</v>
      </c>
      <c r="M409" s="9">
        <f t="shared" si="161"/>
        <v>0.99971376200000017</v>
      </c>
      <c r="N409" s="10"/>
      <c r="O409" s="10"/>
      <c r="P409" s="10"/>
      <c r="Q409" s="15"/>
    </row>
  </sheetData>
  <mergeCells count="13">
    <mergeCell ref="G232:L232"/>
    <mergeCell ref="D47:F47"/>
    <mergeCell ref="D48:F48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50" r:id="rId1" location="1:Q1+17.0265" display="CSH_v401AMTFinal_details.htm - 1:Q1+17.0265" xr:uid="{00000000-0004-0000-0100-000000000000}"/>
    <hyperlink ref="E51" r:id="rId2" location="1:K13+Glycation" display="CSH_v401AMTFinal_details.htm - 1:K13+Glycation" xr:uid="{00000000-0004-0000-0100-000001000000}"/>
    <hyperlink ref="E52" r:id="rId3" location="1:S30+C-term clip" display="CSH_v401AMTFinal_details.htm - 1:S30+C-term clip" xr:uid="{00000000-0004-0000-0100-000002000000}"/>
    <hyperlink ref="E53" r:id="rId4" location="1:S31+N-term clip" display="CSH_v401AMTFinal_details.htm - 1:S31+N-term clip" xr:uid="{00000000-0004-0000-0100-000003000000}"/>
    <hyperlink ref="E54" r:id="rId5" location="1:~W34+Double Oxidation" display="CSH_v401AMTFinal_details.htm - 1:~W34+Double Oxidation" xr:uid="{00000000-0004-0000-0100-000004000000}"/>
    <hyperlink ref="E55" r:id="rId6" location="1:~W34+Oxidation to kynurenine" display="CSH_v401AMTFinal_details.htm - 1:~W34+Oxidation to kynurenine" xr:uid="{00000000-0004-0000-0100-000005000000}"/>
    <hyperlink ref="E56" r:id="rId7" location="1:~W37+Double Oxidation" display="CSH_v401AMTFinal_details.htm - 1:~W37+Double Oxidation" xr:uid="{00000000-0004-0000-0100-000006000000}"/>
    <hyperlink ref="E57" r:id="rId8" location="1:K44+Glycation" display="CSH_v401AMTFinal_details.htm - 1:K44+Glycation" xr:uid="{00000000-0004-0000-0100-000007000000}"/>
    <hyperlink ref="E58" r:id="rId9" location="1:W48+Double Oxidation" display="CSH_v401AMTFinal_details.htm - 1:W48+Double Oxidation" xr:uid="{00000000-0004-0000-0100-000008000000}"/>
    <hyperlink ref="E59" r:id="rId10" location="1:W48+Oxidation" display="CSH_v401AMTFinal_details.htm - 1:W48+Oxidation" xr:uid="{00000000-0004-0000-0100-000009000000}"/>
    <hyperlink ref="E60" r:id="rId11" location="1:S55+C-term clip" display="CSH_v401AMTFinal_details.htm - 1:S55+C-term clip" xr:uid="{00000000-0004-0000-0100-00000A000000}"/>
    <hyperlink ref="E61" r:id="rId12" location="1:G56(G56R)[GGG] (1 base change)" display="CSH_v401AMTFinal_details.htm - 1:G56(G56R)[GGG] (1 base change)" xr:uid="{00000000-0004-0000-0100-00000B000000}"/>
    <hyperlink ref="E62" r:id="rId13" location="1:G56+N-term clip" display="CSH_v401AMTFinal_details.htm - 1:G56+N-term clip" xr:uid="{00000000-0004-0000-0100-00000C000000}"/>
    <hyperlink ref="E63" r:id="rId14" location="1:N59(N59K)[AAC] (1 base change)" display="CSH_v401AMTFinal_details.htm - 1:N59(N59K)[AAC] (1 base change)" xr:uid="{00000000-0004-0000-0100-00000D000000}"/>
    <hyperlink ref="E64" r:id="rId15" location="1:K65+Glycation" display="CSH_v401AMTFinal_details.htm - 1:K65+Glycation" xr:uid="{00000000-0004-0000-0100-00000E000000}"/>
    <hyperlink ref="E65" r:id="rId16" location="1:R67(R67Q)[CGA] (1 base change)" display="CSH_v401AMTFinal_details.htm - 1:R67(R67Q)[CGA] (1 base change)" xr:uid="{00000000-0004-0000-0100-00000F000000}"/>
    <hyperlink ref="E66" r:id="rId17" location="1:V68(V68I)[GTC] (1 base change)" display="CSH_v401AMTFinal_details.htm - 1:V68(V68I)[GTC] (1 base change)" xr:uid="{00000000-0004-0000-0100-000010000000}"/>
    <hyperlink ref="E67" r:id="rId18" location="1:~T107+GalNAc-3SG" display="CSH_v401AMTFinal_details.htm - 1:~T107+GalNAc-3SG" xr:uid="{00000000-0004-0000-0100-000011000000}"/>
    <hyperlink ref="E68" r:id="rId19" location="1:T107+N-term clip" display="CSH_v401AMTFinal_details.htm - 1:T107+N-term clip" xr:uid="{00000000-0004-0000-0100-000012000000}"/>
    <hyperlink ref="E69" r:id="rId20" location="1:K117+Hydroxylation" display="CSH_v401AMTFinal_details.htm - 1:K117+Hydroxylation" xr:uid="{00000000-0004-0000-0100-000013000000}"/>
    <hyperlink ref="E70" r:id="rId21" location="1:~S120+GalNAc-3SG" display="CSH_v401AMTFinal_details.htm - 1:~S120+GalNAc-3SG" xr:uid="{00000000-0004-0000-0100-000014000000}"/>
    <hyperlink ref="E71" r:id="rId22" location="1:V121(V121I)[GTC] (1 base change)" display="CSH_v401AMTFinal_details.htm - 1:V121(V121I)[GTC] (1 base change)" xr:uid="{00000000-0004-0000-0100-000015000000}"/>
    <hyperlink ref="E72" r:id="rId23" location="1:F122(F122Y)[TTC] (1 base change)" display="CSH_v401AMTFinal_details.htm - 1:F122(F122Y)[TTC] (1 base change)" xr:uid="{00000000-0004-0000-0100-000016000000}"/>
    <hyperlink ref="E73" r:id="rId24" location="1:C127+C-term clip" display="CSH_v401AMTFinal_details.htm - 1:C127+C-term clip" xr:uid="{00000000-0004-0000-0100-000017000000}"/>
    <hyperlink ref="E74" r:id="rId25" location="1:C127(C127Y)[TGC] (1 base change)" display="CSH_v401AMTFinal_details.htm - 1:C127(C127Y)[TGC] (1 base change)" xr:uid="{00000000-0004-0000-0100-000018000000}"/>
    <hyperlink ref="E75" r:id="rId26" location="1:R129(R129K)[AGG] (1 base change)" display="CSH_v401AMTFinal_details.htm - 1:R129(R129K)[AGG] (1 base change)" xr:uid="{00000000-0004-0000-0100-000019000000}"/>
    <hyperlink ref="E76" r:id="rId27" location="1:T131+N-term clip" display="CSH_v401AMTFinal_details.htm - 1:T131+N-term clip" xr:uid="{00000000-0004-0000-0100-00001A000000}"/>
    <hyperlink ref="E77" r:id="rId28" location="1:S132+N-term clip" display="CSH_v401AMTFinal_details.htm - 1:S132+N-term clip" xr:uid="{00000000-0004-0000-0100-00001B000000}"/>
    <hyperlink ref="E78" r:id="rId29" location="1:S134(S134N)[AGC] (1 base change)" display="CSH_v401AMTFinal_details.htm - 1:S134(S134N)[AGC] (1 base change)" xr:uid="{00000000-0004-0000-0100-00001C000000}"/>
    <hyperlink ref="E79" r:id="rId30" location="1:S134+N-term clip" display="CSH_v401AMTFinal_details.htm - 1:S134+N-term clip" xr:uid="{00000000-0004-0000-0100-00001D000000}"/>
    <hyperlink ref="E80" r:id="rId31" location="1:T135+N-term clip" display="CSH_v401AMTFinal_details.htm - 1:T135+N-term clip" xr:uid="{00000000-0004-0000-0100-00001E000000}"/>
    <hyperlink ref="E81" r:id="rId32" location="1:A136(A136T)[GCG] (1 base change)" display="CSH_v401AMTFinal_details.htm - 1:A136(A136T)[GCG] (1 base change)" xr:uid="{00000000-0004-0000-0100-00001F000000}"/>
    <hyperlink ref="E82" r:id="rId33" location="1:C140(C140Y)[TGC] (1 base change)" display="CSH_v401AMTFinal_details.htm - 1:C140(C140Y)[TGC] (1 base change)" xr:uid="{00000000-0004-0000-0100-000020000000}"/>
    <hyperlink ref="E83" r:id="rId34" location="1:V142(V142I)[GTC] (1 base change)" display="CSH_v401AMTFinal_details.htm - 1:V142(V142I)[GTC] (1 base change)" xr:uid="{00000000-0004-0000-0100-000021000000}"/>
    <hyperlink ref="E84" r:id="rId35" location="1:~W154+Double Oxidation" display="CSH_v401AMTFinal_details.htm - 1:~W154+Double Oxidation" xr:uid="{00000000-0004-0000-0100-000022000000}"/>
    <hyperlink ref="E85" r:id="rId36" location="1:W154+Oxidation" display="CSH_v401AMTFinal_details.htm - 1:W154+Oxidation" xr:uid="{00000000-0004-0000-0100-000023000000}"/>
    <hyperlink ref="E86" r:id="rId37" location="1:N155(N155K)[AAC] (1 base change)" display="CSH_v401AMTFinal_details.htm - 1:N155(N155K)[AAC] (1 base change)" xr:uid="{00000000-0004-0000-0100-000024000000}"/>
    <hyperlink ref="E87" r:id="rId38" location="1:A158+N-term clip" display="CSH_v401AMTFinal_details.htm - 1:A158+N-term clip" xr:uid="{00000000-0004-0000-0100-000025000000}"/>
    <hyperlink ref="E88" r:id="rId39" location="1:T160+C-term clip" display="CSH_v401AMTFinal_details.htm - 1:T160+C-term clip" xr:uid="{00000000-0004-0000-0100-000026000000}"/>
    <hyperlink ref="E89" r:id="rId40" location="1:S161+N-term clip" display="CSH_v401AMTFinal_details.htm - 1:S161+N-term clip" xr:uid="{00000000-0004-0000-0100-000027000000}"/>
    <hyperlink ref="E90" r:id="rId41" location="1:T191+N-term clip" display="CSH_v401AMTFinal_details.htm - 1:T191+N-term clip" xr:uid="{00000000-0004-0000-0100-000028000000}"/>
    <hyperlink ref="E91" r:id="rId42" location="1:D199+H2O loss" display="CSH_v401AMTFinal_details.htm - 1:D199+H2O loss" xr:uid="{00000000-0004-0000-0100-000029000000}"/>
    <hyperlink ref="E92" r:id="rId43" location="1:K238+Glycation" display="CSH_v401AMTFinal_details.htm - 1:K238+Glycation" xr:uid="{00000000-0004-0000-0100-00002A000000}"/>
    <hyperlink ref="E93" r:id="rId44" location="1:K240+Glycation" display="CSH_v401AMTFinal_details.htm - 1:K240+Glycation" xr:uid="{00000000-0004-0000-0100-00002B000000}"/>
    <hyperlink ref="E94" r:id="rId45" location="1:D241+H2O loss" display="CSH_v401AMTFinal_details.htm - 1:D241+H2O loss" xr:uid="{00000000-0004-0000-0100-00002C000000}"/>
    <hyperlink ref="E95" r:id="rId46" location="1:M244+Double Oxidation" display="CSH_v401AMTFinal_details.htm - 1:M244+Double Oxidation" xr:uid="{00000000-0004-0000-0100-00002D000000}"/>
    <hyperlink ref="E96" r:id="rId47" location="1:M244+Oxidation" display="CSH_v401AMTFinal_details.htm - 1:M244+Oxidation" xr:uid="{00000000-0004-0000-0100-00002E000000}"/>
    <hyperlink ref="E97" r:id="rId48" location="1:M244(M244I)[ATG] (1 base change)" display="CSH_v401AMTFinal_details.htm - 1:M244(M244I)[ATG] (1 base change)" xr:uid="{00000000-0004-0000-0100-00002F000000}"/>
    <hyperlink ref="E98" r:id="rId49" location="1:S259(S259R)[AGC] (1 base change)" display="CSH_v401AMTFinal_details.htm - 1:S259(S259R)[AGC] (1 base change)" xr:uid="{00000000-0004-0000-0100-000030000000}"/>
    <hyperlink ref="E99" r:id="rId50" location="1:D262+C-term clip" display="CSH_v401AMTFinal_details.htm - 1:D262+C-term clip" xr:uid="{00000000-0004-0000-0100-000031000000}"/>
    <hyperlink ref="E100" r:id="rId51" location="1:N268(N268K)[AAC] (1 base change)" display="CSH_v401AMTFinal_details.htm - 1:N268(N268K)[AAC] (1 base change)" xr:uid="{00000000-0004-0000-0100-000032000000}"/>
    <hyperlink ref="E101" r:id="rId52" location="1:W269+Double Oxidation" display="CSH_v401AMTFinal_details.htm - 1:W269+Double Oxidation" xr:uid="{00000000-0004-0000-0100-000033000000}"/>
    <hyperlink ref="E102" r:id="rId53" location="1:~K280+Glycation" display="CSH_v401AMTFinal_details.htm - 1:~K280+Glycation" xr:uid="{00000000-0004-0000-0100-000034000000}"/>
    <hyperlink ref="E103" r:id="rId54" location="1:N289+A1G0" display="CSH_v401AMTFinal_details.htm - 1:N289+A1G0" xr:uid="{00000000-0004-0000-0100-000035000000}"/>
    <hyperlink ref="E104" r:id="rId55" location="1:N289+A1G0F" display="CSH_v401AMTFinal_details.htm - 1:N289+A1G0F" xr:uid="{00000000-0004-0000-0100-000036000000}"/>
    <hyperlink ref="E105" r:id="rId56" location="1:N289+A1G0M4" display="CSH_v401AMTFinal_details.htm - 1:N289+A1G0M4" xr:uid="{00000000-0004-0000-0100-000037000000}"/>
    <hyperlink ref="E106" r:id="rId57" location="1:N289+A1G0M5" display="CSH_v401AMTFinal_details.htm - 1:N289+A1G0M5" xr:uid="{00000000-0004-0000-0100-000038000000}"/>
    <hyperlink ref="E107" r:id="rId58" location="1:N289+A1G0M5F" display="CSH_v401AMTFinal_details.htm - 1:N289+A1G0M5F" xr:uid="{00000000-0004-0000-0100-000039000000}"/>
    <hyperlink ref="E108" r:id="rId59" location="1:N289+A1G1" display="CSH_v401AMTFinal_details.htm - 1:N289+A1G1" xr:uid="{00000000-0004-0000-0100-00003A000000}"/>
    <hyperlink ref="E109" r:id="rId60" location="1:N289+A1G1F" display="CSH_v401AMTFinal_details.htm - 1:N289+A1G1F" xr:uid="{00000000-0004-0000-0100-00003B000000}"/>
    <hyperlink ref="E110" r:id="rId61" location="1:N289+A1G1M4" display="CSH_v401AMTFinal_details.htm - 1:N289+A1G1M4" xr:uid="{00000000-0004-0000-0100-00003C000000}"/>
    <hyperlink ref="E111" r:id="rId62" location="1:N289+A1G1M4F" display="CSH_v401AMTFinal_details.htm - 1:N289+A1G1M4F" xr:uid="{00000000-0004-0000-0100-00003D000000}"/>
    <hyperlink ref="E112" r:id="rId63" location="1:N289+A1G1M5" display="CSH_v401AMTFinal_details.htm - 1:N289+A1G1M5" xr:uid="{00000000-0004-0000-0100-00003E000000}"/>
    <hyperlink ref="E113" r:id="rId64" location="1:N289+A1G1M5F" display="CSH_v401AMTFinal_details.htm - 1:N289+A1G1M5F" xr:uid="{00000000-0004-0000-0100-00003F000000}"/>
    <hyperlink ref="E114" r:id="rId65" location="1:N289+A1S1" display="CSH_v401AMTFinal_details.htm - 1:N289+A1S1" xr:uid="{00000000-0004-0000-0100-000040000000}"/>
    <hyperlink ref="E115" r:id="rId66" location="1:N289+A1S1F" display="CSH_v401AMTFinal_details.htm - 1:N289+A1S1F" xr:uid="{00000000-0004-0000-0100-000041000000}"/>
    <hyperlink ref="E116" r:id="rId67" location="1:N289+A1S1M4" display="CSH_v401AMTFinal_details.htm - 1:N289+A1S1M4" xr:uid="{00000000-0004-0000-0100-000042000000}"/>
    <hyperlink ref="E117" r:id="rId68" location="1:N289+A1S1M4F" display="CSH_v401AMTFinal_details.htm - 1:N289+A1S1M4F" xr:uid="{00000000-0004-0000-0100-000043000000}"/>
    <hyperlink ref="E118" r:id="rId69" location="1:N289+A1S1M5" display="CSH_v401AMTFinal_details.htm - 1:N289+A1S1M5" xr:uid="{00000000-0004-0000-0100-000044000000}"/>
    <hyperlink ref="E119" r:id="rId70" location="1:N289+A1S1M5F" display="CSH_v401AMTFinal_details.htm - 1:N289+A1S1M5F" xr:uid="{00000000-0004-0000-0100-000045000000}"/>
    <hyperlink ref="E120" r:id="rId71" location="1:N289+A2G0" display="CSH_v401AMTFinal_details.htm - 1:N289+A2G0" xr:uid="{00000000-0004-0000-0100-000046000000}"/>
    <hyperlink ref="E121" r:id="rId72" location="1:N289+A2G0F" display="CSH_v401AMTFinal_details.htm - 1:N289+A2G0F" xr:uid="{00000000-0004-0000-0100-000047000000}"/>
    <hyperlink ref="E122" r:id="rId73" location="1:N289+A2G1" display="CSH_v401AMTFinal_details.htm - 1:N289+A2G1" xr:uid="{00000000-0004-0000-0100-000048000000}"/>
    <hyperlink ref="E123" r:id="rId74" location="1:N289+A2G1F" display="CSH_v401AMTFinal_details.htm - 1:N289+A2G1F" xr:uid="{00000000-0004-0000-0100-000049000000}"/>
    <hyperlink ref="E124" r:id="rId75" location="1:N289+A2G2" display="CSH_v401AMTFinal_details.htm - 1:N289+A2G2" xr:uid="{00000000-0004-0000-0100-00004A000000}"/>
    <hyperlink ref="E125" r:id="rId76" location="1:N289+A2G2F" display="CSH_v401AMTFinal_details.htm - 1:N289+A2G2F" xr:uid="{00000000-0004-0000-0100-00004B000000}"/>
    <hyperlink ref="E126" r:id="rId77" location="1:N289+A2S1G0F" display="CSH_v401AMTFinal_details.htm - 1:N289+A2S1G0F" xr:uid="{00000000-0004-0000-0100-00004C000000}"/>
    <hyperlink ref="E127" r:id="rId78" location="1:N289+A2S1G1F" display="CSH_v401AMTFinal_details.htm - 1:N289+A2S1G1F" xr:uid="{00000000-0004-0000-0100-00004D000000}"/>
    <hyperlink ref="E128" r:id="rId79" location="1:N289+A2S2F" display="CSH_v401AMTFinal_details.htm - 1:N289+A2S2F" xr:uid="{00000000-0004-0000-0100-00004E000000}"/>
    <hyperlink ref="E129" r:id="rId80" location="1:N289+A3G1F" display="CSH_v401AMTFinal_details.htm - 1:N289+A3G1F" xr:uid="{00000000-0004-0000-0100-00004F000000}"/>
    <hyperlink ref="E130" r:id="rId81" location="1:N289+A3G2F" display="CSH_v401AMTFinal_details.htm - 1:N289+A3G2F" xr:uid="{00000000-0004-0000-0100-000050000000}"/>
    <hyperlink ref="E131" r:id="rId82" location="1:N289+Deamidation" display="CSH_v401AMTFinal_details.htm - 1:N289+Deamidation" xr:uid="{00000000-0004-0000-0100-000051000000}"/>
    <hyperlink ref="E132" r:id="rId83" location="1:N289+Gn" display="CSH_v401AMTFinal_details.htm - 1:N289+Gn" xr:uid="{00000000-0004-0000-0100-000052000000}"/>
    <hyperlink ref="E133" r:id="rId84" location="1:N289+M5" display="CSH_v401AMTFinal_details.htm - 1:N289+M5" xr:uid="{00000000-0004-0000-0100-000053000000}"/>
    <hyperlink ref="E134" r:id="rId85" location="1:N289+M6" display="CSH_v401AMTFinal_details.htm - 1:N289+M6" xr:uid="{00000000-0004-0000-0100-000054000000}"/>
    <hyperlink ref="E135" r:id="rId86" location="1:N289+M7" display="CSH_v401AMTFinal_details.htm - 1:N289+M7" xr:uid="{00000000-0004-0000-0100-000055000000}"/>
    <hyperlink ref="E136" r:id="rId87" location="1:N289+M8" display="CSH_v401AMTFinal_details.htm - 1:N289+M8" xr:uid="{00000000-0004-0000-0100-000056000000}"/>
    <hyperlink ref="E137" r:id="rId88" location="1:N289+M9" display="CSH_v401AMTFinal_details.htm - 1:N289+M9" xr:uid="{00000000-0004-0000-0100-000057000000}"/>
    <hyperlink ref="E138" r:id="rId89" location="1:N289+Unglycosylated" display="CSH_v401AMTFinal_details.htm - 1:N289+Unglycosylated" xr:uid="{00000000-0004-0000-0100-000058000000}"/>
    <hyperlink ref="E139" r:id="rId90" location="1:V294(V294M)[GTG] (1 base change)" display="CSH_v401AMTFinal_details.htm - 1:V294(V294M)[GTG] (1 base change)" xr:uid="{00000000-0004-0000-0100-000059000000}"/>
    <hyperlink ref="E140" r:id="rId91" location="1:S296(S296N)[AGC] (1 base change)" display="CSH_v401AMTFinal_details.htm - 1:S296(S296N)[AGC] (1 base change)" xr:uid="{00000000-0004-0000-0100-00005A000000}"/>
    <hyperlink ref="E141" r:id="rId92" location="1:V297(V297A)[GTC] (1 base change)" display="CSH_v401AMTFinal_details.htm - 1:V297(V297A)[GTC] (1 base change)" xr:uid="{00000000-0004-0000-0100-00005B000000}"/>
    <hyperlink ref="E142" r:id="rId93" location="1:V297(V297I)[GTC] (1 base change)" display="CSH_v401AMTFinal_details.htm - 1:V297(V297I)[GTC] (1 base change)" xr:uid="{00000000-0004-0000-0100-00005C000000}"/>
    <hyperlink ref="E143" r:id="rId94" location="1:V300(V300I)[GTT] (1 base change)" display="CSH_v401AMTFinal_details.htm - 1:V300(V300I)[GTT] (1 base change)" xr:uid="{00000000-0004-0000-0100-00005D000000}"/>
    <hyperlink ref="E144" r:id="rId95" location="1:H302+Double Oxidation" display="CSH_v401AMTFinal_details.htm - 1:H302+Double Oxidation" xr:uid="{00000000-0004-0000-0100-00005E000000}"/>
    <hyperlink ref="E145" r:id="rId96" location="1:H302(H302Q)[CAC] (1 base change)" display="CSH_v401AMTFinal_details.htm - 1:H302(H302Q)[CAC] (1 base change)" xr:uid="{00000000-0004-0000-0100-00005F000000}"/>
    <hyperlink ref="E146" r:id="rId97" location="1:D304+H2O loss" display="CSH_v401AMTFinal_details.htm - 1:D304+H2O loss" xr:uid="{00000000-0004-0000-0100-000060000000}"/>
    <hyperlink ref="E147" r:id="rId98" location="1:W305+Double Oxidation" display="CSH_v401AMTFinal_details.htm - 1:W305+Double Oxidation" xr:uid="{00000000-0004-0000-0100-000061000000}"/>
    <hyperlink ref="E148" r:id="rId99" location="1:W305+Oxidation" display="CSH_v401AMTFinal_details.htm - 1:W305+Oxidation" xr:uid="{00000000-0004-0000-0100-000062000000}"/>
    <hyperlink ref="E149" r:id="rId100" location="1:N307+Deamidation" display="CSH_v401AMTFinal_details.htm - 1:N307+Deamidation" xr:uid="{00000000-0004-0000-0100-000063000000}"/>
    <hyperlink ref="E150" r:id="rId101" location="1:N307+NH3 loss" display="CSH_v401AMTFinal_details.htm - 1:N307+NH3 loss" xr:uid="{00000000-0004-0000-0100-000064000000}"/>
    <hyperlink ref="E151" r:id="rId102" location="1:K309+Glycation" display="CSH_v401AMTFinal_details.htm - 1:K309+Glycation" xr:uid="{00000000-0004-0000-0100-000065000000}"/>
    <hyperlink ref="E152" r:id="rId103" location="1:K318+Glycation" display="CSH_v401AMTFinal_details.htm - 1:K318+Glycation" xr:uid="{00000000-0004-0000-0100-000066000000}"/>
    <hyperlink ref="E153" r:id="rId104" location="1:G319(G319S)[GGC] (1 base change)" display="CSH_v401AMTFinal_details.htm - 1:G319(G319S)[GGC] (1 base change)" xr:uid="{00000000-0004-0000-0100-000067000000}"/>
    <hyperlink ref="E154" r:id="rId105" location="1:P321+Hydroxylation" display="CSH_v401AMTFinal_details.htm - 1:P321+Hydroxylation" xr:uid="{00000000-0004-0000-0100-000068000000}"/>
    <hyperlink ref="E155" r:id="rId106" location="1:K352+Glycation" display="CSH_v401AMTFinal_details.htm - 1:K352+Glycation" xr:uid="{00000000-0004-0000-0100-000069000000}"/>
    <hyperlink ref="E156" r:id="rId107" location="1:~N353+NH3 loss" display="CSH_v401AMTFinal_details.htm - 1:~N353+NH3 loss" xr:uid="{00000000-0004-0000-0100-00006A000000}"/>
    <hyperlink ref="E157" r:id="rId108" location="1:N353(N353K)[AAC] (1 base change)" display="CSH_v401AMTFinal_details.htm - 1:N353(N353K)[AAC] (1 base change)" xr:uid="{00000000-0004-0000-0100-00006B000000}"/>
    <hyperlink ref="E158" r:id="rId109" location="1:C359(C359Y)[TGC] (1 base change)" display="CSH_v401AMTFinal_details.htm - 1:C359(C359Y)[TGC] (1 base change)" xr:uid="{00000000-0004-0000-0100-00006C000000}"/>
    <hyperlink ref="E159" r:id="rId110" location="1:K362+Hydroxylation" display="CSH_v401AMTFinal_details.htm - 1:K362+Hydroxylation" xr:uid="{00000000-0004-0000-0100-00006D000000}"/>
    <hyperlink ref="E160" r:id="rId111" location="1:K362+Glycation" display="CSH_v401AMTFinal_details.htm - 1:K362+Glycation" xr:uid="{00000000-0004-0000-0100-00006E000000}"/>
    <hyperlink ref="E161" r:id="rId112" location="1:D368(D368N)[GAC] (1 base change)" display="CSH_v401AMTFinal_details.htm - 1:D368(D368N)[GAC] (1 base change)" xr:uid="{00000000-0004-0000-0100-00006F000000}"/>
    <hyperlink ref="E162" r:id="rId113" location="1:A370(A370T)[GCC] (1 base change)" display="CSH_v401AMTFinal_details.htm - 1:A370(A370T)[GCC] (1 base change)" xr:uid="{00000000-0004-0000-0100-000070000000}"/>
    <hyperlink ref="E163" r:id="rId114" location="1:S375(S375N)[AGC] (1 base change)" display="CSH_v401AMTFinal_details.htm - 1:S375(S375N)[AGC] (1 base change)" xr:uid="{00000000-0004-0000-0100-000071000000}"/>
    <hyperlink ref="E164" r:id="rId115" location="1:~N376+Deamidation" display="CSH_v401AMTFinal_details.htm - 1:~N376+Deamidation" xr:uid="{00000000-0004-0000-0100-000072000000}"/>
    <hyperlink ref="E165" r:id="rId116" location="1:~N376+NH3 loss" display="CSH_v401AMTFinal_details.htm - 1:~N376+NH3 loss" xr:uid="{00000000-0004-0000-0100-000073000000}"/>
    <hyperlink ref="E166" r:id="rId117" location="1:~N382+NH3 loss" display="CSH_v401AMTFinal_details.htm - 1:~N382+NH3 loss" xr:uid="{00000000-0004-0000-0100-000074000000}"/>
    <hyperlink ref="E167" r:id="rId118" location="1:K384+Glycation" display="CSH_v401AMTFinal_details.htm - 1:K384+Glycation" xr:uid="{00000000-0004-0000-0100-000075000000}"/>
    <hyperlink ref="E168" r:id="rId119" location="1:M389(M389I)[ATG] (1 base change)" display="CSH_v401AMTFinal_details.htm - 1:M389(M389I)[ATG] (1 base change)" xr:uid="{00000000-0004-0000-0100-000076000000}"/>
    <hyperlink ref="E169" r:id="rId120" location="1:D393+H2O loss" display="CSH_v401AMTFinal_details.htm - 1:D393+H2O loss" xr:uid="{00000000-0004-0000-0100-000077000000}"/>
    <hyperlink ref="E170" r:id="rId121" location="1:S400(S400N)[AGC] (1 base change)" display="CSH_v401AMTFinal_details.htm - 1:S400(S400N)[AGC] (1 base change)" xr:uid="{00000000-0004-0000-0100-000078000000}"/>
    <hyperlink ref="E171" r:id="rId122" location="1:M420+Oxidation" display="CSH_v401AMTFinal_details.htm - 1:M420+Oxidation" xr:uid="{00000000-0004-0000-0100-000079000000}"/>
    <hyperlink ref="E172" r:id="rId123" location="1:M420(M420I)[ATG] (1 base change)" display="CSH_v401AMTFinal_details.htm - 1:M420(M420I)[ATG] (1 base change)" xr:uid="{00000000-0004-0000-0100-00007A000000}"/>
    <hyperlink ref="E173" r:id="rId124" location="1:N426+Deamidation" display="CSH_v401AMTFinal_details.htm - 1:N426+Deamidation" xr:uid="{00000000-0004-0000-0100-00007B000000}"/>
    <hyperlink ref="E174" r:id="rId125" location="1:N426+NH3 loss" display="CSH_v401AMTFinal_details.htm - 1:N426+NH3 loss" xr:uid="{00000000-0004-0000-0100-00007C000000}"/>
    <hyperlink ref="E175" r:id="rId126" location="1:S436(S436N)[TCT] (2 base change)" display="CSH_v401AMTFinal_details.htm - 1:S436(S436N)[TCT] (2 base change)" xr:uid="{00000000-0004-0000-0100-00007D000000}"/>
    <hyperlink ref="E176" r:id="rId127" location="1:G438-58.0054" display="CSH_v401AMTFinal_details.htm - 1:G438-58.0054" xr:uid="{00000000-0004-0000-0100-00007E000000}"/>
    <hyperlink ref="E177" r:id="rId128" location="1:G438+Lys" display="CSH_v401AMTFinal_details.htm - 1:G438+Lys" xr:uid="{00000000-0004-0000-0100-00007F000000}"/>
    <hyperlink ref="E178" r:id="rId129" location="2:Q1+17.0265" display="CSH_v401AMTFinal_details.htm - 2:Q1+17.0265" xr:uid="{00000000-0004-0000-0100-000080000000}"/>
    <hyperlink ref="E179" r:id="rId130" location="2:S2+N-term clip" display="CSH_v401AMTFinal_details.htm - 2:S2+N-term clip" xr:uid="{00000000-0004-0000-0100-000081000000}"/>
    <hyperlink ref="E180" r:id="rId131" location="2:~T5+GalNAc" display="CSH_v401AMTFinal_details.htm - 2:~T5+GalNAc" xr:uid="{00000000-0004-0000-0100-000082000000}"/>
    <hyperlink ref="E181" r:id="rId132" location="2:P14+Hydroxylation" display="CSH_v401AMTFinal_details.htm - 2:P14+Hydroxylation" xr:uid="{00000000-0004-0000-0100-000083000000}"/>
    <hyperlink ref="E182" r:id="rId133" location="2:R17(R17K)[AGG] (1 base change)" display="CSH_v401AMTFinal_details.htm - 2:R17(R17K)[AGG] (1 base change)" xr:uid="{00000000-0004-0000-0100-000084000000}"/>
    <hyperlink ref="E183" r:id="rId134" location="2:G24(G24R)[GGG] (1 base change)" display="CSH_v401AMTFinal_details.htm - 2:G24(G24R)[GGG] (1 base change)" xr:uid="{00000000-0004-0000-0100-000085000000}"/>
    <hyperlink ref="E184" r:id="rId135" location="2:N28(N28K)[AAC] (1 base change)" display="CSH_v401AMTFinal_details.htm - 2:N28(N28K)[AAC] (1 base change)" xr:uid="{00000000-0004-0000-0100-000086000000}"/>
    <hyperlink ref="E185" r:id="rId136" location="2:G30(G30R)[GGG] (1 base change)" display="CSH_v401AMTFinal_details.htm - 2:G30(G30R)[GGG] (1 base change)" xr:uid="{00000000-0004-0000-0100-000087000000}"/>
    <hyperlink ref="E186" r:id="rId137" location="2:G32+N-term clip" display="CSH_v401AMTFinal_details.htm - 2:G32+N-term clip" xr:uid="{00000000-0004-0000-0100-000088000000}"/>
    <hyperlink ref="E187" r:id="rId138" location="2:H36(H36Q)[CAC] (1 base change)" display="CSH_v401AMTFinal_details.htm - 2:H36(H36Q)[CAC] (1 base change)" xr:uid="{00000000-0004-0000-0100-000089000000}"/>
    <hyperlink ref="E188" r:id="rId139" location="2:W37+Double Oxidation" display="CSH_v401AMTFinal_details.htm - 2:W37+Double Oxidation" xr:uid="{00000000-0004-0000-0100-00008A000000}"/>
    <hyperlink ref="E189" r:id="rId140" location="2:W37+Oxidation" display="CSH_v401AMTFinal_details.htm - 2:W37+Oxidation" xr:uid="{00000000-0004-0000-0100-00008B000000}"/>
    <hyperlink ref="E190" r:id="rId141" location="2:L48(L48F)[CTC] (1 base change)" display="CSH_v401AMTFinal_details.htm - 2:L48(L48F)[CTC] (1 base change)" xr:uid="{00000000-0004-0000-0100-00008C000000}"/>
    <hyperlink ref="E191" r:id="rId142" location="2:G52(G52D)[GGT] (1 base change)" display="CSH_v401AMTFinal_details.htm - 2:G52(G52D)[GGT] (1 base change)" xr:uid="{00000000-0004-0000-0100-00008D000000}"/>
    <hyperlink ref="E192" r:id="rId143" location="2:N53(N53K)[AAC] (1 base change)" display="CSH_v401AMTFinal_details.htm - 2:N53(N53K)[AAC] (1 base change)" xr:uid="{00000000-0004-0000-0100-00008E000000}"/>
    <hyperlink ref="E193" r:id="rId144" location="2:N53+Deamidation" display="CSH_v401AMTFinal_details.htm - 2:N53+Deamidation" xr:uid="{00000000-0004-0000-0100-00008F000000}"/>
    <hyperlink ref="E194" r:id="rId145" location="2:~S54+GalNAc-3SG" display="CSH_v401AMTFinal_details.htm - 2:~S54+GalNAc-3SG" xr:uid="{00000000-0004-0000-0100-000090000000}"/>
    <hyperlink ref="E195" r:id="rId146" location="2:G59(G59E)[GGG] (1 base change)" display="CSH_v401AMTFinal_details.htm - 2:G59(G59E)[GGG] (1 base change)" xr:uid="{00000000-0004-0000-0100-000091000000}"/>
    <hyperlink ref="E196" r:id="rId147" location="2:E83(E83K)[GAG] (1 base change)" display="CSH_v401AMTFinal_details.htm - 2:E83(E83K)[GAG] (1 base change)" xr:uid="{00000000-0004-0000-0100-000092000000}"/>
    <hyperlink ref="E197" r:id="rId148" location="2:S98+N-term clip" display="CSH_v401AMTFinal_details.htm - 2:S98+N-term clip" xr:uid="{00000000-0004-0000-0100-000093000000}"/>
    <hyperlink ref="E198" r:id="rId149" location="2:L100+N-term clip" display="CSH_v401AMTFinal_details.htm - 2:L100+N-term clip" xr:uid="{00000000-0004-0000-0100-000094000000}"/>
    <hyperlink ref="E199" r:id="rId150" location="2:K108+Glycation" display="CSH_v401AMTFinal_details.htm - 2:K108+Glycation" xr:uid="{00000000-0004-0000-0100-000095000000}"/>
    <hyperlink ref="E200" r:id="rId151" location="2:V109(V109I)[GTC] (1 base change)" display="CSH_v401AMTFinal_details.htm - 2:V109(V109I)[GTC] (1 base change)" xr:uid="{00000000-0004-0000-0100-000096000000}"/>
    <hyperlink ref="E201" r:id="rId152" location="2:V111(V111A)[GTC] (1 base change)" display="CSH_v401AMTFinal_details.htm - 2:V111(V111A)[GTC] (1 base change)" xr:uid="{00000000-0004-0000-0100-000097000000}"/>
    <hyperlink ref="E202" r:id="rId153" location="2:V111(V111I)[GTC] (1 base change)" display="CSH_v401AMTFinal_details.htm - 2:V111(V111I)[GTC] (1 base change)" xr:uid="{00000000-0004-0000-0100-000098000000}"/>
    <hyperlink ref="E203" r:id="rId154" location="2:Q114+Deamidation" display="CSH_v401AMTFinal_details.htm - 2:Q114+Deamidation" xr:uid="{00000000-0004-0000-0100-000099000000}"/>
    <hyperlink ref="E204" r:id="rId155" location="2:D144+H2O loss" display="CSH_v401AMTFinal_details.htm - 2:D144+H2O loss" xr:uid="{00000000-0004-0000-0100-00009A000000}"/>
    <hyperlink ref="E205" r:id="rId156" location="2:D144(D144G)[GAC] (1 base change)" display="CSH_v401AMTFinal_details.htm - 2:D144(D144G)[GAC] (1 base change)" xr:uid="{00000000-0004-0000-0100-00009B000000}"/>
    <hyperlink ref="E206" r:id="rId157" location="2:W154+Double Oxidation" display="CSH_v401AMTFinal_details.htm - 2:W154+Double Oxidation" xr:uid="{00000000-0004-0000-0100-00009C000000}"/>
    <hyperlink ref="E207" r:id="rId158" location="2:W154+Oxidation" display="CSH_v401AMTFinal_details.htm - 2:W154+Oxidation" xr:uid="{00000000-0004-0000-0100-00009D000000}"/>
    <hyperlink ref="E208" r:id="rId159" location="2:W154+Oxidation to kynurenine" display="CSH_v401AMTFinal_details.htm - 2:W154+Oxidation to kynurenine" xr:uid="{00000000-0004-0000-0100-00009E000000}"/>
    <hyperlink ref="E209" r:id="rId160" location="2:K155+Glycation" display="CSH_v401AMTFinal_details.htm - 2:K155+Glycation" xr:uid="{00000000-0004-0000-0100-00009F000000}"/>
    <hyperlink ref="E210" r:id="rId161" location="2:K162+Glycation" display="CSH_v401AMTFinal_details.htm - 2:K162+Glycation" xr:uid="{00000000-0004-0000-0100-0000A0000000}"/>
    <hyperlink ref="E211" r:id="rId162" location="2:G164(G164E)[GGA] (1 base change)" display="CSH_v401AMTFinal_details.htm - 2:G164(G164E)[GGA] (1 base change)" xr:uid="{00000000-0004-0000-0100-0000A1000000}"/>
    <hyperlink ref="E212" r:id="rId163" location="2:V165(V165M)[GTG] (1 base change)" display="CSH_v401AMTFinal_details.htm - 2:V165(V165M)[GTG] (1 base change)" xr:uid="{00000000-0004-0000-0100-0000A2000000}"/>
    <hyperlink ref="E213" r:id="rId164" location="2:K177+Glycation" display="CSH_v401AMTFinal_details.htm - 2:K177+Glycation" xr:uid="{00000000-0004-0000-0100-0000A3000000}"/>
    <hyperlink ref="E214" r:id="rId165" location="2:S185(S185R)[AGC] (1 base change)" display="CSH_v401AMTFinal_details.htm - 2:S185(S185R)[AGC] (1 base change)" xr:uid="{00000000-0004-0000-0100-0000A4000000}"/>
    <hyperlink ref="E215" r:id="rId166" location="2:S185(S185N)[AGC] (1 base change)" display="CSH_v401AMTFinal_details.htm - 2:S185(S185N)[AGC] (1 base change)" xr:uid="{00000000-0004-0000-0100-0000A5000000}"/>
    <hyperlink ref="E216" r:id="rId167" location="2:W191+Double Oxidation" display="CSH_v401AMTFinal_details.htm - 2:W191+Double Oxidation" xr:uid="{00000000-0004-0000-0100-0000A6000000}"/>
    <hyperlink ref="E217" r:id="rId168" location="2:W191+Oxidation" display="CSH_v401AMTFinal_details.htm - 2:W191+Oxidation" xr:uid="{00000000-0004-0000-0100-0000A7000000}"/>
    <hyperlink ref="E218" r:id="rId169" location="2:K192+Glycation" display="CSH_v401AMTFinal_details.htm - 2:K192+Glycation" xr:uid="{00000000-0004-0000-0100-0000A8000000}"/>
    <hyperlink ref="E219" r:id="rId170" location="2:S196(S196N)[AGC] (1 base change)" display="CSH_v401AMTFinal_details.htm - 2:S196(S196N)[AGC] (1 base change)" xr:uid="{00000000-0004-0000-0100-0000A9000000}"/>
    <hyperlink ref="E220" r:id="rId171" location="2:S198(S198N)[AGC] (1 base change)" display="CSH_v401AMTFinal_details.htm - 2:S198(S198N)[AGC] (1 base change)" xr:uid="{00000000-0004-0000-0100-0000AA000000}"/>
    <hyperlink ref="E221" r:id="rId172" location="2:V201(V201I)[GTC] (1 base change)" display="CSH_v401AMTFinal_details.htm - 2:V201(V201I)[GTC] (1 base change)" xr:uid="{00000000-0004-0000-0100-0000AB000000}"/>
    <hyperlink ref="E222" r:id="rId173" location="2:V201(V201M)[GTC] (2 base change)" display="CSH_v401AMTFinal_details.htm - 2:V201(V201M)[GTC] (2 base change)" xr:uid="{00000000-0004-0000-0100-0000AC000000}"/>
    <hyperlink ref="E223" r:id="rId174" location="2:H203(H203Q)[CAT] (1 base change)" display="CSH_v401AMTFinal_details.htm - 2:H203(H203Q)[CAT] (1 base change)" xr:uid="{00000000-0004-0000-0100-0000AD000000}"/>
    <hyperlink ref="E224" r:id="rId175" location="2:G205(G205D)[GGG] (2 base change)" display="CSH_v401AMTFinal_details.htm - 2:G205(G205D)[GGG] (2 base change)" xr:uid="{00000000-0004-0000-0100-0000AE000000}"/>
    <hyperlink ref="E225" r:id="rId176" location="2:S206(S206N)[AGC] (1 base change)" display="CSH_v401AMTFinal_details.htm - 2:S206(S206N)[AGC] (1 base change)" xr:uid="{00000000-0004-0000-0100-0000AF000000}"/>
    <hyperlink ref="E226" r:id="rId177" location="2:K210+Glycation" display="CSH_v401AMTFinal_details.htm - 2:K210+Glycation" xr:uid="{00000000-0004-0000-0100-0000B0000000}"/>
    <hyperlink ref="E233" r:id="rId178" location="1:Q1+17.0265" display="CSH_v401AMTFinal_details.htm - 1:Q1+17.0265" xr:uid="{00000000-0004-0000-0100-0000B1000000}"/>
    <hyperlink ref="E234" r:id="rId179" location="1:K13+Glycation" display="CSH_v401AMTFinal_details.htm - 1:K13+Glycation" xr:uid="{00000000-0004-0000-0100-0000B2000000}"/>
    <hyperlink ref="E235" r:id="rId180" location="1:S30+C-term clip" display="CSH_v401AMTFinal_details.htm - 1:S30+C-term clip" xr:uid="{00000000-0004-0000-0100-0000B3000000}"/>
    <hyperlink ref="E236" r:id="rId181" location="1:S31+N-term clip" display="CSH_v401AMTFinal_details.htm - 1:S31+N-term clip" xr:uid="{00000000-0004-0000-0100-0000B4000000}"/>
    <hyperlink ref="E237" r:id="rId182" location="1:~W34+Double Oxidation" display="CSH_v401AMTFinal_details.htm - 1:~W34+Double Oxidation" xr:uid="{00000000-0004-0000-0100-0000B5000000}"/>
    <hyperlink ref="E238" r:id="rId183" location="1:~W34+Oxidation to kynurenine" display="CSH_v401AMTFinal_details.htm - 1:~W34+Oxidation to kynurenine" xr:uid="{00000000-0004-0000-0100-0000B6000000}"/>
    <hyperlink ref="E239" r:id="rId184" location="1:~W37+Double Oxidation" display="CSH_v401AMTFinal_details.htm - 1:~W37+Double Oxidation" xr:uid="{00000000-0004-0000-0100-0000B7000000}"/>
    <hyperlink ref="E240" r:id="rId185" location="1:K44+Glycation" display="CSH_v401AMTFinal_details.htm - 1:K44+Glycation" xr:uid="{00000000-0004-0000-0100-0000B8000000}"/>
    <hyperlink ref="E241" r:id="rId186" location="1:W48+Double Oxidation" display="CSH_v401AMTFinal_details.htm - 1:W48+Double Oxidation" xr:uid="{00000000-0004-0000-0100-0000B9000000}"/>
    <hyperlink ref="E242" r:id="rId187" location="1:W48+Oxidation" display="CSH_v401AMTFinal_details.htm - 1:W48+Oxidation" xr:uid="{00000000-0004-0000-0100-0000BA000000}"/>
    <hyperlink ref="E243" r:id="rId188" location="1:S55+C-term clip" display="CSH_v401AMTFinal_details.htm - 1:S55+C-term clip" xr:uid="{00000000-0004-0000-0100-0000BB000000}"/>
    <hyperlink ref="E244" r:id="rId189" location="1:G56(G56R)[GGG] (1 base change)" display="CSH_v401AMTFinal_details.htm - 1:G56(G56R)[GGG] (1 base change)" xr:uid="{00000000-0004-0000-0100-0000BC000000}"/>
    <hyperlink ref="E245" r:id="rId190" location="1:G56+N-term clip" display="CSH_v401AMTFinal_details.htm - 1:G56+N-term clip" xr:uid="{00000000-0004-0000-0100-0000BD000000}"/>
    <hyperlink ref="E246" r:id="rId191" location="1:N59(N59K)[AAC] (1 base change)" display="CSH_v401AMTFinal_details.htm - 1:N59(N59K)[AAC] (1 base change)" xr:uid="{00000000-0004-0000-0100-0000BE000000}"/>
    <hyperlink ref="E247" r:id="rId192" location="1:K65+Glycation" display="CSH_v401AMTFinal_details.htm - 1:K65+Glycation" xr:uid="{00000000-0004-0000-0100-0000BF000000}"/>
    <hyperlink ref="E248" r:id="rId193" location="1:R67(R67Q)[CGA] (1 base change)" display="CSH_v401AMTFinal_details.htm - 1:R67(R67Q)[CGA] (1 base change)" xr:uid="{00000000-0004-0000-0100-0000C0000000}"/>
    <hyperlink ref="E249" r:id="rId194" location="1:V68(V68I)[GTC] (1 base change)" display="CSH_v401AMTFinal_details.htm - 1:V68(V68I)[GTC] (1 base change)" xr:uid="{00000000-0004-0000-0100-0000C1000000}"/>
    <hyperlink ref="E250" r:id="rId195" location="1:~T107+GalNAc-3SG" display="CSH_v401AMTFinal_details.htm - 1:~T107+GalNAc-3SG" xr:uid="{00000000-0004-0000-0100-0000C2000000}"/>
    <hyperlink ref="E251" r:id="rId196" location="1:T107+N-term clip" display="CSH_v401AMTFinal_details.htm - 1:T107+N-term clip" xr:uid="{00000000-0004-0000-0100-0000C3000000}"/>
    <hyperlink ref="E252" r:id="rId197" location="1:K117+Hydroxylation" display="CSH_v401AMTFinal_details.htm - 1:K117+Hydroxylation" xr:uid="{00000000-0004-0000-0100-0000C4000000}"/>
    <hyperlink ref="E253" r:id="rId198" location="1:~S120+GalNAc-3SG" display="CSH_v401AMTFinal_details.htm - 1:~S120+GalNAc-3SG" xr:uid="{00000000-0004-0000-0100-0000C5000000}"/>
    <hyperlink ref="E254" r:id="rId199" location="1:V121(V121I)[GTC] (1 base change)" display="CSH_v401AMTFinal_details.htm - 1:V121(V121I)[GTC] (1 base change)" xr:uid="{00000000-0004-0000-0100-0000C6000000}"/>
    <hyperlink ref="E255" r:id="rId200" location="1:F122(F122Y)[TTC] (1 base change)" display="CSH_v401AMTFinal_details.htm - 1:F122(F122Y)[TTC] (1 base change)" xr:uid="{00000000-0004-0000-0100-0000C7000000}"/>
    <hyperlink ref="E256" r:id="rId201" location="1:C127+C-term clip" display="CSH_v401AMTFinal_details.htm - 1:C127+C-term clip" xr:uid="{00000000-0004-0000-0100-0000C8000000}"/>
    <hyperlink ref="E257" r:id="rId202" location="1:C127(C127Y)[TGC] (1 base change)" display="CSH_v401AMTFinal_details.htm - 1:C127(C127Y)[TGC] (1 base change)" xr:uid="{00000000-0004-0000-0100-0000C9000000}"/>
    <hyperlink ref="E258" r:id="rId203" location="1:R129(R129K)[AGG] (1 base change)" display="CSH_v401AMTFinal_details.htm - 1:R129(R129K)[AGG] (1 base change)" xr:uid="{00000000-0004-0000-0100-0000CA000000}"/>
    <hyperlink ref="E259" r:id="rId204" location="1:T131+N-term clip" display="CSH_v401AMTFinal_details.htm - 1:T131+N-term clip" xr:uid="{00000000-0004-0000-0100-0000CB000000}"/>
    <hyperlink ref="E260" r:id="rId205" location="1:S132+N-term clip" display="CSH_v401AMTFinal_details.htm - 1:S132+N-term clip" xr:uid="{00000000-0004-0000-0100-0000CC000000}"/>
    <hyperlink ref="E261" r:id="rId206" location="1:S134(S134N)[AGC] (1 base change)" display="CSH_v401AMTFinal_details.htm - 1:S134(S134N)[AGC] (1 base change)" xr:uid="{00000000-0004-0000-0100-0000CD000000}"/>
    <hyperlink ref="E262" r:id="rId207" location="1:S134+N-term clip" display="CSH_v401AMTFinal_details.htm - 1:S134+N-term clip" xr:uid="{00000000-0004-0000-0100-0000CE000000}"/>
    <hyperlink ref="E263" r:id="rId208" location="1:T135+N-term clip" display="CSH_v401AMTFinal_details.htm - 1:T135+N-term clip" xr:uid="{00000000-0004-0000-0100-0000CF000000}"/>
    <hyperlink ref="E264" r:id="rId209" location="1:A136(A136T)[GCG] (1 base change)" display="CSH_v401AMTFinal_details.htm - 1:A136(A136T)[GCG] (1 base change)" xr:uid="{00000000-0004-0000-0100-0000D0000000}"/>
    <hyperlink ref="E265" r:id="rId210" location="1:C140(C140Y)[TGC] (1 base change)" display="CSH_v401AMTFinal_details.htm - 1:C140(C140Y)[TGC] (1 base change)" xr:uid="{00000000-0004-0000-0100-0000D1000000}"/>
    <hyperlink ref="E266" r:id="rId211" location="1:V142(V142I)[GTC] (1 base change)" display="CSH_v401AMTFinal_details.htm - 1:V142(V142I)[GTC] (1 base change)" xr:uid="{00000000-0004-0000-0100-0000D2000000}"/>
    <hyperlink ref="E267" r:id="rId212" location="1:~W154+Double Oxidation" display="CSH_v401AMTFinal_details.htm - 1:~W154+Double Oxidation" xr:uid="{00000000-0004-0000-0100-0000D3000000}"/>
    <hyperlink ref="E268" r:id="rId213" location="1:W154+Oxidation" display="CSH_v401AMTFinal_details.htm - 1:W154+Oxidation" xr:uid="{00000000-0004-0000-0100-0000D4000000}"/>
    <hyperlink ref="E269" r:id="rId214" location="1:N155(N155K)[AAC] (1 base change)" display="CSH_v401AMTFinal_details.htm - 1:N155(N155K)[AAC] (1 base change)" xr:uid="{00000000-0004-0000-0100-0000D5000000}"/>
    <hyperlink ref="E270" r:id="rId215" location="1:A158+N-term clip" display="CSH_v401AMTFinal_details.htm - 1:A158+N-term clip" xr:uid="{00000000-0004-0000-0100-0000D6000000}"/>
    <hyperlink ref="E271" r:id="rId216" location="1:T160+C-term clip" display="CSH_v401AMTFinal_details.htm - 1:T160+C-term clip" xr:uid="{00000000-0004-0000-0100-0000D7000000}"/>
    <hyperlink ref="E272" r:id="rId217" location="1:S161+N-term clip" display="CSH_v401AMTFinal_details.htm - 1:S161+N-term clip" xr:uid="{00000000-0004-0000-0100-0000D8000000}"/>
    <hyperlink ref="E273" r:id="rId218" location="1:T191+N-term clip" display="CSH_v401AMTFinal_details.htm - 1:T191+N-term clip" xr:uid="{00000000-0004-0000-0100-0000D9000000}"/>
    <hyperlink ref="E274" r:id="rId219" location="1:D199+H2O loss" display="CSH_v401AMTFinal_details.htm - 1:D199+H2O loss" xr:uid="{00000000-0004-0000-0100-0000DA000000}"/>
    <hyperlink ref="E275" r:id="rId220" location="1:K238+Glycation" display="CSH_v401AMTFinal_details.htm - 1:K238+Glycation" xr:uid="{00000000-0004-0000-0100-0000DB000000}"/>
    <hyperlink ref="E276" r:id="rId221" location="1:K240+Glycation" display="CSH_v401AMTFinal_details.htm - 1:K240+Glycation" xr:uid="{00000000-0004-0000-0100-0000DC000000}"/>
    <hyperlink ref="E277" r:id="rId222" location="1:D241+H2O loss" display="CSH_v401AMTFinal_details.htm - 1:D241+H2O loss" xr:uid="{00000000-0004-0000-0100-0000DD000000}"/>
    <hyperlink ref="E278" r:id="rId223" location="1:M244+Double Oxidation" display="CSH_v401AMTFinal_details.htm - 1:M244+Double Oxidation" xr:uid="{00000000-0004-0000-0100-0000DE000000}"/>
    <hyperlink ref="E279" r:id="rId224" location="1:M244+Oxidation" display="CSH_v401AMTFinal_details.htm - 1:M244+Oxidation" xr:uid="{00000000-0004-0000-0100-0000DF000000}"/>
    <hyperlink ref="E280" r:id="rId225" location="1:M244(M244I)[ATG] (1 base change)" display="CSH_v401AMTFinal_details.htm - 1:M244(M244I)[ATG] (1 base change)" xr:uid="{00000000-0004-0000-0100-0000E0000000}"/>
    <hyperlink ref="E281" r:id="rId226" location="1:S259(S259R)[AGC] (1 base change)" display="CSH_v401AMTFinal_details.htm - 1:S259(S259R)[AGC] (1 base change)" xr:uid="{00000000-0004-0000-0100-0000E1000000}"/>
    <hyperlink ref="E282" r:id="rId227" location="1:D262+C-term clip" display="CSH_v401AMTFinal_details.htm - 1:D262+C-term clip" xr:uid="{00000000-0004-0000-0100-0000E2000000}"/>
    <hyperlink ref="E283" r:id="rId228" location="1:N268(N268K)[AAC] (1 base change)" display="CSH_v401AMTFinal_details.htm - 1:N268(N268K)[AAC] (1 base change)" xr:uid="{00000000-0004-0000-0100-0000E3000000}"/>
    <hyperlink ref="E284" r:id="rId229" location="1:W269+Double Oxidation" display="CSH_v401AMTFinal_details.htm - 1:W269+Double Oxidation" xr:uid="{00000000-0004-0000-0100-0000E4000000}"/>
    <hyperlink ref="E285" r:id="rId230" location="1:~K280+Glycation" display="CSH_v401AMTFinal_details.htm - 1:~K280+Glycation" xr:uid="{00000000-0004-0000-0100-0000E5000000}"/>
    <hyperlink ref="E286" r:id="rId231" location="1:N289+A1G0" display="CSH_v401AMTFinal_details.htm - 1:N289+A1G0" xr:uid="{00000000-0004-0000-0100-0000E6000000}"/>
    <hyperlink ref="E287" r:id="rId232" location="1:N289+A1G0F" display="CSH_v401AMTFinal_details.htm - 1:N289+A1G0F" xr:uid="{00000000-0004-0000-0100-0000E7000000}"/>
    <hyperlink ref="E288" r:id="rId233" location="1:N289+A1G0M4" display="CSH_v401AMTFinal_details.htm - 1:N289+A1G0M4" xr:uid="{00000000-0004-0000-0100-0000E8000000}"/>
    <hyperlink ref="E289" r:id="rId234" location="1:N289+A1G0M5" display="CSH_v401AMTFinal_details.htm - 1:N289+A1G0M5" xr:uid="{00000000-0004-0000-0100-0000E9000000}"/>
    <hyperlink ref="E290" r:id="rId235" location="1:N289+A1G0M5F" display="CSH_v401AMTFinal_details.htm - 1:N289+A1G0M5F" xr:uid="{00000000-0004-0000-0100-0000EA000000}"/>
    <hyperlink ref="E291" r:id="rId236" location="1:N289+A1G1" display="CSH_v401AMTFinal_details.htm - 1:N289+A1G1" xr:uid="{00000000-0004-0000-0100-0000EB000000}"/>
    <hyperlink ref="E292" r:id="rId237" location="1:N289+A1G1F" display="CSH_v401AMTFinal_details.htm - 1:N289+A1G1F" xr:uid="{00000000-0004-0000-0100-0000EC000000}"/>
    <hyperlink ref="E293" r:id="rId238" location="1:N289+A1G1M4" display="CSH_v401AMTFinal_details.htm - 1:N289+A1G1M4" xr:uid="{00000000-0004-0000-0100-0000ED000000}"/>
    <hyperlink ref="E294" r:id="rId239" location="1:N289+A1G1M4F" display="CSH_v401AMTFinal_details.htm - 1:N289+A1G1M4F" xr:uid="{00000000-0004-0000-0100-0000EE000000}"/>
    <hyperlink ref="E295" r:id="rId240" location="1:N289+A1G1M5" display="CSH_v401AMTFinal_details.htm - 1:N289+A1G1M5" xr:uid="{00000000-0004-0000-0100-0000EF000000}"/>
    <hyperlink ref="E296" r:id="rId241" location="1:N289+A1G1M5F" display="CSH_v401AMTFinal_details.htm - 1:N289+A1G1M5F" xr:uid="{00000000-0004-0000-0100-0000F0000000}"/>
    <hyperlink ref="E297" r:id="rId242" location="1:N289+A1S1" display="CSH_v401AMTFinal_details.htm - 1:N289+A1S1" xr:uid="{00000000-0004-0000-0100-0000F1000000}"/>
    <hyperlink ref="E298" r:id="rId243" location="1:N289+A1S1F" display="CSH_v401AMTFinal_details.htm - 1:N289+A1S1F" xr:uid="{00000000-0004-0000-0100-0000F2000000}"/>
    <hyperlink ref="E299" r:id="rId244" location="1:N289+A1S1M4" display="CSH_v401AMTFinal_details.htm - 1:N289+A1S1M4" xr:uid="{00000000-0004-0000-0100-0000F3000000}"/>
    <hyperlink ref="E300" r:id="rId245" location="1:N289+A1S1M4F" display="CSH_v401AMTFinal_details.htm - 1:N289+A1S1M4F" xr:uid="{00000000-0004-0000-0100-0000F4000000}"/>
    <hyperlink ref="E301" r:id="rId246" location="1:N289+A1S1M5" display="CSH_v401AMTFinal_details.htm - 1:N289+A1S1M5" xr:uid="{00000000-0004-0000-0100-0000F5000000}"/>
    <hyperlink ref="E302" r:id="rId247" location="1:N289+A1S1M5F" display="CSH_v401AMTFinal_details.htm - 1:N289+A1S1M5F" xr:uid="{00000000-0004-0000-0100-0000F6000000}"/>
    <hyperlink ref="E303" r:id="rId248" location="1:N289+A2G0" display="CSH_v401AMTFinal_details.htm - 1:N289+A2G0" xr:uid="{00000000-0004-0000-0100-0000F7000000}"/>
    <hyperlink ref="E304" r:id="rId249" location="1:N289+A2G0F" display="CSH_v401AMTFinal_details.htm - 1:N289+A2G0F" xr:uid="{00000000-0004-0000-0100-0000F8000000}"/>
    <hyperlink ref="E305" r:id="rId250" location="1:N289+A2G1" display="CSH_v401AMTFinal_details.htm - 1:N289+A2G1" xr:uid="{00000000-0004-0000-0100-0000F9000000}"/>
    <hyperlink ref="E306" r:id="rId251" location="1:N289+A2G1F" display="CSH_v401AMTFinal_details.htm - 1:N289+A2G1F" xr:uid="{00000000-0004-0000-0100-0000FA000000}"/>
    <hyperlink ref="E307" r:id="rId252" location="1:N289+A2G2" display="CSH_v401AMTFinal_details.htm - 1:N289+A2G2" xr:uid="{00000000-0004-0000-0100-0000FB000000}"/>
    <hyperlink ref="E308" r:id="rId253" location="1:N289+A2G2F" display="CSH_v401AMTFinal_details.htm - 1:N289+A2G2F" xr:uid="{00000000-0004-0000-0100-0000FC000000}"/>
    <hyperlink ref="E309" r:id="rId254" location="1:N289+A2S1G0F" display="CSH_v401AMTFinal_details.htm - 1:N289+A2S1G0F" xr:uid="{00000000-0004-0000-0100-0000FD000000}"/>
    <hyperlink ref="E310" r:id="rId255" location="1:N289+A2S1G1F" display="CSH_v401AMTFinal_details.htm - 1:N289+A2S1G1F" xr:uid="{00000000-0004-0000-0100-0000FE000000}"/>
    <hyperlink ref="E311" r:id="rId256" location="1:N289+A2S2F" display="CSH_v401AMTFinal_details.htm - 1:N289+A2S2F" xr:uid="{00000000-0004-0000-0100-0000FF000000}"/>
    <hyperlink ref="E312" r:id="rId257" location="1:N289+A3G1F" display="CSH_v401AMTFinal_details.htm - 1:N289+A3G1F" xr:uid="{00000000-0004-0000-0100-000000010000}"/>
    <hyperlink ref="E313" r:id="rId258" location="1:N289+A3G2F" display="CSH_v401AMTFinal_details.htm - 1:N289+A3G2F" xr:uid="{00000000-0004-0000-0100-000001010000}"/>
    <hyperlink ref="E314" r:id="rId259" location="1:N289+Deamidation" display="CSH_v401AMTFinal_details.htm - 1:N289+Deamidation" xr:uid="{00000000-0004-0000-0100-000002010000}"/>
    <hyperlink ref="E315" r:id="rId260" location="1:N289+Gn" display="CSH_v401AMTFinal_details.htm - 1:N289+Gn" xr:uid="{00000000-0004-0000-0100-000003010000}"/>
    <hyperlink ref="E316" r:id="rId261" location="1:N289+M5" display="CSH_v401AMTFinal_details.htm - 1:N289+M5" xr:uid="{00000000-0004-0000-0100-000004010000}"/>
    <hyperlink ref="E317" r:id="rId262" location="1:N289+M6" display="CSH_v401AMTFinal_details.htm - 1:N289+M6" xr:uid="{00000000-0004-0000-0100-000005010000}"/>
    <hyperlink ref="E318" r:id="rId263" location="1:N289+M7" display="CSH_v401AMTFinal_details.htm - 1:N289+M7" xr:uid="{00000000-0004-0000-0100-000006010000}"/>
    <hyperlink ref="E319" r:id="rId264" location="1:N289+M8" display="CSH_v401AMTFinal_details.htm - 1:N289+M8" xr:uid="{00000000-0004-0000-0100-000007010000}"/>
    <hyperlink ref="E320" r:id="rId265" location="1:N289+M9" display="CSH_v401AMTFinal_details.htm - 1:N289+M9" xr:uid="{00000000-0004-0000-0100-000008010000}"/>
    <hyperlink ref="E321" r:id="rId266" location="1:N289+Unglycosylated" display="CSH_v401AMTFinal_details.htm - 1:N289+Unglycosylated" xr:uid="{00000000-0004-0000-0100-000009010000}"/>
    <hyperlink ref="E322" r:id="rId267" location="1:V294(V294M)[GTG] (1 base change)" display="CSH_v401AMTFinal_details.htm - 1:V294(V294M)[GTG] (1 base change)" xr:uid="{00000000-0004-0000-0100-00000A010000}"/>
    <hyperlink ref="E323" r:id="rId268" location="1:S296(S296N)[AGC] (1 base change)" display="CSH_v401AMTFinal_details.htm - 1:S296(S296N)[AGC] (1 base change)" xr:uid="{00000000-0004-0000-0100-00000B010000}"/>
    <hyperlink ref="E324" r:id="rId269" location="1:V297(V297A)[GTC] (1 base change)" display="CSH_v401AMTFinal_details.htm - 1:V297(V297A)[GTC] (1 base change)" xr:uid="{00000000-0004-0000-0100-00000C010000}"/>
    <hyperlink ref="E325" r:id="rId270" location="1:V297(V297I)[GTC] (1 base change)" display="CSH_v401AMTFinal_details.htm - 1:V297(V297I)[GTC] (1 base change)" xr:uid="{00000000-0004-0000-0100-00000D010000}"/>
    <hyperlink ref="E326" r:id="rId271" location="1:V300(V300I)[GTT] (1 base change)" display="CSH_v401AMTFinal_details.htm - 1:V300(V300I)[GTT] (1 base change)" xr:uid="{00000000-0004-0000-0100-00000E010000}"/>
    <hyperlink ref="E327" r:id="rId272" location="1:H302+Double Oxidation" display="CSH_v401AMTFinal_details.htm - 1:H302+Double Oxidation" xr:uid="{00000000-0004-0000-0100-00000F010000}"/>
    <hyperlink ref="E328" r:id="rId273" location="1:H302(H302Q)[CAC] (1 base change)" display="CSH_v401AMTFinal_details.htm - 1:H302(H302Q)[CAC] (1 base change)" xr:uid="{00000000-0004-0000-0100-000010010000}"/>
    <hyperlink ref="E329" r:id="rId274" location="1:D304+H2O loss" display="CSH_v401AMTFinal_details.htm - 1:D304+H2O loss" xr:uid="{00000000-0004-0000-0100-000011010000}"/>
    <hyperlink ref="E330" r:id="rId275" location="1:W305+Double Oxidation" display="CSH_v401AMTFinal_details.htm - 1:W305+Double Oxidation" xr:uid="{00000000-0004-0000-0100-000012010000}"/>
    <hyperlink ref="E331" r:id="rId276" location="1:W305+Oxidation" display="CSH_v401AMTFinal_details.htm - 1:W305+Oxidation" xr:uid="{00000000-0004-0000-0100-000013010000}"/>
    <hyperlink ref="E332" r:id="rId277" location="1:N307+Deamidation" display="CSH_v401AMTFinal_details.htm - 1:N307+Deamidation" xr:uid="{00000000-0004-0000-0100-000014010000}"/>
    <hyperlink ref="E333" r:id="rId278" location="1:N307+NH3 loss" display="CSH_v401AMTFinal_details.htm - 1:N307+NH3 loss" xr:uid="{00000000-0004-0000-0100-000015010000}"/>
    <hyperlink ref="E334" r:id="rId279" location="1:K309+Glycation" display="CSH_v401AMTFinal_details.htm - 1:K309+Glycation" xr:uid="{00000000-0004-0000-0100-000016010000}"/>
    <hyperlink ref="E335" r:id="rId280" location="1:K318+Glycation" display="CSH_v401AMTFinal_details.htm - 1:K318+Glycation" xr:uid="{00000000-0004-0000-0100-000017010000}"/>
    <hyperlink ref="E336" r:id="rId281" location="1:G319(G319S)[GGC] (1 base change)" display="CSH_v401AMTFinal_details.htm - 1:G319(G319S)[GGC] (1 base change)" xr:uid="{00000000-0004-0000-0100-000018010000}"/>
    <hyperlink ref="E337" r:id="rId282" location="1:P321+Hydroxylation" display="CSH_v401AMTFinal_details.htm - 1:P321+Hydroxylation" xr:uid="{00000000-0004-0000-0100-000019010000}"/>
    <hyperlink ref="E338" r:id="rId283" location="1:K352+Glycation" display="CSH_v401AMTFinal_details.htm - 1:K352+Glycation" xr:uid="{00000000-0004-0000-0100-00001A010000}"/>
    <hyperlink ref="E339" r:id="rId284" location="1:~N353+NH3 loss" display="CSH_v401AMTFinal_details.htm - 1:~N353+NH3 loss" xr:uid="{00000000-0004-0000-0100-00001B010000}"/>
    <hyperlink ref="E340" r:id="rId285" location="1:N353(N353K)[AAC] (1 base change)" display="CSH_v401AMTFinal_details.htm - 1:N353(N353K)[AAC] (1 base change)" xr:uid="{00000000-0004-0000-0100-00001C010000}"/>
    <hyperlink ref="E341" r:id="rId286" location="1:C359(C359Y)[TGC] (1 base change)" display="CSH_v401AMTFinal_details.htm - 1:C359(C359Y)[TGC] (1 base change)" xr:uid="{00000000-0004-0000-0100-00001D010000}"/>
    <hyperlink ref="E342" r:id="rId287" location="1:K362+Hydroxylation" display="CSH_v401AMTFinal_details.htm - 1:K362+Hydroxylation" xr:uid="{00000000-0004-0000-0100-00001E010000}"/>
    <hyperlink ref="E343" r:id="rId288" location="1:K362+Glycation" display="CSH_v401AMTFinal_details.htm - 1:K362+Glycation" xr:uid="{00000000-0004-0000-0100-00001F010000}"/>
    <hyperlink ref="E344" r:id="rId289" location="1:D368(D368N)[GAC] (1 base change)" display="CSH_v401AMTFinal_details.htm - 1:D368(D368N)[GAC] (1 base change)" xr:uid="{00000000-0004-0000-0100-000020010000}"/>
    <hyperlink ref="E345" r:id="rId290" location="1:A370(A370T)[GCC] (1 base change)" display="CSH_v401AMTFinal_details.htm - 1:A370(A370T)[GCC] (1 base change)" xr:uid="{00000000-0004-0000-0100-000021010000}"/>
    <hyperlink ref="E346" r:id="rId291" location="1:S375(S375N)[AGC] (1 base change)" display="CSH_v401AMTFinal_details.htm - 1:S375(S375N)[AGC] (1 base change)" xr:uid="{00000000-0004-0000-0100-000022010000}"/>
    <hyperlink ref="E347" r:id="rId292" location="1:~N376+Deamidation" display="CSH_v401AMTFinal_details.htm - 1:~N376+Deamidation" xr:uid="{00000000-0004-0000-0100-000023010000}"/>
    <hyperlink ref="E348" r:id="rId293" location="1:~N376+NH3 loss" display="CSH_v401AMTFinal_details.htm - 1:~N376+NH3 loss" xr:uid="{00000000-0004-0000-0100-000024010000}"/>
    <hyperlink ref="E349" r:id="rId294" location="1:~N382+NH3 loss" display="CSH_v401AMTFinal_details.htm - 1:~N382+NH3 loss" xr:uid="{00000000-0004-0000-0100-000025010000}"/>
    <hyperlink ref="E350" r:id="rId295" location="1:K384+Glycation" display="CSH_v401AMTFinal_details.htm - 1:K384+Glycation" xr:uid="{00000000-0004-0000-0100-000026010000}"/>
    <hyperlink ref="E351" r:id="rId296" location="1:M389(M389I)[ATG] (1 base change)" display="CSH_v401AMTFinal_details.htm - 1:M389(M389I)[ATG] (1 base change)" xr:uid="{00000000-0004-0000-0100-000027010000}"/>
    <hyperlink ref="E352" r:id="rId297" location="1:D393+H2O loss" display="CSH_v401AMTFinal_details.htm - 1:D393+H2O loss" xr:uid="{00000000-0004-0000-0100-000028010000}"/>
    <hyperlink ref="E353" r:id="rId298" location="1:S400(S400N)[AGC] (1 base change)" display="CSH_v401AMTFinal_details.htm - 1:S400(S400N)[AGC] (1 base change)" xr:uid="{00000000-0004-0000-0100-000029010000}"/>
    <hyperlink ref="E354" r:id="rId299" location="1:M420+Oxidation" display="CSH_v401AMTFinal_details.htm - 1:M420+Oxidation" xr:uid="{00000000-0004-0000-0100-00002A010000}"/>
    <hyperlink ref="E355" r:id="rId300" location="1:M420(M420I)[ATG] (1 base change)" display="CSH_v401AMTFinal_details.htm - 1:M420(M420I)[ATG] (1 base change)" xr:uid="{00000000-0004-0000-0100-00002B010000}"/>
    <hyperlink ref="E356" r:id="rId301" location="1:N426+Deamidation" display="CSH_v401AMTFinal_details.htm - 1:N426+Deamidation" xr:uid="{00000000-0004-0000-0100-00002C010000}"/>
    <hyperlink ref="E357" r:id="rId302" location="1:N426+NH3 loss" display="CSH_v401AMTFinal_details.htm - 1:N426+NH3 loss" xr:uid="{00000000-0004-0000-0100-00002D010000}"/>
    <hyperlink ref="E358" r:id="rId303" location="1:S436(S436N)[TCT] (2 base change)" display="CSH_v401AMTFinal_details.htm - 1:S436(S436N)[TCT] (2 base change)" xr:uid="{00000000-0004-0000-0100-00002E010000}"/>
    <hyperlink ref="E359" r:id="rId304" location="1:G438-58.0054" display="CSH_v401AMTFinal_details.htm - 1:G438-58.0054" xr:uid="{00000000-0004-0000-0100-00002F010000}"/>
    <hyperlink ref="E360" r:id="rId305" location="1:G438+Lys" display="CSH_v401AMTFinal_details.htm - 1:G438+Lys" xr:uid="{00000000-0004-0000-0100-000030010000}"/>
    <hyperlink ref="E361" r:id="rId306" location="2:Q1+17.0265" display="CSH_v401AMTFinal_details.htm - 2:Q1+17.0265" xr:uid="{00000000-0004-0000-0100-000031010000}"/>
    <hyperlink ref="E362" r:id="rId307" location="2:S2+N-term clip" display="CSH_v401AMTFinal_details.htm - 2:S2+N-term clip" xr:uid="{00000000-0004-0000-0100-000032010000}"/>
    <hyperlink ref="E363" r:id="rId308" location="2:~T5+GalNAc" display="CSH_v401AMTFinal_details.htm - 2:~T5+GalNAc" xr:uid="{00000000-0004-0000-0100-000033010000}"/>
    <hyperlink ref="E364" r:id="rId309" location="2:P14+Hydroxylation" display="CSH_v401AMTFinal_details.htm - 2:P14+Hydroxylation" xr:uid="{00000000-0004-0000-0100-000034010000}"/>
    <hyperlink ref="E365" r:id="rId310" location="2:R17(R17K)[AGG] (1 base change)" display="CSH_v401AMTFinal_details.htm - 2:R17(R17K)[AGG] (1 base change)" xr:uid="{00000000-0004-0000-0100-000035010000}"/>
    <hyperlink ref="E366" r:id="rId311" location="2:G24(G24R)[GGG] (1 base change)" display="CSH_v401AMTFinal_details.htm - 2:G24(G24R)[GGG] (1 base change)" xr:uid="{00000000-0004-0000-0100-000036010000}"/>
    <hyperlink ref="E367" r:id="rId312" location="2:N28(N28K)[AAC] (1 base change)" display="CSH_v401AMTFinal_details.htm - 2:N28(N28K)[AAC] (1 base change)" xr:uid="{00000000-0004-0000-0100-000037010000}"/>
    <hyperlink ref="E368" r:id="rId313" location="2:G30(G30R)[GGG] (1 base change)" display="CSH_v401AMTFinal_details.htm - 2:G30(G30R)[GGG] (1 base change)" xr:uid="{00000000-0004-0000-0100-000038010000}"/>
    <hyperlink ref="E369" r:id="rId314" location="2:G32+N-term clip" display="CSH_v401AMTFinal_details.htm - 2:G32+N-term clip" xr:uid="{00000000-0004-0000-0100-000039010000}"/>
    <hyperlink ref="E370" r:id="rId315" location="2:H36(H36Q)[CAC] (1 base change)" display="CSH_v401AMTFinal_details.htm - 2:H36(H36Q)[CAC] (1 base change)" xr:uid="{00000000-0004-0000-0100-00003A010000}"/>
    <hyperlink ref="E371" r:id="rId316" location="2:W37+Double Oxidation" display="CSH_v401AMTFinal_details.htm - 2:W37+Double Oxidation" xr:uid="{00000000-0004-0000-0100-00003B010000}"/>
    <hyperlink ref="E372" r:id="rId317" location="2:W37+Oxidation" display="CSH_v401AMTFinal_details.htm - 2:W37+Oxidation" xr:uid="{00000000-0004-0000-0100-00003C010000}"/>
    <hyperlink ref="E373" r:id="rId318" location="2:L48(L48F)[CTC] (1 base change)" display="CSH_v401AMTFinal_details.htm - 2:L48(L48F)[CTC] (1 base change)" xr:uid="{00000000-0004-0000-0100-00003D010000}"/>
    <hyperlink ref="E374" r:id="rId319" location="2:G52(G52D)[GGT] (1 base change)" display="CSH_v401AMTFinal_details.htm - 2:G52(G52D)[GGT] (1 base change)" xr:uid="{00000000-0004-0000-0100-00003E010000}"/>
    <hyperlink ref="E375" r:id="rId320" location="2:N53(N53K)[AAC] (1 base change)" display="CSH_v401AMTFinal_details.htm - 2:N53(N53K)[AAC] (1 base change)" xr:uid="{00000000-0004-0000-0100-00003F010000}"/>
    <hyperlink ref="E376" r:id="rId321" location="2:N53+Deamidation" display="CSH_v401AMTFinal_details.htm - 2:N53+Deamidation" xr:uid="{00000000-0004-0000-0100-000040010000}"/>
    <hyperlink ref="E377" r:id="rId322" location="2:~S54+GalNAc-3SG" display="CSH_v401AMTFinal_details.htm - 2:~S54+GalNAc-3SG" xr:uid="{00000000-0004-0000-0100-000041010000}"/>
    <hyperlink ref="E378" r:id="rId323" location="2:G59(G59E)[GGG] (1 base change)" display="CSH_v401AMTFinal_details.htm - 2:G59(G59E)[GGG] (1 base change)" xr:uid="{00000000-0004-0000-0100-000042010000}"/>
    <hyperlink ref="E379" r:id="rId324" location="2:E83(E83K)[GAG] (1 base change)" display="CSH_v401AMTFinal_details.htm - 2:E83(E83K)[GAG] (1 base change)" xr:uid="{00000000-0004-0000-0100-000043010000}"/>
    <hyperlink ref="E380" r:id="rId325" location="2:S98+N-term clip" display="CSH_v401AMTFinal_details.htm - 2:S98+N-term clip" xr:uid="{00000000-0004-0000-0100-000044010000}"/>
    <hyperlink ref="E381" r:id="rId326" location="2:L100+N-term clip" display="CSH_v401AMTFinal_details.htm - 2:L100+N-term clip" xr:uid="{00000000-0004-0000-0100-000045010000}"/>
    <hyperlink ref="E382" r:id="rId327" location="2:K108+Glycation" display="CSH_v401AMTFinal_details.htm - 2:K108+Glycation" xr:uid="{00000000-0004-0000-0100-000046010000}"/>
    <hyperlink ref="E383" r:id="rId328" location="2:V109(V109I)[GTC] (1 base change)" display="CSH_v401AMTFinal_details.htm - 2:V109(V109I)[GTC] (1 base change)" xr:uid="{00000000-0004-0000-0100-000047010000}"/>
    <hyperlink ref="E384" r:id="rId329" location="2:V111(V111A)[GTC] (1 base change)" display="CSH_v401AMTFinal_details.htm - 2:V111(V111A)[GTC] (1 base change)" xr:uid="{00000000-0004-0000-0100-000048010000}"/>
    <hyperlink ref="E385" r:id="rId330" location="2:V111(V111I)[GTC] (1 base change)" display="CSH_v401AMTFinal_details.htm - 2:V111(V111I)[GTC] (1 base change)" xr:uid="{00000000-0004-0000-0100-000049010000}"/>
    <hyperlink ref="E386" r:id="rId331" location="2:Q114+Deamidation" display="CSH_v401AMTFinal_details.htm - 2:Q114+Deamidation" xr:uid="{00000000-0004-0000-0100-00004A010000}"/>
    <hyperlink ref="E387" r:id="rId332" location="2:D144+H2O loss" display="CSH_v401AMTFinal_details.htm - 2:D144+H2O loss" xr:uid="{00000000-0004-0000-0100-00004B010000}"/>
    <hyperlink ref="E388" r:id="rId333" location="2:D144(D144G)[GAC] (1 base change)" display="CSH_v401AMTFinal_details.htm - 2:D144(D144G)[GAC] (1 base change)" xr:uid="{00000000-0004-0000-0100-00004C010000}"/>
    <hyperlink ref="E389" r:id="rId334" location="2:W154+Double Oxidation" display="CSH_v401AMTFinal_details.htm - 2:W154+Double Oxidation" xr:uid="{00000000-0004-0000-0100-00004D010000}"/>
    <hyperlink ref="E390" r:id="rId335" location="2:W154+Oxidation" display="CSH_v401AMTFinal_details.htm - 2:W154+Oxidation" xr:uid="{00000000-0004-0000-0100-00004E010000}"/>
    <hyperlink ref="E391" r:id="rId336" location="2:W154+Oxidation to kynurenine" display="CSH_v401AMTFinal_details.htm - 2:W154+Oxidation to kynurenine" xr:uid="{00000000-0004-0000-0100-00004F010000}"/>
    <hyperlink ref="E392" r:id="rId337" location="2:K155+Glycation" display="CSH_v401AMTFinal_details.htm - 2:K155+Glycation" xr:uid="{00000000-0004-0000-0100-000050010000}"/>
    <hyperlink ref="E393" r:id="rId338" location="2:K162+Glycation" display="CSH_v401AMTFinal_details.htm - 2:K162+Glycation" xr:uid="{00000000-0004-0000-0100-000051010000}"/>
    <hyperlink ref="E394" r:id="rId339" location="2:G164(G164E)[GGA] (1 base change)" display="CSH_v401AMTFinal_details.htm - 2:G164(G164E)[GGA] (1 base change)" xr:uid="{00000000-0004-0000-0100-000052010000}"/>
    <hyperlink ref="E395" r:id="rId340" location="2:V165(V165M)[GTG] (1 base change)" display="CSH_v401AMTFinal_details.htm - 2:V165(V165M)[GTG] (1 base change)" xr:uid="{00000000-0004-0000-0100-000053010000}"/>
    <hyperlink ref="E396" r:id="rId341" location="2:K177+Glycation" display="CSH_v401AMTFinal_details.htm - 2:K177+Glycation" xr:uid="{00000000-0004-0000-0100-000054010000}"/>
    <hyperlink ref="E397" r:id="rId342" location="2:S185(S185R)[AGC] (1 base change)" display="CSH_v401AMTFinal_details.htm - 2:S185(S185R)[AGC] (1 base change)" xr:uid="{00000000-0004-0000-0100-000055010000}"/>
    <hyperlink ref="E398" r:id="rId343" location="2:S185(S185N)[AGC] (1 base change)" display="CSH_v401AMTFinal_details.htm - 2:S185(S185N)[AGC] (1 base change)" xr:uid="{00000000-0004-0000-0100-000056010000}"/>
    <hyperlink ref="E399" r:id="rId344" location="2:W191+Double Oxidation" display="CSH_v401AMTFinal_details.htm - 2:W191+Double Oxidation" xr:uid="{00000000-0004-0000-0100-000057010000}"/>
    <hyperlink ref="E400" r:id="rId345" location="2:W191+Oxidation" display="CSH_v401AMTFinal_details.htm - 2:W191+Oxidation" xr:uid="{00000000-0004-0000-0100-000058010000}"/>
    <hyperlink ref="E401" r:id="rId346" location="2:K192+Glycation" display="CSH_v401AMTFinal_details.htm - 2:K192+Glycation" xr:uid="{00000000-0004-0000-0100-000059010000}"/>
    <hyperlink ref="E402" r:id="rId347" location="2:S196(S196N)[AGC] (1 base change)" display="CSH_v401AMTFinal_details.htm - 2:S196(S196N)[AGC] (1 base change)" xr:uid="{00000000-0004-0000-0100-00005A010000}"/>
    <hyperlink ref="E403" r:id="rId348" location="2:S198(S198N)[AGC] (1 base change)" display="CSH_v401AMTFinal_details.htm - 2:S198(S198N)[AGC] (1 base change)" xr:uid="{00000000-0004-0000-0100-00005B010000}"/>
    <hyperlink ref="E404" r:id="rId349" location="2:V201(V201I)[GTC] (1 base change)" display="CSH_v401AMTFinal_details.htm - 2:V201(V201I)[GTC] (1 base change)" xr:uid="{00000000-0004-0000-0100-00005C010000}"/>
    <hyperlink ref="E405" r:id="rId350" location="2:V201(V201M)[GTC] (2 base change)" display="CSH_v401AMTFinal_details.htm - 2:V201(V201M)[GTC] (2 base change)" xr:uid="{00000000-0004-0000-0100-00005D010000}"/>
    <hyperlink ref="E406" r:id="rId351" location="2:H203(H203Q)[CAT] (1 base change)" display="CSH_v401AMTFinal_details.htm - 2:H203(H203Q)[CAT] (1 base change)" xr:uid="{00000000-0004-0000-0100-00005E010000}"/>
    <hyperlink ref="E407" r:id="rId352" location="2:G205(G205D)[GGG] (2 base change)" display="CSH_v401AMTFinal_details.htm - 2:G205(G205D)[GGG] (2 base change)" xr:uid="{00000000-0004-0000-0100-00005F010000}"/>
    <hyperlink ref="E408" r:id="rId353" location="2:S206(S206N)[AGC] (1 base change)" display="CSH_v401AMTFinal_details.htm - 2:S206(S206N)[AGC] (1 base change)" xr:uid="{00000000-0004-0000-0100-000060010000}"/>
    <hyperlink ref="E409" r:id="rId354" location="2:K210+Glycation" display="CSH_v401AMTFinal_details.htm - 2:K210+Glycation" xr:uid="{00000000-0004-0000-0100-000061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09"/>
  <sheetViews>
    <sheetView topLeftCell="F277" workbookViewId="0">
      <selection activeCell="H233" sqref="H233"/>
    </sheetView>
  </sheetViews>
  <sheetFormatPr defaultColWidth="101.85546875" defaultRowHeight="15" x14ac:dyDescent="0.25"/>
  <cols>
    <col min="1" max="1" width="24.14062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9.28515625" bestFit="1" customWidth="1"/>
    <col min="7" max="18" width="20.42578125" customWidth="1"/>
  </cols>
  <sheetData>
    <row r="1" spans="1:1" ht="31.5" x14ac:dyDescent="0.5">
      <c r="A1" s="1" t="s">
        <v>587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x14ac:dyDescent="0.25">
      <c r="A37" s="44" t="s">
        <v>17</v>
      </c>
      <c r="B37" s="45"/>
      <c r="C37" s="45"/>
      <c r="D37" s="45"/>
      <c r="E37" s="45"/>
      <c r="F37" s="45"/>
      <c r="G37" s="3" t="s">
        <v>30</v>
      </c>
      <c r="H37" s="3" t="s">
        <v>31</v>
      </c>
      <c r="I37" s="3" t="s">
        <v>32</v>
      </c>
      <c r="J37" s="3" t="s">
        <v>42</v>
      </c>
      <c r="K37" s="3" t="s">
        <v>43</v>
      </c>
      <c r="L37" s="3" t="s">
        <v>44</v>
      </c>
      <c r="M37" s="3" t="s">
        <v>54</v>
      </c>
      <c r="N37" s="3" t="s">
        <v>55</v>
      </c>
      <c r="O37" s="3" t="s">
        <v>56</v>
      </c>
      <c r="P37" s="3" t="s">
        <v>66</v>
      </c>
      <c r="Q37" s="3" t="s">
        <v>67</v>
      </c>
      <c r="R37" s="3" t="s">
        <v>68</v>
      </c>
    </row>
    <row r="38" spans="1:18" x14ac:dyDescent="0.25">
      <c r="A38" s="44" t="s">
        <v>78</v>
      </c>
      <c r="B38" s="45"/>
      <c r="C38" s="45"/>
      <c r="D38" s="45"/>
      <c r="E38" s="45"/>
      <c r="F38" s="45"/>
      <c r="G38" s="3" t="s">
        <v>81</v>
      </c>
      <c r="H38" s="3" t="s">
        <v>81</v>
      </c>
      <c r="I38" s="3" t="s">
        <v>81</v>
      </c>
      <c r="J38" s="3" t="s">
        <v>81</v>
      </c>
      <c r="K38" s="3" t="s">
        <v>81</v>
      </c>
      <c r="L38" s="3" t="s">
        <v>81</v>
      </c>
      <c r="M38" s="3" t="s">
        <v>85</v>
      </c>
      <c r="N38" s="3" t="s">
        <v>85</v>
      </c>
      <c r="O38" s="3" t="s">
        <v>85</v>
      </c>
      <c r="P38" s="3" t="s">
        <v>85</v>
      </c>
      <c r="Q38" s="3" t="s">
        <v>85</v>
      </c>
      <c r="R38" s="3" t="s">
        <v>85</v>
      </c>
    </row>
    <row r="39" spans="1:18" x14ac:dyDescent="0.25">
      <c r="A39" s="44" t="s">
        <v>89</v>
      </c>
      <c r="B39" s="45"/>
      <c r="C39" s="45"/>
      <c r="D39" s="45"/>
      <c r="E39" s="45"/>
      <c r="F39" s="45"/>
      <c r="G39" s="3">
        <v>2</v>
      </c>
      <c r="H39" s="3">
        <v>3</v>
      </c>
      <c r="I39" s="3">
        <v>4</v>
      </c>
      <c r="J39" s="3">
        <v>2</v>
      </c>
      <c r="K39" s="3">
        <v>3</v>
      </c>
      <c r="L39" s="3">
        <v>4</v>
      </c>
      <c r="M39" s="3">
        <v>2</v>
      </c>
      <c r="N39" s="3">
        <v>3</v>
      </c>
      <c r="O39" s="3">
        <v>4</v>
      </c>
      <c r="P39" s="3">
        <v>2</v>
      </c>
      <c r="Q39" s="3">
        <v>3</v>
      </c>
      <c r="R39" s="3">
        <v>4</v>
      </c>
    </row>
    <row r="40" spans="1:18" ht="61.15" customHeight="1" x14ac:dyDescent="0.25">
      <c r="A40" s="44" t="s">
        <v>90</v>
      </c>
      <c r="B40" s="45"/>
      <c r="C40" s="45"/>
      <c r="D40" s="45"/>
      <c r="E40" s="45"/>
      <c r="F40" s="45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5"/>
      <c r="G41" s="3">
        <v>195.78</v>
      </c>
      <c r="H41" s="3">
        <v>196.87388899999999</v>
      </c>
      <c r="I41" s="3">
        <v>197.968333</v>
      </c>
      <c r="J41" s="3">
        <v>242.55</v>
      </c>
      <c r="K41" s="3">
        <v>243.64527799999999</v>
      </c>
      <c r="L41" s="3">
        <v>244.74027799999999</v>
      </c>
      <c r="M41" s="3">
        <v>359.38916699999999</v>
      </c>
      <c r="N41" s="3">
        <v>360.483611</v>
      </c>
      <c r="O41" s="3">
        <v>361.57777800000002</v>
      </c>
      <c r="P41" s="3">
        <v>380.69888900000001</v>
      </c>
      <c r="Q41" s="3">
        <v>381.79388899999998</v>
      </c>
      <c r="R41" s="3">
        <v>382.88888900000001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5"/>
      <c r="G43" s="4">
        <v>0.23400000000000001</v>
      </c>
      <c r="H43" s="4">
        <v>0.21</v>
      </c>
      <c r="I43" s="4">
        <v>0.30599999999999999</v>
      </c>
      <c r="J43" s="4">
        <v>0.23899999999999999</v>
      </c>
      <c r="K43" s="4">
        <v>0.27100000000000002</v>
      </c>
      <c r="L43" s="4">
        <v>0.19700000000000001</v>
      </c>
      <c r="M43" s="4">
        <v>0.72899999999999998</v>
      </c>
      <c r="N43" s="4">
        <v>0.72899999999999998</v>
      </c>
      <c r="O43" s="4">
        <v>0.80900000000000005</v>
      </c>
      <c r="P43" s="4">
        <v>0.77400000000000002</v>
      </c>
      <c r="Q43" s="4">
        <v>0.88800000000000001</v>
      </c>
      <c r="R43" s="4">
        <v>0.81200000000000006</v>
      </c>
    </row>
    <row r="44" spans="1:18" x14ac:dyDescent="0.25">
      <c r="A44" s="49"/>
      <c r="B44" s="50"/>
      <c r="C44" s="50"/>
      <c r="D44" s="44" t="s">
        <v>98</v>
      </c>
      <c r="E44" s="45"/>
      <c r="F44" s="45"/>
      <c r="G44" s="4">
        <v>0.67720000000000002</v>
      </c>
      <c r="H44" s="4">
        <v>0.66639999999999999</v>
      </c>
      <c r="I44" s="4">
        <v>0.67779999999999996</v>
      </c>
      <c r="J44" s="4">
        <v>0.65549999999999997</v>
      </c>
      <c r="K44" s="4">
        <v>0.68389999999999995</v>
      </c>
      <c r="L44" s="4">
        <v>0.66390000000000005</v>
      </c>
      <c r="M44" s="4">
        <v>0.72260000000000002</v>
      </c>
      <c r="N44" s="4">
        <v>0.71779999999999999</v>
      </c>
      <c r="O44" s="4">
        <v>0.72389999999999999</v>
      </c>
      <c r="P44" s="4">
        <v>0.70879999999999999</v>
      </c>
      <c r="Q44" s="4">
        <v>0.72350000000000003</v>
      </c>
      <c r="R44" s="4">
        <v>0.70340000000000003</v>
      </c>
    </row>
    <row r="45" spans="1:18" x14ac:dyDescent="0.25">
      <c r="A45" s="49"/>
      <c r="B45" s="50"/>
      <c r="C45" s="50"/>
      <c r="D45" s="44" t="s">
        <v>99</v>
      </c>
      <c r="E45" s="45"/>
      <c r="F45" s="45"/>
      <c r="G45" s="4">
        <v>0.31819999999999998</v>
      </c>
      <c r="H45" s="4">
        <v>0.27339999999999998</v>
      </c>
      <c r="I45" s="4">
        <v>0.31640000000000001</v>
      </c>
      <c r="J45" s="4">
        <v>0.41070000000000001</v>
      </c>
      <c r="K45" s="4">
        <v>0.35759999999999997</v>
      </c>
      <c r="L45" s="4">
        <v>0.313</v>
      </c>
      <c r="M45" s="4">
        <v>0.41660000000000003</v>
      </c>
      <c r="N45" s="4">
        <v>0.2888</v>
      </c>
      <c r="O45" s="4">
        <v>0.4093</v>
      </c>
      <c r="P45" s="4">
        <v>0.57240000000000002</v>
      </c>
      <c r="Q45" s="4">
        <v>0.55269999999999997</v>
      </c>
      <c r="R45" s="4">
        <v>0.40379999999999999</v>
      </c>
    </row>
    <row r="46" spans="1:18" x14ac:dyDescent="0.25">
      <c r="A46" s="49"/>
      <c r="B46" s="50"/>
      <c r="C46" s="50"/>
      <c r="D46" s="44" t="s">
        <v>100</v>
      </c>
      <c r="E46" s="45"/>
      <c r="F46" s="45"/>
      <c r="G46" s="4">
        <v>0.99929999999999997</v>
      </c>
      <c r="H46" s="4">
        <v>0.99960000000000004</v>
      </c>
      <c r="I46" s="4">
        <v>0.99970000000000003</v>
      </c>
      <c r="J46" s="4">
        <v>0.99250000000000005</v>
      </c>
      <c r="K46" s="4">
        <v>0.99460000000000004</v>
      </c>
      <c r="L46" s="4">
        <v>0.98829999999999996</v>
      </c>
      <c r="M46" s="4">
        <v>0.99950000000000006</v>
      </c>
      <c r="N46" s="4">
        <v>0.99970000000000003</v>
      </c>
      <c r="O46" s="4">
        <v>0.99980000000000002</v>
      </c>
      <c r="P46" s="4">
        <v>0.99570000000000003</v>
      </c>
      <c r="Q46" s="4">
        <v>0.99639999999999995</v>
      </c>
      <c r="R46" s="4">
        <v>0.99399999999999999</v>
      </c>
    </row>
    <row r="47" spans="1:18" x14ac:dyDescent="0.25">
      <c r="A47" s="49"/>
      <c r="B47" s="50"/>
      <c r="C47" s="50"/>
      <c r="D47" s="44" t="s">
        <v>101</v>
      </c>
      <c r="E47" s="45"/>
      <c r="F47" s="45"/>
      <c r="G47" s="4">
        <v>0.4325</v>
      </c>
      <c r="H47" s="4">
        <v>0.43480000000000002</v>
      </c>
      <c r="I47" s="4">
        <v>0.45229999999999998</v>
      </c>
      <c r="J47" s="4">
        <v>0.44719999999999999</v>
      </c>
      <c r="K47" s="4">
        <v>0.44330000000000003</v>
      </c>
      <c r="L47" s="4">
        <v>0.45400000000000001</v>
      </c>
      <c r="M47" s="4">
        <v>0.50549999999999995</v>
      </c>
      <c r="N47" s="4">
        <v>0.50900000000000001</v>
      </c>
      <c r="O47" s="4">
        <v>0.5141</v>
      </c>
      <c r="P47" s="4">
        <v>0.52829999999999999</v>
      </c>
      <c r="Q47" s="4">
        <v>0.53110000000000002</v>
      </c>
      <c r="R47" s="4">
        <v>0.53410000000000002</v>
      </c>
    </row>
    <row r="48" spans="1:18" x14ac:dyDescent="0.25">
      <c r="A48" s="51"/>
      <c r="B48" s="52"/>
      <c r="C48" s="52"/>
      <c r="D48" s="44" t="s">
        <v>102</v>
      </c>
      <c r="E48" s="45"/>
      <c r="F48" s="45"/>
      <c r="G48" s="3">
        <v>317</v>
      </c>
      <c r="H48" s="3">
        <v>320</v>
      </c>
      <c r="I48" s="3">
        <v>320</v>
      </c>
      <c r="J48" s="3">
        <v>318</v>
      </c>
      <c r="K48" s="3">
        <v>318</v>
      </c>
      <c r="L48" s="3">
        <v>321</v>
      </c>
      <c r="M48" s="3">
        <v>321</v>
      </c>
      <c r="N48" s="3">
        <v>321</v>
      </c>
      <c r="O48" s="3">
        <v>321</v>
      </c>
      <c r="P48" s="3">
        <v>321</v>
      </c>
      <c r="Q48" s="3">
        <v>321</v>
      </c>
      <c r="R48" s="3">
        <v>321</v>
      </c>
    </row>
    <row r="49" spans="1:18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597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</row>
    <row r="50" spans="1:18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7">
        <f>AVERAGE('MassAnalyzer report'!T50:U50)</f>
        <v>1.824885E-2</v>
      </c>
      <c r="H50" s="7">
        <f>AVERAGE('MassAnalyzer report'!T50:U50)</f>
        <v>1.824885E-2</v>
      </c>
      <c r="I50" s="7">
        <f>AVERAGE('MassAnalyzer report'!T50:U50)</f>
        <v>1.824885E-2</v>
      </c>
      <c r="J50" s="7">
        <f>AVERAGE('MassAnalyzer report'!AF50:AG50)</f>
        <v>1.942195E-2</v>
      </c>
      <c r="K50" s="7">
        <f>AVERAGE('MassAnalyzer report'!AF50:AG50)</f>
        <v>1.942195E-2</v>
      </c>
      <c r="L50" s="7">
        <f>AVERAGE('MassAnalyzer report'!AF50:AG50)</f>
        <v>1.942195E-2</v>
      </c>
      <c r="M50" s="7">
        <f>AVERAGE('MassAnalyzer report'!AR50:AS50)</f>
        <v>7.0043099999999997E-3</v>
      </c>
      <c r="N50" s="7">
        <f>AVERAGE('MassAnalyzer report'!AR50:AS50)</f>
        <v>7.0043099999999997E-3</v>
      </c>
      <c r="O50" s="7">
        <f>AVERAGE('MassAnalyzer report'!AR50:AS50)</f>
        <v>7.0043099999999997E-3</v>
      </c>
      <c r="P50" s="7">
        <f>AVERAGE('MassAnalyzer report'!BD50:BE50)</f>
        <v>6.7294599999999996E-3</v>
      </c>
      <c r="Q50" s="7">
        <f>AVERAGE('MassAnalyzer report'!BD50:BE50)</f>
        <v>6.7294599999999996E-3</v>
      </c>
      <c r="R50" s="7">
        <f>AVERAGE('MassAnalyzer report'!BD50:BE50)</f>
        <v>6.7294599999999996E-3</v>
      </c>
    </row>
    <row r="51" spans="1:18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7">
        <f>AVERAGE('MassAnalyzer report'!T51:U51)</f>
        <v>1.63919E-4</v>
      </c>
      <c r="H51" s="7">
        <f>AVERAGE('MassAnalyzer report'!T51:U51)</f>
        <v>1.63919E-4</v>
      </c>
      <c r="I51" s="7">
        <f>AVERAGE('MassAnalyzer report'!T51:U51)</f>
        <v>1.63919E-4</v>
      </c>
      <c r="J51" s="7">
        <f>AVERAGE('MassAnalyzer report'!AF51:AG51)</f>
        <v>1.6515300000000002E-4</v>
      </c>
      <c r="K51" s="7">
        <f>AVERAGE('MassAnalyzer report'!AF51:AG51)</f>
        <v>1.6515300000000002E-4</v>
      </c>
      <c r="L51" s="7">
        <f>AVERAGE('MassAnalyzer report'!AF51:AG51)</f>
        <v>1.6515300000000002E-4</v>
      </c>
      <c r="M51" s="7">
        <f>AVERAGE('MassAnalyzer report'!AR51:AS51)</f>
        <v>1.698235E-4</v>
      </c>
      <c r="N51" s="7">
        <f>AVERAGE('MassAnalyzer report'!AR51:AS51)</f>
        <v>1.698235E-4</v>
      </c>
      <c r="O51" s="7">
        <f>AVERAGE('MassAnalyzer report'!AR51:AS51)</f>
        <v>1.698235E-4</v>
      </c>
      <c r="P51" s="7">
        <f>AVERAGE('MassAnalyzer report'!BD51:BE51)</f>
        <v>2.31843E-4</v>
      </c>
      <c r="Q51" s="7">
        <f>AVERAGE('MassAnalyzer report'!BD51:BE51)</f>
        <v>2.31843E-4</v>
      </c>
      <c r="R51" s="7">
        <f>AVERAGE('MassAnalyzer report'!BD51:BE51)</f>
        <v>2.31843E-4</v>
      </c>
    </row>
    <row r="52" spans="1:18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7">
        <f>AVERAGE('MassAnalyzer report'!T52:U52)</f>
        <v>3.0035350000000001E-4</v>
      </c>
      <c r="H52" s="7">
        <f>AVERAGE('MassAnalyzer report'!T52:U52)</f>
        <v>3.0035350000000001E-4</v>
      </c>
      <c r="I52" s="7">
        <f>AVERAGE('MassAnalyzer report'!T52:U52)</f>
        <v>3.0035350000000001E-4</v>
      </c>
      <c r="J52" s="7">
        <f>AVERAGE('MassAnalyzer report'!AF52:AG52)</f>
        <v>1.4652449999999999E-4</v>
      </c>
      <c r="K52" s="7">
        <f>AVERAGE('MassAnalyzer report'!AF52:AG52)</f>
        <v>1.4652449999999999E-4</v>
      </c>
      <c r="L52" s="7">
        <f>AVERAGE('MassAnalyzer report'!AF52:AG52)</f>
        <v>1.4652449999999999E-4</v>
      </c>
      <c r="M52" s="7">
        <f>AVERAGE('MassAnalyzer report'!AR52:AS52)</f>
        <v>1.0112585E-4</v>
      </c>
      <c r="N52" s="7">
        <f>AVERAGE('MassAnalyzer report'!AR52:AS52)</f>
        <v>1.0112585E-4</v>
      </c>
      <c r="O52" s="7">
        <f>AVERAGE('MassAnalyzer report'!AR52:AS52)</f>
        <v>1.0112585E-4</v>
      </c>
      <c r="P52" s="7">
        <f>AVERAGE('MassAnalyzer report'!BD52:BE52)</f>
        <v>6.2262700000000003E-5</v>
      </c>
      <c r="Q52" s="7">
        <f>AVERAGE('MassAnalyzer report'!BD52:BE52)</f>
        <v>6.2262700000000003E-5</v>
      </c>
      <c r="R52" s="7">
        <f>AVERAGE('MassAnalyzer report'!BD52:BE52)</f>
        <v>6.2262700000000003E-5</v>
      </c>
    </row>
    <row r="53" spans="1:18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7">
        <f>AVERAGE('MassAnalyzer report'!T53:U53)</f>
        <v>1.0260474999999999E-3</v>
      </c>
      <c r="H53" s="7">
        <f>AVERAGE('MassAnalyzer report'!T53:U53)</f>
        <v>1.0260474999999999E-3</v>
      </c>
      <c r="I53" s="7">
        <f>AVERAGE('MassAnalyzer report'!T53:U53)</f>
        <v>1.0260474999999999E-3</v>
      </c>
      <c r="J53" s="7">
        <f>AVERAGE('MassAnalyzer report'!AF53:AG53)</f>
        <v>1.7169849999999999E-3</v>
      </c>
      <c r="K53" s="7">
        <f>AVERAGE('MassAnalyzer report'!AF53:AG53)</f>
        <v>1.7169849999999999E-3</v>
      </c>
      <c r="L53" s="7">
        <f>AVERAGE('MassAnalyzer report'!AF53:AG53)</f>
        <v>1.7169849999999999E-3</v>
      </c>
      <c r="M53" s="7">
        <f>AVERAGE('MassAnalyzer report'!AR53:AS53)</f>
        <v>3.0324650000000002E-4</v>
      </c>
      <c r="N53" s="7">
        <f>AVERAGE('MassAnalyzer report'!AR53:AS53)</f>
        <v>3.0324650000000002E-4</v>
      </c>
      <c r="O53" s="7">
        <f>AVERAGE('MassAnalyzer report'!AR53:AS53)</f>
        <v>3.0324650000000002E-4</v>
      </c>
      <c r="P53" s="7">
        <f>AVERAGE('MassAnalyzer report'!BD53:BE53)</f>
        <v>3.4293050000000003E-4</v>
      </c>
      <c r="Q53" s="7">
        <f>AVERAGE('MassAnalyzer report'!BD53:BE53)</f>
        <v>3.4293050000000003E-4</v>
      </c>
      <c r="R53" s="7">
        <f>AVERAGE('MassAnalyzer report'!BD53:BE53)</f>
        <v>3.4293050000000003E-4</v>
      </c>
    </row>
    <row r="54" spans="1:18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7">
        <f>AVERAGE('MassAnalyzer report'!T54:U54)</f>
        <v>7.6943550000000002E-4</v>
      </c>
      <c r="H54" s="7">
        <f>AVERAGE('MassAnalyzer report'!T54:U54)</f>
        <v>7.6943550000000002E-4</v>
      </c>
      <c r="I54" s="7">
        <f>AVERAGE('MassAnalyzer report'!T54:U54)</f>
        <v>7.6943550000000002E-4</v>
      </c>
      <c r="J54" s="7">
        <f>AVERAGE('MassAnalyzer report'!AF54:AG54)</f>
        <v>9.7836100000000007E-4</v>
      </c>
      <c r="K54" s="7">
        <f>AVERAGE('MassAnalyzer report'!AF54:AG54)</f>
        <v>9.7836100000000007E-4</v>
      </c>
      <c r="L54" s="7">
        <f>AVERAGE('MassAnalyzer report'!AF54:AG54)</f>
        <v>9.7836100000000007E-4</v>
      </c>
      <c r="M54" s="7">
        <f>AVERAGE('MassAnalyzer report'!AR54:AS54)</f>
        <v>1.1930600000000001E-3</v>
      </c>
      <c r="N54" s="7">
        <f>AVERAGE('MassAnalyzer report'!AR54:AS54)</f>
        <v>1.1930600000000001E-3</v>
      </c>
      <c r="O54" s="7">
        <f>AVERAGE('MassAnalyzer report'!AR54:AS54)</f>
        <v>1.1930600000000001E-3</v>
      </c>
      <c r="P54" s="7">
        <f>AVERAGE('MassAnalyzer report'!BD54:BE54)</f>
        <v>2.0049600000000001E-3</v>
      </c>
      <c r="Q54" s="7">
        <f>AVERAGE('MassAnalyzer report'!BD54:BE54)</f>
        <v>2.0049600000000001E-3</v>
      </c>
      <c r="R54" s="7">
        <f>AVERAGE('MassAnalyzer report'!BD54:BE54)</f>
        <v>2.0049600000000001E-3</v>
      </c>
    </row>
    <row r="55" spans="1:18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7">
        <f>AVERAGE('MassAnalyzer report'!T55:U55)</f>
        <v>8.9872049999999994E-4</v>
      </c>
      <c r="H55" s="7">
        <f>AVERAGE('MassAnalyzer report'!T55:U55)</f>
        <v>8.9872049999999994E-4</v>
      </c>
      <c r="I55" s="7">
        <f>AVERAGE('MassAnalyzer report'!T55:U55)</f>
        <v>8.9872049999999994E-4</v>
      </c>
      <c r="J55" s="7">
        <f>AVERAGE('MassAnalyzer report'!AF55:AG55)</f>
        <v>1.2517399999999999E-3</v>
      </c>
      <c r="K55" s="7">
        <f>AVERAGE('MassAnalyzer report'!AF55:AG55)</f>
        <v>1.2517399999999999E-3</v>
      </c>
      <c r="L55" s="7">
        <f>AVERAGE('MassAnalyzer report'!AF55:AG55)</f>
        <v>1.2517399999999999E-3</v>
      </c>
      <c r="M55" s="7">
        <f>AVERAGE('MassAnalyzer report'!AR55:AS55)</f>
        <v>9.2667349999999999E-4</v>
      </c>
      <c r="N55" s="7">
        <f>AVERAGE('MassAnalyzer report'!AR55:AS55)</f>
        <v>9.2667349999999999E-4</v>
      </c>
      <c r="O55" s="7">
        <f>AVERAGE('MassAnalyzer report'!AR55:AS55)</f>
        <v>9.2667349999999999E-4</v>
      </c>
      <c r="P55" s="7">
        <f>AVERAGE('MassAnalyzer report'!BD55:BE55)</f>
        <v>9.448255E-4</v>
      </c>
      <c r="Q55" s="7">
        <f>AVERAGE('MassAnalyzer report'!BD55:BE55)</f>
        <v>9.448255E-4</v>
      </c>
      <c r="R55" s="7">
        <f>AVERAGE('MassAnalyzer report'!BD55:BE55)</f>
        <v>9.448255E-4</v>
      </c>
    </row>
    <row r="56" spans="1:18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7">
        <f>AVERAGE('MassAnalyzer report'!T56:U56)</f>
        <v>9.5449449999999991E-4</v>
      </c>
      <c r="H56" s="7">
        <f>AVERAGE('MassAnalyzer report'!T56:U56)</f>
        <v>9.5449449999999991E-4</v>
      </c>
      <c r="I56" s="7">
        <f>AVERAGE('MassAnalyzer report'!T56:U56)</f>
        <v>9.5449449999999991E-4</v>
      </c>
      <c r="J56" s="7">
        <f>AVERAGE('MassAnalyzer report'!AF56:AG56)</f>
        <v>1.4607050000000001E-3</v>
      </c>
      <c r="K56" s="7">
        <f>AVERAGE('MassAnalyzer report'!AF56:AG56)</f>
        <v>1.4607050000000001E-3</v>
      </c>
      <c r="L56" s="7">
        <f>AVERAGE('MassAnalyzer report'!AF56:AG56)</f>
        <v>1.4607050000000001E-3</v>
      </c>
      <c r="M56" s="7">
        <f>AVERAGE('MassAnalyzer report'!AR56:AS56)</f>
        <v>1.016365E-3</v>
      </c>
      <c r="N56" s="7">
        <f>AVERAGE('MassAnalyzer report'!AR56:AS56)</f>
        <v>1.016365E-3</v>
      </c>
      <c r="O56" s="7">
        <f>AVERAGE('MassAnalyzer report'!AR56:AS56)</f>
        <v>1.016365E-3</v>
      </c>
      <c r="P56" s="7">
        <f>AVERAGE('MassAnalyzer report'!BD56:BE56)</f>
        <v>2.2073499999999999E-3</v>
      </c>
      <c r="Q56" s="7">
        <f>AVERAGE('MassAnalyzer report'!BD56:BE56)</f>
        <v>2.2073499999999999E-3</v>
      </c>
      <c r="R56" s="7">
        <f>AVERAGE('MassAnalyzer report'!BD56:BE56)</f>
        <v>2.2073499999999999E-3</v>
      </c>
    </row>
    <row r="57" spans="1:18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7">
        <f>AVERAGE('MassAnalyzer report'!T57:U57)</f>
        <v>3.3440200000000003E-4</v>
      </c>
      <c r="H57" s="7">
        <f>AVERAGE('MassAnalyzer report'!T57:U57)</f>
        <v>3.3440200000000003E-4</v>
      </c>
      <c r="I57" s="7">
        <f>AVERAGE('MassAnalyzer report'!T57:U57)</f>
        <v>3.3440200000000003E-4</v>
      </c>
      <c r="J57" s="7">
        <f>AVERAGE('MassAnalyzer report'!AF57:AG57)</f>
        <v>3.6040049999999999E-4</v>
      </c>
      <c r="K57" s="7">
        <f>AVERAGE('MassAnalyzer report'!AF57:AG57)</f>
        <v>3.6040049999999999E-4</v>
      </c>
      <c r="L57" s="7">
        <f>AVERAGE('MassAnalyzer report'!AF57:AG57)</f>
        <v>3.6040049999999999E-4</v>
      </c>
      <c r="M57" s="7">
        <f>AVERAGE('MassAnalyzer report'!AR57:AS57)</f>
        <v>2.2927400000000001E-4</v>
      </c>
      <c r="N57" s="7">
        <f>AVERAGE('MassAnalyzer report'!AR57:AS57)</f>
        <v>2.2927400000000001E-4</v>
      </c>
      <c r="O57" s="7">
        <f>AVERAGE('MassAnalyzer report'!AR57:AS57)</f>
        <v>2.2927400000000001E-4</v>
      </c>
      <c r="P57" s="7">
        <f>AVERAGE('MassAnalyzer report'!BD57:BE57)</f>
        <v>2.4867600000000003E-4</v>
      </c>
      <c r="Q57" s="7">
        <f>AVERAGE('MassAnalyzer report'!BD57:BE57)</f>
        <v>2.4867600000000003E-4</v>
      </c>
      <c r="R57" s="7">
        <f>AVERAGE('MassAnalyzer report'!BD57:BE57)</f>
        <v>2.4867600000000003E-4</v>
      </c>
    </row>
    <row r="58" spans="1:18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7">
        <f>AVERAGE('MassAnalyzer report'!T58:U58)</f>
        <v>4.6792200000000001E-4</v>
      </c>
      <c r="H58" s="7">
        <f>AVERAGE('MassAnalyzer report'!T58:U58)</f>
        <v>4.6792200000000001E-4</v>
      </c>
      <c r="I58" s="7">
        <f>AVERAGE('MassAnalyzer report'!T58:U58)</f>
        <v>4.6792200000000001E-4</v>
      </c>
      <c r="J58" s="7">
        <f>AVERAGE('MassAnalyzer report'!AF58:AG58)</f>
        <v>1.1014150000000001E-3</v>
      </c>
      <c r="K58" s="7">
        <f>AVERAGE('MassAnalyzer report'!AF58:AG58)</f>
        <v>1.1014150000000001E-3</v>
      </c>
      <c r="L58" s="7">
        <f>AVERAGE('MassAnalyzer report'!AF58:AG58)</f>
        <v>1.1014150000000001E-3</v>
      </c>
      <c r="M58" s="7">
        <f>AVERAGE('MassAnalyzer report'!AR58:AS58)</f>
        <v>3.8730250000000002E-4</v>
      </c>
      <c r="N58" s="7">
        <f>AVERAGE('MassAnalyzer report'!AR58:AS58)</f>
        <v>3.8730250000000002E-4</v>
      </c>
      <c r="O58" s="7">
        <f>AVERAGE('MassAnalyzer report'!AR58:AS58)</f>
        <v>3.8730250000000002E-4</v>
      </c>
      <c r="P58" s="7">
        <f>AVERAGE('MassAnalyzer report'!BD58:BE58)</f>
        <v>8.2306200000000006E-4</v>
      </c>
      <c r="Q58" s="7">
        <f>AVERAGE('MassAnalyzer report'!BD58:BE58)</f>
        <v>8.2306200000000006E-4</v>
      </c>
      <c r="R58" s="7">
        <f>AVERAGE('MassAnalyzer report'!BD58:BE58)</f>
        <v>8.2306200000000006E-4</v>
      </c>
    </row>
    <row r="59" spans="1:18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7">
        <f>AVERAGE('MassAnalyzer report'!T59:U59)</f>
        <v>8.9029099999999998E-5</v>
      </c>
      <c r="H59" s="7">
        <f>AVERAGE('MassAnalyzer report'!T59:U59)</f>
        <v>8.9029099999999998E-5</v>
      </c>
      <c r="I59" s="7">
        <f>AVERAGE('MassAnalyzer report'!T59:U59)</f>
        <v>8.9029099999999998E-5</v>
      </c>
      <c r="J59" s="7">
        <f>AVERAGE('MassAnalyzer report'!AF59:AG59)</f>
        <v>9.5250250000000002E-5</v>
      </c>
      <c r="K59" s="7">
        <f>AVERAGE('MassAnalyzer report'!AF59:AG59)</f>
        <v>9.5250250000000002E-5</v>
      </c>
      <c r="L59" s="7">
        <f>AVERAGE('MassAnalyzer report'!AF59:AG59)</f>
        <v>9.5250250000000002E-5</v>
      </c>
      <c r="M59" s="7">
        <f>AVERAGE('MassAnalyzer report'!AR59:AS59)</f>
        <v>7.2418799999999999E-5</v>
      </c>
      <c r="N59" s="7">
        <f>AVERAGE('MassAnalyzer report'!AR59:AS59)</f>
        <v>7.2418799999999999E-5</v>
      </c>
      <c r="O59" s="7">
        <f>AVERAGE('MassAnalyzer report'!AR59:AS59)</f>
        <v>7.2418799999999999E-5</v>
      </c>
      <c r="P59" s="7">
        <f>AVERAGE('MassAnalyzer report'!BD59:BE59)</f>
        <v>8.2244300000000001E-5</v>
      </c>
      <c r="Q59" s="7">
        <f>AVERAGE('MassAnalyzer report'!BD59:BE59)</f>
        <v>8.2244300000000001E-5</v>
      </c>
      <c r="R59" s="7">
        <f>AVERAGE('MassAnalyzer report'!BD59:BE59)</f>
        <v>8.2244300000000001E-5</v>
      </c>
    </row>
    <row r="60" spans="1:18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7">
        <f>AVERAGE('MassAnalyzer report'!T60:U60)</f>
        <v>4.028755E-5</v>
      </c>
      <c r="H60" s="7">
        <f>AVERAGE('MassAnalyzer report'!T60:U60)</f>
        <v>4.028755E-5</v>
      </c>
      <c r="I60" s="7">
        <f>AVERAGE('MassAnalyzer report'!T60:U60)</f>
        <v>4.028755E-5</v>
      </c>
      <c r="J60" s="7">
        <f>AVERAGE('MassAnalyzer report'!AF60:AG60)</f>
        <v>5.9100800000000002E-5</v>
      </c>
      <c r="K60" s="7">
        <f>AVERAGE('MassAnalyzer report'!AF60:AG60)</f>
        <v>5.9100800000000002E-5</v>
      </c>
      <c r="L60" s="7">
        <f>AVERAGE('MassAnalyzer report'!AF60:AG60)</f>
        <v>5.9100800000000002E-5</v>
      </c>
      <c r="M60" s="7">
        <f>AVERAGE('MassAnalyzer report'!AR60:AS60)</f>
        <v>3.4451849999999999E-6</v>
      </c>
      <c r="N60" s="7">
        <f>AVERAGE('MassAnalyzer report'!AR60:AS60)</f>
        <v>3.4451849999999999E-6</v>
      </c>
      <c r="O60" s="7">
        <f>AVERAGE('MassAnalyzer report'!AR60:AS60)</f>
        <v>3.4451849999999999E-6</v>
      </c>
      <c r="P60" s="7">
        <f>AVERAGE('MassAnalyzer report'!BD60:BE60)</f>
        <v>2.573795E-5</v>
      </c>
      <c r="Q60" s="7">
        <f>AVERAGE('MassAnalyzer report'!BD60:BE60)</f>
        <v>2.573795E-5</v>
      </c>
      <c r="R60" s="7">
        <f>AVERAGE('MassAnalyzer report'!BD60:BE60)</f>
        <v>2.573795E-5</v>
      </c>
    </row>
    <row r="61" spans="1:18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7">
        <f>AVERAGE('MassAnalyzer report'!T61:U61)</f>
        <v>4.7800750000000001E-5</v>
      </c>
      <c r="H61" s="7">
        <f>AVERAGE('MassAnalyzer report'!T61:U61)</f>
        <v>4.7800750000000001E-5</v>
      </c>
      <c r="I61" s="7">
        <f>AVERAGE('MassAnalyzer report'!T61:U61)</f>
        <v>4.7800750000000001E-5</v>
      </c>
      <c r="J61" s="7">
        <f>AVERAGE('MassAnalyzer report'!AF61:AG61)</f>
        <v>6.5239400000000004E-5</v>
      </c>
      <c r="K61" s="7">
        <f>AVERAGE('MassAnalyzer report'!AF61:AG61)</f>
        <v>6.5239400000000004E-5</v>
      </c>
      <c r="L61" s="7">
        <f>AVERAGE('MassAnalyzer report'!AF61:AG61)</f>
        <v>6.5239400000000004E-5</v>
      </c>
      <c r="M61" s="7">
        <f>AVERAGE('MassAnalyzer report'!AR61:AS61)</f>
        <v>1.8637000000000001E-5</v>
      </c>
      <c r="N61" s="7">
        <f>AVERAGE('MassAnalyzer report'!AR61:AS61)</f>
        <v>1.8637000000000001E-5</v>
      </c>
      <c r="O61" s="7">
        <f>AVERAGE('MassAnalyzer report'!AR61:AS61)</f>
        <v>1.8637000000000001E-5</v>
      </c>
      <c r="P61" s="7">
        <f>AVERAGE('MassAnalyzer report'!BD61:BE61)</f>
        <v>2.40122E-5</v>
      </c>
      <c r="Q61" s="7">
        <f>AVERAGE('MassAnalyzer report'!BD61:BE61)</f>
        <v>2.40122E-5</v>
      </c>
      <c r="R61" s="7">
        <f>AVERAGE('MassAnalyzer report'!BD61:BE61)</f>
        <v>2.40122E-5</v>
      </c>
    </row>
    <row r="62" spans="1:18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7">
        <f>AVERAGE('MassAnalyzer report'!T62:U62)</f>
        <v>9.5091400000000002E-5</v>
      </c>
      <c r="H62" s="7">
        <f>AVERAGE('MassAnalyzer report'!T62:U62)</f>
        <v>9.5091400000000002E-5</v>
      </c>
      <c r="I62" s="7">
        <f>AVERAGE('MassAnalyzer report'!T62:U62)</f>
        <v>9.5091400000000002E-5</v>
      </c>
      <c r="J62" s="7">
        <f>AVERAGE('MassAnalyzer report'!AF62:AG62)</f>
        <v>7.2017250000000002E-5</v>
      </c>
      <c r="K62" s="7">
        <f>AVERAGE('MassAnalyzer report'!AF62:AG62)</f>
        <v>7.2017250000000002E-5</v>
      </c>
      <c r="L62" s="7">
        <f>AVERAGE('MassAnalyzer report'!AF62:AG62)</f>
        <v>7.2017250000000002E-5</v>
      </c>
      <c r="M62" s="7">
        <f>AVERAGE('MassAnalyzer report'!AR62:AS62)</f>
        <v>4.8797499999999995E-5</v>
      </c>
      <c r="N62" s="7">
        <f>AVERAGE('MassAnalyzer report'!AR62:AS62)</f>
        <v>4.8797499999999995E-5</v>
      </c>
      <c r="O62" s="7">
        <f>AVERAGE('MassAnalyzer report'!AR62:AS62)</f>
        <v>4.8797499999999995E-5</v>
      </c>
      <c r="P62" s="7">
        <f>AVERAGE('MassAnalyzer report'!BD62:BE62)</f>
        <v>5.37475E-5</v>
      </c>
      <c r="Q62" s="7">
        <f>AVERAGE('MassAnalyzer report'!BD62:BE62)</f>
        <v>5.37475E-5</v>
      </c>
      <c r="R62" s="7">
        <f>AVERAGE('MassAnalyzer report'!BD62:BE62)</f>
        <v>5.37475E-5</v>
      </c>
    </row>
    <row r="63" spans="1:18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7">
        <f>AVERAGE('MassAnalyzer report'!T63:U63)</f>
        <v>7.7685949999999998E-5</v>
      </c>
      <c r="H63" s="7">
        <f>AVERAGE('MassAnalyzer report'!T63:U63)</f>
        <v>7.7685949999999998E-5</v>
      </c>
      <c r="I63" s="7">
        <f>AVERAGE('MassAnalyzer report'!T63:U63)</f>
        <v>7.7685949999999998E-5</v>
      </c>
      <c r="J63" s="7">
        <f>AVERAGE('MassAnalyzer report'!AF63:AG63)</f>
        <v>1.0303265E-4</v>
      </c>
      <c r="K63" s="7">
        <f>AVERAGE('MassAnalyzer report'!AF63:AG63)</f>
        <v>1.0303265E-4</v>
      </c>
      <c r="L63" s="7">
        <f>AVERAGE('MassAnalyzer report'!AF63:AG63)</f>
        <v>1.0303265E-4</v>
      </c>
      <c r="M63" s="7">
        <f>AVERAGE('MassAnalyzer report'!AR63:AS63)</f>
        <v>3.2282949999999999E-5</v>
      </c>
      <c r="N63" s="7">
        <f>AVERAGE('MassAnalyzer report'!AR63:AS63)</f>
        <v>3.2282949999999999E-5</v>
      </c>
      <c r="O63" s="7">
        <f>AVERAGE('MassAnalyzer report'!AR63:AS63)</f>
        <v>3.2282949999999999E-5</v>
      </c>
      <c r="P63" s="7">
        <f>AVERAGE('MassAnalyzer report'!BD63:BE63)</f>
        <v>3.839315E-5</v>
      </c>
      <c r="Q63" s="7">
        <f>AVERAGE('MassAnalyzer report'!BD63:BE63)</f>
        <v>3.839315E-5</v>
      </c>
      <c r="R63" s="7">
        <f>AVERAGE('MassAnalyzer report'!BD63:BE63)</f>
        <v>3.839315E-5</v>
      </c>
    </row>
    <row r="64" spans="1:18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7">
        <f>AVERAGE('MassAnalyzer report'!T64:U64)</f>
        <v>3.2741949999999997E-4</v>
      </c>
      <c r="H64" s="7">
        <f>AVERAGE('MassAnalyzer report'!T64:U64)</f>
        <v>3.2741949999999997E-4</v>
      </c>
      <c r="I64" s="7">
        <f>AVERAGE('MassAnalyzer report'!T64:U64)</f>
        <v>3.2741949999999997E-4</v>
      </c>
      <c r="J64" s="7">
        <f>AVERAGE('MassAnalyzer report'!AF64:AG64)</f>
        <v>3.5661600000000003E-4</v>
      </c>
      <c r="K64" s="7">
        <f>AVERAGE('MassAnalyzer report'!AF64:AG64)</f>
        <v>3.5661600000000003E-4</v>
      </c>
      <c r="L64" s="7">
        <f>AVERAGE('MassAnalyzer report'!AF64:AG64)</f>
        <v>3.5661600000000003E-4</v>
      </c>
      <c r="M64" s="7">
        <f>AVERAGE('MassAnalyzer report'!AR64:AS64)</f>
        <v>1.6721250000000001E-4</v>
      </c>
      <c r="N64" s="7">
        <f>AVERAGE('MassAnalyzer report'!AR64:AS64)</f>
        <v>1.6721250000000001E-4</v>
      </c>
      <c r="O64" s="7">
        <f>AVERAGE('MassAnalyzer report'!AR64:AS64)</f>
        <v>1.6721250000000001E-4</v>
      </c>
      <c r="P64" s="7">
        <f>AVERAGE('MassAnalyzer report'!BD64:BE64)</f>
        <v>1.9427950000000001E-4</v>
      </c>
      <c r="Q64" s="7">
        <f>AVERAGE('MassAnalyzer report'!BD64:BE64)</f>
        <v>1.9427950000000001E-4</v>
      </c>
      <c r="R64" s="7">
        <f>AVERAGE('MassAnalyzer report'!BD64:BE64)</f>
        <v>1.9427950000000001E-4</v>
      </c>
    </row>
    <row r="65" spans="1:18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7">
        <f>AVERAGE('MassAnalyzer report'!T65:U65)</f>
        <v>7.4870249999999997E-5</v>
      </c>
      <c r="H65" s="7">
        <f>AVERAGE('MassAnalyzer report'!T65:U65)</f>
        <v>7.4870249999999997E-5</v>
      </c>
      <c r="I65" s="7">
        <f>AVERAGE('MassAnalyzer report'!T65:U65)</f>
        <v>7.4870249999999997E-5</v>
      </c>
      <c r="J65" s="7">
        <f>AVERAGE('MassAnalyzer report'!AF65:AG65)</f>
        <v>6.53581E-5</v>
      </c>
      <c r="K65" s="7">
        <f>AVERAGE('MassAnalyzer report'!AF65:AG65)</f>
        <v>6.53581E-5</v>
      </c>
      <c r="L65" s="7">
        <f>AVERAGE('MassAnalyzer report'!AF65:AG65)</f>
        <v>6.53581E-5</v>
      </c>
      <c r="M65" s="7">
        <f>AVERAGE('MassAnalyzer report'!AR65:AS65)</f>
        <v>1.9734E-4</v>
      </c>
      <c r="N65" s="7">
        <f>AVERAGE('MassAnalyzer report'!AR65:AS65)</f>
        <v>1.9734E-4</v>
      </c>
      <c r="O65" s="7">
        <f>AVERAGE('MassAnalyzer report'!AR65:AS65)</f>
        <v>1.9734E-4</v>
      </c>
      <c r="P65" s="7">
        <f>AVERAGE('MassAnalyzer report'!BD65:BE65)</f>
        <v>3.1487249999999996E-4</v>
      </c>
      <c r="Q65" s="7">
        <f>AVERAGE('MassAnalyzer report'!BD65:BE65)</f>
        <v>3.1487249999999996E-4</v>
      </c>
      <c r="R65" s="7">
        <f>AVERAGE('MassAnalyzer report'!BD65:BE65)</f>
        <v>3.1487249999999996E-4</v>
      </c>
    </row>
    <row r="66" spans="1:18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7">
        <f>AVERAGE('MassAnalyzer report'!T66:U66)</f>
        <v>9.7501100000000007E-5</v>
      </c>
      <c r="H66" s="7">
        <f>AVERAGE('MassAnalyzer report'!T66:U66)</f>
        <v>9.7501100000000007E-5</v>
      </c>
      <c r="I66" s="7">
        <f>AVERAGE('MassAnalyzer report'!T66:U66)</f>
        <v>9.7501100000000007E-5</v>
      </c>
      <c r="J66" s="7">
        <f>AVERAGE('MassAnalyzer report'!AF66:AG66)</f>
        <v>1.0306700000000001E-4</v>
      </c>
      <c r="K66" s="7">
        <f>AVERAGE('MassAnalyzer report'!AF66:AG66)</f>
        <v>1.0306700000000001E-4</v>
      </c>
      <c r="L66" s="7">
        <f>AVERAGE('MassAnalyzer report'!AF66:AG66)</f>
        <v>1.0306700000000001E-4</v>
      </c>
      <c r="M66" s="7">
        <f>AVERAGE('MassAnalyzer report'!AR66:AS66)</f>
        <v>1.8956000000000002E-4</v>
      </c>
      <c r="N66" s="7">
        <f>AVERAGE('MassAnalyzer report'!AR66:AS66)</f>
        <v>1.8956000000000002E-4</v>
      </c>
      <c r="O66" s="7">
        <f>AVERAGE('MassAnalyzer report'!AR66:AS66)</f>
        <v>1.8956000000000002E-4</v>
      </c>
      <c r="P66" s="7">
        <f>AVERAGE('MassAnalyzer report'!BD66:BE66)</f>
        <v>2.9567495E-4</v>
      </c>
      <c r="Q66" s="7">
        <f>AVERAGE('MassAnalyzer report'!BD66:BE66)</f>
        <v>2.9567495E-4</v>
      </c>
      <c r="R66" s="7">
        <f>AVERAGE('MassAnalyzer report'!BD66:BE66)</f>
        <v>2.9567495E-4</v>
      </c>
    </row>
    <row r="67" spans="1:18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7">
        <f>AVERAGE('MassAnalyzer report'!T67:U67)</f>
        <v>4.34611E-4</v>
      </c>
      <c r="H67" s="7">
        <f>AVERAGE('MassAnalyzer report'!T67:U67)</f>
        <v>4.34611E-4</v>
      </c>
      <c r="I67" s="7">
        <f>AVERAGE('MassAnalyzer report'!T67:U67)</f>
        <v>4.34611E-4</v>
      </c>
      <c r="J67" s="7">
        <f>AVERAGE('MassAnalyzer report'!AF67:AG67)</f>
        <v>3.1798319999999998E-5</v>
      </c>
      <c r="K67" s="7">
        <f>AVERAGE('MassAnalyzer report'!AF67:AG67)</f>
        <v>3.1798319999999998E-5</v>
      </c>
      <c r="L67" s="7">
        <f>AVERAGE('MassAnalyzer report'!AF67:AG67)</f>
        <v>3.1798319999999998E-5</v>
      </c>
      <c r="M67" s="7">
        <f>AVERAGE('MassAnalyzer report'!AR67:AS67)</f>
        <v>1.35828E-4</v>
      </c>
      <c r="N67" s="7">
        <f>AVERAGE('MassAnalyzer report'!AR67:AS67)</f>
        <v>1.35828E-4</v>
      </c>
      <c r="O67" s="7">
        <f>AVERAGE('MassAnalyzer report'!AR67:AS67)</f>
        <v>1.35828E-4</v>
      </c>
      <c r="P67" s="7">
        <f>AVERAGE('MassAnalyzer report'!BD67:BE67)</f>
        <v>4.0292549999999998E-5</v>
      </c>
      <c r="Q67" s="7">
        <f>AVERAGE('MassAnalyzer report'!BD67:BE67)</f>
        <v>4.0292549999999998E-5</v>
      </c>
      <c r="R67" s="7">
        <f>AVERAGE('MassAnalyzer report'!BD67:BE67)</f>
        <v>4.0292549999999998E-5</v>
      </c>
    </row>
    <row r="68" spans="1:18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7">
        <f>AVERAGE('MassAnalyzer report'!T68:U68)</f>
        <v>4.15806E-5</v>
      </c>
      <c r="H68" s="7">
        <f>AVERAGE('MassAnalyzer report'!T68:U68)</f>
        <v>4.15806E-5</v>
      </c>
      <c r="I68" s="7">
        <f>AVERAGE('MassAnalyzer report'!T68:U68)</f>
        <v>4.15806E-5</v>
      </c>
      <c r="J68" s="7">
        <f>AVERAGE('MassAnalyzer report'!AF68:AG68)</f>
        <v>3.8223550000000001E-5</v>
      </c>
      <c r="K68" s="7">
        <f>AVERAGE('MassAnalyzer report'!AF68:AG68)</f>
        <v>3.8223550000000001E-5</v>
      </c>
      <c r="L68" s="7">
        <f>AVERAGE('MassAnalyzer report'!AF68:AG68)</f>
        <v>3.8223550000000001E-5</v>
      </c>
      <c r="M68" s="7">
        <f>AVERAGE('MassAnalyzer report'!AR68:AS68)</f>
        <v>1.150061E-5</v>
      </c>
      <c r="N68" s="7">
        <f>AVERAGE('MassAnalyzer report'!AR68:AS68)</f>
        <v>1.150061E-5</v>
      </c>
      <c r="O68" s="7">
        <f>AVERAGE('MassAnalyzer report'!AR68:AS68)</f>
        <v>1.150061E-5</v>
      </c>
      <c r="P68" s="7">
        <f>AVERAGE('MassAnalyzer report'!BD68:BE68)</f>
        <v>8.4102749999999997E-6</v>
      </c>
      <c r="Q68" s="7">
        <f>AVERAGE('MassAnalyzer report'!BD68:BE68)</f>
        <v>8.4102749999999997E-6</v>
      </c>
      <c r="R68" s="7">
        <f>AVERAGE('MassAnalyzer report'!BD68:BE68)</f>
        <v>8.4102749999999997E-6</v>
      </c>
    </row>
    <row r="69" spans="1:18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7">
        <f>AVERAGE('MassAnalyzer report'!T69:U69)</f>
        <v>4.7773200000000002E-2</v>
      </c>
      <c r="H69" s="7">
        <f>AVERAGE('MassAnalyzer report'!T69:U69)</f>
        <v>4.7773200000000002E-2</v>
      </c>
      <c r="I69" s="7">
        <f>AVERAGE('MassAnalyzer report'!T69:U69)</f>
        <v>4.7773200000000002E-2</v>
      </c>
      <c r="J69" s="7">
        <f>AVERAGE('MassAnalyzer report'!AF69:AG69)</f>
        <v>3.9858450000000004E-2</v>
      </c>
      <c r="K69" s="7">
        <f>AVERAGE('MassAnalyzer report'!AF69:AG69)</f>
        <v>3.9858450000000004E-2</v>
      </c>
      <c r="L69" s="7">
        <f>AVERAGE('MassAnalyzer report'!AF69:AG69)</f>
        <v>3.9858450000000004E-2</v>
      </c>
      <c r="M69" s="7">
        <f>AVERAGE('MassAnalyzer report'!AR69:AS69)</f>
        <v>4.9559649999999997E-2</v>
      </c>
      <c r="N69" s="7">
        <f>AVERAGE('MassAnalyzer report'!AR69:AS69)</f>
        <v>4.9559649999999997E-2</v>
      </c>
      <c r="O69" s="7">
        <f>AVERAGE('MassAnalyzer report'!AR69:AS69)</f>
        <v>4.9559649999999997E-2</v>
      </c>
      <c r="P69" s="7">
        <f>AVERAGE('MassAnalyzer report'!BD69:BE69)</f>
        <v>4.5907400000000001E-2</v>
      </c>
      <c r="Q69" s="7">
        <f>AVERAGE('MassAnalyzer report'!BD69:BE69)</f>
        <v>4.5907400000000001E-2</v>
      </c>
      <c r="R69" s="7">
        <f>AVERAGE('MassAnalyzer report'!BD69:BE69)</f>
        <v>4.5907400000000001E-2</v>
      </c>
    </row>
    <row r="70" spans="1:18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7">
        <f>AVERAGE('MassAnalyzer report'!T70:U70)</f>
        <v>7.0943600000000003E-5</v>
      </c>
      <c r="H70" s="7">
        <f>AVERAGE('MassAnalyzer report'!T70:U70)</f>
        <v>7.0943600000000003E-5</v>
      </c>
      <c r="I70" s="7">
        <f>AVERAGE('MassAnalyzer report'!T70:U70)</f>
        <v>7.0943600000000003E-5</v>
      </c>
      <c r="J70" s="7">
        <f>AVERAGE('MassAnalyzer report'!AF70:AG70)</f>
        <v>8.0185049999999996E-5</v>
      </c>
      <c r="K70" s="7">
        <f>AVERAGE('MassAnalyzer report'!AF70:AG70)</f>
        <v>8.0185049999999996E-5</v>
      </c>
      <c r="L70" s="7">
        <f>AVERAGE('MassAnalyzer report'!AF70:AG70)</f>
        <v>8.0185049999999996E-5</v>
      </c>
      <c r="M70" s="7">
        <f>AVERAGE('MassAnalyzer report'!AR70:AS70)</f>
        <v>1.5522499999999999E-4</v>
      </c>
      <c r="N70" s="7">
        <f>AVERAGE('MassAnalyzer report'!AR70:AS70)</f>
        <v>1.5522499999999999E-4</v>
      </c>
      <c r="O70" s="7">
        <f>AVERAGE('MassAnalyzer report'!AR70:AS70)</f>
        <v>1.5522499999999999E-4</v>
      </c>
      <c r="P70" s="7">
        <f>AVERAGE('MassAnalyzer report'!BD70:BE70)</f>
        <v>1.2984450000000001E-4</v>
      </c>
      <c r="Q70" s="7">
        <f>AVERAGE('MassAnalyzer report'!BD70:BE70)</f>
        <v>1.2984450000000001E-4</v>
      </c>
      <c r="R70" s="7">
        <f>AVERAGE('MassAnalyzer report'!BD70:BE70)</f>
        <v>1.2984450000000001E-4</v>
      </c>
    </row>
    <row r="71" spans="1:18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7">
        <f>AVERAGE('MassAnalyzer report'!T71:U71)</f>
        <v>9.0348900000000005E-5</v>
      </c>
      <c r="H71" s="7">
        <f>AVERAGE('MassAnalyzer report'!T71:U71)</f>
        <v>9.0348900000000005E-5</v>
      </c>
      <c r="I71" s="7">
        <f>AVERAGE('MassAnalyzer report'!T71:U71)</f>
        <v>9.0348900000000005E-5</v>
      </c>
      <c r="J71" s="7">
        <f>AVERAGE('MassAnalyzer report'!AF71:AG71)</f>
        <v>9.5789499999999995E-5</v>
      </c>
      <c r="K71" s="7">
        <f>AVERAGE('MassAnalyzer report'!AF71:AG71)</f>
        <v>9.5789499999999995E-5</v>
      </c>
      <c r="L71" s="7">
        <f>AVERAGE('MassAnalyzer report'!AF71:AG71)</f>
        <v>9.5789499999999995E-5</v>
      </c>
      <c r="M71" s="7">
        <f>AVERAGE('MassAnalyzer report'!AR71:AS71)</f>
        <v>4.7870400000000002E-5</v>
      </c>
      <c r="N71" s="7">
        <f>AVERAGE('MassAnalyzer report'!AR71:AS71)</f>
        <v>4.7870400000000002E-5</v>
      </c>
      <c r="O71" s="7">
        <f>AVERAGE('MassAnalyzer report'!AR71:AS71)</f>
        <v>4.7870400000000002E-5</v>
      </c>
      <c r="P71" s="7">
        <f>AVERAGE('MassAnalyzer report'!BD71:BE71)</f>
        <v>5.0802099999999999E-5</v>
      </c>
      <c r="Q71" s="7">
        <f>AVERAGE('MassAnalyzer report'!BD71:BE71)</f>
        <v>5.0802099999999999E-5</v>
      </c>
      <c r="R71" s="7">
        <f>AVERAGE('MassAnalyzer report'!BD71:BE71)</f>
        <v>5.0802099999999999E-5</v>
      </c>
    </row>
    <row r="72" spans="1:18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7">
        <f>AVERAGE('MassAnalyzer report'!T72:U72)</f>
        <v>8.228995000000001E-5</v>
      </c>
      <c r="H72" s="7">
        <f>AVERAGE('MassAnalyzer report'!T72:U72)</f>
        <v>8.228995000000001E-5</v>
      </c>
      <c r="I72" s="7">
        <f>AVERAGE('MassAnalyzer report'!T72:U72)</f>
        <v>8.228995000000001E-5</v>
      </c>
      <c r="J72" s="7">
        <f>AVERAGE('MassAnalyzer report'!AF72:AG72)</f>
        <v>7.9429849999999993E-5</v>
      </c>
      <c r="K72" s="7">
        <f>AVERAGE('MassAnalyzer report'!AF72:AG72)</f>
        <v>7.9429849999999993E-5</v>
      </c>
      <c r="L72" s="7">
        <f>AVERAGE('MassAnalyzer report'!AF72:AG72)</f>
        <v>7.9429849999999993E-5</v>
      </c>
      <c r="M72" s="7">
        <f>AVERAGE('MassAnalyzer report'!AR72:AS72)</f>
        <v>5.2917049999999998E-5</v>
      </c>
      <c r="N72" s="7">
        <f>AVERAGE('MassAnalyzer report'!AR72:AS72)</f>
        <v>5.2917049999999998E-5</v>
      </c>
      <c r="O72" s="7">
        <f>AVERAGE('MassAnalyzer report'!AR72:AS72)</f>
        <v>5.2917049999999998E-5</v>
      </c>
      <c r="P72" s="7">
        <f>AVERAGE('MassAnalyzer report'!BD72:BE72)</f>
        <v>5.0285650000000002E-5</v>
      </c>
      <c r="Q72" s="7">
        <f>AVERAGE('MassAnalyzer report'!BD72:BE72)</f>
        <v>5.0285650000000002E-5</v>
      </c>
      <c r="R72" s="7">
        <f>AVERAGE('MassAnalyzer report'!BD72:BE72)</f>
        <v>5.0285650000000002E-5</v>
      </c>
    </row>
    <row r="73" spans="1:18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7">
        <f>AVERAGE('MassAnalyzer report'!T73:U73)</f>
        <v>1.433355E-4</v>
      </c>
      <c r="H73" s="7">
        <f>AVERAGE('MassAnalyzer report'!T73:U73)</f>
        <v>1.433355E-4</v>
      </c>
      <c r="I73" s="7">
        <f>AVERAGE('MassAnalyzer report'!T73:U73)</f>
        <v>1.433355E-4</v>
      </c>
      <c r="J73" s="7">
        <f>AVERAGE('MassAnalyzer report'!AF73:AG73)</f>
        <v>8.1951050000000005E-5</v>
      </c>
      <c r="K73" s="7">
        <f>AVERAGE('MassAnalyzer report'!AF73:AG73)</f>
        <v>8.1951050000000005E-5</v>
      </c>
      <c r="L73" s="7">
        <f>AVERAGE('MassAnalyzer report'!AF73:AG73)</f>
        <v>8.1951050000000005E-5</v>
      </c>
      <c r="M73" s="7">
        <f>AVERAGE('MassAnalyzer report'!AR73:AS73)</f>
        <v>4.9928650000000005E-5</v>
      </c>
      <c r="N73" s="7">
        <f>AVERAGE('MassAnalyzer report'!AR73:AS73)</f>
        <v>4.9928650000000005E-5</v>
      </c>
      <c r="O73" s="7">
        <f>AVERAGE('MassAnalyzer report'!AR73:AS73)</f>
        <v>4.9928650000000005E-5</v>
      </c>
      <c r="P73" s="7">
        <f>AVERAGE('MassAnalyzer report'!BD73:BE73)</f>
        <v>2.870165E-5</v>
      </c>
      <c r="Q73" s="7">
        <f>AVERAGE('MassAnalyzer report'!BD73:BE73)</f>
        <v>2.870165E-5</v>
      </c>
      <c r="R73" s="7">
        <f>AVERAGE('MassAnalyzer report'!BD73:BE73)</f>
        <v>2.870165E-5</v>
      </c>
    </row>
    <row r="74" spans="1:18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7">
        <f>AVERAGE('MassAnalyzer report'!T74:U74)</f>
        <v>2.9016549999999999E-5</v>
      </c>
      <c r="H74" s="7">
        <f>AVERAGE('MassAnalyzer report'!T74:U74)</f>
        <v>2.9016549999999999E-5</v>
      </c>
      <c r="I74" s="7">
        <f>AVERAGE('MassAnalyzer report'!T74:U74)</f>
        <v>2.9016549999999999E-5</v>
      </c>
      <c r="J74" s="7">
        <f>AVERAGE('MassAnalyzer report'!AF74:AG74)</f>
        <v>4.9207399999999999E-5</v>
      </c>
      <c r="K74" s="7">
        <f>AVERAGE('MassAnalyzer report'!AF74:AG74)</f>
        <v>4.9207399999999999E-5</v>
      </c>
      <c r="L74" s="7">
        <f>AVERAGE('MassAnalyzer report'!AF74:AG74)</f>
        <v>4.9207399999999999E-5</v>
      </c>
      <c r="M74" s="7">
        <f>AVERAGE('MassAnalyzer report'!AR74:AS74)</f>
        <v>1.11344E-5</v>
      </c>
      <c r="N74" s="7">
        <f>AVERAGE('MassAnalyzer report'!AR74:AS74)</f>
        <v>1.11344E-5</v>
      </c>
      <c r="O74" s="7">
        <f>AVERAGE('MassAnalyzer report'!AR74:AS74)</f>
        <v>1.11344E-5</v>
      </c>
      <c r="P74" s="7">
        <f>AVERAGE('MassAnalyzer report'!BD74:BE74)</f>
        <v>2.1208749999999999E-5</v>
      </c>
      <c r="Q74" s="7">
        <f>AVERAGE('MassAnalyzer report'!BD74:BE74)</f>
        <v>2.1208749999999999E-5</v>
      </c>
      <c r="R74" s="7">
        <f>AVERAGE('MassAnalyzer report'!BD74:BE74)</f>
        <v>2.1208749999999999E-5</v>
      </c>
    </row>
    <row r="75" spans="1:18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7">
        <f>AVERAGE('MassAnalyzer report'!T75:U75)</f>
        <v>6.8895350000000008E-5</v>
      </c>
      <c r="H75" s="7">
        <f>AVERAGE('MassAnalyzer report'!T75:U75)</f>
        <v>6.8895350000000008E-5</v>
      </c>
      <c r="I75" s="7">
        <f>AVERAGE('MassAnalyzer report'!T75:U75)</f>
        <v>6.8895350000000008E-5</v>
      </c>
      <c r="J75" s="7">
        <f>AVERAGE('MassAnalyzer report'!AF75:AG75)</f>
        <v>6.8145400000000007E-5</v>
      </c>
      <c r="K75" s="7">
        <f>AVERAGE('MassAnalyzer report'!AF75:AG75)</f>
        <v>6.8145400000000007E-5</v>
      </c>
      <c r="L75" s="7">
        <f>AVERAGE('MassAnalyzer report'!AF75:AG75)</f>
        <v>6.8145400000000007E-5</v>
      </c>
      <c r="M75" s="7">
        <f>AVERAGE('MassAnalyzer report'!AR75:AS75)</f>
        <v>3.89294E-5</v>
      </c>
      <c r="N75" s="7">
        <f>AVERAGE('MassAnalyzer report'!AR75:AS75)</f>
        <v>3.89294E-5</v>
      </c>
      <c r="O75" s="7">
        <f>AVERAGE('MassAnalyzer report'!AR75:AS75)</f>
        <v>3.89294E-5</v>
      </c>
      <c r="P75" s="7">
        <f>AVERAGE('MassAnalyzer report'!BD75:BE75)</f>
        <v>4.091775E-5</v>
      </c>
      <c r="Q75" s="7">
        <f>AVERAGE('MassAnalyzer report'!BD75:BE75)</f>
        <v>4.091775E-5</v>
      </c>
      <c r="R75" s="7">
        <f>AVERAGE('MassAnalyzer report'!BD75:BE75)</f>
        <v>4.091775E-5</v>
      </c>
    </row>
    <row r="76" spans="1:18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7">
        <f>AVERAGE('MassAnalyzer report'!T76:U76)</f>
        <v>9.2162400000000004E-5</v>
      </c>
      <c r="H76" s="7">
        <f>AVERAGE('MassAnalyzer report'!T76:U76)</f>
        <v>9.2162400000000004E-5</v>
      </c>
      <c r="I76" s="7">
        <f>AVERAGE('MassAnalyzer report'!T76:U76)</f>
        <v>9.2162400000000004E-5</v>
      </c>
      <c r="J76" s="7">
        <f>AVERAGE('MassAnalyzer report'!AF76:AG76)</f>
        <v>7.4995199999999996E-5</v>
      </c>
      <c r="K76" s="7">
        <f>AVERAGE('MassAnalyzer report'!AF76:AG76)</f>
        <v>7.4995199999999996E-5</v>
      </c>
      <c r="L76" s="7">
        <f>AVERAGE('MassAnalyzer report'!AF76:AG76)</f>
        <v>7.4995199999999996E-5</v>
      </c>
      <c r="M76" s="7">
        <f>AVERAGE('MassAnalyzer report'!AR76:AS76)</f>
        <v>5.9833600000000003E-5</v>
      </c>
      <c r="N76" s="7">
        <f>AVERAGE('MassAnalyzer report'!AR76:AS76)</f>
        <v>5.9833600000000003E-5</v>
      </c>
      <c r="O76" s="7">
        <f>AVERAGE('MassAnalyzer report'!AR76:AS76)</f>
        <v>5.9833600000000003E-5</v>
      </c>
      <c r="P76" s="7">
        <f>AVERAGE('MassAnalyzer report'!BD76:BE76)</f>
        <v>4.9686499999999999E-5</v>
      </c>
      <c r="Q76" s="7">
        <f>AVERAGE('MassAnalyzer report'!BD76:BE76)</f>
        <v>4.9686499999999999E-5</v>
      </c>
      <c r="R76" s="7">
        <f>AVERAGE('MassAnalyzer report'!BD76:BE76)</f>
        <v>4.9686499999999999E-5</v>
      </c>
    </row>
    <row r="77" spans="1:18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7">
        <f>AVERAGE('MassAnalyzer report'!T77:U77)</f>
        <v>3.5862600000000002E-4</v>
      </c>
      <c r="H77" s="7">
        <f>AVERAGE('MassAnalyzer report'!T77:U77)</f>
        <v>3.5862600000000002E-4</v>
      </c>
      <c r="I77" s="7">
        <f>AVERAGE('MassAnalyzer report'!T77:U77)</f>
        <v>3.5862600000000002E-4</v>
      </c>
      <c r="J77" s="7">
        <f>AVERAGE('MassAnalyzer report'!AF77:AG77)</f>
        <v>3.8244449999999997E-4</v>
      </c>
      <c r="K77" s="7">
        <f>AVERAGE('MassAnalyzer report'!AF77:AG77)</f>
        <v>3.8244449999999997E-4</v>
      </c>
      <c r="L77" s="7">
        <f>AVERAGE('MassAnalyzer report'!AF77:AG77)</f>
        <v>3.8244449999999997E-4</v>
      </c>
      <c r="M77" s="7">
        <f>AVERAGE('MassAnalyzer report'!AR77:AS77)</f>
        <v>2.7383799999999999E-4</v>
      </c>
      <c r="N77" s="7">
        <f>AVERAGE('MassAnalyzer report'!AR77:AS77)</f>
        <v>2.7383799999999999E-4</v>
      </c>
      <c r="O77" s="7">
        <f>AVERAGE('MassAnalyzer report'!AR77:AS77)</f>
        <v>2.7383799999999999E-4</v>
      </c>
      <c r="P77" s="7">
        <f>AVERAGE('MassAnalyzer report'!BD77:BE77)</f>
        <v>2.9271449999999997E-4</v>
      </c>
      <c r="Q77" s="7">
        <f>AVERAGE('MassAnalyzer report'!BD77:BE77)</f>
        <v>2.9271449999999997E-4</v>
      </c>
      <c r="R77" s="7">
        <f>AVERAGE('MassAnalyzer report'!BD77:BE77)</f>
        <v>2.9271449999999997E-4</v>
      </c>
    </row>
    <row r="78" spans="1:18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7">
        <f>AVERAGE('MassAnalyzer report'!T78:U78)</f>
        <v>2.8752550000000002E-4</v>
      </c>
      <c r="H78" s="7">
        <f>AVERAGE('MassAnalyzer report'!T78:U78)</f>
        <v>2.8752550000000002E-4</v>
      </c>
      <c r="I78" s="7">
        <f>AVERAGE('MassAnalyzer report'!T78:U78)</f>
        <v>2.8752550000000002E-4</v>
      </c>
      <c r="J78" s="7">
        <f>AVERAGE('MassAnalyzer report'!AF78:AG78)</f>
        <v>2.5395349999999997E-4</v>
      </c>
      <c r="K78" s="7">
        <f>AVERAGE('MassAnalyzer report'!AF78:AG78)</f>
        <v>2.5395349999999997E-4</v>
      </c>
      <c r="L78" s="7">
        <f>AVERAGE('MassAnalyzer report'!AF78:AG78)</f>
        <v>2.5395349999999997E-4</v>
      </c>
      <c r="M78" s="7">
        <f>AVERAGE('MassAnalyzer report'!AR78:AS78)</f>
        <v>1.7677599999999999E-4</v>
      </c>
      <c r="N78" s="7">
        <f>AVERAGE('MassAnalyzer report'!AR78:AS78)</f>
        <v>1.7677599999999999E-4</v>
      </c>
      <c r="O78" s="7">
        <f>AVERAGE('MassAnalyzer report'!AR78:AS78)</f>
        <v>1.7677599999999999E-4</v>
      </c>
      <c r="P78" s="7">
        <f>AVERAGE('MassAnalyzer report'!BD78:BE78)</f>
        <v>1.9933849999999998E-4</v>
      </c>
      <c r="Q78" s="7">
        <f>AVERAGE('MassAnalyzer report'!BD78:BE78)</f>
        <v>1.9933849999999998E-4</v>
      </c>
      <c r="R78" s="7">
        <f>AVERAGE('MassAnalyzer report'!BD78:BE78)</f>
        <v>1.9933849999999998E-4</v>
      </c>
    </row>
    <row r="79" spans="1:18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7">
        <f>AVERAGE('MassAnalyzer report'!T79:U79)</f>
        <v>5.2371749999999999E-4</v>
      </c>
      <c r="H79" s="7">
        <f>AVERAGE('MassAnalyzer report'!T79:U79)</f>
        <v>5.2371749999999999E-4</v>
      </c>
      <c r="I79" s="7">
        <f>AVERAGE('MassAnalyzer report'!T79:U79)</f>
        <v>5.2371749999999999E-4</v>
      </c>
      <c r="J79" s="7">
        <f>AVERAGE('MassAnalyzer report'!AF79:AG79)</f>
        <v>4.55754E-4</v>
      </c>
      <c r="K79" s="7">
        <f>AVERAGE('MassAnalyzer report'!AF79:AG79)</f>
        <v>4.55754E-4</v>
      </c>
      <c r="L79" s="7">
        <f>AVERAGE('MassAnalyzer report'!AF79:AG79)</f>
        <v>4.55754E-4</v>
      </c>
      <c r="M79" s="7">
        <f>AVERAGE('MassAnalyzer report'!AR79:AS79)</f>
        <v>2.0363949999999999E-4</v>
      </c>
      <c r="N79" s="7">
        <f>AVERAGE('MassAnalyzer report'!AR79:AS79)</f>
        <v>2.0363949999999999E-4</v>
      </c>
      <c r="O79" s="7">
        <f>AVERAGE('MassAnalyzer report'!AR79:AS79)</f>
        <v>2.0363949999999999E-4</v>
      </c>
      <c r="P79" s="7">
        <f>AVERAGE('MassAnalyzer report'!BD79:BE79)</f>
        <v>2.291115E-4</v>
      </c>
      <c r="Q79" s="7">
        <f>AVERAGE('MassAnalyzer report'!BD79:BE79)</f>
        <v>2.291115E-4</v>
      </c>
      <c r="R79" s="7">
        <f>AVERAGE('MassAnalyzer report'!BD79:BE79)</f>
        <v>2.291115E-4</v>
      </c>
    </row>
    <row r="80" spans="1:18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7">
        <f>AVERAGE('MassAnalyzer report'!T80:U80)</f>
        <v>1.42182E-4</v>
      </c>
      <c r="H80" s="7">
        <f>AVERAGE('MassAnalyzer report'!T80:U80)</f>
        <v>1.42182E-4</v>
      </c>
      <c r="I80" s="7">
        <f>AVERAGE('MassAnalyzer report'!T80:U80)</f>
        <v>1.42182E-4</v>
      </c>
      <c r="J80" s="7">
        <f>AVERAGE('MassAnalyzer report'!AF80:AG80)</f>
        <v>1.0532510000000001E-4</v>
      </c>
      <c r="K80" s="7">
        <f>AVERAGE('MassAnalyzer report'!AF80:AG80)</f>
        <v>1.0532510000000001E-4</v>
      </c>
      <c r="L80" s="7">
        <f>AVERAGE('MassAnalyzer report'!AF80:AG80)</f>
        <v>1.0532510000000001E-4</v>
      </c>
      <c r="M80" s="7">
        <f>AVERAGE('MassAnalyzer report'!AR80:AS80)</f>
        <v>5.0481E-5</v>
      </c>
      <c r="N80" s="7">
        <f>AVERAGE('MassAnalyzer report'!AR80:AS80)</f>
        <v>5.0481E-5</v>
      </c>
      <c r="O80" s="7">
        <f>AVERAGE('MassAnalyzer report'!AR80:AS80)</f>
        <v>5.0481E-5</v>
      </c>
      <c r="P80" s="7">
        <f>AVERAGE('MassAnalyzer report'!BD80:BE80)</f>
        <v>4.7848350000000004E-5</v>
      </c>
      <c r="Q80" s="7">
        <f>AVERAGE('MassAnalyzer report'!BD80:BE80)</f>
        <v>4.7848350000000004E-5</v>
      </c>
      <c r="R80" s="7">
        <f>AVERAGE('MassAnalyzer report'!BD80:BE80)</f>
        <v>4.7848350000000004E-5</v>
      </c>
    </row>
    <row r="81" spans="1:18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7">
        <f>AVERAGE('MassAnalyzer report'!T81:U81)</f>
        <v>3.3317249999999997E-5</v>
      </c>
      <c r="H81" s="7">
        <f>AVERAGE('MassAnalyzer report'!T81:U81)</f>
        <v>3.3317249999999997E-5</v>
      </c>
      <c r="I81" s="7">
        <f>AVERAGE('MassAnalyzer report'!T81:U81)</f>
        <v>3.3317249999999997E-5</v>
      </c>
      <c r="J81" s="7">
        <f>AVERAGE('MassAnalyzer report'!AF81:AG81)</f>
        <v>3.4119350000000001E-5</v>
      </c>
      <c r="K81" s="7">
        <f>AVERAGE('MassAnalyzer report'!AF81:AG81)</f>
        <v>3.4119350000000001E-5</v>
      </c>
      <c r="L81" s="7">
        <f>AVERAGE('MassAnalyzer report'!AF81:AG81)</f>
        <v>3.4119350000000001E-5</v>
      </c>
      <c r="M81" s="7">
        <f>AVERAGE('MassAnalyzer report'!AR81:AS81)</f>
        <v>2.3722749999999999E-5</v>
      </c>
      <c r="N81" s="7">
        <f>AVERAGE('MassAnalyzer report'!AR81:AS81)</f>
        <v>2.3722749999999999E-5</v>
      </c>
      <c r="O81" s="7">
        <f>AVERAGE('MassAnalyzer report'!AR81:AS81)</f>
        <v>2.3722749999999999E-5</v>
      </c>
      <c r="P81" s="7">
        <f>AVERAGE('MassAnalyzer report'!BD81:BE81)</f>
        <v>2.9142400000000001E-5</v>
      </c>
      <c r="Q81" s="7">
        <f>AVERAGE('MassAnalyzer report'!BD81:BE81)</f>
        <v>2.9142400000000001E-5</v>
      </c>
      <c r="R81" s="7">
        <f>AVERAGE('MassAnalyzer report'!BD81:BE81)</f>
        <v>2.9142400000000001E-5</v>
      </c>
    </row>
    <row r="82" spans="1:18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7">
        <f>AVERAGE('MassAnalyzer report'!T82:U82)</f>
        <v>1.8605949999999998E-4</v>
      </c>
      <c r="H82" s="7">
        <f>AVERAGE('MassAnalyzer report'!T82:U82)</f>
        <v>1.8605949999999998E-4</v>
      </c>
      <c r="I82" s="7">
        <f>AVERAGE('MassAnalyzer report'!T82:U82)</f>
        <v>1.8605949999999998E-4</v>
      </c>
      <c r="J82" s="7">
        <f>AVERAGE('MassAnalyzer report'!AF82:AG82)</f>
        <v>2.2429500000000001E-4</v>
      </c>
      <c r="K82" s="7">
        <f>AVERAGE('MassAnalyzer report'!AF82:AG82)</f>
        <v>2.2429500000000001E-4</v>
      </c>
      <c r="L82" s="7">
        <f>AVERAGE('MassAnalyzer report'!AF82:AG82)</f>
        <v>2.2429500000000001E-4</v>
      </c>
      <c r="M82" s="7">
        <f>AVERAGE('MassAnalyzer report'!AR82:AS82)</f>
        <v>1.2985549999999999E-4</v>
      </c>
      <c r="N82" s="7">
        <f>AVERAGE('MassAnalyzer report'!AR82:AS82)</f>
        <v>1.2985549999999999E-4</v>
      </c>
      <c r="O82" s="7">
        <f>AVERAGE('MassAnalyzer report'!AR82:AS82)</f>
        <v>1.2985549999999999E-4</v>
      </c>
      <c r="P82" s="7">
        <f>AVERAGE('MassAnalyzer report'!BD82:BE82)</f>
        <v>1.3551500000000001E-4</v>
      </c>
      <c r="Q82" s="7">
        <f>AVERAGE('MassAnalyzer report'!BD82:BE82)</f>
        <v>1.3551500000000001E-4</v>
      </c>
      <c r="R82" s="7">
        <f>AVERAGE('MassAnalyzer report'!BD82:BE82)</f>
        <v>1.3551500000000001E-4</v>
      </c>
    </row>
    <row r="83" spans="1:18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7">
        <f>AVERAGE('MassAnalyzer report'!T83:U83)</f>
        <v>4.4236549999999999E-5</v>
      </c>
      <c r="H83" s="7">
        <f>AVERAGE('MassAnalyzer report'!T83:U83)</f>
        <v>4.4236549999999999E-5</v>
      </c>
      <c r="I83" s="7">
        <f>AVERAGE('MassAnalyzer report'!T83:U83)</f>
        <v>4.4236549999999999E-5</v>
      </c>
      <c r="J83" s="7">
        <f>AVERAGE('MassAnalyzer report'!AF83:AG83)</f>
        <v>4.890325E-5</v>
      </c>
      <c r="K83" s="7">
        <f>AVERAGE('MassAnalyzer report'!AF83:AG83)</f>
        <v>4.890325E-5</v>
      </c>
      <c r="L83" s="7">
        <f>AVERAGE('MassAnalyzer report'!AF83:AG83)</f>
        <v>4.890325E-5</v>
      </c>
      <c r="M83" s="7">
        <f>AVERAGE('MassAnalyzer report'!AR83:AS83)</f>
        <v>3.1928100000000004E-5</v>
      </c>
      <c r="N83" s="7">
        <f>AVERAGE('MassAnalyzer report'!AR83:AS83)</f>
        <v>3.1928100000000004E-5</v>
      </c>
      <c r="O83" s="7">
        <f>AVERAGE('MassAnalyzer report'!AR83:AS83)</f>
        <v>3.1928100000000004E-5</v>
      </c>
      <c r="P83" s="7">
        <f>AVERAGE('MassAnalyzer report'!BD83:BE83)</f>
        <v>3.7151300000000005E-5</v>
      </c>
      <c r="Q83" s="7">
        <f>AVERAGE('MassAnalyzer report'!BD83:BE83)</f>
        <v>3.7151300000000005E-5</v>
      </c>
      <c r="R83" s="7">
        <f>AVERAGE('MassAnalyzer report'!BD83:BE83)</f>
        <v>3.7151300000000005E-5</v>
      </c>
    </row>
    <row r="84" spans="1:18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7">
        <f>AVERAGE('MassAnalyzer report'!T84:U84)</f>
        <v>1.2694450000000001E-3</v>
      </c>
      <c r="H84" s="7">
        <f>AVERAGE('MassAnalyzer report'!T84:U84)</f>
        <v>1.2694450000000001E-3</v>
      </c>
      <c r="I84" s="7">
        <f>AVERAGE('MassAnalyzer report'!T84:U84)</f>
        <v>1.2694450000000001E-3</v>
      </c>
      <c r="J84" s="7">
        <f>AVERAGE('MassAnalyzer report'!AF84:AG84)</f>
        <v>1.8537950000000001E-3</v>
      </c>
      <c r="K84" s="7">
        <f>AVERAGE('MassAnalyzer report'!AF84:AG84)</f>
        <v>1.8537950000000001E-3</v>
      </c>
      <c r="L84" s="7">
        <f>AVERAGE('MassAnalyzer report'!AF84:AG84)</f>
        <v>1.8537950000000001E-3</v>
      </c>
      <c r="M84" s="7">
        <f>AVERAGE('MassAnalyzer report'!AR84:AS84)</f>
        <v>1.0946899999999999E-3</v>
      </c>
      <c r="N84" s="7">
        <f>AVERAGE('MassAnalyzer report'!AR84:AS84)</f>
        <v>1.0946899999999999E-3</v>
      </c>
      <c r="O84" s="7">
        <f>AVERAGE('MassAnalyzer report'!AR84:AS84)</f>
        <v>1.0946899999999999E-3</v>
      </c>
      <c r="P84" s="7">
        <f>AVERAGE('MassAnalyzer report'!BD84:BE84)</f>
        <v>3.7595400000000005E-3</v>
      </c>
      <c r="Q84" s="7">
        <f>AVERAGE('MassAnalyzer report'!BD84:BE84)</f>
        <v>3.7595400000000005E-3</v>
      </c>
      <c r="R84" s="7">
        <f>AVERAGE('MassAnalyzer report'!BD84:BE84)</f>
        <v>3.7595400000000005E-3</v>
      </c>
    </row>
    <row r="85" spans="1:18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7">
        <f>AVERAGE('MassAnalyzer report'!T85:U85)</f>
        <v>1.377455E-2</v>
      </c>
      <c r="H85" s="7">
        <f>AVERAGE('MassAnalyzer report'!T85:U85)</f>
        <v>1.377455E-2</v>
      </c>
      <c r="I85" s="7">
        <f>AVERAGE('MassAnalyzer report'!T85:U85)</f>
        <v>1.377455E-2</v>
      </c>
      <c r="J85" s="7">
        <f>AVERAGE('MassAnalyzer report'!AF85:AG85)</f>
        <v>1.656995E-2</v>
      </c>
      <c r="K85" s="7">
        <f>AVERAGE('MassAnalyzer report'!AF85:AG85)</f>
        <v>1.656995E-2</v>
      </c>
      <c r="L85" s="7">
        <f>AVERAGE('MassAnalyzer report'!AF85:AG85)</f>
        <v>1.656995E-2</v>
      </c>
      <c r="M85" s="7">
        <f>AVERAGE('MassAnalyzer report'!AR85:AS85)</f>
        <v>1.3768300000000001E-2</v>
      </c>
      <c r="N85" s="7">
        <f>AVERAGE('MassAnalyzer report'!AR85:AS85)</f>
        <v>1.3768300000000001E-2</v>
      </c>
      <c r="O85" s="7">
        <f>AVERAGE('MassAnalyzer report'!AR85:AS85)</f>
        <v>1.3768300000000001E-2</v>
      </c>
      <c r="P85" s="7">
        <f>AVERAGE('MassAnalyzer report'!BD85:BE85)</f>
        <v>1.28343E-2</v>
      </c>
      <c r="Q85" s="7">
        <f>AVERAGE('MassAnalyzer report'!BD85:BE85)</f>
        <v>1.28343E-2</v>
      </c>
      <c r="R85" s="7">
        <f>AVERAGE('MassAnalyzer report'!BD85:BE85)</f>
        <v>1.28343E-2</v>
      </c>
    </row>
    <row r="86" spans="1:18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7">
        <f>AVERAGE('MassAnalyzer report'!T86:U86)</f>
        <v>1.6406850000000002E-4</v>
      </c>
      <c r="H86" s="7">
        <f>AVERAGE('MassAnalyzer report'!T86:U86)</f>
        <v>1.6406850000000002E-4</v>
      </c>
      <c r="I86" s="7">
        <f>AVERAGE('MassAnalyzer report'!T86:U86)</f>
        <v>1.6406850000000002E-4</v>
      </c>
      <c r="J86" s="7">
        <f>AVERAGE('MassAnalyzer report'!AF86:AG86)</f>
        <v>2.2499449999999999E-4</v>
      </c>
      <c r="K86" s="7">
        <f>AVERAGE('MassAnalyzer report'!AF86:AG86)</f>
        <v>2.2499449999999999E-4</v>
      </c>
      <c r="L86" s="7">
        <f>AVERAGE('MassAnalyzer report'!AF86:AG86)</f>
        <v>2.2499449999999999E-4</v>
      </c>
      <c r="M86" s="7">
        <f>AVERAGE('MassAnalyzer report'!AR86:AS86)</f>
        <v>4.5609799999999998E-5</v>
      </c>
      <c r="N86" s="7">
        <f>AVERAGE('MassAnalyzer report'!AR86:AS86)</f>
        <v>4.5609799999999998E-5</v>
      </c>
      <c r="O86" s="7">
        <f>AVERAGE('MassAnalyzer report'!AR86:AS86)</f>
        <v>4.5609799999999998E-5</v>
      </c>
      <c r="P86" s="7">
        <f>AVERAGE('MassAnalyzer report'!BD86:BE86)</f>
        <v>6.7353150000000001E-5</v>
      </c>
      <c r="Q86" s="7">
        <f>AVERAGE('MassAnalyzer report'!BD86:BE86)</f>
        <v>6.7353150000000001E-5</v>
      </c>
      <c r="R86" s="7">
        <f>AVERAGE('MassAnalyzer report'!BD86:BE86)</f>
        <v>6.7353150000000001E-5</v>
      </c>
    </row>
    <row r="87" spans="1:18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7">
        <f>AVERAGE('MassAnalyzer report'!T87:U87)</f>
        <v>2.6432200000000001E-5</v>
      </c>
      <c r="H87" s="7">
        <f>AVERAGE('MassAnalyzer report'!T87:U87)</f>
        <v>2.6432200000000001E-5</v>
      </c>
      <c r="I87" s="7">
        <f>AVERAGE('MassAnalyzer report'!T87:U87)</f>
        <v>2.6432200000000001E-5</v>
      </c>
      <c r="J87" s="7">
        <f>AVERAGE('MassAnalyzer report'!AF87:AG87)</f>
        <v>4.0433749999999996E-5</v>
      </c>
      <c r="K87" s="7">
        <f>AVERAGE('MassAnalyzer report'!AF87:AG87)</f>
        <v>4.0433749999999996E-5</v>
      </c>
      <c r="L87" s="7">
        <f>AVERAGE('MassAnalyzer report'!AF87:AG87)</f>
        <v>4.0433749999999996E-5</v>
      </c>
      <c r="M87" s="7">
        <f>AVERAGE('MassAnalyzer report'!AR87:AS87)</f>
        <v>4.2470750000000003E-5</v>
      </c>
      <c r="N87" s="7">
        <f>AVERAGE('MassAnalyzer report'!AR87:AS87)</f>
        <v>4.2470750000000003E-5</v>
      </c>
      <c r="O87" s="7">
        <f>AVERAGE('MassAnalyzer report'!AR87:AS87)</f>
        <v>4.2470750000000003E-5</v>
      </c>
      <c r="P87" s="7">
        <f>AVERAGE('MassAnalyzer report'!BD87:BE87)</f>
        <v>7.5956950000000001E-5</v>
      </c>
      <c r="Q87" s="7">
        <f>AVERAGE('MassAnalyzer report'!BD87:BE87)</f>
        <v>7.5956950000000001E-5</v>
      </c>
      <c r="R87" s="7">
        <f>AVERAGE('MassAnalyzer report'!BD87:BE87)</f>
        <v>7.5956950000000001E-5</v>
      </c>
    </row>
    <row r="88" spans="1:18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7">
        <f>AVERAGE('MassAnalyzer report'!T88:U88)</f>
        <v>2.1736100000000004E-5</v>
      </c>
      <c r="H88" s="7">
        <f>AVERAGE('MassAnalyzer report'!T88:U88)</f>
        <v>2.1736100000000004E-5</v>
      </c>
      <c r="I88" s="7">
        <f>AVERAGE('MassAnalyzer report'!T88:U88)</f>
        <v>2.1736100000000004E-5</v>
      </c>
      <c r="J88" s="7">
        <f>AVERAGE('MassAnalyzer report'!AF88:AG88)</f>
        <v>4.2432099999999996E-5</v>
      </c>
      <c r="K88" s="7">
        <f>AVERAGE('MassAnalyzer report'!AF88:AG88)</f>
        <v>4.2432099999999996E-5</v>
      </c>
      <c r="L88" s="7">
        <f>AVERAGE('MassAnalyzer report'!AF88:AG88)</f>
        <v>4.2432099999999996E-5</v>
      </c>
      <c r="M88" s="7">
        <f>AVERAGE('MassAnalyzer report'!AR88:AS88)</f>
        <v>1.46034E-5</v>
      </c>
      <c r="N88" s="7">
        <f>AVERAGE('MassAnalyzer report'!AR88:AS88)</f>
        <v>1.46034E-5</v>
      </c>
      <c r="O88" s="7">
        <f>AVERAGE('MassAnalyzer report'!AR88:AS88)</f>
        <v>1.46034E-5</v>
      </c>
      <c r="P88" s="7">
        <f>AVERAGE('MassAnalyzer report'!BD88:BE88)</f>
        <v>2.9278649999999998E-5</v>
      </c>
      <c r="Q88" s="7">
        <f>AVERAGE('MassAnalyzer report'!BD88:BE88)</f>
        <v>2.9278649999999998E-5</v>
      </c>
      <c r="R88" s="7">
        <f>AVERAGE('MassAnalyzer report'!BD88:BE88)</f>
        <v>2.9278649999999998E-5</v>
      </c>
    </row>
    <row r="89" spans="1:18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7">
        <f>AVERAGE('MassAnalyzer report'!T89:U89)</f>
        <v>1.1521549999999999E-4</v>
      </c>
      <c r="H89" s="7">
        <f>AVERAGE('MassAnalyzer report'!T89:U89)</f>
        <v>1.1521549999999999E-4</v>
      </c>
      <c r="I89" s="7">
        <f>AVERAGE('MassAnalyzer report'!T89:U89)</f>
        <v>1.1521549999999999E-4</v>
      </c>
      <c r="J89" s="7">
        <f>AVERAGE('MassAnalyzer report'!AF89:AG89)</f>
        <v>1.49529E-4</v>
      </c>
      <c r="K89" s="7">
        <f>AVERAGE('MassAnalyzer report'!AF89:AG89)</f>
        <v>1.49529E-4</v>
      </c>
      <c r="L89" s="7">
        <f>AVERAGE('MassAnalyzer report'!AF89:AG89)</f>
        <v>1.49529E-4</v>
      </c>
      <c r="M89" s="7">
        <f>AVERAGE('MassAnalyzer report'!AR89:AS89)</f>
        <v>7.0786500000000004E-5</v>
      </c>
      <c r="N89" s="7">
        <f>AVERAGE('MassAnalyzer report'!AR89:AS89)</f>
        <v>7.0786500000000004E-5</v>
      </c>
      <c r="O89" s="7">
        <f>AVERAGE('MassAnalyzer report'!AR89:AS89)</f>
        <v>7.0786500000000004E-5</v>
      </c>
      <c r="P89" s="7">
        <f>AVERAGE('MassAnalyzer report'!BD89:BE89)</f>
        <v>1.0751129999999999E-4</v>
      </c>
      <c r="Q89" s="7">
        <f>AVERAGE('MassAnalyzer report'!BD89:BE89)</f>
        <v>1.0751129999999999E-4</v>
      </c>
      <c r="R89" s="7">
        <f>AVERAGE('MassAnalyzer report'!BD89:BE89)</f>
        <v>1.0751129999999999E-4</v>
      </c>
    </row>
    <row r="90" spans="1:18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7">
        <f>AVERAGE('MassAnalyzer report'!T90:U90)</f>
        <v>2.9913249999999998E-4</v>
      </c>
      <c r="H90" s="7">
        <f>AVERAGE('MassAnalyzer report'!T90:U90)</f>
        <v>2.9913249999999998E-4</v>
      </c>
      <c r="I90" s="7">
        <f>AVERAGE('MassAnalyzer report'!T90:U90)</f>
        <v>2.9913249999999998E-4</v>
      </c>
      <c r="J90" s="7">
        <f>AVERAGE('MassAnalyzer report'!AF90:AG90)</f>
        <v>4.98285E-4</v>
      </c>
      <c r="K90" s="7">
        <f>AVERAGE('MassAnalyzer report'!AF90:AG90)</f>
        <v>4.98285E-4</v>
      </c>
      <c r="L90" s="7">
        <f>AVERAGE('MassAnalyzer report'!AF90:AG90)</f>
        <v>4.98285E-4</v>
      </c>
      <c r="M90" s="7">
        <f>AVERAGE('MassAnalyzer report'!AR90:AS90)</f>
        <v>4.576055E-5</v>
      </c>
      <c r="N90" s="7">
        <f>AVERAGE('MassAnalyzer report'!AR90:AS90)</f>
        <v>4.576055E-5</v>
      </c>
      <c r="O90" s="7">
        <f>AVERAGE('MassAnalyzer report'!AR90:AS90)</f>
        <v>4.576055E-5</v>
      </c>
      <c r="P90" s="7">
        <f>AVERAGE('MassAnalyzer report'!BD90:BE90)</f>
        <v>8.0753350000000002E-5</v>
      </c>
      <c r="Q90" s="7">
        <f>AVERAGE('MassAnalyzer report'!BD90:BE90)</f>
        <v>8.0753350000000002E-5</v>
      </c>
      <c r="R90" s="7">
        <f>AVERAGE('MassAnalyzer report'!BD90:BE90)</f>
        <v>8.0753350000000002E-5</v>
      </c>
    </row>
    <row r="91" spans="1:18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7">
        <f>AVERAGE('MassAnalyzer report'!T91:U91)</f>
        <v>6.4332450000000006E-3</v>
      </c>
      <c r="H91" s="7">
        <f>AVERAGE('MassAnalyzer report'!T91:U91)</f>
        <v>6.4332450000000006E-3</v>
      </c>
      <c r="I91" s="7">
        <f>AVERAGE('MassAnalyzer report'!T91:U91)</f>
        <v>6.4332450000000006E-3</v>
      </c>
      <c r="J91" s="7">
        <f>AVERAGE('MassAnalyzer report'!AF91:AG91)</f>
        <v>5.5902E-3</v>
      </c>
      <c r="K91" s="7">
        <f>AVERAGE('MassAnalyzer report'!AF91:AG91)</f>
        <v>5.5902E-3</v>
      </c>
      <c r="L91" s="7">
        <f>AVERAGE('MassAnalyzer report'!AF91:AG91)</f>
        <v>5.5902E-3</v>
      </c>
      <c r="M91" s="7">
        <f>AVERAGE('MassAnalyzer report'!AR91:AS91)</f>
        <v>5.472485E-3</v>
      </c>
      <c r="N91" s="7">
        <f>AVERAGE('MassAnalyzer report'!AR91:AS91)</f>
        <v>5.472485E-3</v>
      </c>
      <c r="O91" s="7">
        <f>AVERAGE('MassAnalyzer report'!AR91:AS91)</f>
        <v>5.472485E-3</v>
      </c>
      <c r="P91" s="7">
        <f>AVERAGE('MassAnalyzer report'!BD91:BE91)</f>
        <v>4.9589500000000002E-3</v>
      </c>
      <c r="Q91" s="7">
        <f>AVERAGE('MassAnalyzer report'!BD91:BE91)</f>
        <v>4.9589500000000002E-3</v>
      </c>
      <c r="R91" s="7">
        <f>AVERAGE('MassAnalyzer report'!BD91:BE91)</f>
        <v>4.9589500000000002E-3</v>
      </c>
    </row>
    <row r="92" spans="1:18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7">
        <f>AVERAGE('MassAnalyzer report'!T92:U92)</f>
        <v>9.4250150000000006E-4</v>
      </c>
      <c r="H92" s="7">
        <f>AVERAGE('MassAnalyzer report'!T92:U92)</f>
        <v>9.4250150000000006E-4</v>
      </c>
      <c r="I92" s="7">
        <f>AVERAGE('MassAnalyzer report'!T92:U92)</f>
        <v>9.4250150000000006E-4</v>
      </c>
      <c r="J92" s="7">
        <f>AVERAGE('MassAnalyzer report'!AF92:AG92)</f>
        <v>9.5955850000000007E-4</v>
      </c>
      <c r="K92" s="7">
        <f>AVERAGE('MassAnalyzer report'!AF92:AG92)</f>
        <v>9.5955850000000007E-4</v>
      </c>
      <c r="L92" s="7">
        <f>AVERAGE('MassAnalyzer report'!AF92:AG92)</f>
        <v>9.5955850000000007E-4</v>
      </c>
      <c r="M92" s="7">
        <f>AVERAGE('MassAnalyzer report'!AR92:AS92)</f>
        <v>9.4659699999999998E-4</v>
      </c>
      <c r="N92" s="7">
        <f>AVERAGE('MassAnalyzer report'!AR92:AS92)</f>
        <v>9.4659699999999998E-4</v>
      </c>
      <c r="O92" s="7">
        <f>AVERAGE('MassAnalyzer report'!AR92:AS92)</f>
        <v>9.4659699999999998E-4</v>
      </c>
      <c r="P92" s="7">
        <f>AVERAGE('MassAnalyzer report'!BD92:BE92)</f>
        <v>1.1153999999999999E-3</v>
      </c>
      <c r="Q92" s="7">
        <f>AVERAGE('MassAnalyzer report'!BD92:BE92)</f>
        <v>1.1153999999999999E-3</v>
      </c>
      <c r="R92" s="7">
        <f>AVERAGE('MassAnalyzer report'!BD92:BE92)</f>
        <v>1.1153999999999999E-3</v>
      </c>
    </row>
    <row r="93" spans="1:18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7">
        <f>AVERAGE('MassAnalyzer report'!T93:U93)</f>
        <v>1.5024000000000001E-3</v>
      </c>
      <c r="H93" s="7">
        <f>AVERAGE('MassAnalyzer report'!T93:U93)</f>
        <v>1.5024000000000001E-3</v>
      </c>
      <c r="I93" s="7">
        <f>AVERAGE('MassAnalyzer report'!T93:U93)</f>
        <v>1.5024000000000001E-3</v>
      </c>
      <c r="J93" s="7">
        <f>AVERAGE('MassAnalyzer report'!AF93:AG93)</f>
        <v>5.6905650000000003E-4</v>
      </c>
      <c r="K93" s="7">
        <f>AVERAGE('MassAnalyzer report'!AF93:AG93)</f>
        <v>5.6905650000000003E-4</v>
      </c>
      <c r="L93" s="7">
        <f>AVERAGE('MassAnalyzer report'!AF93:AG93)</f>
        <v>5.6905650000000003E-4</v>
      </c>
      <c r="M93" s="7">
        <f>AVERAGE('MassAnalyzer report'!AR93:AS93)</f>
        <v>6.5969499999999996E-4</v>
      </c>
      <c r="N93" s="7">
        <f>AVERAGE('MassAnalyzer report'!AR93:AS93)</f>
        <v>6.5969499999999996E-4</v>
      </c>
      <c r="O93" s="7">
        <f>AVERAGE('MassAnalyzer report'!AR93:AS93)</f>
        <v>6.5969499999999996E-4</v>
      </c>
      <c r="P93" s="7">
        <f>AVERAGE('MassAnalyzer report'!BD93:BE93)</f>
        <v>1.4070750000000001E-4</v>
      </c>
      <c r="Q93" s="7">
        <f>AVERAGE('MassAnalyzer report'!BD93:BE93)</f>
        <v>1.4070750000000001E-4</v>
      </c>
      <c r="R93" s="7">
        <f>AVERAGE('MassAnalyzer report'!BD93:BE93)</f>
        <v>1.4070750000000001E-4</v>
      </c>
    </row>
    <row r="94" spans="1:18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7">
        <f>AVERAGE('MassAnalyzer report'!T94:U94)</f>
        <v>4.1972399999999997E-3</v>
      </c>
      <c r="H94" s="7">
        <f>AVERAGE('MassAnalyzer report'!T94:U94)</f>
        <v>4.1972399999999997E-3</v>
      </c>
      <c r="I94" s="7">
        <f>AVERAGE('MassAnalyzer report'!T94:U94)</f>
        <v>4.1972399999999997E-3</v>
      </c>
      <c r="J94" s="7">
        <f>AVERAGE('MassAnalyzer report'!AF94:AG94)</f>
        <v>4.3130700000000004E-3</v>
      </c>
      <c r="K94" s="7">
        <f>AVERAGE('MassAnalyzer report'!AF94:AG94)</f>
        <v>4.3130700000000004E-3</v>
      </c>
      <c r="L94" s="7">
        <f>AVERAGE('MassAnalyzer report'!AF94:AG94)</f>
        <v>4.3130700000000004E-3</v>
      </c>
      <c r="M94" s="7">
        <f>AVERAGE('MassAnalyzer report'!AR94:AS94)</f>
        <v>1.9858199999999999E-2</v>
      </c>
      <c r="N94" s="7">
        <f>AVERAGE('MassAnalyzer report'!AR94:AS94)</f>
        <v>1.9858199999999999E-2</v>
      </c>
      <c r="O94" s="7">
        <f>AVERAGE('MassAnalyzer report'!AR94:AS94)</f>
        <v>1.9858199999999999E-2</v>
      </c>
      <c r="P94" s="7">
        <f>AVERAGE('MassAnalyzer report'!BD94:BE94)</f>
        <v>2.1576400000000003E-2</v>
      </c>
      <c r="Q94" s="7">
        <f>AVERAGE('MassAnalyzer report'!BD94:BE94)</f>
        <v>2.1576400000000003E-2</v>
      </c>
      <c r="R94" s="7">
        <f>AVERAGE('MassAnalyzer report'!BD94:BE94)</f>
        <v>2.1576400000000003E-2</v>
      </c>
    </row>
    <row r="95" spans="1:18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7">
        <f>AVERAGE('MassAnalyzer report'!T95:U95)</f>
        <v>3.2546300000000004E-5</v>
      </c>
      <c r="H95" s="7">
        <f>AVERAGE('MassAnalyzer report'!T95:U95)</f>
        <v>3.2546300000000004E-5</v>
      </c>
      <c r="I95" s="7">
        <f>AVERAGE('MassAnalyzer report'!T95:U95)</f>
        <v>3.2546300000000004E-5</v>
      </c>
      <c r="J95" s="7">
        <f>AVERAGE('MassAnalyzer report'!AF95:AG95)</f>
        <v>3.214145E-5</v>
      </c>
      <c r="K95" s="7">
        <f>AVERAGE('MassAnalyzer report'!AF95:AG95)</f>
        <v>3.214145E-5</v>
      </c>
      <c r="L95" s="7">
        <f>AVERAGE('MassAnalyzer report'!AF95:AG95)</f>
        <v>3.214145E-5</v>
      </c>
      <c r="M95" s="7">
        <f>AVERAGE('MassAnalyzer report'!AR95:AS95)</f>
        <v>6.48171E-6</v>
      </c>
      <c r="N95" s="7">
        <f>AVERAGE('MassAnalyzer report'!AR95:AS95)</f>
        <v>6.48171E-6</v>
      </c>
      <c r="O95" s="7">
        <f>AVERAGE('MassAnalyzer report'!AR95:AS95)</f>
        <v>6.48171E-6</v>
      </c>
      <c r="P95" s="7">
        <f>AVERAGE('MassAnalyzer report'!BD95:BE95)</f>
        <v>1.1830424999999999E-5</v>
      </c>
      <c r="Q95" s="7">
        <f>AVERAGE('MassAnalyzer report'!BD95:BE95)</f>
        <v>1.1830424999999999E-5</v>
      </c>
      <c r="R95" s="7">
        <f>AVERAGE('MassAnalyzer report'!BD95:BE95)</f>
        <v>1.1830424999999999E-5</v>
      </c>
    </row>
    <row r="96" spans="1:18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7">
        <f>AVERAGE('MassAnalyzer report'!T96:U96)</f>
        <v>1.9216199999999999E-2</v>
      </c>
      <c r="H96" s="7">
        <f>AVERAGE('MassAnalyzer report'!T96:U96)</f>
        <v>1.9216199999999999E-2</v>
      </c>
      <c r="I96" s="7">
        <f>AVERAGE('MassAnalyzer report'!T96:U96)</f>
        <v>1.9216199999999999E-2</v>
      </c>
      <c r="J96" s="7">
        <f>AVERAGE('MassAnalyzer report'!AF96:AG96)</f>
        <v>1.9290849999999998E-2</v>
      </c>
      <c r="K96" s="7">
        <f>AVERAGE('MassAnalyzer report'!AF96:AG96)</f>
        <v>1.9290849999999998E-2</v>
      </c>
      <c r="L96" s="7">
        <f>AVERAGE('MassAnalyzer report'!AF96:AG96)</f>
        <v>1.9290849999999998E-2</v>
      </c>
      <c r="M96" s="7">
        <f>AVERAGE('MassAnalyzer report'!AR96:AS96)</f>
        <v>1.5738099999999998E-2</v>
      </c>
      <c r="N96" s="7">
        <f>AVERAGE('MassAnalyzer report'!AR96:AS96)</f>
        <v>1.5738099999999998E-2</v>
      </c>
      <c r="O96" s="7">
        <f>AVERAGE('MassAnalyzer report'!AR96:AS96)</f>
        <v>1.5738099999999998E-2</v>
      </c>
      <c r="P96" s="7">
        <f>AVERAGE('MassAnalyzer report'!BD96:BE96)</f>
        <v>1.9136300000000002E-2</v>
      </c>
      <c r="Q96" s="7">
        <f>AVERAGE('MassAnalyzer report'!BD96:BE96)</f>
        <v>1.9136300000000002E-2</v>
      </c>
      <c r="R96" s="7">
        <f>AVERAGE('MassAnalyzer report'!BD96:BE96)</f>
        <v>1.9136300000000002E-2</v>
      </c>
    </row>
    <row r="97" spans="1:18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7">
        <f>AVERAGE('MassAnalyzer report'!T97:U97)</f>
        <v>1.3062250000000001E-4</v>
      </c>
      <c r="H97" s="7">
        <f>AVERAGE('MassAnalyzer report'!T97:U97)</f>
        <v>1.3062250000000001E-4</v>
      </c>
      <c r="I97" s="7">
        <f>AVERAGE('MassAnalyzer report'!T97:U97)</f>
        <v>1.3062250000000001E-4</v>
      </c>
      <c r="J97" s="7">
        <f>AVERAGE('MassAnalyzer report'!AF97:AG97)</f>
        <v>1.3039550000000001E-4</v>
      </c>
      <c r="K97" s="7">
        <f>AVERAGE('MassAnalyzer report'!AF97:AG97)</f>
        <v>1.3039550000000001E-4</v>
      </c>
      <c r="L97" s="7">
        <f>AVERAGE('MassAnalyzer report'!AF97:AG97)</f>
        <v>1.3039550000000001E-4</v>
      </c>
      <c r="M97" s="7">
        <f>AVERAGE('MassAnalyzer report'!AR97:AS97)</f>
        <v>7.4229599999999998E-5</v>
      </c>
      <c r="N97" s="7">
        <f>AVERAGE('MassAnalyzer report'!AR97:AS97)</f>
        <v>7.4229599999999998E-5</v>
      </c>
      <c r="O97" s="7">
        <f>AVERAGE('MassAnalyzer report'!AR97:AS97)</f>
        <v>7.4229599999999998E-5</v>
      </c>
      <c r="P97" s="7">
        <f>AVERAGE('MassAnalyzer report'!BD97:BE97)</f>
        <v>8.4991100000000007E-5</v>
      </c>
      <c r="Q97" s="7">
        <f>AVERAGE('MassAnalyzer report'!BD97:BE97)</f>
        <v>8.4991100000000007E-5</v>
      </c>
      <c r="R97" s="7">
        <f>AVERAGE('MassAnalyzer report'!BD97:BE97)</f>
        <v>8.4991100000000007E-5</v>
      </c>
    </row>
    <row r="98" spans="1:18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7">
        <f>AVERAGE('MassAnalyzer report'!T98:U98)</f>
        <v>2.15417E-4</v>
      </c>
      <c r="H98" s="7">
        <f>AVERAGE('MassAnalyzer report'!T98:U98)</f>
        <v>2.15417E-4</v>
      </c>
      <c r="I98" s="7">
        <f>AVERAGE('MassAnalyzer report'!T98:U98)</f>
        <v>2.15417E-4</v>
      </c>
      <c r="J98" s="7">
        <f>AVERAGE('MassAnalyzer report'!AF98:AG98)</f>
        <v>1.4782249999999999E-4</v>
      </c>
      <c r="K98" s="7">
        <f>AVERAGE('MassAnalyzer report'!AF98:AG98)</f>
        <v>1.4782249999999999E-4</v>
      </c>
      <c r="L98" s="7">
        <f>AVERAGE('MassAnalyzer report'!AF98:AG98)</f>
        <v>1.4782249999999999E-4</v>
      </c>
      <c r="M98" s="7">
        <f>AVERAGE('MassAnalyzer report'!AR98:AS98)</f>
        <v>1.0251999999999999E-4</v>
      </c>
      <c r="N98" s="7">
        <f>AVERAGE('MassAnalyzer report'!AR98:AS98)</f>
        <v>1.0251999999999999E-4</v>
      </c>
      <c r="O98" s="7">
        <f>AVERAGE('MassAnalyzer report'!AR98:AS98)</f>
        <v>1.0251999999999999E-4</v>
      </c>
      <c r="P98" s="7">
        <f>AVERAGE('MassAnalyzer report'!BD98:BE98)</f>
        <v>7.0576650000000001E-5</v>
      </c>
      <c r="Q98" s="7">
        <f>AVERAGE('MassAnalyzer report'!BD98:BE98)</f>
        <v>7.0576650000000001E-5</v>
      </c>
      <c r="R98" s="7">
        <f>AVERAGE('MassAnalyzer report'!BD98:BE98)</f>
        <v>7.0576650000000001E-5</v>
      </c>
    </row>
    <row r="99" spans="1:18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7">
        <f>AVERAGE('MassAnalyzer report'!T99:U99)</f>
        <v>5.4555300000000001E-3</v>
      </c>
      <c r="H99" s="7">
        <f>AVERAGE('MassAnalyzer report'!T99:U99)</f>
        <v>5.4555300000000001E-3</v>
      </c>
      <c r="I99" s="7">
        <f>AVERAGE('MassAnalyzer report'!T99:U99)</f>
        <v>5.4555300000000001E-3</v>
      </c>
      <c r="J99" s="7">
        <f>AVERAGE('MassAnalyzer report'!AF99:AG99)</f>
        <v>2.8517899999999999E-3</v>
      </c>
      <c r="K99" s="7">
        <f>AVERAGE('MassAnalyzer report'!AF99:AG99)</f>
        <v>2.8517899999999999E-3</v>
      </c>
      <c r="L99" s="7">
        <f>AVERAGE('MassAnalyzer report'!AF99:AG99)</f>
        <v>2.8517899999999999E-3</v>
      </c>
      <c r="M99" s="7">
        <f>AVERAGE('MassAnalyzer report'!AR99:AS99)</f>
        <v>3.8717300000000003E-3</v>
      </c>
      <c r="N99" s="7">
        <f>AVERAGE('MassAnalyzer report'!AR99:AS99)</f>
        <v>3.8717300000000003E-3</v>
      </c>
      <c r="O99" s="7">
        <f>AVERAGE('MassAnalyzer report'!AR99:AS99)</f>
        <v>3.8717300000000003E-3</v>
      </c>
      <c r="P99" s="7">
        <f>AVERAGE('MassAnalyzer report'!BD99:BE99)</f>
        <v>2.5676499999999999E-3</v>
      </c>
      <c r="Q99" s="7">
        <f>AVERAGE('MassAnalyzer report'!BD99:BE99)</f>
        <v>2.5676499999999999E-3</v>
      </c>
      <c r="R99" s="7">
        <f>AVERAGE('MassAnalyzer report'!BD99:BE99)</f>
        <v>2.5676499999999999E-3</v>
      </c>
    </row>
    <row r="100" spans="1:18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7">
        <f>AVERAGE('MassAnalyzer report'!T100:U100)</f>
        <v>5.7517600000000005E-4</v>
      </c>
      <c r="H100" s="7">
        <f>AVERAGE('MassAnalyzer report'!T100:U100)</f>
        <v>5.7517600000000005E-4</v>
      </c>
      <c r="I100" s="7">
        <f>AVERAGE('MassAnalyzer report'!T100:U100)</f>
        <v>5.7517600000000005E-4</v>
      </c>
      <c r="J100" s="7">
        <f>AVERAGE('MassAnalyzer report'!AF100:AG100)</f>
        <v>3.9556950000000003E-4</v>
      </c>
      <c r="K100" s="7">
        <f>AVERAGE('MassAnalyzer report'!AF100:AG100)</f>
        <v>3.9556950000000003E-4</v>
      </c>
      <c r="L100" s="7">
        <f>AVERAGE('MassAnalyzer report'!AF100:AG100)</f>
        <v>3.9556950000000003E-4</v>
      </c>
      <c r="M100" s="7">
        <f>AVERAGE('MassAnalyzer report'!AR100:AS100)</f>
        <v>9.7841649999999992E-4</v>
      </c>
      <c r="N100" s="7">
        <f>AVERAGE('MassAnalyzer report'!AR100:AS100)</f>
        <v>9.7841649999999992E-4</v>
      </c>
      <c r="O100" s="7">
        <f>AVERAGE('MassAnalyzer report'!AR100:AS100)</f>
        <v>9.7841649999999992E-4</v>
      </c>
      <c r="P100" s="7">
        <f>AVERAGE('MassAnalyzer report'!BD100:BE100)</f>
        <v>6.6997200000000002E-4</v>
      </c>
      <c r="Q100" s="7">
        <f>AVERAGE('MassAnalyzer report'!BD100:BE100)</f>
        <v>6.6997200000000002E-4</v>
      </c>
      <c r="R100" s="7">
        <f>AVERAGE('MassAnalyzer report'!BD100:BE100)</f>
        <v>6.6997200000000002E-4</v>
      </c>
    </row>
    <row r="101" spans="1:18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7">
        <f>AVERAGE('MassAnalyzer report'!T101:U101)</f>
        <v>5.9582500000000002E-4</v>
      </c>
      <c r="H101" s="7">
        <f>AVERAGE('MassAnalyzer report'!T101:U101)</f>
        <v>5.9582500000000002E-4</v>
      </c>
      <c r="I101" s="7">
        <f>AVERAGE('MassAnalyzer report'!T101:U101)</f>
        <v>5.9582500000000002E-4</v>
      </c>
      <c r="J101" s="7">
        <f>AVERAGE('MassAnalyzer report'!AF101:AG101)</f>
        <v>6.0524299999999999E-4</v>
      </c>
      <c r="K101" s="7">
        <f>AVERAGE('MassAnalyzer report'!AF101:AG101)</f>
        <v>6.0524299999999999E-4</v>
      </c>
      <c r="L101" s="7">
        <f>AVERAGE('MassAnalyzer report'!AF101:AG101)</f>
        <v>6.0524299999999999E-4</v>
      </c>
      <c r="M101" s="7">
        <f>AVERAGE('MassAnalyzer report'!AR101:AS101)</f>
        <v>6.2370850000000001E-4</v>
      </c>
      <c r="N101" s="7">
        <f>AVERAGE('MassAnalyzer report'!AR101:AS101)</f>
        <v>6.2370850000000001E-4</v>
      </c>
      <c r="O101" s="7">
        <f>AVERAGE('MassAnalyzer report'!AR101:AS101)</f>
        <v>6.2370850000000001E-4</v>
      </c>
      <c r="P101" s="7">
        <f>AVERAGE('MassAnalyzer report'!BD101:BE101)</f>
        <v>1.5389550000000001E-3</v>
      </c>
      <c r="Q101" s="7">
        <f>AVERAGE('MassAnalyzer report'!BD101:BE101)</f>
        <v>1.5389550000000001E-3</v>
      </c>
      <c r="R101" s="7">
        <f>AVERAGE('MassAnalyzer report'!BD101:BE101)</f>
        <v>1.5389550000000001E-3</v>
      </c>
    </row>
    <row r="102" spans="1:18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7">
        <f>AVERAGE('MassAnalyzer report'!T102:U102)</f>
        <v>6.996225E-3</v>
      </c>
      <c r="H102" s="7">
        <f>AVERAGE('MassAnalyzer report'!T102:U102)</f>
        <v>6.996225E-3</v>
      </c>
      <c r="I102" s="7">
        <f>AVERAGE('MassAnalyzer report'!T102:U102)</f>
        <v>6.996225E-3</v>
      </c>
      <c r="J102" s="7">
        <f>AVERAGE('MassAnalyzer report'!AF102:AG102)</f>
        <v>2.3098049999999998E-3</v>
      </c>
      <c r="K102" s="7">
        <f>AVERAGE('MassAnalyzer report'!AF102:AG102)</f>
        <v>2.3098049999999998E-3</v>
      </c>
      <c r="L102" s="7">
        <f>AVERAGE('MassAnalyzer report'!AF102:AG102)</f>
        <v>2.3098049999999998E-3</v>
      </c>
      <c r="M102" s="7">
        <f>AVERAGE('MassAnalyzer report'!AR102:AS102)</f>
        <v>2.0903850000000002E-3</v>
      </c>
      <c r="N102" s="7">
        <f>AVERAGE('MassAnalyzer report'!AR102:AS102)</f>
        <v>2.0903850000000002E-3</v>
      </c>
      <c r="O102" s="7">
        <f>AVERAGE('MassAnalyzer report'!AR102:AS102)</f>
        <v>2.0903850000000002E-3</v>
      </c>
      <c r="P102" s="7">
        <f>AVERAGE('MassAnalyzer report'!BD102:BE102)</f>
        <v>1.4342700000000001E-3</v>
      </c>
      <c r="Q102" s="7">
        <f>AVERAGE('MassAnalyzer report'!BD102:BE102)</f>
        <v>1.4342700000000001E-3</v>
      </c>
      <c r="R102" s="7">
        <f>AVERAGE('MassAnalyzer report'!BD102:BE102)</f>
        <v>1.4342700000000001E-3</v>
      </c>
    </row>
    <row r="103" spans="1:18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7">
        <f>AVERAGE('MassAnalyzer report'!T103:U103)</f>
        <v>2.9575649999999997E-3</v>
      </c>
      <c r="H103" s="7">
        <f>AVERAGE('MassAnalyzer report'!T103:U103)</f>
        <v>2.9575649999999997E-3</v>
      </c>
      <c r="I103" s="7">
        <f>AVERAGE('MassAnalyzer report'!T103:U103)</f>
        <v>2.9575649999999997E-3</v>
      </c>
      <c r="J103" s="7">
        <f>AVERAGE('MassAnalyzer report'!AF103:AG103)</f>
        <v>3.1374100000000002E-3</v>
      </c>
      <c r="K103" s="7">
        <f>AVERAGE('MassAnalyzer report'!AF103:AG103)</f>
        <v>3.1374100000000002E-3</v>
      </c>
      <c r="L103" s="7">
        <f>AVERAGE('MassAnalyzer report'!AF103:AG103)</f>
        <v>3.1374100000000002E-3</v>
      </c>
      <c r="M103" s="7">
        <f>AVERAGE('MassAnalyzer report'!AR103:AS103)</f>
        <v>3.7282349999999999E-3</v>
      </c>
      <c r="N103" s="7">
        <f>AVERAGE('MassAnalyzer report'!AR103:AS103)</f>
        <v>3.7282349999999999E-3</v>
      </c>
      <c r="O103" s="7">
        <f>AVERAGE('MassAnalyzer report'!AR103:AS103)</f>
        <v>3.7282349999999999E-3</v>
      </c>
      <c r="P103" s="7">
        <f>AVERAGE('MassAnalyzer report'!BD103:BE103)</f>
        <v>4.560705E-3</v>
      </c>
      <c r="Q103" s="7">
        <f>AVERAGE('MassAnalyzer report'!BD103:BE103)</f>
        <v>4.560705E-3</v>
      </c>
      <c r="R103" s="7">
        <f>AVERAGE('MassAnalyzer report'!BD103:BE103)</f>
        <v>4.560705E-3</v>
      </c>
    </row>
    <row r="104" spans="1:18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7">
        <f>AVERAGE('MassAnalyzer report'!T104:U104)</f>
        <v>1.2066549999999999E-2</v>
      </c>
      <c r="H104" s="7">
        <f>AVERAGE('MassAnalyzer report'!T104:U104)</f>
        <v>1.2066549999999999E-2</v>
      </c>
      <c r="I104" s="7">
        <f>AVERAGE('MassAnalyzer report'!T104:U104)</f>
        <v>1.2066549999999999E-2</v>
      </c>
      <c r="J104" s="7">
        <f>AVERAGE('MassAnalyzer report'!AF104:AG104)</f>
        <v>1.30861E-2</v>
      </c>
      <c r="K104" s="7">
        <f>AVERAGE('MassAnalyzer report'!AF104:AG104)</f>
        <v>1.30861E-2</v>
      </c>
      <c r="L104" s="7">
        <f>AVERAGE('MassAnalyzer report'!AF104:AG104)</f>
        <v>1.30861E-2</v>
      </c>
      <c r="M104" s="7">
        <f>AVERAGE('MassAnalyzer report'!AR104:AS104)</f>
        <v>4.7033650000000001E-3</v>
      </c>
      <c r="N104" s="7">
        <f>AVERAGE('MassAnalyzer report'!AR104:AS104)</f>
        <v>4.7033650000000001E-3</v>
      </c>
      <c r="O104" s="7">
        <f>AVERAGE('MassAnalyzer report'!AR104:AS104)</f>
        <v>4.7033650000000001E-3</v>
      </c>
      <c r="P104" s="7">
        <f>AVERAGE('MassAnalyzer report'!BD104:BE104)</f>
        <v>5.3780700000000004E-3</v>
      </c>
      <c r="Q104" s="7">
        <f>AVERAGE('MassAnalyzer report'!BD104:BE104)</f>
        <v>5.3780700000000004E-3</v>
      </c>
      <c r="R104" s="7">
        <f>AVERAGE('MassAnalyzer report'!BD104:BE104)</f>
        <v>5.3780700000000004E-3</v>
      </c>
    </row>
    <row r="105" spans="1:18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7">
        <f>AVERAGE('MassAnalyzer report'!T105:U105)</f>
        <v>4.7489199999999998E-4</v>
      </c>
      <c r="H105" s="7">
        <f>AVERAGE('MassAnalyzer report'!T105:U105)</f>
        <v>4.7489199999999998E-4</v>
      </c>
      <c r="I105" s="7">
        <f>AVERAGE('MassAnalyzer report'!T105:U105)</f>
        <v>4.7489199999999998E-4</v>
      </c>
      <c r="J105" s="7">
        <f>AVERAGE('MassAnalyzer report'!AF105:AG105)</f>
        <v>4.81855E-4</v>
      </c>
      <c r="K105" s="7">
        <f>AVERAGE('MassAnalyzer report'!AF105:AG105)</f>
        <v>4.81855E-4</v>
      </c>
      <c r="L105" s="7">
        <f>AVERAGE('MassAnalyzer report'!AF105:AG105)</f>
        <v>4.81855E-4</v>
      </c>
      <c r="M105" s="7">
        <f>AVERAGE('MassAnalyzer report'!AR105:AS105)</f>
        <v>8.1739950000000007E-4</v>
      </c>
      <c r="N105" s="7">
        <f>AVERAGE('MassAnalyzer report'!AR105:AS105)</f>
        <v>8.1739950000000007E-4</v>
      </c>
      <c r="O105" s="7">
        <f>AVERAGE('MassAnalyzer report'!AR105:AS105)</f>
        <v>8.1739950000000007E-4</v>
      </c>
      <c r="P105" s="7">
        <f>AVERAGE('MassAnalyzer report'!BD105:BE105)</f>
        <v>7.9205349999999998E-4</v>
      </c>
      <c r="Q105" s="7">
        <f>AVERAGE('MassAnalyzer report'!BD105:BE105)</f>
        <v>7.9205349999999998E-4</v>
      </c>
      <c r="R105" s="7">
        <f>AVERAGE('MassAnalyzer report'!BD105:BE105)</f>
        <v>7.9205349999999998E-4</v>
      </c>
    </row>
    <row r="106" spans="1:18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7">
        <f>AVERAGE('MassAnalyzer report'!T106:U106)</f>
        <v>1.1535650000000001E-3</v>
      </c>
      <c r="H106" s="7">
        <f>AVERAGE('MassAnalyzer report'!T106:U106)</f>
        <v>1.1535650000000001E-3</v>
      </c>
      <c r="I106" s="7">
        <f>AVERAGE('MassAnalyzer report'!T106:U106)</f>
        <v>1.1535650000000001E-3</v>
      </c>
      <c r="J106" s="7">
        <f>AVERAGE('MassAnalyzer report'!AF106:AG106)</f>
        <v>1.0160015000000001E-3</v>
      </c>
      <c r="K106" s="7">
        <f>AVERAGE('MassAnalyzer report'!AF106:AG106)</f>
        <v>1.0160015000000001E-3</v>
      </c>
      <c r="L106" s="7">
        <f>AVERAGE('MassAnalyzer report'!AF106:AG106)</f>
        <v>1.0160015000000001E-3</v>
      </c>
      <c r="M106" s="7">
        <f>AVERAGE('MassAnalyzer report'!AR106:AS106)</f>
        <v>1.2037599999999999E-3</v>
      </c>
      <c r="N106" s="7">
        <f>AVERAGE('MassAnalyzer report'!AR106:AS106)</f>
        <v>1.2037599999999999E-3</v>
      </c>
      <c r="O106" s="7">
        <f>AVERAGE('MassAnalyzer report'!AR106:AS106)</f>
        <v>1.2037599999999999E-3</v>
      </c>
      <c r="P106" s="7">
        <f>AVERAGE('MassAnalyzer report'!BD106:BE106)</f>
        <v>1.19965E-3</v>
      </c>
      <c r="Q106" s="7">
        <f>AVERAGE('MassAnalyzer report'!BD106:BE106)</f>
        <v>1.19965E-3</v>
      </c>
      <c r="R106" s="7">
        <f>AVERAGE('MassAnalyzer report'!BD106:BE106)</f>
        <v>1.19965E-3</v>
      </c>
    </row>
    <row r="107" spans="1:18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7">
        <f>AVERAGE('MassAnalyzer report'!T107:U107)</f>
        <v>1.0388210000000001E-3</v>
      </c>
      <c r="H107" s="7">
        <f>AVERAGE('MassAnalyzer report'!T107:U107)</f>
        <v>1.0388210000000001E-3</v>
      </c>
      <c r="I107" s="7">
        <f>AVERAGE('MassAnalyzer report'!T107:U107)</f>
        <v>1.0388210000000001E-3</v>
      </c>
      <c r="J107" s="7">
        <f>AVERAGE('MassAnalyzer report'!AF107:AG107)</f>
        <v>9.9719650000000006E-4</v>
      </c>
      <c r="K107" s="7">
        <f>AVERAGE('MassAnalyzer report'!AF107:AG107)</f>
        <v>9.9719650000000006E-4</v>
      </c>
      <c r="L107" s="7">
        <f>AVERAGE('MassAnalyzer report'!AF107:AG107)</f>
        <v>9.9719650000000006E-4</v>
      </c>
      <c r="M107" s="7">
        <f>AVERAGE('MassAnalyzer report'!AR107:AS107)</f>
        <v>9.6850350000000007E-4</v>
      </c>
      <c r="N107" s="7">
        <f>AVERAGE('MassAnalyzer report'!AR107:AS107)</f>
        <v>9.6850350000000007E-4</v>
      </c>
      <c r="O107" s="7">
        <f>AVERAGE('MassAnalyzer report'!AR107:AS107)</f>
        <v>9.6850350000000007E-4</v>
      </c>
      <c r="P107" s="7">
        <f>AVERAGE('MassAnalyzer report'!BD107:BE107)</f>
        <v>9.8093599999999996E-4</v>
      </c>
      <c r="Q107" s="7">
        <f>AVERAGE('MassAnalyzer report'!BD107:BE107)</f>
        <v>9.8093599999999996E-4</v>
      </c>
      <c r="R107" s="7">
        <f>AVERAGE('MassAnalyzer report'!BD107:BE107)</f>
        <v>9.8093599999999996E-4</v>
      </c>
    </row>
    <row r="108" spans="1:18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7">
        <f>AVERAGE('MassAnalyzer report'!T108:U108)</f>
        <v>2.4864500000000003E-3</v>
      </c>
      <c r="H108" s="7">
        <f>AVERAGE('MassAnalyzer report'!T108:U108)</f>
        <v>2.4864500000000003E-3</v>
      </c>
      <c r="I108" s="7">
        <f>AVERAGE('MassAnalyzer report'!T108:U108)</f>
        <v>2.4864500000000003E-3</v>
      </c>
      <c r="J108" s="7">
        <f>AVERAGE('MassAnalyzer report'!AF108:AG108)</f>
        <v>2.4898949999999998E-3</v>
      </c>
      <c r="K108" s="7">
        <f>AVERAGE('MassAnalyzer report'!AF108:AG108)</f>
        <v>2.4898949999999998E-3</v>
      </c>
      <c r="L108" s="7">
        <f>AVERAGE('MassAnalyzer report'!AF108:AG108)</f>
        <v>2.4898949999999998E-3</v>
      </c>
      <c r="M108" s="7">
        <f>AVERAGE('MassAnalyzer report'!AR108:AS108)</f>
        <v>2.1501350000000001E-3</v>
      </c>
      <c r="N108" s="7">
        <f>AVERAGE('MassAnalyzer report'!AR108:AS108)</f>
        <v>2.1501350000000001E-3</v>
      </c>
      <c r="O108" s="7">
        <f>AVERAGE('MassAnalyzer report'!AR108:AS108)</f>
        <v>2.1501350000000001E-3</v>
      </c>
      <c r="P108" s="7">
        <f>AVERAGE('MassAnalyzer report'!BD108:BE108)</f>
        <v>2.2893000000000002E-3</v>
      </c>
      <c r="Q108" s="7">
        <f>AVERAGE('MassAnalyzer report'!BD108:BE108)</f>
        <v>2.2893000000000002E-3</v>
      </c>
      <c r="R108" s="7">
        <f>AVERAGE('MassAnalyzer report'!BD108:BE108)</f>
        <v>2.2893000000000002E-3</v>
      </c>
    </row>
    <row r="109" spans="1:18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7">
        <f>AVERAGE('MassAnalyzer report'!T109:U109)</f>
        <v>3.4902249999999996E-2</v>
      </c>
      <c r="H109" s="7">
        <f>AVERAGE('MassAnalyzer report'!T109:U109)</f>
        <v>3.4902249999999996E-2</v>
      </c>
      <c r="I109" s="7">
        <f>AVERAGE('MassAnalyzer report'!T109:U109)</f>
        <v>3.4902249999999996E-2</v>
      </c>
      <c r="J109" s="7">
        <f>AVERAGE('MassAnalyzer report'!AF109:AG109)</f>
        <v>3.6118150000000002E-2</v>
      </c>
      <c r="K109" s="7">
        <f>AVERAGE('MassAnalyzer report'!AF109:AG109)</f>
        <v>3.6118150000000002E-2</v>
      </c>
      <c r="L109" s="7">
        <f>AVERAGE('MassAnalyzer report'!AF109:AG109)</f>
        <v>3.6118150000000002E-2</v>
      </c>
      <c r="M109" s="7">
        <f>AVERAGE('MassAnalyzer report'!AR109:AS109)</f>
        <v>3.5873750000000003E-2</v>
      </c>
      <c r="N109" s="7">
        <f>AVERAGE('MassAnalyzer report'!AR109:AS109)</f>
        <v>3.5873750000000003E-2</v>
      </c>
      <c r="O109" s="7">
        <f>AVERAGE('MassAnalyzer report'!AR109:AS109)</f>
        <v>3.5873750000000003E-2</v>
      </c>
      <c r="P109" s="7">
        <f>AVERAGE('MassAnalyzer report'!BD109:BE109)</f>
        <v>3.6274299999999995E-2</v>
      </c>
      <c r="Q109" s="7">
        <f>AVERAGE('MassAnalyzer report'!BD109:BE109)</f>
        <v>3.6274299999999995E-2</v>
      </c>
      <c r="R109" s="7">
        <f>AVERAGE('MassAnalyzer report'!BD109:BE109)</f>
        <v>3.6274299999999995E-2</v>
      </c>
    </row>
    <row r="110" spans="1:18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7">
        <f>AVERAGE('MassAnalyzer report'!T110:U110)</f>
        <v>2.3479249999999998E-3</v>
      </c>
      <c r="H110" s="7">
        <f>AVERAGE('MassAnalyzer report'!T110:U110)</f>
        <v>2.3479249999999998E-3</v>
      </c>
      <c r="I110" s="7">
        <f>AVERAGE('MassAnalyzer report'!T110:U110)</f>
        <v>2.3479249999999998E-3</v>
      </c>
      <c r="J110" s="7">
        <f>AVERAGE('MassAnalyzer report'!AF110:AG110)</f>
        <v>2.423995E-3</v>
      </c>
      <c r="K110" s="7">
        <f>AVERAGE('MassAnalyzer report'!AF110:AG110)</f>
        <v>2.423995E-3</v>
      </c>
      <c r="L110" s="7">
        <f>AVERAGE('MassAnalyzer report'!AF110:AG110)</f>
        <v>2.423995E-3</v>
      </c>
      <c r="M110" s="7">
        <f>AVERAGE('MassAnalyzer report'!AR110:AS110)</f>
        <v>2.06419E-3</v>
      </c>
      <c r="N110" s="7">
        <f>AVERAGE('MassAnalyzer report'!AR110:AS110)</f>
        <v>2.06419E-3</v>
      </c>
      <c r="O110" s="7">
        <f>AVERAGE('MassAnalyzer report'!AR110:AS110)</f>
        <v>2.06419E-3</v>
      </c>
      <c r="P110" s="7">
        <f>AVERAGE('MassAnalyzer report'!BD110:BE110)</f>
        <v>2.0240249999999996E-3</v>
      </c>
      <c r="Q110" s="7">
        <f>AVERAGE('MassAnalyzer report'!BD110:BE110)</f>
        <v>2.0240249999999996E-3</v>
      </c>
      <c r="R110" s="7">
        <f>AVERAGE('MassAnalyzer report'!BD110:BE110)</f>
        <v>2.0240249999999996E-3</v>
      </c>
    </row>
    <row r="111" spans="1:18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7">
        <f>AVERAGE('MassAnalyzer report'!T111:U111)</f>
        <v>9.4119749999999995E-3</v>
      </c>
      <c r="H111" s="7">
        <f>AVERAGE('MassAnalyzer report'!T111:U111)</f>
        <v>9.4119749999999995E-3</v>
      </c>
      <c r="I111" s="7">
        <f>AVERAGE('MassAnalyzer report'!T111:U111)</f>
        <v>9.4119749999999995E-3</v>
      </c>
      <c r="J111" s="7">
        <f>AVERAGE('MassAnalyzer report'!AF111:AG111)</f>
        <v>9.0007049999999995E-3</v>
      </c>
      <c r="K111" s="7">
        <f>AVERAGE('MassAnalyzer report'!AF111:AG111)</f>
        <v>9.0007049999999995E-3</v>
      </c>
      <c r="L111" s="7">
        <f>AVERAGE('MassAnalyzer report'!AF111:AG111)</f>
        <v>9.0007049999999995E-3</v>
      </c>
      <c r="M111" s="7">
        <f>AVERAGE('MassAnalyzer report'!AR111:AS111)</f>
        <v>9.4180500000000007E-3</v>
      </c>
      <c r="N111" s="7">
        <f>AVERAGE('MassAnalyzer report'!AR111:AS111)</f>
        <v>9.4180500000000007E-3</v>
      </c>
      <c r="O111" s="7">
        <f>AVERAGE('MassAnalyzer report'!AR111:AS111)</f>
        <v>9.4180500000000007E-3</v>
      </c>
      <c r="P111" s="7">
        <f>AVERAGE('MassAnalyzer report'!BD111:BE111)</f>
        <v>9.7586249999999999E-3</v>
      </c>
      <c r="Q111" s="7">
        <f>AVERAGE('MassAnalyzer report'!BD111:BE111)</f>
        <v>9.7586249999999999E-3</v>
      </c>
      <c r="R111" s="7">
        <f>AVERAGE('MassAnalyzer report'!BD111:BE111)</f>
        <v>9.7586249999999999E-3</v>
      </c>
    </row>
    <row r="112" spans="1:18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7">
        <f>AVERAGE('MassAnalyzer report'!T112:U112)</f>
        <v>6.883750000000001E-3</v>
      </c>
      <c r="H112" s="7">
        <f>AVERAGE('MassAnalyzer report'!T112:U112)</f>
        <v>6.883750000000001E-3</v>
      </c>
      <c r="I112" s="7">
        <f>AVERAGE('MassAnalyzer report'!T112:U112)</f>
        <v>6.883750000000001E-3</v>
      </c>
      <c r="J112" s="7">
        <f>AVERAGE('MassAnalyzer report'!AF112:AG112)</f>
        <v>5.8325149999999999E-3</v>
      </c>
      <c r="K112" s="7">
        <f>AVERAGE('MassAnalyzer report'!AF112:AG112)</f>
        <v>5.8325149999999999E-3</v>
      </c>
      <c r="L112" s="7">
        <f>AVERAGE('MassAnalyzer report'!AF112:AG112)</f>
        <v>5.8325149999999999E-3</v>
      </c>
      <c r="M112" s="7">
        <f>AVERAGE('MassAnalyzer report'!AR112:AS112)</f>
        <v>7.1897799999999998E-3</v>
      </c>
      <c r="N112" s="7">
        <f>AVERAGE('MassAnalyzer report'!AR112:AS112)</f>
        <v>7.1897799999999998E-3</v>
      </c>
      <c r="O112" s="7">
        <f>AVERAGE('MassAnalyzer report'!AR112:AS112)</f>
        <v>7.1897799999999998E-3</v>
      </c>
      <c r="P112" s="7">
        <f>AVERAGE('MassAnalyzer report'!BD112:BE112)</f>
        <v>7.2158299999999995E-3</v>
      </c>
      <c r="Q112" s="7">
        <f>AVERAGE('MassAnalyzer report'!BD112:BE112)</f>
        <v>7.2158299999999995E-3</v>
      </c>
      <c r="R112" s="7">
        <f>AVERAGE('MassAnalyzer report'!BD112:BE112)</f>
        <v>7.2158299999999995E-3</v>
      </c>
    </row>
    <row r="113" spans="1:18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7">
        <f>AVERAGE('MassAnalyzer report'!T113:U113)</f>
        <v>8.7023700000000009E-3</v>
      </c>
      <c r="H113" s="7">
        <f>AVERAGE('MassAnalyzer report'!T113:U113)</f>
        <v>8.7023700000000009E-3</v>
      </c>
      <c r="I113" s="7">
        <f>AVERAGE('MassAnalyzer report'!T113:U113)</f>
        <v>8.7023700000000009E-3</v>
      </c>
      <c r="J113" s="7">
        <f>AVERAGE('MassAnalyzer report'!AF113:AG113)</f>
        <v>7.7428449999999999E-3</v>
      </c>
      <c r="K113" s="7">
        <f>AVERAGE('MassAnalyzer report'!AF113:AG113)</f>
        <v>7.7428449999999999E-3</v>
      </c>
      <c r="L113" s="7">
        <f>AVERAGE('MassAnalyzer report'!AF113:AG113)</f>
        <v>7.7428449999999999E-3</v>
      </c>
      <c r="M113" s="7">
        <f>AVERAGE('MassAnalyzer report'!AR113:AS113)</f>
        <v>9.0427299999999988E-3</v>
      </c>
      <c r="N113" s="7">
        <f>AVERAGE('MassAnalyzer report'!AR113:AS113)</f>
        <v>9.0427299999999988E-3</v>
      </c>
      <c r="O113" s="7">
        <f>AVERAGE('MassAnalyzer report'!AR113:AS113)</f>
        <v>9.0427299999999988E-3</v>
      </c>
      <c r="P113" s="7">
        <f>AVERAGE('MassAnalyzer report'!BD113:BE113)</f>
        <v>9.1666650000000009E-3</v>
      </c>
      <c r="Q113" s="7">
        <f>AVERAGE('MassAnalyzer report'!BD113:BE113)</f>
        <v>9.1666650000000009E-3</v>
      </c>
      <c r="R113" s="7">
        <f>AVERAGE('MassAnalyzer report'!BD113:BE113)</f>
        <v>9.1666650000000009E-3</v>
      </c>
    </row>
    <row r="114" spans="1:18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7">
        <f>AVERAGE('MassAnalyzer report'!T114:U114)</f>
        <v>2.6325300000000002E-4</v>
      </c>
      <c r="H114" s="7">
        <f>AVERAGE('MassAnalyzer report'!T114:U114)</f>
        <v>2.6325300000000002E-4</v>
      </c>
      <c r="I114" s="7">
        <f>AVERAGE('MassAnalyzer report'!T114:U114)</f>
        <v>2.6325300000000002E-4</v>
      </c>
      <c r="J114" s="7">
        <f>AVERAGE('MassAnalyzer report'!AF114:AG114)</f>
        <v>3.076935E-4</v>
      </c>
      <c r="K114" s="7">
        <f>AVERAGE('MassAnalyzer report'!AF114:AG114)</f>
        <v>3.076935E-4</v>
      </c>
      <c r="L114" s="7">
        <f>AVERAGE('MassAnalyzer report'!AF114:AG114)</f>
        <v>3.076935E-4</v>
      </c>
      <c r="M114" s="7">
        <f>AVERAGE('MassAnalyzer report'!AR114:AS114)</f>
        <v>3.6125999999999997E-4</v>
      </c>
      <c r="N114" s="7">
        <f>AVERAGE('MassAnalyzer report'!AR114:AS114)</f>
        <v>3.6125999999999997E-4</v>
      </c>
      <c r="O114" s="7">
        <f>AVERAGE('MassAnalyzer report'!AR114:AS114)</f>
        <v>3.6125999999999997E-4</v>
      </c>
      <c r="P114" s="7">
        <f>AVERAGE('MassAnalyzer report'!BD114:BE114)</f>
        <v>3.5353350000000001E-4</v>
      </c>
      <c r="Q114" s="7">
        <f>AVERAGE('MassAnalyzer report'!BD114:BE114)</f>
        <v>3.5353350000000001E-4</v>
      </c>
      <c r="R114" s="7">
        <f>AVERAGE('MassAnalyzer report'!BD114:BE114)</f>
        <v>3.5353350000000001E-4</v>
      </c>
    </row>
    <row r="115" spans="1:18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7">
        <f>AVERAGE('MassAnalyzer report'!T115:U115)</f>
        <v>6.779495E-3</v>
      </c>
      <c r="H115" s="7">
        <f>AVERAGE('MassAnalyzer report'!T115:U115)</f>
        <v>6.779495E-3</v>
      </c>
      <c r="I115" s="7">
        <f>AVERAGE('MassAnalyzer report'!T115:U115)</f>
        <v>6.779495E-3</v>
      </c>
      <c r="J115" s="7">
        <f>AVERAGE('MassAnalyzer report'!AF115:AG115)</f>
        <v>7.5720850000000001E-3</v>
      </c>
      <c r="K115" s="7">
        <f>AVERAGE('MassAnalyzer report'!AF115:AG115)</f>
        <v>7.5720850000000001E-3</v>
      </c>
      <c r="L115" s="7">
        <f>AVERAGE('MassAnalyzer report'!AF115:AG115)</f>
        <v>7.5720850000000001E-3</v>
      </c>
      <c r="M115" s="7">
        <f>AVERAGE('MassAnalyzer report'!AR115:AS115)</f>
        <v>7.5838299999999997E-3</v>
      </c>
      <c r="N115" s="7">
        <f>AVERAGE('MassAnalyzer report'!AR115:AS115)</f>
        <v>7.5838299999999997E-3</v>
      </c>
      <c r="O115" s="7">
        <f>AVERAGE('MassAnalyzer report'!AR115:AS115)</f>
        <v>7.5838299999999997E-3</v>
      </c>
      <c r="P115" s="7">
        <f>AVERAGE('MassAnalyzer report'!BD115:BE115)</f>
        <v>7.4881700000000006E-3</v>
      </c>
      <c r="Q115" s="7">
        <f>AVERAGE('MassAnalyzer report'!BD115:BE115)</f>
        <v>7.4881700000000006E-3</v>
      </c>
      <c r="R115" s="7">
        <f>AVERAGE('MassAnalyzer report'!BD115:BE115)</f>
        <v>7.4881700000000006E-3</v>
      </c>
    </row>
    <row r="116" spans="1:18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7">
        <f>AVERAGE('MassAnalyzer report'!T116:U116)</f>
        <v>7.7024199999999998E-4</v>
      </c>
      <c r="H116" s="7">
        <f>AVERAGE('MassAnalyzer report'!T116:U116)</f>
        <v>7.7024199999999998E-4</v>
      </c>
      <c r="I116" s="7">
        <f>AVERAGE('MassAnalyzer report'!T116:U116)</f>
        <v>7.7024199999999998E-4</v>
      </c>
      <c r="J116" s="7">
        <f>AVERAGE('MassAnalyzer report'!AF116:AG116)</f>
        <v>5.7771100000000007E-4</v>
      </c>
      <c r="K116" s="7">
        <f>AVERAGE('MassAnalyzer report'!AF116:AG116)</f>
        <v>5.7771100000000007E-4</v>
      </c>
      <c r="L116" s="7">
        <f>AVERAGE('MassAnalyzer report'!AF116:AG116)</f>
        <v>5.7771100000000007E-4</v>
      </c>
      <c r="M116" s="7">
        <f>AVERAGE('MassAnalyzer report'!AR116:AS116)</f>
        <v>1.0661400000000001E-3</v>
      </c>
      <c r="N116" s="7">
        <f>AVERAGE('MassAnalyzer report'!AR116:AS116)</f>
        <v>1.0661400000000001E-3</v>
      </c>
      <c r="O116" s="7">
        <f>AVERAGE('MassAnalyzer report'!AR116:AS116)</f>
        <v>1.0661400000000001E-3</v>
      </c>
      <c r="P116" s="7">
        <f>AVERAGE('MassAnalyzer report'!BD116:BE116)</f>
        <v>1.1075949999999998E-3</v>
      </c>
      <c r="Q116" s="7">
        <f>AVERAGE('MassAnalyzer report'!BD116:BE116)</f>
        <v>1.1075949999999998E-3</v>
      </c>
      <c r="R116" s="7">
        <f>AVERAGE('MassAnalyzer report'!BD116:BE116)</f>
        <v>1.1075949999999998E-3</v>
      </c>
    </row>
    <row r="117" spans="1:18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7">
        <f>AVERAGE('MassAnalyzer report'!T117:U117)</f>
        <v>4.8665500000000007E-3</v>
      </c>
      <c r="H117" s="7">
        <f>AVERAGE('MassAnalyzer report'!T117:U117)</f>
        <v>4.8665500000000007E-3</v>
      </c>
      <c r="I117" s="7">
        <f>AVERAGE('MassAnalyzer report'!T117:U117)</f>
        <v>4.8665500000000007E-3</v>
      </c>
      <c r="J117" s="7">
        <f>AVERAGE('MassAnalyzer report'!AF117:AG117)</f>
        <v>4.2986099999999996E-3</v>
      </c>
      <c r="K117" s="7">
        <f>AVERAGE('MassAnalyzer report'!AF117:AG117)</f>
        <v>4.2986099999999996E-3</v>
      </c>
      <c r="L117" s="7">
        <f>AVERAGE('MassAnalyzer report'!AF117:AG117)</f>
        <v>4.2986099999999996E-3</v>
      </c>
      <c r="M117" s="7">
        <f>AVERAGE('MassAnalyzer report'!AR117:AS117)</f>
        <v>7.4423049999999998E-3</v>
      </c>
      <c r="N117" s="7">
        <f>AVERAGE('MassAnalyzer report'!AR117:AS117)</f>
        <v>7.4423049999999998E-3</v>
      </c>
      <c r="O117" s="7">
        <f>AVERAGE('MassAnalyzer report'!AR117:AS117)</f>
        <v>7.4423049999999998E-3</v>
      </c>
      <c r="P117" s="7">
        <f>AVERAGE('MassAnalyzer report'!BD117:BE117)</f>
        <v>7.8254750000000001E-3</v>
      </c>
      <c r="Q117" s="7">
        <f>AVERAGE('MassAnalyzer report'!BD117:BE117)</f>
        <v>7.8254750000000001E-3</v>
      </c>
      <c r="R117" s="7">
        <f>AVERAGE('MassAnalyzer report'!BD117:BE117)</f>
        <v>7.8254750000000001E-3</v>
      </c>
    </row>
    <row r="118" spans="1:18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7">
        <f>AVERAGE('MassAnalyzer report'!T118:U118)</f>
        <v>1.5850700000000001E-3</v>
      </c>
      <c r="H118" s="7">
        <f>AVERAGE('MassAnalyzer report'!T118:U118)</f>
        <v>1.5850700000000001E-3</v>
      </c>
      <c r="I118" s="7">
        <f>AVERAGE('MassAnalyzer report'!T118:U118)</f>
        <v>1.5850700000000001E-3</v>
      </c>
      <c r="J118" s="7">
        <f>AVERAGE('MassAnalyzer report'!AF118:AG118)</f>
        <v>1.3479949999999998E-3</v>
      </c>
      <c r="K118" s="7">
        <f>AVERAGE('MassAnalyzer report'!AF118:AG118)</f>
        <v>1.3479949999999998E-3</v>
      </c>
      <c r="L118" s="7">
        <f>AVERAGE('MassAnalyzer report'!AF118:AG118)</f>
        <v>1.3479949999999998E-3</v>
      </c>
      <c r="M118" s="7">
        <f>AVERAGE('MassAnalyzer report'!AR118:AS118)</f>
        <v>2.1366200000000001E-3</v>
      </c>
      <c r="N118" s="7">
        <f>AVERAGE('MassAnalyzer report'!AR118:AS118)</f>
        <v>2.1366200000000001E-3</v>
      </c>
      <c r="O118" s="7">
        <f>AVERAGE('MassAnalyzer report'!AR118:AS118)</f>
        <v>2.1366200000000001E-3</v>
      </c>
      <c r="P118" s="7">
        <f>AVERAGE('MassAnalyzer report'!BD118:BE118)</f>
        <v>2.059005E-3</v>
      </c>
      <c r="Q118" s="7">
        <f>AVERAGE('MassAnalyzer report'!BD118:BE118)</f>
        <v>2.059005E-3</v>
      </c>
      <c r="R118" s="7">
        <f>AVERAGE('MassAnalyzer report'!BD118:BE118)</f>
        <v>2.059005E-3</v>
      </c>
    </row>
    <row r="119" spans="1:18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7">
        <f>AVERAGE('MassAnalyzer report'!T119:U119)</f>
        <v>3.0099599999999999E-3</v>
      </c>
      <c r="H119" s="7">
        <f>AVERAGE('MassAnalyzer report'!T119:U119)</f>
        <v>3.0099599999999999E-3</v>
      </c>
      <c r="I119" s="7">
        <f>AVERAGE('MassAnalyzer report'!T119:U119)</f>
        <v>3.0099599999999999E-3</v>
      </c>
      <c r="J119" s="7">
        <f>AVERAGE('MassAnalyzer report'!AF119:AG119)</f>
        <v>2.64263E-3</v>
      </c>
      <c r="K119" s="7">
        <f>AVERAGE('MassAnalyzer report'!AF119:AG119)</f>
        <v>2.64263E-3</v>
      </c>
      <c r="L119" s="7">
        <f>AVERAGE('MassAnalyzer report'!AF119:AG119)</f>
        <v>2.64263E-3</v>
      </c>
      <c r="M119" s="7">
        <f>AVERAGE('MassAnalyzer report'!AR119:AS119)</f>
        <v>4.5275999999999997E-3</v>
      </c>
      <c r="N119" s="7">
        <f>AVERAGE('MassAnalyzer report'!AR119:AS119)</f>
        <v>4.5275999999999997E-3</v>
      </c>
      <c r="O119" s="7">
        <f>AVERAGE('MassAnalyzer report'!AR119:AS119)</f>
        <v>4.5275999999999997E-3</v>
      </c>
      <c r="P119" s="7">
        <f>AVERAGE('MassAnalyzer report'!BD119:BE119)</f>
        <v>4.4249200000000006E-3</v>
      </c>
      <c r="Q119" s="7">
        <f>AVERAGE('MassAnalyzer report'!BD119:BE119)</f>
        <v>4.4249200000000006E-3</v>
      </c>
      <c r="R119" s="7">
        <f>AVERAGE('MassAnalyzer report'!BD119:BE119)</f>
        <v>4.4249200000000006E-3</v>
      </c>
    </row>
    <row r="120" spans="1:18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7">
        <f>AVERAGE('MassAnalyzer report'!T120:U120)</f>
        <v>1.47192E-2</v>
      </c>
      <c r="H120" s="7">
        <f>AVERAGE('MassAnalyzer report'!T120:U120)</f>
        <v>1.47192E-2</v>
      </c>
      <c r="I120" s="7">
        <f>AVERAGE('MassAnalyzer report'!T120:U120)</f>
        <v>1.47192E-2</v>
      </c>
      <c r="J120" s="7">
        <f>AVERAGE('MassAnalyzer report'!AF120:AG120)</f>
        <v>1.4855E-2</v>
      </c>
      <c r="K120" s="7">
        <f>AVERAGE('MassAnalyzer report'!AF120:AG120)</f>
        <v>1.4855E-2</v>
      </c>
      <c r="L120" s="7">
        <f>AVERAGE('MassAnalyzer report'!AF120:AG120)</f>
        <v>1.4855E-2</v>
      </c>
      <c r="M120" s="7">
        <f>AVERAGE('MassAnalyzer report'!AR120:AS120)</f>
        <v>1.0801E-2</v>
      </c>
      <c r="N120" s="7">
        <f>AVERAGE('MassAnalyzer report'!AR120:AS120)</f>
        <v>1.0801E-2</v>
      </c>
      <c r="O120" s="7">
        <f>AVERAGE('MassAnalyzer report'!AR120:AS120)</f>
        <v>1.0801E-2</v>
      </c>
      <c r="P120" s="7">
        <f>AVERAGE('MassAnalyzer report'!BD120:BE120)</f>
        <v>1.0946649999999999E-2</v>
      </c>
      <c r="Q120" s="7">
        <f>AVERAGE('MassAnalyzer report'!BD120:BE120)</f>
        <v>1.0946649999999999E-2</v>
      </c>
      <c r="R120" s="7">
        <f>AVERAGE('MassAnalyzer report'!BD120:BE120)</f>
        <v>1.0946649999999999E-2</v>
      </c>
    </row>
    <row r="121" spans="1:18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7">
        <f>AVERAGE('MassAnalyzer report'!T121:U121)</f>
        <v>0.40893550000000001</v>
      </c>
      <c r="H121" s="7">
        <f>AVERAGE('MassAnalyzer report'!T121:U121)</f>
        <v>0.40893550000000001</v>
      </c>
      <c r="I121" s="7">
        <f>AVERAGE('MassAnalyzer report'!T121:U121)</f>
        <v>0.40893550000000001</v>
      </c>
      <c r="J121" s="7">
        <f>AVERAGE('MassAnalyzer report'!AF121:AG121)</f>
        <v>0.41916750000000003</v>
      </c>
      <c r="K121" s="7">
        <f>AVERAGE('MassAnalyzer report'!AF121:AG121)</f>
        <v>0.41916750000000003</v>
      </c>
      <c r="L121" s="7">
        <f>AVERAGE('MassAnalyzer report'!AF121:AG121)</f>
        <v>0.41916750000000003</v>
      </c>
      <c r="M121" s="7">
        <f>AVERAGE('MassAnalyzer report'!AR121:AS121)</f>
        <v>0.37384200000000001</v>
      </c>
      <c r="N121" s="7">
        <f>AVERAGE('MassAnalyzer report'!AR121:AS121)</f>
        <v>0.37384200000000001</v>
      </c>
      <c r="O121" s="7">
        <f>AVERAGE('MassAnalyzer report'!AR121:AS121)</f>
        <v>0.37384200000000001</v>
      </c>
      <c r="P121" s="7">
        <f>AVERAGE('MassAnalyzer report'!BD121:BE121)</f>
        <v>0.37212650000000003</v>
      </c>
      <c r="Q121" s="7">
        <f>AVERAGE('MassAnalyzer report'!BD121:BE121)</f>
        <v>0.37212650000000003</v>
      </c>
      <c r="R121" s="7">
        <f>AVERAGE('MassAnalyzer report'!BD121:BE121)</f>
        <v>0.37212650000000003</v>
      </c>
    </row>
    <row r="122" spans="1:18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7">
        <f>AVERAGE('MassAnalyzer report'!T122:U122)</f>
        <v>8.3291049999999998E-3</v>
      </c>
      <c r="H122" s="7">
        <f>AVERAGE('MassAnalyzer report'!T122:U122)</f>
        <v>8.3291049999999998E-3</v>
      </c>
      <c r="I122" s="7">
        <f>AVERAGE('MassAnalyzer report'!T122:U122)</f>
        <v>8.3291049999999998E-3</v>
      </c>
      <c r="J122" s="7">
        <f>AVERAGE('MassAnalyzer report'!AF122:AG122)</f>
        <v>8.352285000000001E-3</v>
      </c>
      <c r="K122" s="7">
        <f>AVERAGE('MassAnalyzer report'!AF122:AG122)</f>
        <v>8.352285000000001E-3</v>
      </c>
      <c r="L122" s="7">
        <f>AVERAGE('MassAnalyzer report'!AF122:AG122)</f>
        <v>8.352285000000001E-3</v>
      </c>
      <c r="M122" s="7">
        <f>AVERAGE('MassAnalyzer report'!AR122:AS122)</f>
        <v>6.544355E-3</v>
      </c>
      <c r="N122" s="7">
        <f>AVERAGE('MassAnalyzer report'!AR122:AS122)</f>
        <v>6.544355E-3</v>
      </c>
      <c r="O122" s="7">
        <f>AVERAGE('MassAnalyzer report'!AR122:AS122)</f>
        <v>6.544355E-3</v>
      </c>
      <c r="P122" s="7">
        <f>AVERAGE('MassAnalyzer report'!BD122:BE122)</f>
        <v>6.4226650000000001E-3</v>
      </c>
      <c r="Q122" s="7">
        <f>AVERAGE('MassAnalyzer report'!BD122:BE122)</f>
        <v>6.4226650000000001E-3</v>
      </c>
      <c r="R122" s="7">
        <f>AVERAGE('MassAnalyzer report'!BD122:BE122)</f>
        <v>6.4226650000000001E-3</v>
      </c>
    </row>
    <row r="123" spans="1:18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7">
        <f>AVERAGE('MassAnalyzer report'!T123:U123)</f>
        <v>0.32494250000000002</v>
      </c>
      <c r="H123" s="7">
        <f>AVERAGE('MassAnalyzer report'!T123:U123)</f>
        <v>0.32494250000000002</v>
      </c>
      <c r="I123" s="7">
        <f>AVERAGE('MassAnalyzer report'!T123:U123)</f>
        <v>0.32494250000000002</v>
      </c>
      <c r="J123" s="7">
        <f>AVERAGE('MassAnalyzer report'!AF123:AG123)</f>
        <v>0.31857099999999999</v>
      </c>
      <c r="K123" s="7">
        <f>AVERAGE('MassAnalyzer report'!AF123:AG123)</f>
        <v>0.31857099999999999</v>
      </c>
      <c r="L123" s="7">
        <f>AVERAGE('MassAnalyzer report'!AF123:AG123)</f>
        <v>0.31857099999999999</v>
      </c>
      <c r="M123" s="7">
        <f>AVERAGE('MassAnalyzer report'!AR123:AS123)</f>
        <v>0.3305495</v>
      </c>
      <c r="N123" s="7">
        <f>AVERAGE('MassAnalyzer report'!AR123:AS123)</f>
        <v>0.3305495</v>
      </c>
      <c r="O123" s="7">
        <f>AVERAGE('MassAnalyzer report'!AR123:AS123)</f>
        <v>0.3305495</v>
      </c>
      <c r="P123" s="7">
        <f>AVERAGE('MassAnalyzer report'!BD123:BE123)</f>
        <v>0.33246999999999999</v>
      </c>
      <c r="Q123" s="7">
        <f>AVERAGE('MassAnalyzer report'!BD123:BE123)</f>
        <v>0.33246999999999999</v>
      </c>
      <c r="R123" s="7">
        <f>AVERAGE('MassAnalyzer report'!BD123:BE123)</f>
        <v>0.33246999999999999</v>
      </c>
    </row>
    <row r="124" spans="1:18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7">
        <f>AVERAGE('MassAnalyzer report'!T124:U124)</f>
        <v>1.0587700000000001E-3</v>
      </c>
      <c r="H124" s="7">
        <f>AVERAGE('MassAnalyzer report'!T124:U124)</f>
        <v>1.0587700000000001E-3</v>
      </c>
      <c r="I124" s="7">
        <f>AVERAGE('MassAnalyzer report'!T124:U124)</f>
        <v>1.0587700000000001E-3</v>
      </c>
      <c r="J124" s="7">
        <f>AVERAGE('MassAnalyzer report'!AF124:AG124)</f>
        <v>9.3936749999999993E-4</v>
      </c>
      <c r="K124" s="7">
        <f>AVERAGE('MassAnalyzer report'!AF124:AG124)</f>
        <v>9.3936749999999993E-4</v>
      </c>
      <c r="L124" s="7">
        <f>AVERAGE('MassAnalyzer report'!AF124:AG124)</f>
        <v>9.3936749999999993E-4</v>
      </c>
      <c r="M124" s="7">
        <f>AVERAGE('MassAnalyzer report'!AR124:AS124)</f>
        <v>8.4568899999999995E-4</v>
      </c>
      <c r="N124" s="7">
        <f>AVERAGE('MassAnalyzer report'!AR124:AS124)</f>
        <v>8.4568899999999995E-4</v>
      </c>
      <c r="O124" s="7">
        <f>AVERAGE('MassAnalyzer report'!AR124:AS124)</f>
        <v>8.4568899999999995E-4</v>
      </c>
      <c r="P124" s="7">
        <f>AVERAGE('MassAnalyzer report'!BD124:BE124)</f>
        <v>8.5708500000000005E-4</v>
      </c>
      <c r="Q124" s="7">
        <f>AVERAGE('MassAnalyzer report'!BD124:BE124)</f>
        <v>8.5708500000000005E-4</v>
      </c>
      <c r="R124" s="7">
        <f>AVERAGE('MassAnalyzer report'!BD124:BE124)</f>
        <v>8.5708500000000005E-4</v>
      </c>
    </row>
    <row r="125" spans="1:18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7">
        <f>AVERAGE('MassAnalyzer report'!T125:U125)</f>
        <v>4.9910799999999998E-2</v>
      </c>
      <c r="H125" s="7">
        <f>AVERAGE('MassAnalyzer report'!T125:U125)</f>
        <v>4.9910799999999998E-2</v>
      </c>
      <c r="I125" s="7">
        <f>AVERAGE('MassAnalyzer report'!T125:U125)</f>
        <v>4.9910799999999998E-2</v>
      </c>
      <c r="J125" s="7">
        <f>AVERAGE('MassAnalyzer report'!AF125:AG125)</f>
        <v>5.0950750000000003E-2</v>
      </c>
      <c r="K125" s="7">
        <f>AVERAGE('MassAnalyzer report'!AF125:AG125)</f>
        <v>5.0950750000000003E-2</v>
      </c>
      <c r="L125" s="7">
        <f>AVERAGE('MassAnalyzer report'!AF125:AG125)</f>
        <v>5.0950750000000003E-2</v>
      </c>
      <c r="M125" s="7">
        <f>AVERAGE('MassAnalyzer report'!AR125:AS125)</f>
        <v>6.2331949999999997E-2</v>
      </c>
      <c r="N125" s="7">
        <f>AVERAGE('MassAnalyzer report'!AR125:AS125)</f>
        <v>6.2331949999999997E-2</v>
      </c>
      <c r="O125" s="7">
        <f>AVERAGE('MassAnalyzer report'!AR125:AS125)</f>
        <v>6.2331949999999997E-2</v>
      </c>
      <c r="P125" s="7">
        <f>AVERAGE('MassAnalyzer report'!BD125:BE125)</f>
        <v>5.9879399999999999E-2</v>
      </c>
      <c r="Q125" s="7">
        <f>AVERAGE('MassAnalyzer report'!BD125:BE125)</f>
        <v>5.9879399999999999E-2</v>
      </c>
      <c r="R125" s="7">
        <f>AVERAGE('MassAnalyzer report'!BD125:BE125)</f>
        <v>5.9879399999999999E-2</v>
      </c>
    </row>
    <row r="126" spans="1:18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7">
        <f>AVERAGE('MassAnalyzer report'!T126:U126)</f>
        <v>1.5041949999999998E-3</v>
      </c>
      <c r="H126" s="7">
        <f>AVERAGE('MassAnalyzer report'!T126:U126)</f>
        <v>1.5041949999999998E-3</v>
      </c>
      <c r="I126" s="7">
        <f>AVERAGE('MassAnalyzer report'!T126:U126)</f>
        <v>1.5041949999999998E-3</v>
      </c>
      <c r="J126" s="7">
        <f>AVERAGE('MassAnalyzer report'!AF126:AG126)</f>
        <v>1.39511E-3</v>
      </c>
      <c r="K126" s="7">
        <f>AVERAGE('MassAnalyzer report'!AF126:AG126)</f>
        <v>1.39511E-3</v>
      </c>
      <c r="L126" s="7">
        <f>AVERAGE('MassAnalyzer report'!AF126:AG126)</f>
        <v>1.39511E-3</v>
      </c>
      <c r="M126" s="7">
        <f>AVERAGE('MassAnalyzer report'!AR126:AS126)</f>
        <v>2.0566199999999999E-3</v>
      </c>
      <c r="N126" s="7">
        <f>AVERAGE('MassAnalyzer report'!AR126:AS126)</f>
        <v>2.0566199999999999E-3</v>
      </c>
      <c r="O126" s="7">
        <f>AVERAGE('MassAnalyzer report'!AR126:AS126)</f>
        <v>2.0566199999999999E-3</v>
      </c>
      <c r="P126" s="7">
        <f>AVERAGE('MassAnalyzer report'!BD126:BE126)</f>
        <v>2.0678049999999998E-3</v>
      </c>
      <c r="Q126" s="7">
        <f>AVERAGE('MassAnalyzer report'!BD126:BE126)</f>
        <v>2.0678049999999998E-3</v>
      </c>
      <c r="R126" s="7">
        <f>AVERAGE('MassAnalyzer report'!BD126:BE126)</f>
        <v>2.0678049999999998E-3</v>
      </c>
    </row>
    <row r="127" spans="1:18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7">
        <f>AVERAGE('MassAnalyzer report'!T127:U127)</f>
        <v>2.0607149999999999E-3</v>
      </c>
      <c r="H127" s="7">
        <f>AVERAGE('MassAnalyzer report'!T127:U127)</f>
        <v>2.0607149999999999E-3</v>
      </c>
      <c r="I127" s="7">
        <f>AVERAGE('MassAnalyzer report'!T127:U127)</f>
        <v>2.0607149999999999E-3</v>
      </c>
      <c r="J127" s="7">
        <f>AVERAGE('MassAnalyzer report'!AF127:AG127)</f>
        <v>1.659705E-3</v>
      </c>
      <c r="K127" s="7">
        <f>AVERAGE('MassAnalyzer report'!AF127:AG127)</f>
        <v>1.659705E-3</v>
      </c>
      <c r="L127" s="7">
        <f>AVERAGE('MassAnalyzer report'!AF127:AG127)</f>
        <v>1.659705E-3</v>
      </c>
      <c r="M127" s="7">
        <f>AVERAGE('MassAnalyzer report'!AR127:AS127)</f>
        <v>3.1769950000000002E-3</v>
      </c>
      <c r="N127" s="7">
        <f>AVERAGE('MassAnalyzer report'!AR127:AS127)</f>
        <v>3.1769950000000002E-3</v>
      </c>
      <c r="O127" s="7">
        <f>AVERAGE('MassAnalyzer report'!AR127:AS127)</f>
        <v>3.1769950000000002E-3</v>
      </c>
      <c r="P127" s="7">
        <f>AVERAGE('MassAnalyzer report'!BD127:BE127)</f>
        <v>3.1563099999999998E-3</v>
      </c>
      <c r="Q127" s="7">
        <f>AVERAGE('MassAnalyzer report'!BD127:BE127)</f>
        <v>3.1563099999999998E-3</v>
      </c>
      <c r="R127" s="7">
        <f>AVERAGE('MassAnalyzer report'!BD127:BE127)</f>
        <v>3.1563099999999998E-3</v>
      </c>
    </row>
    <row r="128" spans="1:18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7">
        <f>AVERAGE('MassAnalyzer report'!T128:U128)</f>
        <v>3.5003699999999998E-4</v>
      </c>
      <c r="H128" s="7">
        <f>AVERAGE('MassAnalyzer report'!T128:U128)</f>
        <v>3.5003699999999998E-4</v>
      </c>
      <c r="I128" s="7">
        <f>AVERAGE('MassAnalyzer report'!T128:U128)</f>
        <v>3.5003699999999998E-4</v>
      </c>
      <c r="J128" s="7">
        <f>AVERAGE('MassAnalyzer report'!AF128:AG128)</f>
        <v>2.8948649999999999E-4</v>
      </c>
      <c r="K128" s="7">
        <f>AVERAGE('MassAnalyzer report'!AF128:AG128)</f>
        <v>2.8948649999999999E-4</v>
      </c>
      <c r="L128" s="7">
        <f>AVERAGE('MassAnalyzer report'!AF128:AG128)</f>
        <v>2.8948649999999999E-4</v>
      </c>
      <c r="M128" s="7">
        <f>AVERAGE('MassAnalyzer report'!AR128:AS128)</f>
        <v>9.8075600000000016E-4</v>
      </c>
      <c r="N128" s="7">
        <f>AVERAGE('MassAnalyzer report'!AR128:AS128)</f>
        <v>9.8075600000000016E-4</v>
      </c>
      <c r="O128" s="7">
        <f>AVERAGE('MassAnalyzer report'!AR128:AS128)</f>
        <v>9.8075600000000016E-4</v>
      </c>
      <c r="P128" s="7">
        <f>AVERAGE('MassAnalyzer report'!BD128:BE128)</f>
        <v>9.9666149999999998E-4</v>
      </c>
      <c r="Q128" s="7">
        <f>AVERAGE('MassAnalyzer report'!BD128:BE128)</f>
        <v>9.9666149999999998E-4</v>
      </c>
      <c r="R128" s="7">
        <f>AVERAGE('MassAnalyzer report'!BD128:BE128)</f>
        <v>9.9666149999999998E-4</v>
      </c>
    </row>
    <row r="129" spans="1:18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7">
        <f>AVERAGE('MassAnalyzer report'!T129:U129)</f>
        <v>9.2883449999999997E-4</v>
      </c>
      <c r="H129" s="7">
        <f>AVERAGE('MassAnalyzer report'!T129:U129)</f>
        <v>9.2883449999999997E-4</v>
      </c>
      <c r="I129" s="7">
        <f>AVERAGE('MassAnalyzer report'!T129:U129)</f>
        <v>9.2883449999999997E-4</v>
      </c>
      <c r="J129" s="7">
        <f>AVERAGE('MassAnalyzer report'!AF129:AG129)</f>
        <v>6.6683200000000002E-4</v>
      </c>
      <c r="K129" s="7">
        <f>AVERAGE('MassAnalyzer report'!AF129:AG129)</f>
        <v>6.6683200000000002E-4</v>
      </c>
      <c r="L129" s="7">
        <f>AVERAGE('MassAnalyzer report'!AF129:AG129)</f>
        <v>6.6683200000000002E-4</v>
      </c>
      <c r="M129" s="7">
        <f>AVERAGE('MassAnalyzer report'!AR129:AS129)</f>
        <v>1.0808250000000001E-3</v>
      </c>
      <c r="N129" s="7">
        <f>AVERAGE('MassAnalyzer report'!AR129:AS129)</f>
        <v>1.0808250000000001E-3</v>
      </c>
      <c r="O129" s="7">
        <f>AVERAGE('MassAnalyzer report'!AR129:AS129)</f>
        <v>1.0808250000000001E-3</v>
      </c>
      <c r="P129" s="7">
        <f>AVERAGE('MassAnalyzer report'!BD129:BE129)</f>
        <v>1.0621950000000002E-3</v>
      </c>
      <c r="Q129" s="7">
        <f>AVERAGE('MassAnalyzer report'!BD129:BE129)</f>
        <v>1.0621950000000002E-3</v>
      </c>
      <c r="R129" s="7">
        <f>AVERAGE('MassAnalyzer report'!BD129:BE129)</f>
        <v>1.0621950000000002E-3</v>
      </c>
    </row>
    <row r="130" spans="1:18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7">
        <f>AVERAGE('MassAnalyzer report'!T130:U130)</f>
        <v>3.2967399999999996E-4</v>
      </c>
      <c r="H130" s="7">
        <f>AVERAGE('MassAnalyzer report'!T130:U130)</f>
        <v>3.2967399999999996E-4</v>
      </c>
      <c r="I130" s="7">
        <f>AVERAGE('MassAnalyzer report'!T130:U130)</f>
        <v>3.2967399999999996E-4</v>
      </c>
      <c r="J130" s="7">
        <f>AVERAGE('MassAnalyzer report'!AF130:AG130)</f>
        <v>2.469495E-4</v>
      </c>
      <c r="K130" s="7">
        <f>AVERAGE('MassAnalyzer report'!AF130:AG130)</f>
        <v>2.469495E-4</v>
      </c>
      <c r="L130" s="7">
        <f>AVERAGE('MassAnalyzer report'!AF130:AG130)</f>
        <v>2.469495E-4</v>
      </c>
      <c r="M130" s="7">
        <f>AVERAGE('MassAnalyzer report'!AR130:AS130)</f>
        <v>5.9746650000000001E-4</v>
      </c>
      <c r="N130" s="7">
        <f>AVERAGE('MassAnalyzer report'!AR130:AS130)</f>
        <v>5.9746650000000001E-4</v>
      </c>
      <c r="O130" s="7">
        <f>AVERAGE('MassAnalyzer report'!AR130:AS130)</f>
        <v>5.9746650000000001E-4</v>
      </c>
      <c r="P130" s="7">
        <f>AVERAGE('MassAnalyzer report'!BD130:BE130)</f>
        <v>6.2584449999999992E-4</v>
      </c>
      <c r="Q130" s="7">
        <f>AVERAGE('MassAnalyzer report'!BD130:BE130)</f>
        <v>6.2584449999999992E-4</v>
      </c>
      <c r="R130" s="7">
        <f>AVERAGE('MassAnalyzer report'!BD130:BE130)</f>
        <v>6.2584449999999992E-4</v>
      </c>
    </row>
    <row r="131" spans="1:18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7">
        <f>AVERAGE('MassAnalyzer report'!T131:U131)</f>
        <v>7.7358149999999992E-4</v>
      </c>
      <c r="H131" s="7">
        <f>AVERAGE('MassAnalyzer report'!T131:U131)</f>
        <v>7.7358149999999992E-4</v>
      </c>
      <c r="I131" s="7">
        <f>AVERAGE('MassAnalyzer report'!T131:U131)</f>
        <v>7.7358149999999992E-4</v>
      </c>
      <c r="J131" s="7">
        <f>AVERAGE('MassAnalyzer report'!AF131:AG131)</f>
        <v>9.2049250000000003E-4</v>
      </c>
      <c r="K131" s="7">
        <f>AVERAGE('MassAnalyzer report'!AF131:AG131)</f>
        <v>9.2049250000000003E-4</v>
      </c>
      <c r="L131" s="7">
        <f>AVERAGE('MassAnalyzer report'!AF131:AG131)</f>
        <v>9.2049250000000003E-4</v>
      </c>
      <c r="M131" s="7">
        <f>AVERAGE('MassAnalyzer report'!AR131:AS131)</f>
        <v>3.3386350000000001E-4</v>
      </c>
      <c r="N131" s="7">
        <f>AVERAGE('MassAnalyzer report'!AR131:AS131)</f>
        <v>3.3386350000000001E-4</v>
      </c>
      <c r="O131" s="7">
        <f>AVERAGE('MassAnalyzer report'!AR131:AS131)</f>
        <v>3.3386350000000001E-4</v>
      </c>
      <c r="P131" s="7">
        <f>AVERAGE('MassAnalyzer report'!BD131:BE131)</f>
        <v>3.7236950000000001E-4</v>
      </c>
      <c r="Q131" s="7">
        <f>AVERAGE('MassAnalyzer report'!BD131:BE131)</f>
        <v>3.7236950000000001E-4</v>
      </c>
      <c r="R131" s="7">
        <f>AVERAGE('MassAnalyzer report'!BD131:BE131)</f>
        <v>3.7236950000000001E-4</v>
      </c>
    </row>
    <row r="132" spans="1:18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7">
        <f>AVERAGE('MassAnalyzer report'!T132:U132)</f>
        <v>4.1536749999999999E-4</v>
      </c>
      <c r="H132" s="7">
        <f>AVERAGE('MassAnalyzer report'!T132:U132)</f>
        <v>4.1536749999999999E-4</v>
      </c>
      <c r="I132" s="7">
        <f>AVERAGE('MassAnalyzer report'!T132:U132)</f>
        <v>4.1536749999999999E-4</v>
      </c>
      <c r="J132" s="7">
        <f>AVERAGE('MassAnalyzer report'!AF132:AG132)</f>
        <v>3.5472349999999999E-4</v>
      </c>
      <c r="K132" s="7">
        <f>AVERAGE('MassAnalyzer report'!AF132:AG132)</f>
        <v>3.5472349999999999E-4</v>
      </c>
      <c r="L132" s="7">
        <f>AVERAGE('MassAnalyzer report'!AF132:AG132)</f>
        <v>3.5472349999999999E-4</v>
      </c>
      <c r="M132" s="7">
        <f>AVERAGE('MassAnalyzer report'!AR132:AS132)</f>
        <v>2.1373399999999998E-4</v>
      </c>
      <c r="N132" s="7">
        <f>AVERAGE('MassAnalyzer report'!AR132:AS132)</f>
        <v>2.1373399999999998E-4</v>
      </c>
      <c r="O132" s="7">
        <f>AVERAGE('MassAnalyzer report'!AR132:AS132)</f>
        <v>2.1373399999999998E-4</v>
      </c>
      <c r="P132" s="7">
        <f>AVERAGE('MassAnalyzer report'!BD132:BE132)</f>
        <v>1.99984E-4</v>
      </c>
      <c r="Q132" s="7">
        <f>AVERAGE('MassAnalyzer report'!BD132:BE132)</f>
        <v>1.99984E-4</v>
      </c>
      <c r="R132" s="7">
        <f>AVERAGE('MassAnalyzer report'!BD132:BE132)</f>
        <v>1.99984E-4</v>
      </c>
    </row>
    <row r="133" spans="1:18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7">
        <f>AVERAGE('MassAnalyzer report'!T133:U133)</f>
        <v>4.3418449999999997E-2</v>
      </c>
      <c r="H133" s="7">
        <f>AVERAGE('MassAnalyzer report'!T133:U133)</f>
        <v>4.3418449999999997E-2</v>
      </c>
      <c r="I133" s="7">
        <f>AVERAGE('MassAnalyzer report'!T133:U133)</f>
        <v>4.3418449999999997E-2</v>
      </c>
      <c r="J133" s="7">
        <f>AVERAGE('MassAnalyzer report'!AF133:AG133)</f>
        <v>3.7703799999999996E-2</v>
      </c>
      <c r="K133" s="7">
        <f>AVERAGE('MassAnalyzer report'!AF133:AG133)</f>
        <v>3.7703799999999996E-2</v>
      </c>
      <c r="L133" s="7">
        <f>AVERAGE('MassAnalyzer report'!AF133:AG133)</f>
        <v>3.7703799999999996E-2</v>
      </c>
      <c r="M133" s="7">
        <f>AVERAGE('MassAnalyzer report'!AR133:AS133)</f>
        <v>6.414220000000001E-2</v>
      </c>
      <c r="N133" s="7">
        <f>AVERAGE('MassAnalyzer report'!AR133:AS133)</f>
        <v>6.414220000000001E-2</v>
      </c>
      <c r="O133" s="7">
        <f>AVERAGE('MassAnalyzer report'!AR133:AS133)</f>
        <v>6.414220000000001E-2</v>
      </c>
      <c r="P133" s="7">
        <f>AVERAGE('MassAnalyzer report'!BD133:BE133)</f>
        <v>6.5234E-2</v>
      </c>
      <c r="Q133" s="7">
        <f>AVERAGE('MassAnalyzer report'!BD133:BE133)</f>
        <v>6.5234E-2</v>
      </c>
      <c r="R133" s="7">
        <f>AVERAGE('MassAnalyzer report'!BD133:BE133)</f>
        <v>6.5234E-2</v>
      </c>
    </row>
    <row r="134" spans="1:18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7">
        <f>AVERAGE('MassAnalyzer report'!T134:U134)</f>
        <v>1.2617699999999999E-2</v>
      </c>
      <c r="H134" s="7">
        <f>AVERAGE('MassAnalyzer report'!T134:U134)</f>
        <v>1.2617699999999999E-2</v>
      </c>
      <c r="I134" s="7">
        <f>AVERAGE('MassAnalyzer report'!T134:U134)</f>
        <v>1.2617699999999999E-2</v>
      </c>
      <c r="J134" s="7">
        <f>AVERAGE('MassAnalyzer report'!AF134:AG134)</f>
        <v>1.3134150000000001E-2</v>
      </c>
      <c r="K134" s="7">
        <f>AVERAGE('MassAnalyzer report'!AF134:AG134)</f>
        <v>1.3134150000000001E-2</v>
      </c>
      <c r="L134" s="7">
        <f>AVERAGE('MassAnalyzer report'!AF134:AG134)</f>
        <v>1.3134150000000001E-2</v>
      </c>
      <c r="M134" s="7">
        <f>AVERAGE('MassAnalyzer report'!AR134:AS134)</f>
        <v>1.56962E-2</v>
      </c>
      <c r="N134" s="7">
        <f>AVERAGE('MassAnalyzer report'!AR134:AS134)</f>
        <v>1.56962E-2</v>
      </c>
      <c r="O134" s="7">
        <f>AVERAGE('MassAnalyzer report'!AR134:AS134)</f>
        <v>1.56962E-2</v>
      </c>
      <c r="P134" s="7">
        <f>AVERAGE('MassAnalyzer report'!BD134:BE134)</f>
        <v>1.512935E-2</v>
      </c>
      <c r="Q134" s="7">
        <f>AVERAGE('MassAnalyzer report'!BD134:BE134)</f>
        <v>1.512935E-2</v>
      </c>
      <c r="R134" s="7">
        <f>AVERAGE('MassAnalyzer report'!BD134:BE134)</f>
        <v>1.512935E-2</v>
      </c>
    </row>
    <row r="135" spans="1:18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7">
        <f>AVERAGE('MassAnalyzer report'!T135:U135)</f>
        <v>7.3242099999999994E-3</v>
      </c>
      <c r="H135" s="7">
        <f>AVERAGE('MassAnalyzer report'!T135:U135)</f>
        <v>7.3242099999999994E-3</v>
      </c>
      <c r="I135" s="7">
        <f>AVERAGE('MassAnalyzer report'!T135:U135)</f>
        <v>7.3242099999999994E-3</v>
      </c>
      <c r="J135" s="7">
        <f>AVERAGE('MassAnalyzer report'!AF135:AG135)</f>
        <v>5.2584699999999995E-3</v>
      </c>
      <c r="K135" s="7">
        <f>AVERAGE('MassAnalyzer report'!AF135:AG135)</f>
        <v>5.2584699999999995E-3</v>
      </c>
      <c r="L135" s="7">
        <f>AVERAGE('MassAnalyzer report'!AF135:AG135)</f>
        <v>5.2584699999999995E-3</v>
      </c>
      <c r="M135" s="7">
        <f>AVERAGE('MassAnalyzer report'!AR135:AS135)</f>
        <v>8.0279449999999999E-3</v>
      </c>
      <c r="N135" s="7">
        <f>AVERAGE('MassAnalyzer report'!AR135:AS135)</f>
        <v>8.0279449999999999E-3</v>
      </c>
      <c r="O135" s="7">
        <f>AVERAGE('MassAnalyzer report'!AR135:AS135)</f>
        <v>8.0279449999999999E-3</v>
      </c>
      <c r="P135" s="7">
        <f>AVERAGE('MassAnalyzer report'!BD135:BE135)</f>
        <v>7.3805799999999994E-3</v>
      </c>
      <c r="Q135" s="7">
        <f>AVERAGE('MassAnalyzer report'!BD135:BE135)</f>
        <v>7.3805799999999994E-3</v>
      </c>
      <c r="R135" s="7">
        <f>AVERAGE('MassAnalyzer report'!BD135:BE135)</f>
        <v>7.3805799999999994E-3</v>
      </c>
    </row>
    <row r="136" spans="1:18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7">
        <f>AVERAGE('MassAnalyzer report'!T136:U136)</f>
        <v>6.6337549999999999E-3</v>
      </c>
      <c r="H136" s="7">
        <f>AVERAGE('MassAnalyzer report'!T136:U136)</f>
        <v>6.6337549999999999E-3</v>
      </c>
      <c r="I136" s="7">
        <f>AVERAGE('MassAnalyzer report'!T136:U136)</f>
        <v>6.6337549999999999E-3</v>
      </c>
      <c r="J136" s="7">
        <f>AVERAGE('MassAnalyzer report'!AF136:AG136)</f>
        <v>5.6720699999999995E-3</v>
      </c>
      <c r="K136" s="7">
        <f>AVERAGE('MassAnalyzer report'!AF136:AG136)</f>
        <v>5.6720699999999995E-3</v>
      </c>
      <c r="L136" s="7">
        <f>AVERAGE('MassAnalyzer report'!AF136:AG136)</f>
        <v>5.6720699999999995E-3</v>
      </c>
      <c r="M136" s="7">
        <f>AVERAGE('MassAnalyzer report'!AR136:AS136)</f>
        <v>9.1869299999999994E-3</v>
      </c>
      <c r="N136" s="7">
        <f>AVERAGE('MassAnalyzer report'!AR136:AS136)</f>
        <v>9.1869299999999994E-3</v>
      </c>
      <c r="O136" s="7">
        <f>AVERAGE('MassAnalyzer report'!AR136:AS136)</f>
        <v>9.1869299999999994E-3</v>
      </c>
      <c r="P136" s="7">
        <f>AVERAGE('MassAnalyzer report'!BD136:BE136)</f>
        <v>8.7223500000000002E-3</v>
      </c>
      <c r="Q136" s="7">
        <f>AVERAGE('MassAnalyzer report'!BD136:BE136)</f>
        <v>8.7223500000000002E-3</v>
      </c>
      <c r="R136" s="7">
        <f>AVERAGE('MassAnalyzer report'!BD136:BE136)</f>
        <v>8.7223500000000002E-3</v>
      </c>
    </row>
    <row r="137" spans="1:18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7">
        <f>AVERAGE('MassAnalyzer report'!T137:U137)</f>
        <v>4.9008100000000007E-4</v>
      </c>
      <c r="H137" s="7">
        <f>AVERAGE('MassAnalyzer report'!T137:U137)</f>
        <v>4.9008100000000007E-4</v>
      </c>
      <c r="I137" s="7">
        <f>AVERAGE('MassAnalyzer report'!T137:U137)</f>
        <v>4.9008100000000007E-4</v>
      </c>
      <c r="J137" s="7">
        <f>AVERAGE('MassAnalyzer report'!AF137:AG137)</f>
        <v>3.5221199999999997E-4</v>
      </c>
      <c r="K137" s="7">
        <f>AVERAGE('MassAnalyzer report'!AF137:AG137)</f>
        <v>3.5221199999999997E-4</v>
      </c>
      <c r="L137" s="7">
        <f>AVERAGE('MassAnalyzer report'!AF137:AG137)</f>
        <v>3.5221199999999997E-4</v>
      </c>
      <c r="M137" s="7">
        <f>AVERAGE('MassAnalyzer report'!AR137:AS137)</f>
        <v>1.0705999999999999E-3</v>
      </c>
      <c r="N137" s="7">
        <f>AVERAGE('MassAnalyzer report'!AR137:AS137)</f>
        <v>1.0705999999999999E-3</v>
      </c>
      <c r="O137" s="7">
        <f>AVERAGE('MassAnalyzer report'!AR137:AS137)</f>
        <v>1.0705999999999999E-3</v>
      </c>
      <c r="P137" s="7">
        <f>AVERAGE('MassAnalyzer report'!BD137:BE137)</f>
        <v>9.8466799999999996E-4</v>
      </c>
      <c r="Q137" s="7">
        <f>AVERAGE('MassAnalyzer report'!BD137:BE137)</f>
        <v>9.8466799999999996E-4</v>
      </c>
      <c r="R137" s="7">
        <f>AVERAGE('MassAnalyzer report'!BD137:BE137)</f>
        <v>9.8466799999999996E-4</v>
      </c>
    </row>
    <row r="138" spans="1:18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7">
        <f>AVERAGE('MassAnalyzer report'!T138:U138)</f>
        <v>1.7072499999999997E-2</v>
      </c>
      <c r="H138" s="7">
        <f>AVERAGE('MassAnalyzer report'!T138:U138)</f>
        <v>1.7072499999999997E-2</v>
      </c>
      <c r="I138" s="7">
        <f>AVERAGE('MassAnalyzer report'!T138:U138)</f>
        <v>1.7072499999999997E-2</v>
      </c>
      <c r="J138" s="7">
        <f>AVERAGE('MassAnalyzer report'!AF138:AG138)</f>
        <v>2.0729600000000001E-2</v>
      </c>
      <c r="K138" s="7">
        <f>AVERAGE('MassAnalyzer report'!AF138:AG138)</f>
        <v>2.0729600000000001E-2</v>
      </c>
      <c r="L138" s="7">
        <f>AVERAGE('MassAnalyzer report'!AF138:AG138)</f>
        <v>2.0729600000000001E-2</v>
      </c>
      <c r="M138" s="7">
        <f>AVERAGE('MassAnalyzer report'!AR138:AS138)</f>
        <v>6.2795450000000001E-3</v>
      </c>
      <c r="N138" s="7">
        <f>AVERAGE('MassAnalyzer report'!AR138:AS138)</f>
        <v>6.2795450000000001E-3</v>
      </c>
      <c r="O138" s="7">
        <f>AVERAGE('MassAnalyzer report'!AR138:AS138)</f>
        <v>6.2795450000000001E-3</v>
      </c>
      <c r="P138" s="7">
        <f>AVERAGE('MassAnalyzer report'!BD138:BE138)</f>
        <v>6.5798699999999998E-3</v>
      </c>
      <c r="Q138" s="7">
        <f>AVERAGE('MassAnalyzer report'!BD138:BE138)</f>
        <v>6.5798699999999998E-3</v>
      </c>
      <c r="R138" s="7">
        <f>AVERAGE('MassAnalyzer report'!BD138:BE138)</f>
        <v>6.5798699999999998E-3</v>
      </c>
    </row>
    <row r="139" spans="1:18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7">
        <f>AVERAGE('MassAnalyzer report'!T139:U139)</f>
        <v>6.5635049999999994E-5</v>
      </c>
      <c r="H139" s="7">
        <f>AVERAGE('MassAnalyzer report'!T139:U139)</f>
        <v>6.5635049999999994E-5</v>
      </c>
      <c r="I139" s="7">
        <f>AVERAGE('MassAnalyzer report'!T139:U139)</f>
        <v>6.5635049999999994E-5</v>
      </c>
      <c r="J139" s="7">
        <f>AVERAGE('MassAnalyzer report'!AF139:AG139)</f>
        <v>6.998550000000001E-5</v>
      </c>
      <c r="K139" s="7">
        <f>AVERAGE('MassAnalyzer report'!AF139:AG139)</f>
        <v>6.998550000000001E-5</v>
      </c>
      <c r="L139" s="7">
        <f>AVERAGE('MassAnalyzer report'!AF139:AG139)</f>
        <v>6.998550000000001E-5</v>
      </c>
      <c r="M139" s="7">
        <f>AVERAGE('MassAnalyzer report'!AR139:AS139)</f>
        <v>4.8726100000000001E-5</v>
      </c>
      <c r="N139" s="7">
        <f>AVERAGE('MassAnalyzer report'!AR139:AS139)</f>
        <v>4.8726100000000001E-5</v>
      </c>
      <c r="O139" s="7">
        <f>AVERAGE('MassAnalyzer report'!AR139:AS139)</f>
        <v>4.8726100000000001E-5</v>
      </c>
      <c r="P139" s="7">
        <f>AVERAGE('MassAnalyzer report'!BD139:BE139)</f>
        <v>6.0080200000000001E-5</v>
      </c>
      <c r="Q139" s="7">
        <f>AVERAGE('MassAnalyzer report'!BD139:BE139)</f>
        <v>6.0080200000000001E-5</v>
      </c>
      <c r="R139" s="7">
        <f>AVERAGE('MassAnalyzer report'!BD139:BE139)</f>
        <v>6.0080200000000001E-5</v>
      </c>
    </row>
    <row r="140" spans="1:18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7">
        <f>AVERAGE('MassAnalyzer report'!T140:U140)</f>
        <v>1.654565E-4</v>
      </c>
      <c r="H140" s="7">
        <f>AVERAGE('MassAnalyzer report'!T140:U140)</f>
        <v>1.654565E-4</v>
      </c>
      <c r="I140" s="7">
        <f>AVERAGE('MassAnalyzer report'!T140:U140)</f>
        <v>1.654565E-4</v>
      </c>
      <c r="J140" s="7">
        <f>AVERAGE('MassAnalyzer report'!AF140:AG140)</f>
        <v>2.116245E-4</v>
      </c>
      <c r="K140" s="7">
        <f>AVERAGE('MassAnalyzer report'!AF140:AG140)</f>
        <v>2.116245E-4</v>
      </c>
      <c r="L140" s="7">
        <f>AVERAGE('MassAnalyzer report'!AF140:AG140)</f>
        <v>2.116245E-4</v>
      </c>
      <c r="M140" s="7">
        <f>AVERAGE('MassAnalyzer report'!AR140:AS140)</f>
        <v>1.36231E-4</v>
      </c>
      <c r="N140" s="7">
        <f>AVERAGE('MassAnalyzer report'!AR140:AS140)</f>
        <v>1.36231E-4</v>
      </c>
      <c r="O140" s="7">
        <f>AVERAGE('MassAnalyzer report'!AR140:AS140)</f>
        <v>1.36231E-4</v>
      </c>
      <c r="P140" s="7">
        <f>AVERAGE('MassAnalyzer report'!BD140:BE140)</f>
        <v>1.7126199999999999E-4</v>
      </c>
      <c r="Q140" s="7">
        <f>AVERAGE('MassAnalyzer report'!BD140:BE140)</f>
        <v>1.7126199999999999E-4</v>
      </c>
      <c r="R140" s="7">
        <f>AVERAGE('MassAnalyzer report'!BD140:BE140)</f>
        <v>1.7126199999999999E-4</v>
      </c>
    </row>
    <row r="141" spans="1:18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7">
        <f>AVERAGE('MassAnalyzer report'!T141:U141)</f>
        <v>4.5019100000000004E-5</v>
      </c>
      <c r="H141" s="7">
        <f>AVERAGE('MassAnalyzer report'!T141:U141)</f>
        <v>4.5019100000000004E-5</v>
      </c>
      <c r="I141" s="7">
        <f>AVERAGE('MassAnalyzer report'!T141:U141)</f>
        <v>4.5019100000000004E-5</v>
      </c>
      <c r="J141" s="7">
        <f>AVERAGE('MassAnalyzer report'!AF141:AG141)</f>
        <v>6.6424050000000003E-5</v>
      </c>
      <c r="K141" s="7">
        <f>AVERAGE('MassAnalyzer report'!AF141:AG141)</f>
        <v>6.6424050000000003E-5</v>
      </c>
      <c r="L141" s="7">
        <f>AVERAGE('MassAnalyzer report'!AF141:AG141)</f>
        <v>6.6424050000000003E-5</v>
      </c>
      <c r="M141" s="7">
        <f>AVERAGE('MassAnalyzer report'!AR141:AS141)</f>
        <v>3.6287749999999998E-5</v>
      </c>
      <c r="N141" s="7">
        <f>AVERAGE('MassAnalyzer report'!AR141:AS141)</f>
        <v>3.6287749999999998E-5</v>
      </c>
      <c r="O141" s="7">
        <f>AVERAGE('MassAnalyzer report'!AR141:AS141)</f>
        <v>3.6287749999999998E-5</v>
      </c>
      <c r="P141" s="7">
        <f>AVERAGE('MassAnalyzer report'!BD141:BE141)</f>
        <v>5.0661349999999999E-5</v>
      </c>
      <c r="Q141" s="7">
        <f>AVERAGE('MassAnalyzer report'!BD141:BE141)</f>
        <v>5.0661349999999999E-5</v>
      </c>
      <c r="R141" s="7">
        <f>AVERAGE('MassAnalyzer report'!BD141:BE141)</f>
        <v>5.0661349999999999E-5</v>
      </c>
    </row>
    <row r="142" spans="1:18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7">
        <f>AVERAGE('MassAnalyzer report'!T142:U142)</f>
        <v>2.9875099999999999E-4</v>
      </c>
      <c r="H142" s="7">
        <f>AVERAGE('MassAnalyzer report'!T142:U142)</f>
        <v>2.9875099999999999E-4</v>
      </c>
      <c r="I142" s="7">
        <f>AVERAGE('MassAnalyzer report'!T142:U142)</f>
        <v>2.9875099999999999E-4</v>
      </c>
      <c r="J142" s="7">
        <f>AVERAGE('MassAnalyzer report'!AF142:AG142)</f>
        <v>2.9179300000000004E-4</v>
      </c>
      <c r="K142" s="7">
        <f>AVERAGE('MassAnalyzer report'!AF142:AG142)</f>
        <v>2.9179300000000004E-4</v>
      </c>
      <c r="L142" s="7">
        <f>AVERAGE('MassAnalyzer report'!AF142:AG142)</f>
        <v>2.9179300000000004E-4</v>
      </c>
      <c r="M142" s="7">
        <f>AVERAGE('MassAnalyzer report'!AR142:AS142)</f>
        <v>2.4865050000000001E-4</v>
      </c>
      <c r="N142" s="7">
        <f>AVERAGE('MassAnalyzer report'!AR142:AS142)</f>
        <v>2.4865050000000001E-4</v>
      </c>
      <c r="O142" s="7">
        <f>AVERAGE('MassAnalyzer report'!AR142:AS142)</f>
        <v>2.4865050000000001E-4</v>
      </c>
      <c r="P142" s="7">
        <f>AVERAGE('MassAnalyzer report'!BD142:BE142)</f>
        <v>2.9691E-4</v>
      </c>
      <c r="Q142" s="7">
        <f>AVERAGE('MassAnalyzer report'!BD142:BE142)</f>
        <v>2.9691E-4</v>
      </c>
      <c r="R142" s="7">
        <f>AVERAGE('MassAnalyzer report'!BD142:BE142)</f>
        <v>2.9691E-4</v>
      </c>
    </row>
    <row r="143" spans="1:18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7">
        <f>AVERAGE('MassAnalyzer report'!T143:U143)</f>
        <v>1.544025E-4</v>
      </c>
      <c r="H143" s="7">
        <f>AVERAGE('MassAnalyzer report'!T143:U143)</f>
        <v>1.544025E-4</v>
      </c>
      <c r="I143" s="7">
        <f>AVERAGE('MassAnalyzer report'!T143:U143)</f>
        <v>1.544025E-4</v>
      </c>
      <c r="J143" s="7">
        <f>AVERAGE('MassAnalyzer report'!AF143:AG143)</f>
        <v>1.49834E-4</v>
      </c>
      <c r="K143" s="7">
        <f>AVERAGE('MassAnalyzer report'!AF143:AG143)</f>
        <v>1.49834E-4</v>
      </c>
      <c r="L143" s="7">
        <f>AVERAGE('MassAnalyzer report'!AF143:AG143)</f>
        <v>1.49834E-4</v>
      </c>
      <c r="M143" s="7">
        <f>AVERAGE('MassAnalyzer report'!AR143:AS143)</f>
        <v>1.1260250000000001E-4</v>
      </c>
      <c r="N143" s="7">
        <f>AVERAGE('MassAnalyzer report'!AR143:AS143)</f>
        <v>1.1260250000000001E-4</v>
      </c>
      <c r="O143" s="7">
        <f>AVERAGE('MassAnalyzer report'!AR143:AS143)</f>
        <v>1.1260250000000001E-4</v>
      </c>
      <c r="P143" s="7">
        <f>AVERAGE('MassAnalyzer report'!BD143:BE143)</f>
        <v>1.3492650000000001E-4</v>
      </c>
      <c r="Q143" s="7">
        <f>AVERAGE('MassAnalyzer report'!BD143:BE143)</f>
        <v>1.3492650000000001E-4</v>
      </c>
      <c r="R143" s="7">
        <f>AVERAGE('MassAnalyzer report'!BD143:BE143)</f>
        <v>1.3492650000000001E-4</v>
      </c>
    </row>
    <row r="144" spans="1:18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7">
        <f>AVERAGE('MassAnalyzer report'!T144:U144)</f>
        <v>3.9298049999999999E-5</v>
      </c>
      <c r="H144" s="7">
        <f>AVERAGE('MassAnalyzer report'!T144:U144)</f>
        <v>3.9298049999999999E-5</v>
      </c>
      <c r="I144" s="7">
        <f>AVERAGE('MassAnalyzer report'!T144:U144)</f>
        <v>3.9298049999999999E-5</v>
      </c>
      <c r="J144" s="7">
        <f>AVERAGE('MassAnalyzer report'!AF144:AG144)</f>
        <v>5.2201700000000005E-5</v>
      </c>
      <c r="K144" s="7">
        <f>AVERAGE('MassAnalyzer report'!AF144:AG144)</f>
        <v>5.2201700000000005E-5</v>
      </c>
      <c r="L144" s="7">
        <f>AVERAGE('MassAnalyzer report'!AF144:AG144)</f>
        <v>5.2201700000000005E-5</v>
      </c>
      <c r="M144" s="7">
        <f>AVERAGE('MassAnalyzer report'!AR144:AS144)</f>
        <v>6.4575850000000003E-5</v>
      </c>
      <c r="N144" s="7">
        <f>AVERAGE('MassAnalyzer report'!AR144:AS144)</f>
        <v>6.4575850000000003E-5</v>
      </c>
      <c r="O144" s="7">
        <f>AVERAGE('MassAnalyzer report'!AR144:AS144)</f>
        <v>6.4575850000000003E-5</v>
      </c>
      <c r="P144" s="7">
        <f>AVERAGE('MassAnalyzer report'!BD144:BE144)</f>
        <v>8.1594150000000002E-5</v>
      </c>
      <c r="Q144" s="7">
        <f>AVERAGE('MassAnalyzer report'!BD144:BE144)</f>
        <v>8.1594150000000002E-5</v>
      </c>
      <c r="R144" s="7">
        <f>AVERAGE('MassAnalyzer report'!BD144:BE144)</f>
        <v>8.1594150000000002E-5</v>
      </c>
    </row>
    <row r="145" spans="1:18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7">
        <f>AVERAGE('MassAnalyzer report'!T145:U145)</f>
        <v>1.4087170000000001E-5</v>
      </c>
      <c r="H145" s="7">
        <f>AVERAGE('MassAnalyzer report'!T145:U145)</f>
        <v>1.4087170000000001E-5</v>
      </c>
      <c r="I145" s="7">
        <f>AVERAGE('MassAnalyzer report'!T145:U145)</f>
        <v>1.4087170000000001E-5</v>
      </c>
      <c r="J145" s="7">
        <f>AVERAGE('MassAnalyzer report'!AF145:AG145)</f>
        <v>1.1819600000000001E-5</v>
      </c>
      <c r="K145" s="7">
        <f>AVERAGE('MassAnalyzer report'!AF145:AG145)</f>
        <v>1.1819600000000001E-5</v>
      </c>
      <c r="L145" s="7">
        <f>AVERAGE('MassAnalyzer report'!AF145:AG145)</f>
        <v>1.1819600000000001E-5</v>
      </c>
      <c r="M145" s="7">
        <f>AVERAGE('MassAnalyzer report'!AR145:AS145)</f>
        <v>2.9969250000000001E-5</v>
      </c>
      <c r="N145" s="7">
        <f>AVERAGE('MassAnalyzer report'!AR145:AS145)</f>
        <v>2.9969250000000001E-5</v>
      </c>
      <c r="O145" s="7">
        <f>AVERAGE('MassAnalyzer report'!AR145:AS145)</f>
        <v>2.9969250000000001E-5</v>
      </c>
      <c r="P145" s="7">
        <f>AVERAGE('MassAnalyzer report'!BD145:BE145)</f>
        <v>3.120805E-5</v>
      </c>
      <c r="Q145" s="7">
        <f>AVERAGE('MassAnalyzer report'!BD145:BE145)</f>
        <v>3.120805E-5</v>
      </c>
      <c r="R145" s="7">
        <f>AVERAGE('MassAnalyzer report'!BD145:BE145)</f>
        <v>3.120805E-5</v>
      </c>
    </row>
    <row r="146" spans="1:18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7">
        <f>AVERAGE('MassAnalyzer report'!T146:U146)</f>
        <v>1.19224E-3</v>
      </c>
      <c r="H146" s="7">
        <f>AVERAGE('MassAnalyzer report'!T146:U146)</f>
        <v>1.19224E-3</v>
      </c>
      <c r="I146" s="7">
        <f>AVERAGE('MassAnalyzer report'!T146:U146)</f>
        <v>1.19224E-3</v>
      </c>
      <c r="J146" s="7">
        <f>AVERAGE('MassAnalyzer report'!AF146:AG146)</f>
        <v>1.2323199999999999E-3</v>
      </c>
      <c r="K146" s="7">
        <f>AVERAGE('MassAnalyzer report'!AF146:AG146)</f>
        <v>1.2323199999999999E-3</v>
      </c>
      <c r="L146" s="7">
        <f>AVERAGE('MassAnalyzer report'!AF146:AG146)</f>
        <v>1.2323199999999999E-3</v>
      </c>
      <c r="M146" s="7">
        <f>AVERAGE('MassAnalyzer report'!AR146:AS146)</f>
        <v>1.7068350000000001E-3</v>
      </c>
      <c r="N146" s="7">
        <f>AVERAGE('MassAnalyzer report'!AR146:AS146)</f>
        <v>1.7068350000000001E-3</v>
      </c>
      <c r="O146" s="7">
        <f>AVERAGE('MassAnalyzer report'!AR146:AS146)</f>
        <v>1.7068350000000001E-3</v>
      </c>
      <c r="P146" s="7">
        <f>AVERAGE('MassAnalyzer report'!BD146:BE146)</f>
        <v>2.2140649999999999E-3</v>
      </c>
      <c r="Q146" s="7">
        <f>AVERAGE('MassAnalyzer report'!BD146:BE146)</f>
        <v>2.2140649999999999E-3</v>
      </c>
      <c r="R146" s="7">
        <f>AVERAGE('MassAnalyzer report'!BD146:BE146)</f>
        <v>2.2140649999999999E-3</v>
      </c>
    </row>
    <row r="147" spans="1:18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7">
        <f>AVERAGE('MassAnalyzer report'!T147:U147)</f>
        <v>5.7250699999999999E-4</v>
      </c>
      <c r="H147" s="7">
        <f>AVERAGE('MassAnalyzer report'!T147:U147)</f>
        <v>5.7250699999999999E-4</v>
      </c>
      <c r="I147" s="7">
        <f>AVERAGE('MassAnalyzer report'!T147:U147)</f>
        <v>5.7250699999999999E-4</v>
      </c>
      <c r="J147" s="7">
        <f>AVERAGE('MassAnalyzer report'!AF147:AG147)</f>
        <v>1.7011800000000001E-3</v>
      </c>
      <c r="K147" s="7">
        <f>AVERAGE('MassAnalyzer report'!AF147:AG147)</f>
        <v>1.7011800000000001E-3</v>
      </c>
      <c r="L147" s="7">
        <f>AVERAGE('MassAnalyzer report'!AF147:AG147)</f>
        <v>1.7011800000000001E-3</v>
      </c>
      <c r="M147" s="7">
        <f>AVERAGE('MassAnalyzer report'!AR147:AS147)</f>
        <v>5.7333949999999992E-4</v>
      </c>
      <c r="N147" s="7">
        <f>AVERAGE('MassAnalyzer report'!AR147:AS147)</f>
        <v>5.7333949999999992E-4</v>
      </c>
      <c r="O147" s="7">
        <f>AVERAGE('MassAnalyzer report'!AR147:AS147)</f>
        <v>5.7333949999999992E-4</v>
      </c>
      <c r="P147" s="7">
        <f>AVERAGE('MassAnalyzer report'!BD147:BE147)</f>
        <v>2.3810999999999997E-3</v>
      </c>
      <c r="Q147" s="7">
        <f>AVERAGE('MassAnalyzer report'!BD147:BE147)</f>
        <v>2.3810999999999997E-3</v>
      </c>
      <c r="R147" s="7">
        <f>AVERAGE('MassAnalyzer report'!BD147:BE147)</f>
        <v>2.3810999999999997E-3</v>
      </c>
    </row>
    <row r="148" spans="1:18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7">
        <f>AVERAGE('MassAnalyzer report'!T148:U148)</f>
        <v>2.0040999999999999E-4</v>
      </c>
      <c r="H148" s="7">
        <f>AVERAGE('MassAnalyzer report'!T148:U148)</f>
        <v>2.0040999999999999E-4</v>
      </c>
      <c r="I148" s="7">
        <f>AVERAGE('MassAnalyzer report'!T148:U148)</f>
        <v>2.0040999999999999E-4</v>
      </c>
      <c r="J148" s="7">
        <f>AVERAGE('MassAnalyzer report'!AF148:AG148)</f>
        <v>2.7578249999999998E-4</v>
      </c>
      <c r="K148" s="7">
        <f>AVERAGE('MassAnalyzer report'!AF148:AG148)</f>
        <v>2.7578249999999998E-4</v>
      </c>
      <c r="L148" s="7">
        <f>AVERAGE('MassAnalyzer report'!AF148:AG148)</f>
        <v>2.7578249999999998E-4</v>
      </c>
      <c r="M148" s="7">
        <f>AVERAGE('MassAnalyzer report'!AR148:AS148)</f>
        <v>1.85556E-4</v>
      </c>
      <c r="N148" s="7">
        <f>AVERAGE('MassAnalyzer report'!AR148:AS148)</f>
        <v>1.85556E-4</v>
      </c>
      <c r="O148" s="7">
        <f>AVERAGE('MassAnalyzer report'!AR148:AS148)</f>
        <v>1.85556E-4</v>
      </c>
      <c r="P148" s="7">
        <f>AVERAGE('MassAnalyzer report'!BD148:BE148)</f>
        <v>2.4913350000000002E-4</v>
      </c>
      <c r="Q148" s="7">
        <f>AVERAGE('MassAnalyzer report'!BD148:BE148)</f>
        <v>2.4913350000000002E-4</v>
      </c>
      <c r="R148" s="7">
        <f>AVERAGE('MassAnalyzer report'!BD148:BE148)</f>
        <v>2.4913350000000002E-4</v>
      </c>
    </row>
    <row r="149" spans="1:18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7">
        <f>AVERAGE('MassAnalyzer report'!T149:U149)</f>
        <v>4.4375400000000002E-3</v>
      </c>
      <c r="H149" s="7">
        <f>AVERAGE('MassAnalyzer report'!T149:U149)</f>
        <v>4.4375400000000002E-3</v>
      </c>
      <c r="I149" s="7">
        <f>AVERAGE('MassAnalyzer report'!T149:U149)</f>
        <v>4.4375400000000002E-3</v>
      </c>
      <c r="J149" s="7">
        <f>AVERAGE('MassAnalyzer report'!AF149:AG149)</f>
        <v>4.633575E-3</v>
      </c>
      <c r="K149" s="7">
        <f>AVERAGE('MassAnalyzer report'!AF149:AG149)</f>
        <v>4.633575E-3</v>
      </c>
      <c r="L149" s="7">
        <f>AVERAGE('MassAnalyzer report'!AF149:AG149)</f>
        <v>4.633575E-3</v>
      </c>
      <c r="M149" s="7">
        <f>AVERAGE('MassAnalyzer report'!AR149:AS149)</f>
        <v>4.7154350000000005E-3</v>
      </c>
      <c r="N149" s="7">
        <f>AVERAGE('MassAnalyzer report'!AR149:AS149)</f>
        <v>4.7154350000000005E-3</v>
      </c>
      <c r="O149" s="7">
        <f>AVERAGE('MassAnalyzer report'!AR149:AS149)</f>
        <v>4.7154350000000005E-3</v>
      </c>
      <c r="P149" s="7">
        <f>AVERAGE('MassAnalyzer report'!BD149:BE149)</f>
        <v>4.9840200000000005E-3</v>
      </c>
      <c r="Q149" s="7">
        <f>AVERAGE('MassAnalyzer report'!BD149:BE149)</f>
        <v>4.9840200000000005E-3</v>
      </c>
      <c r="R149" s="7">
        <f>AVERAGE('MassAnalyzer report'!BD149:BE149)</f>
        <v>4.9840200000000005E-3</v>
      </c>
    </row>
    <row r="150" spans="1:18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7">
        <f>AVERAGE('MassAnalyzer report'!T150:U150)</f>
        <v>2.871305E-2</v>
      </c>
      <c r="H150" s="7">
        <f>AVERAGE('MassAnalyzer report'!T150:U150)</f>
        <v>2.871305E-2</v>
      </c>
      <c r="I150" s="7">
        <f>AVERAGE('MassAnalyzer report'!T150:U150)</f>
        <v>2.871305E-2</v>
      </c>
      <c r="J150" s="7">
        <f>AVERAGE('MassAnalyzer report'!AF150:AG150)</f>
        <v>2.4466849999999998E-2</v>
      </c>
      <c r="K150" s="7">
        <f>AVERAGE('MassAnalyzer report'!AF150:AG150)</f>
        <v>2.4466849999999998E-2</v>
      </c>
      <c r="L150" s="7">
        <f>AVERAGE('MassAnalyzer report'!AF150:AG150)</f>
        <v>2.4466849999999998E-2</v>
      </c>
      <c r="M150" s="7">
        <f>AVERAGE('MassAnalyzer report'!AR150:AS150)</f>
        <v>2.9256799999999999E-2</v>
      </c>
      <c r="N150" s="7">
        <f>AVERAGE('MassAnalyzer report'!AR150:AS150)</f>
        <v>2.9256799999999999E-2</v>
      </c>
      <c r="O150" s="7">
        <f>AVERAGE('MassAnalyzer report'!AR150:AS150)</f>
        <v>2.9256799999999999E-2</v>
      </c>
      <c r="P150" s="7">
        <f>AVERAGE('MassAnalyzer report'!BD150:BE150)</f>
        <v>3.0274950000000002E-2</v>
      </c>
      <c r="Q150" s="7">
        <f>AVERAGE('MassAnalyzer report'!BD150:BE150)</f>
        <v>3.0274950000000002E-2</v>
      </c>
      <c r="R150" s="7">
        <f>AVERAGE('MassAnalyzer report'!BD150:BE150)</f>
        <v>3.0274950000000002E-2</v>
      </c>
    </row>
    <row r="151" spans="1:18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7">
        <f>AVERAGE('MassAnalyzer report'!T151:U151)</f>
        <v>6.4205449999999993E-4</v>
      </c>
      <c r="H151" s="7">
        <f>AVERAGE('MassAnalyzer report'!T151:U151)</f>
        <v>6.4205449999999993E-4</v>
      </c>
      <c r="I151" s="7">
        <f>AVERAGE('MassAnalyzer report'!T151:U151)</f>
        <v>6.4205449999999993E-4</v>
      </c>
      <c r="J151" s="7">
        <f>AVERAGE('MassAnalyzer report'!AF151:AG151)</f>
        <v>9.410270000000001E-4</v>
      </c>
      <c r="K151" s="7">
        <f>AVERAGE('MassAnalyzer report'!AF151:AG151)</f>
        <v>9.410270000000001E-4</v>
      </c>
      <c r="L151" s="7">
        <f>AVERAGE('MassAnalyzer report'!AF151:AG151)</f>
        <v>9.410270000000001E-4</v>
      </c>
      <c r="M151" s="7">
        <f>AVERAGE('MassAnalyzer report'!AR151:AS151)</f>
        <v>5.0128900000000003E-4</v>
      </c>
      <c r="N151" s="7">
        <f>AVERAGE('MassAnalyzer report'!AR151:AS151)</f>
        <v>5.0128900000000003E-4</v>
      </c>
      <c r="O151" s="7">
        <f>AVERAGE('MassAnalyzer report'!AR151:AS151)</f>
        <v>5.0128900000000003E-4</v>
      </c>
      <c r="P151" s="7">
        <f>AVERAGE('MassAnalyzer report'!BD151:BE151)</f>
        <v>6.8093299999999999E-4</v>
      </c>
      <c r="Q151" s="7">
        <f>AVERAGE('MassAnalyzer report'!BD151:BE151)</f>
        <v>6.8093299999999999E-4</v>
      </c>
      <c r="R151" s="7">
        <f>AVERAGE('MassAnalyzer report'!BD151:BE151)</f>
        <v>6.8093299999999999E-4</v>
      </c>
    </row>
    <row r="152" spans="1:18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7">
        <f>AVERAGE('MassAnalyzer report'!T152:U152)</f>
        <v>8.2459000000000001E-6</v>
      </c>
      <c r="H152" s="7">
        <f>AVERAGE('MassAnalyzer report'!T152:U152)</f>
        <v>8.2459000000000001E-6</v>
      </c>
      <c r="I152" s="7">
        <f>AVERAGE('MassAnalyzer report'!T152:U152)</f>
        <v>8.2459000000000001E-6</v>
      </c>
      <c r="J152" s="7">
        <f>AVERAGE('MassAnalyzer report'!AF152:AG152)</f>
        <v>2.1893999999999999E-4</v>
      </c>
      <c r="K152" s="7">
        <f>AVERAGE('MassAnalyzer report'!AF152:AG152)</f>
        <v>2.1893999999999999E-4</v>
      </c>
      <c r="L152" s="7">
        <f>AVERAGE('MassAnalyzer report'!AF152:AG152)</f>
        <v>2.1893999999999999E-4</v>
      </c>
      <c r="M152" s="7">
        <f>AVERAGE('MassAnalyzer report'!AR152:AS152)</f>
        <v>5.0024249999999998E-6</v>
      </c>
      <c r="N152" s="7">
        <f>AVERAGE('MassAnalyzer report'!AR152:AS152)</f>
        <v>5.0024249999999998E-6</v>
      </c>
      <c r="O152" s="7">
        <f>AVERAGE('MassAnalyzer report'!AR152:AS152)</f>
        <v>5.0024249999999998E-6</v>
      </c>
      <c r="P152" s="7">
        <f>AVERAGE('MassAnalyzer report'!BD152:BE152)</f>
        <v>2.9100250000000001E-4</v>
      </c>
      <c r="Q152" s="7">
        <f>AVERAGE('MassAnalyzer report'!BD152:BE152)</f>
        <v>2.9100250000000001E-4</v>
      </c>
      <c r="R152" s="7">
        <f>AVERAGE('MassAnalyzer report'!BD152:BE152)</f>
        <v>2.9100250000000001E-4</v>
      </c>
    </row>
    <row r="153" spans="1:18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7">
        <f>AVERAGE('MassAnalyzer report'!T153:U153)</f>
        <v>7.6074150000000001E-5</v>
      </c>
      <c r="H153" s="7">
        <f>AVERAGE('MassAnalyzer report'!T153:U153)</f>
        <v>7.6074150000000001E-5</v>
      </c>
      <c r="I153" s="7">
        <f>AVERAGE('MassAnalyzer report'!T153:U153)</f>
        <v>7.6074150000000001E-5</v>
      </c>
      <c r="J153" s="7">
        <f>AVERAGE('MassAnalyzer report'!AF153:AG153)</f>
        <v>7.9359799999999999E-5</v>
      </c>
      <c r="K153" s="7">
        <f>AVERAGE('MassAnalyzer report'!AF153:AG153)</f>
        <v>7.9359799999999999E-5</v>
      </c>
      <c r="L153" s="7">
        <f>AVERAGE('MassAnalyzer report'!AF153:AG153)</f>
        <v>7.9359799999999999E-5</v>
      </c>
      <c r="M153" s="7">
        <f>AVERAGE('MassAnalyzer report'!AR153:AS153)</f>
        <v>4.32775E-5</v>
      </c>
      <c r="N153" s="7">
        <f>AVERAGE('MassAnalyzer report'!AR153:AS153)</f>
        <v>4.32775E-5</v>
      </c>
      <c r="O153" s="7">
        <f>AVERAGE('MassAnalyzer report'!AR153:AS153)</f>
        <v>4.32775E-5</v>
      </c>
      <c r="P153" s="7">
        <f>AVERAGE('MassAnalyzer report'!BD153:BE153)</f>
        <v>4.7777650000000005E-5</v>
      </c>
      <c r="Q153" s="7">
        <f>AVERAGE('MassAnalyzer report'!BD153:BE153)</f>
        <v>4.7777650000000005E-5</v>
      </c>
      <c r="R153" s="7">
        <f>AVERAGE('MassAnalyzer report'!BD153:BE153)</f>
        <v>4.7777650000000005E-5</v>
      </c>
    </row>
    <row r="154" spans="1:18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7">
        <f>AVERAGE('MassAnalyzer report'!T154:U154)</f>
        <v>2.4767349999999999E-3</v>
      </c>
      <c r="H154" s="7">
        <f>AVERAGE('MassAnalyzer report'!T154:U154)</f>
        <v>2.4767349999999999E-3</v>
      </c>
      <c r="I154" s="7">
        <f>AVERAGE('MassAnalyzer report'!T154:U154)</f>
        <v>2.4767349999999999E-3</v>
      </c>
      <c r="J154" s="7">
        <f>AVERAGE('MassAnalyzer report'!AF154:AG154)</f>
        <v>2.1358649999999998E-3</v>
      </c>
      <c r="K154" s="7">
        <f>AVERAGE('MassAnalyzer report'!AF154:AG154)</f>
        <v>2.1358649999999998E-3</v>
      </c>
      <c r="L154" s="7">
        <f>AVERAGE('MassAnalyzer report'!AF154:AG154)</f>
        <v>2.1358649999999998E-3</v>
      </c>
      <c r="M154" s="7">
        <f>AVERAGE('MassAnalyzer report'!AR154:AS154)</f>
        <v>1.4478949999999998E-3</v>
      </c>
      <c r="N154" s="7">
        <f>AVERAGE('MassAnalyzer report'!AR154:AS154)</f>
        <v>1.4478949999999998E-3</v>
      </c>
      <c r="O154" s="7">
        <f>AVERAGE('MassAnalyzer report'!AR154:AS154)</f>
        <v>1.4478949999999998E-3</v>
      </c>
      <c r="P154" s="7">
        <f>AVERAGE('MassAnalyzer report'!BD154:BE154)</f>
        <v>1.6248299999999999E-3</v>
      </c>
      <c r="Q154" s="7">
        <f>AVERAGE('MassAnalyzer report'!BD154:BE154)</f>
        <v>1.6248299999999999E-3</v>
      </c>
      <c r="R154" s="7">
        <f>AVERAGE('MassAnalyzer report'!BD154:BE154)</f>
        <v>1.6248299999999999E-3</v>
      </c>
    </row>
    <row r="155" spans="1:18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7">
        <f>AVERAGE('MassAnalyzer report'!T155:U155)</f>
        <v>4.84038E-4</v>
      </c>
      <c r="H155" s="7">
        <f>AVERAGE('MassAnalyzer report'!T155:U155)</f>
        <v>4.84038E-4</v>
      </c>
      <c r="I155" s="7">
        <f>AVERAGE('MassAnalyzer report'!T155:U155)</f>
        <v>4.84038E-4</v>
      </c>
      <c r="J155" s="7">
        <f>AVERAGE('MassAnalyzer report'!AF155:AG155)</f>
        <v>3.5131949999999996E-4</v>
      </c>
      <c r="K155" s="7">
        <f>AVERAGE('MassAnalyzer report'!AF155:AG155)</f>
        <v>3.5131949999999996E-4</v>
      </c>
      <c r="L155" s="7">
        <f>AVERAGE('MassAnalyzer report'!AF155:AG155)</f>
        <v>3.5131949999999996E-4</v>
      </c>
      <c r="M155" s="7">
        <f>AVERAGE('MassAnalyzer report'!AR155:AS155)</f>
        <v>3.4111649999999999E-4</v>
      </c>
      <c r="N155" s="7">
        <f>AVERAGE('MassAnalyzer report'!AR155:AS155)</f>
        <v>3.4111649999999999E-4</v>
      </c>
      <c r="O155" s="7">
        <f>AVERAGE('MassAnalyzer report'!AR155:AS155)</f>
        <v>3.4111649999999999E-4</v>
      </c>
      <c r="P155" s="7">
        <f>AVERAGE('MassAnalyzer report'!BD155:BE155)</f>
        <v>2.8886250000000004E-4</v>
      </c>
      <c r="Q155" s="7">
        <f>AVERAGE('MassAnalyzer report'!BD155:BE155)</f>
        <v>2.8886250000000004E-4</v>
      </c>
      <c r="R155" s="7">
        <f>AVERAGE('MassAnalyzer report'!BD155:BE155)</f>
        <v>2.8886250000000004E-4</v>
      </c>
    </row>
    <row r="156" spans="1:18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7">
        <f>AVERAGE('MassAnalyzer report'!T156:U156)</f>
        <v>1.16687E-3</v>
      </c>
      <c r="H156" s="7">
        <f>AVERAGE('MassAnalyzer report'!T156:U156)</f>
        <v>1.16687E-3</v>
      </c>
      <c r="I156" s="7">
        <f>AVERAGE('MassAnalyzer report'!T156:U156)</f>
        <v>1.16687E-3</v>
      </c>
      <c r="J156" s="7">
        <f>AVERAGE('MassAnalyzer report'!AF156:AG156)</f>
        <v>9.0338050000000002E-4</v>
      </c>
      <c r="K156" s="7">
        <f>AVERAGE('MassAnalyzer report'!AF156:AG156)</f>
        <v>9.0338050000000002E-4</v>
      </c>
      <c r="L156" s="7">
        <f>AVERAGE('MassAnalyzer report'!AF156:AG156)</f>
        <v>9.0338050000000002E-4</v>
      </c>
      <c r="M156" s="7">
        <f>AVERAGE('MassAnalyzer report'!AR156:AS156)</f>
        <v>6.3868299999999992E-4</v>
      </c>
      <c r="N156" s="7">
        <f>AVERAGE('MassAnalyzer report'!AR156:AS156)</f>
        <v>6.3868299999999992E-4</v>
      </c>
      <c r="O156" s="7">
        <f>AVERAGE('MassAnalyzer report'!AR156:AS156)</f>
        <v>6.3868299999999992E-4</v>
      </c>
      <c r="P156" s="7">
        <f>AVERAGE('MassAnalyzer report'!BD156:BE156)</f>
        <v>5.9460749999999999E-4</v>
      </c>
      <c r="Q156" s="7">
        <f>AVERAGE('MassAnalyzer report'!BD156:BE156)</f>
        <v>5.9460749999999999E-4</v>
      </c>
      <c r="R156" s="7">
        <f>AVERAGE('MassAnalyzer report'!BD156:BE156)</f>
        <v>5.9460749999999999E-4</v>
      </c>
    </row>
    <row r="157" spans="1:18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7">
        <f>AVERAGE('MassAnalyzer report'!T157:U157)</f>
        <v>2.8275950000000002E-5</v>
      </c>
      <c r="H157" s="7">
        <f>AVERAGE('MassAnalyzer report'!T157:U157)</f>
        <v>2.8275950000000002E-5</v>
      </c>
      <c r="I157" s="7">
        <f>AVERAGE('MassAnalyzer report'!T157:U157)</f>
        <v>2.8275950000000002E-5</v>
      </c>
      <c r="J157" s="7">
        <f>AVERAGE('MassAnalyzer report'!AF157:AG157)</f>
        <v>3.4932350000000001E-5</v>
      </c>
      <c r="K157" s="7">
        <f>AVERAGE('MassAnalyzer report'!AF157:AG157)</f>
        <v>3.4932350000000001E-5</v>
      </c>
      <c r="L157" s="7">
        <f>AVERAGE('MassAnalyzer report'!AF157:AG157)</f>
        <v>3.4932350000000001E-5</v>
      </c>
      <c r="M157" s="7">
        <f>AVERAGE('MassAnalyzer report'!AR157:AS157)</f>
        <v>1.6463249999999999E-5</v>
      </c>
      <c r="N157" s="7">
        <f>AVERAGE('MassAnalyzer report'!AR157:AS157)</f>
        <v>1.6463249999999999E-5</v>
      </c>
      <c r="O157" s="7">
        <f>AVERAGE('MassAnalyzer report'!AR157:AS157)</f>
        <v>1.6463249999999999E-5</v>
      </c>
      <c r="P157" s="7">
        <f>AVERAGE('MassAnalyzer report'!BD157:BE157)</f>
        <v>4.242605E-5</v>
      </c>
      <c r="Q157" s="7">
        <f>AVERAGE('MassAnalyzer report'!BD157:BE157)</f>
        <v>4.242605E-5</v>
      </c>
      <c r="R157" s="7">
        <f>AVERAGE('MassAnalyzer report'!BD157:BE157)</f>
        <v>4.242605E-5</v>
      </c>
    </row>
    <row r="158" spans="1:18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7">
        <f>AVERAGE('MassAnalyzer report'!T158:U158)</f>
        <v>1.535195E-4</v>
      </c>
      <c r="H158" s="7">
        <f>AVERAGE('MassAnalyzer report'!T158:U158)</f>
        <v>1.535195E-4</v>
      </c>
      <c r="I158" s="7">
        <f>AVERAGE('MassAnalyzer report'!T158:U158)</f>
        <v>1.535195E-4</v>
      </c>
      <c r="J158" s="7">
        <f>AVERAGE('MassAnalyzer report'!AF158:AG158)</f>
        <v>1.2693599999999999E-4</v>
      </c>
      <c r="K158" s="7">
        <f>AVERAGE('MassAnalyzer report'!AF158:AG158)</f>
        <v>1.2693599999999999E-4</v>
      </c>
      <c r="L158" s="7">
        <f>AVERAGE('MassAnalyzer report'!AF158:AG158)</f>
        <v>1.2693599999999999E-4</v>
      </c>
      <c r="M158" s="7">
        <f>AVERAGE('MassAnalyzer report'!AR158:AS158)</f>
        <v>1.0021985E-4</v>
      </c>
      <c r="N158" s="7">
        <f>AVERAGE('MassAnalyzer report'!AR158:AS158)</f>
        <v>1.0021985E-4</v>
      </c>
      <c r="O158" s="7">
        <f>AVERAGE('MassAnalyzer report'!AR158:AS158)</f>
        <v>1.0021985E-4</v>
      </c>
      <c r="P158" s="7">
        <f>AVERAGE('MassAnalyzer report'!BD158:BE158)</f>
        <v>9.235370000000001E-5</v>
      </c>
      <c r="Q158" s="7">
        <f>AVERAGE('MassAnalyzer report'!BD158:BE158)</f>
        <v>9.235370000000001E-5</v>
      </c>
      <c r="R158" s="7">
        <f>AVERAGE('MassAnalyzer report'!BD158:BE158)</f>
        <v>9.235370000000001E-5</v>
      </c>
    </row>
    <row r="159" spans="1:18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7">
        <f>AVERAGE('MassAnalyzer report'!T159:U159)</f>
        <v>5.9235300000000005E-5</v>
      </c>
      <c r="H159" s="7">
        <f>AVERAGE('MassAnalyzer report'!T159:U159)</f>
        <v>5.9235300000000005E-5</v>
      </c>
      <c r="I159" s="7">
        <f>AVERAGE('MassAnalyzer report'!T159:U159)</f>
        <v>5.9235300000000005E-5</v>
      </c>
      <c r="J159" s="7">
        <f>AVERAGE('MassAnalyzer report'!AF159:AG159)</f>
        <v>5.9516849999999996E-5</v>
      </c>
      <c r="K159" s="7">
        <f>AVERAGE('MassAnalyzer report'!AF159:AG159)</f>
        <v>5.9516849999999996E-5</v>
      </c>
      <c r="L159" s="7">
        <f>AVERAGE('MassAnalyzer report'!AF159:AG159)</f>
        <v>5.9516849999999996E-5</v>
      </c>
      <c r="M159" s="7">
        <f>AVERAGE('MassAnalyzer report'!AR159:AS159)</f>
        <v>3.4329499999999997E-5</v>
      </c>
      <c r="N159" s="7">
        <f>AVERAGE('MassAnalyzer report'!AR159:AS159)</f>
        <v>3.4329499999999997E-5</v>
      </c>
      <c r="O159" s="7">
        <f>AVERAGE('MassAnalyzer report'!AR159:AS159)</f>
        <v>3.4329499999999997E-5</v>
      </c>
      <c r="P159" s="7">
        <f>AVERAGE('MassAnalyzer report'!BD159:BE159)</f>
        <v>4.0504950000000003E-5</v>
      </c>
      <c r="Q159" s="7">
        <f>AVERAGE('MassAnalyzer report'!BD159:BE159)</f>
        <v>4.0504950000000003E-5</v>
      </c>
      <c r="R159" s="7">
        <f>AVERAGE('MassAnalyzer report'!BD159:BE159)</f>
        <v>4.0504950000000003E-5</v>
      </c>
    </row>
    <row r="160" spans="1:18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7">
        <f>AVERAGE('MassAnalyzer report'!T160:U160)</f>
        <v>9.8654350000000005E-5</v>
      </c>
      <c r="H160" s="7">
        <f>AVERAGE('MassAnalyzer report'!T160:U160)</f>
        <v>9.8654350000000005E-5</v>
      </c>
      <c r="I160" s="7">
        <f>AVERAGE('MassAnalyzer report'!T160:U160)</f>
        <v>9.8654350000000005E-5</v>
      </c>
      <c r="J160" s="7">
        <f>AVERAGE('MassAnalyzer report'!AF160:AG160)</f>
        <v>8.2400050000000001E-5</v>
      </c>
      <c r="K160" s="7">
        <f>AVERAGE('MassAnalyzer report'!AF160:AG160)</f>
        <v>8.2400050000000001E-5</v>
      </c>
      <c r="L160" s="7">
        <f>AVERAGE('MassAnalyzer report'!AF160:AG160)</f>
        <v>8.2400050000000001E-5</v>
      </c>
      <c r="M160" s="7">
        <f>AVERAGE('MassAnalyzer report'!AR160:AS160)</f>
        <v>1.2736550000000001E-4</v>
      </c>
      <c r="N160" s="7">
        <f>AVERAGE('MassAnalyzer report'!AR160:AS160)</f>
        <v>1.2736550000000001E-4</v>
      </c>
      <c r="O160" s="7">
        <f>AVERAGE('MassAnalyzer report'!AR160:AS160)</f>
        <v>1.2736550000000001E-4</v>
      </c>
      <c r="P160" s="7">
        <f>AVERAGE('MassAnalyzer report'!BD160:BE160)</f>
        <v>1.076118E-4</v>
      </c>
      <c r="Q160" s="7">
        <f>AVERAGE('MassAnalyzer report'!BD160:BE160)</f>
        <v>1.076118E-4</v>
      </c>
      <c r="R160" s="7">
        <f>AVERAGE('MassAnalyzer report'!BD160:BE160)</f>
        <v>1.076118E-4</v>
      </c>
    </row>
    <row r="161" spans="1:18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7">
        <f>AVERAGE('MassAnalyzer report'!T161:U161)</f>
        <v>7.3312200000000006E-5</v>
      </c>
      <c r="H161" s="7">
        <f>AVERAGE('MassAnalyzer report'!T161:U161)</f>
        <v>7.3312200000000006E-5</v>
      </c>
      <c r="I161" s="7">
        <f>AVERAGE('MassAnalyzer report'!T161:U161)</f>
        <v>7.3312200000000006E-5</v>
      </c>
      <c r="J161" s="7">
        <f>AVERAGE('MassAnalyzer report'!AF161:AG161)</f>
        <v>3.1702750000000001E-5</v>
      </c>
      <c r="K161" s="7">
        <f>AVERAGE('MassAnalyzer report'!AF161:AG161)</f>
        <v>3.1702750000000001E-5</v>
      </c>
      <c r="L161" s="7">
        <f>AVERAGE('MassAnalyzer report'!AF161:AG161)</f>
        <v>3.1702750000000001E-5</v>
      </c>
      <c r="M161" s="7">
        <f>AVERAGE('MassAnalyzer report'!AR161:AS161)</f>
        <v>5.2156300000000001E-5</v>
      </c>
      <c r="N161" s="7">
        <f>AVERAGE('MassAnalyzer report'!AR161:AS161)</f>
        <v>5.2156300000000001E-5</v>
      </c>
      <c r="O161" s="7">
        <f>AVERAGE('MassAnalyzer report'!AR161:AS161)</f>
        <v>5.2156300000000001E-5</v>
      </c>
      <c r="P161" s="7">
        <f>AVERAGE('MassAnalyzer report'!BD161:BE161)</f>
        <v>5.8316200000000002E-5</v>
      </c>
      <c r="Q161" s="7">
        <f>AVERAGE('MassAnalyzer report'!BD161:BE161)</f>
        <v>5.8316200000000002E-5</v>
      </c>
      <c r="R161" s="7">
        <f>AVERAGE('MassAnalyzer report'!BD161:BE161)</f>
        <v>5.8316200000000002E-5</v>
      </c>
    </row>
    <row r="162" spans="1:18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7">
        <f>AVERAGE('MassAnalyzer report'!T162:U162)</f>
        <v>5.7720750000000001E-5</v>
      </c>
      <c r="H162" s="7">
        <f>AVERAGE('MassAnalyzer report'!T162:U162)</f>
        <v>5.7720750000000001E-5</v>
      </c>
      <c r="I162" s="7">
        <f>AVERAGE('MassAnalyzer report'!T162:U162)</f>
        <v>5.7720750000000001E-5</v>
      </c>
      <c r="J162" s="7">
        <f>AVERAGE('MassAnalyzer report'!AF162:AG162)</f>
        <v>7.0081299999999989E-5</v>
      </c>
      <c r="K162" s="7">
        <f>AVERAGE('MassAnalyzer report'!AF162:AG162)</f>
        <v>7.0081299999999989E-5</v>
      </c>
      <c r="L162" s="7">
        <f>AVERAGE('MassAnalyzer report'!AF162:AG162)</f>
        <v>7.0081299999999989E-5</v>
      </c>
      <c r="M162" s="7">
        <f>AVERAGE('MassAnalyzer report'!AR162:AS162)</f>
        <v>4.730585E-5</v>
      </c>
      <c r="N162" s="7">
        <f>AVERAGE('MassAnalyzer report'!AR162:AS162)</f>
        <v>4.730585E-5</v>
      </c>
      <c r="O162" s="7">
        <f>AVERAGE('MassAnalyzer report'!AR162:AS162)</f>
        <v>4.730585E-5</v>
      </c>
      <c r="P162" s="7">
        <f>AVERAGE('MassAnalyzer report'!BD162:BE162)</f>
        <v>5.2194999999999997E-5</v>
      </c>
      <c r="Q162" s="7">
        <f>AVERAGE('MassAnalyzer report'!BD162:BE162)</f>
        <v>5.2194999999999997E-5</v>
      </c>
      <c r="R162" s="7">
        <f>AVERAGE('MassAnalyzer report'!BD162:BE162)</f>
        <v>5.2194999999999997E-5</v>
      </c>
    </row>
    <row r="163" spans="1:18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7">
        <f>AVERAGE('MassAnalyzer report'!T163:U163)</f>
        <v>1.8270949999999998E-4</v>
      </c>
      <c r="H163" s="7">
        <f>AVERAGE('MassAnalyzer report'!T163:U163)</f>
        <v>1.8270949999999998E-4</v>
      </c>
      <c r="I163" s="7">
        <f>AVERAGE('MassAnalyzer report'!T163:U163)</f>
        <v>1.8270949999999998E-4</v>
      </c>
      <c r="J163" s="7">
        <f>AVERAGE('MassAnalyzer report'!AF163:AG163)</f>
        <v>1.4946449999999998E-4</v>
      </c>
      <c r="K163" s="7">
        <f>AVERAGE('MassAnalyzer report'!AF163:AG163)</f>
        <v>1.4946449999999998E-4</v>
      </c>
      <c r="L163" s="7">
        <f>AVERAGE('MassAnalyzer report'!AF163:AG163)</f>
        <v>1.4946449999999998E-4</v>
      </c>
      <c r="M163" s="7">
        <f>AVERAGE('MassAnalyzer report'!AR163:AS163)</f>
        <v>1.3299150000000001E-4</v>
      </c>
      <c r="N163" s="7">
        <f>AVERAGE('MassAnalyzer report'!AR163:AS163)</f>
        <v>1.3299150000000001E-4</v>
      </c>
      <c r="O163" s="7">
        <f>AVERAGE('MassAnalyzer report'!AR163:AS163)</f>
        <v>1.3299150000000001E-4</v>
      </c>
      <c r="P163" s="7">
        <f>AVERAGE('MassAnalyzer report'!BD163:BE163)</f>
        <v>1.3394049999999999E-4</v>
      </c>
      <c r="Q163" s="7">
        <f>AVERAGE('MassAnalyzer report'!BD163:BE163)</f>
        <v>1.3394049999999999E-4</v>
      </c>
      <c r="R163" s="7">
        <f>AVERAGE('MassAnalyzer report'!BD163:BE163)</f>
        <v>1.3394049999999999E-4</v>
      </c>
    </row>
    <row r="164" spans="1:18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7">
        <f>AVERAGE('MassAnalyzer report'!T164:U164)</f>
        <v>1.61233E-2</v>
      </c>
      <c r="H164" s="7">
        <f>AVERAGE('MassAnalyzer report'!T164:U164)</f>
        <v>1.61233E-2</v>
      </c>
      <c r="I164" s="7">
        <f>AVERAGE('MassAnalyzer report'!T164:U164)</f>
        <v>1.61233E-2</v>
      </c>
      <c r="J164" s="7">
        <f>AVERAGE('MassAnalyzer report'!AF164:AG164)</f>
        <v>1.30844E-2</v>
      </c>
      <c r="K164" s="7">
        <f>AVERAGE('MassAnalyzer report'!AF164:AG164)</f>
        <v>1.30844E-2</v>
      </c>
      <c r="L164" s="7">
        <f>AVERAGE('MassAnalyzer report'!AF164:AG164)</f>
        <v>1.30844E-2</v>
      </c>
      <c r="M164" s="7">
        <f>AVERAGE('MassAnalyzer report'!AR164:AS164)</f>
        <v>9.9562299999999999E-3</v>
      </c>
      <c r="N164" s="7">
        <f>AVERAGE('MassAnalyzer report'!AR164:AS164)</f>
        <v>9.9562299999999999E-3</v>
      </c>
      <c r="O164" s="7">
        <f>AVERAGE('MassAnalyzer report'!AR164:AS164)</f>
        <v>9.9562299999999999E-3</v>
      </c>
      <c r="P164" s="7">
        <f>AVERAGE('MassAnalyzer report'!BD164:BE164)</f>
        <v>9.8745699999999992E-3</v>
      </c>
      <c r="Q164" s="7">
        <f>AVERAGE('MassAnalyzer report'!BD164:BE164)</f>
        <v>9.8745699999999992E-3</v>
      </c>
      <c r="R164" s="7">
        <f>AVERAGE('MassAnalyzer report'!BD164:BE164)</f>
        <v>9.8745699999999992E-3</v>
      </c>
    </row>
    <row r="165" spans="1:18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7">
        <f>AVERAGE('MassAnalyzer report'!T165:U165)</f>
        <v>2.1869900000000001E-2</v>
      </c>
      <c r="H165" s="7">
        <f>AVERAGE('MassAnalyzer report'!T165:U165)</f>
        <v>2.1869900000000001E-2</v>
      </c>
      <c r="I165" s="7">
        <f>AVERAGE('MassAnalyzer report'!T165:U165)</f>
        <v>2.1869900000000001E-2</v>
      </c>
      <c r="J165" s="7">
        <f>AVERAGE('MassAnalyzer report'!AF165:AG165)</f>
        <v>1.692635E-2</v>
      </c>
      <c r="K165" s="7">
        <f>AVERAGE('MassAnalyzer report'!AF165:AG165)</f>
        <v>1.692635E-2</v>
      </c>
      <c r="L165" s="7">
        <f>AVERAGE('MassAnalyzer report'!AF165:AG165)</f>
        <v>1.692635E-2</v>
      </c>
      <c r="M165" s="7">
        <f>AVERAGE('MassAnalyzer report'!AR165:AS165)</f>
        <v>1.183025E-2</v>
      </c>
      <c r="N165" s="7">
        <f>AVERAGE('MassAnalyzer report'!AR165:AS165)</f>
        <v>1.183025E-2</v>
      </c>
      <c r="O165" s="7">
        <f>AVERAGE('MassAnalyzer report'!AR165:AS165)</f>
        <v>1.183025E-2</v>
      </c>
      <c r="P165" s="7">
        <f>AVERAGE('MassAnalyzer report'!BD165:BE165)</f>
        <v>1.1069600000000001E-2</v>
      </c>
      <c r="Q165" s="7">
        <f>AVERAGE('MassAnalyzer report'!BD165:BE165)</f>
        <v>1.1069600000000001E-2</v>
      </c>
      <c r="R165" s="7">
        <f>AVERAGE('MassAnalyzer report'!BD165:BE165)</f>
        <v>1.1069600000000001E-2</v>
      </c>
    </row>
    <row r="166" spans="1:18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7">
        <f>AVERAGE('MassAnalyzer report'!T166:U166)</f>
        <v>5.5577249999999995E-3</v>
      </c>
      <c r="H166" s="7">
        <f>AVERAGE('MassAnalyzer report'!T166:U166)</f>
        <v>5.5577249999999995E-3</v>
      </c>
      <c r="I166" s="7">
        <f>AVERAGE('MassAnalyzer report'!T166:U166)</f>
        <v>5.5577249999999995E-3</v>
      </c>
      <c r="J166" s="7">
        <f>AVERAGE('MassAnalyzer report'!AF166:AG166)</f>
        <v>4.2171350000000003E-3</v>
      </c>
      <c r="K166" s="7">
        <f>AVERAGE('MassAnalyzer report'!AF166:AG166)</f>
        <v>4.2171350000000003E-3</v>
      </c>
      <c r="L166" s="7">
        <f>AVERAGE('MassAnalyzer report'!AF166:AG166)</f>
        <v>4.2171350000000003E-3</v>
      </c>
      <c r="M166" s="7">
        <f>AVERAGE('MassAnalyzer report'!AR166:AS166)</f>
        <v>2.7660649999999998E-3</v>
      </c>
      <c r="N166" s="7">
        <f>AVERAGE('MassAnalyzer report'!AR166:AS166)</f>
        <v>2.7660649999999998E-3</v>
      </c>
      <c r="O166" s="7">
        <f>AVERAGE('MassAnalyzer report'!AR166:AS166)</f>
        <v>2.7660649999999998E-3</v>
      </c>
      <c r="P166" s="7">
        <f>AVERAGE('MassAnalyzer report'!BD166:BE166)</f>
        <v>2.6249799999999998E-3</v>
      </c>
      <c r="Q166" s="7">
        <f>AVERAGE('MassAnalyzer report'!BD166:BE166)</f>
        <v>2.6249799999999998E-3</v>
      </c>
      <c r="R166" s="7">
        <f>AVERAGE('MassAnalyzer report'!BD166:BE166)</f>
        <v>2.6249799999999998E-3</v>
      </c>
    </row>
    <row r="167" spans="1:18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7">
        <f>AVERAGE('MassAnalyzer report'!T167:U167)</f>
        <v>2.262155E-4</v>
      </c>
      <c r="H167" s="7">
        <f>AVERAGE('MassAnalyzer report'!T167:U167)</f>
        <v>2.262155E-4</v>
      </c>
      <c r="I167" s="7">
        <f>AVERAGE('MassAnalyzer report'!T167:U167)</f>
        <v>2.262155E-4</v>
      </c>
      <c r="J167" s="7">
        <f>AVERAGE('MassAnalyzer report'!AF167:AG167)</f>
        <v>2.63899E-4</v>
      </c>
      <c r="K167" s="7">
        <f>AVERAGE('MassAnalyzer report'!AF167:AG167)</f>
        <v>2.63899E-4</v>
      </c>
      <c r="L167" s="7">
        <f>AVERAGE('MassAnalyzer report'!AF167:AG167)</f>
        <v>2.63899E-4</v>
      </c>
      <c r="M167" s="7">
        <f>AVERAGE('MassAnalyzer report'!AR167:AS167)</f>
        <v>5.1112800000000002E-4</v>
      </c>
      <c r="N167" s="7">
        <f>AVERAGE('MassAnalyzer report'!AR167:AS167)</f>
        <v>5.1112800000000002E-4</v>
      </c>
      <c r="O167" s="7">
        <f>AVERAGE('MassAnalyzer report'!AR167:AS167)</f>
        <v>5.1112800000000002E-4</v>
      </c>
      <c r="P167" s="7">
        <f>AVERAGE('MassAnalyzer report'!BD167:BE167)</f>
        <v>4.1912349999999999E-4</v>
      </c>
      <c r="Q167" s="7">
        <f>AVERAGE('MassAnalyzer report'!BD167:BE167)</f>
        <v>4.1912349999999999E-4</v>
      </c>
      <c r="R167" s="7">
        <f>AVERAGE('MassAnalyzer report'!BD167:BE167)</f>
        <v>4.1912349999999999E-4</v>
      </c>
    </row>
    <row r="168" spans="1:18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7">
        <f>AVERAGE('MassAnalyzer report'!T168:U168)</f>
        <v>1.1984499999999999E-4</v>
      </c>
      <c r="H168" s="7">
        <f>AVERAGE('MassAnalyzer report'!T168:U168)</f>
        <v>1.1984499999999999E-4</v>
      </c>
      <c r="I168" s="7">
        <f>AVERAGE('MassAnalyzer report'!T168:U168)</f>
        <v>1.1984499999999999E-4</v>
      </c>
      <c r="J168" s="7">
        <f>AVERAGE('MassAnalyzer report'!AF168:AG168)</f>
        <v>1.42927E-4</v>
      </c>
      <c r="K168" s="7">
        <f>AVERAGE('MassAnalyzer report'!AF168:AG168)</f>
        <v>1.42927E-4</v>
      </c>
      <c r="L168" s="7">
        <f>AVERAGE('MassAnalyzer report'!AF168:AG168)</f>
        <v>1.42927E-4</v>
      </c>
      <c r="M168" s="7">
        <f>AVERAGE('MassAnalyzer report'!AR168:AS168)</f>
        <v>8.5750350000000008E-5</v>
      </c>
      <c r="N168" s="7">
        <f>AVERAGE('MassAnalyzer report'!AR168:AS168)</f>
        <v>8.5750350000000008E-5</v>
      </c>
      <c r="O168" s="7">
        <f>AVERAGE('MassAnalyzer report'!AR168:AS168)</f>
        <v>8.5750350000000008E-5</v>
      </c>
      <c r="P168" s="7">
        <f>AVERAGE('MassAnalyzer report'!BD168:BE168)</f>
        <v>8.6867449999999998E-5</v>
      </c>
      <c r="Q168" s="7">
        <f>AVERAGE('MassAnalyzer report'!BD168:BE168)</f>
        <v>8.6867449999999998E-5</v>
      </c>
      <c r="R168" s="7">
        <f>AVERAGE('MassAnalyzer report'!BD168:BE168)</f>
        <v>8.6867449999999998E-5</v>
      </c>
    </row>
    <row r="169" spans="1:18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7">
        <f>AVERAGE('MassAnalyzer report'!T169:U169)</f>
        <v>5.7352949999999996E-3</v>
      </c>
      <c r="H169" s="7">
        <f>AVERAGE('MassAnalyzer report'!T169:U169)</f>
        <v>5.7352949999999996E-3</v>
      </c>
      <c r="I169" s="7">
        <f>AVERAGE('MassAnalyzer report'!T169:U169)</f>
        <v>5.7352949999999996E-3</v>
      </c>
      <c r="J169" s="7">
        <f>AVERAGE('MassAnalyzer report'!AF169:AG169)</f>
        <v>5.7176350000000004E-3</v>
      </c>
      <c r="K169" s="7">
        <f>AVERAGE('MassAnalyzer report'!AF169:AG169)</f>
        <v>5.7176350000000004E-3</v>
      </c>
      <c r="L169" s="7">
        <f>AVERAGE('MassAnalyzer report'!AF169:AG169)</f>
        <v>5.7176350000000004E-3</v>
      </c>
      <c r="M169" s="7">
        <f>AVERAGE('MassAnalyzer report'!AR169:AS169)</f>
        <v>4.2169950000000003E-3</v>
      </c>
      <c r="N169" s="7">
        <f>AVERAGE('MassAnalyzer report'!AR169:AS169)</f>
        <v>4.2169950000000003E-3</v>
      </c>
      <c r="O169" s="7">
        <f>AVERAGE('MassAnalyzer report'!AR169:AS169)</f>
        <v>4.2169950000000003E-3</v>
      </c>
      <c r="P169" s="7">
        <f>AVERAGE('MassAnalyzer report'!BD169:BE169)</f>
        <v>3.9818549999999994E-3</v>
      </c>
      <c r="Q169" s="7">
        <f>AVERAGE('MassAnalyzer report'!BD169:BE169)</f>
        <v>3.9818549999999994E-3</v>
      </c>
      <c r="R169" s="7">
        <f>AVERAGE('MassAnalyzer report'!BD169:BE169)</f>
        <v>3.9818549999999994E-3</v>
      </c>
    </row>
    <row r="170" spans="1:18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7">
        <f>AVERAGE('MassAnalyzer report'!T170:U170)</f>
        <v>1.80683E-4</v>
      </c>
      <c r="H170" s="7">
        <f>AVERAGE('MassAnalyzer report'!T170:U170)</f>
        <v>1.80683E-4</v>
      </c>
      <c r="I170" s="7">
        <f>AVERAGE('MassAnalyzer report'!T170:U170)</f>
        <v>1.80683E-4</v>
      </c>
      <c r="J170" s="7">
        <f>AVERAGE('MassAnalyzer report'!AF170:AG170)</f>
        <v>1.6912250000000002E-4</v>
      </c>
      <c r="K170" s="7">
        <f>AVERAGE('MassAnalyzer report'!AF170:AG170)</f>
        <v>1.6912250000000002E-4</v>
      </c>
      <c r="L170" s="7">
        <f>AVERAGE('MassAnalyzer report'!AF170:AG170)</f>
        <v>1.6912250000000002E-4</v>
      </c>
      <c r="M170" s="7">
        <f>AVERAGE('MassAnalyzer report'!AR170:AS170)</f>
        <v>1.2852149999999999E-4</v>
      </c>
      <c r="N170" s="7">
        <f>AVERAGE('MassAnalyzer report'!AR170:AS170)</f>
        <v>1.2852149999999999E-4</v>
      </c>
      <c r="O170" s="7">
        <f>AVERAGE('MassAnalyzer report'!AR170:AS170)</f>
        <v>1.2852149999999999E-4</v>
      </c>
      <c r="P170" s="7">
        <f>AVERAGE('MassAnalyzer report'!BD170:BE170)</f>
        <v>1.2347500000000001E-4</v>
      </c>
      <c r="Q170" s="7">
        <f>AVERAGE('MassAnalyzer report'!BD170:BE170)</f>
        <v>1.2347500000000001E-4</v>
      </c>
      <c r="R170" s="7">
        <f>AVERAGE('MassAnalyzer report'!BD170:BE170)</f>
        <v>1.2347500000000001E-4</v>
      </c>
    </row>
    <row r="171" spans="1:18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7">
        <f>AVERAGE('MassAnalyzer report'!T171:U171)</f>
        <v>9.1437250000000001E-3</v>
      </c>
      <c r="H171" s="7">
        <f>AVERAGE('MassAnalyzer report'!T171:U171)</f>
        <v>9.1437250000000001E-3</v>
      </c>
      <c r="I171" s="7">
        <f>AVERAGE('MassAnalyzer report'!T171:U171)</f>
        <v>9.1437250000000001E-3</v>
      </c>
      <c r="J171" s="7">
        <f>AVERAGE('MassAnalyzer report'!AF171:AG171)</f>
        <v>7.29622E-3</v>
      </c>
      <c r="K171" s="7">
        <f>AVERAGE('MassAnalyzer report'!AF171:AG171)</f>
        <v>7.29622E-3</v>
      </c>
      <c r="L171" s="7">
        <f>AVERAGE('MassAnalyzer report'!AF171:AG171)</f>
        <v>7.29622E-3</v>
      </c>
      <c r="M171" s="7">
        <f>AVERAGE('MassAnalyzer report'!AR171:AS171)</f>
        <v>6.5955900000000001E-3</v>
      </c>
      <c r="N171" s="7">
        <f>AVERAGE('MassAnalyzer report'!AR171:AS171)</f>
        <v>6.5955900000000001E-3</v>
      </c>
      <c r="O171" s="7">
        <f>AVERAGE('MassAnalyzer report'!AR171:AS171)</f>
        <v>6.5955900000000001E-3</v>
      </c>
      <c r="P171" s="7">
        <f>AVERAGE('MassAnalyzer report'!BD171:BE171)</f>
        <v>7.9415549999999994E-3</v>
      </c>
      <c r="Q171" s="7">
        <f>AVERAGE('MassAnalyzer report'!BD171:BE171)</f>
        <v>7.9415549999999994E-3</v>
      </c>
      <c r="R171" s="7">
        <f>AVERAGE('MassAnalyzer report'!BD171:BE171)</f>
        <v>7.9415549999999994E-3</v>
      </c>
    </row>
    <row r="172" spans="1:18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7">
        <f>AVERAGE('MassAnalyzer report'!T172:U172)</f>
        <v>3.3221249999999998E-4</v>
      </c>
      <c r="H172" s="7">
        <f>AVERAGE('MassAnalyzer report'!T172:U172)</f>
        <v>3.3221249999999998E-4</v>
      </c>
      <c r="I172" s="7">
        <f>AVERAGE('MassAnalyzer report'!T172:U172)</f>
        <v>3.3221249999999998E-4</v>
      </c>
      <c r="J172" s="7">
        <f>AVERAGE('MassAnalyzer report'!AF172:AG172)</f>
        <v>3.19375E-4</v>
      </c>
      <c r="K172" s="7">
        <f>AVERAGE('MassAnalyzer report'!AF172:AG172)</f>
        <v>3.19375E-4</v>
      </c>
      <c r="L172" s="7">
        <f>AVERAGE('MassAnalyzer report'!AF172:AG172)</f>
        <v>3.19375E-4</v>
      </c>
      <c r="M172" s="7">
        <f>AVERAGE('MassAnalyzer report'!AR172:AS172)</f>
        <v>3.0002149999999999E-4</v>
      </c>
      <c r="N172" s="7">
        <f>AVERAGE('MassAnalyzer report'!AR172:AS172)</f>
        <v>3.0002149999999999E-4</v>
      </c>
      <c r="O172" s="7">
        <f>AVERAGE('MassAnalyzer report'!AR172:AS172)</f>
        <v>3.0002149999999999E-4</v>
      </c>
      <c r="P172" s="7">
        <f>AVERAGE('MassAnalyzer report'!BD172:BE172)</f>
        <v>3.5767899999999996E-4</v>
      </c>
      <c r="Q172" s="7">
        <f>AVERAGE('MassAnalyzer report'!BD172:BE172)</f>
        <v>3.5767899999999996E-4</v>
      </c>
      <c r="R172" s="7">
        <f>AVERAGE('MassAnalyzer report'!BD172:BE172)</f>
        <v>3.5767899999999996E-4</v>
      </c>
    </row>
    <row r="173" spans="1:18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7">
        <f>AVERAGE('MassAnalyzer report'!T173:U173)</f>
        <v>2.9069450000000002E-3</v>
      </c>
      <c r="H173" s="7">
        <f>AVERAGE('MassAnalyzer report'!T173:U173)</f>
        <v>2.9069450000000002E-3</v>
      </c>
      <c r="I173" s="7">
        <f>AVERAGE('MassAnalyzer report'!T173:U173)</f>
        <v>2.9069450000000002E-3</v>
      </c>
      <c r="J173" s="7">
        <f>AVERAGE('MassAnalyzer report'!AF173:AG173)</f>
        <v>2.426765E-3</v>
      </c>
      <c r="K173" s="7">
        <f>AVERAGE('MassAnalyzer report'!AF173:AG173)</f>
        <v>2.426765E-3</v>
      </c>
      <c r="L173" s="7">
        <f>AVERAGE('MassAnalyzer report'!AF173:AG173)</f>
        <v>2.426765E-3</v>
      </c>
      <c r="M173" s="7">
        <f>AVERAGE('MassAnalyzer report'!AR173:AS173)</f>
        <v>3.0631950000000003E-3</v>
      </c>
      <c r="N173" s="7">
        <f>AVERAGE('MassAnalyzer report'!AR173:AS173)</f>
        <v>3.0631950000000003E-3</v>
      </c>
      <c r="O173" s="7">
        <f>AVERAGE('MassAnalyzer report'!AR173:AS173)</f>
        <v>3.0631950000000003E-3</v>
      </c>
      <c r="P173" s="7">
        <f>AVERAGE('MassAnalyzer report'!BD173:BE173)</f>
        <v>2.8760000000000001E-3</v>
      </c>
      <c r="Q173" s="7">
        <f>AVERAGE('MassAnalyzer report'!BD173:BE173)</f>
        <v>2.8760000000000001E-3</v>
      </c>
      <c r="R173" s="7">
        <f>AVERAGE('MassAnalyzer report'!BD173:BE173)</f>
        <v>2.8760000000000001E-3</v>
      </c>
    </row>
    <row r="174" spans="1:18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7">
        <f>AVERAGE('MassAnalyzer report'!T174:U174)</f>
        <v>5.2610950000000004E-3</v>
      </c>
      <c r="H174" s="7">
        <f>AVERAGE('MassAnalyzer report'!T174:U174)</f>
        <v>5.2610950000000004E-3</v>
      </c>
      <c r="I174" s="7">
        <f>AVERAGE('MassAnalyzer report'!T174:U174)</f>
        <v>5.2610950000000004E-3</v>
      </c>
      <c r="J174" s="7">
        <f>AVERAGE('MassAnalyzer report'!AF174:AG174)</f>
        <v>3.9988249999999993E-3</v>
      </c>
      <c r="K174" s="7">
        <f>AVERAGE('MassAnalyzer report'!AF174:AG174)</f>
        <v>3.9988249999999993E-3</v>
      </c>
      <c r="L174" s="7">
        <f>AVERAGE('MassAnalyzer report'!AF174:AG174)</f>
        <v>3.9988249999999993E-3</v>
      </c>
      <c r="M174" s="7">
        <f>AVERAGE('MassAnalyzer report'!AR174:AS174)</f>
        <v>5.0720550000000007E-3</v>
      </c>
      <c r="N174" s="7">
        <f>AVERAGE('MassAnalyzer report'!AR174:AS174)</f>
        <v>5.0720550000000007E-3</v>
      </c>
      <c r="O174" s="7">
        <f>AVERAGE('MassAnalyzer report'!AR174:AS174)</f>
        <v>5.0720550000000007E-3</v>
      </c>
      <c r="P174" s="7">
        <f>AVERAGE('MassAnalyzer report'!BD174:BE174)</f>
        <v>4.8528300000000007E-3</v>
      </c>
      <c r="Q174" s="7">
        <f>AVERAGE('MassAnalyzer report'!BD174:BE174)</f>
        <v>4.8528300000000007E-3</v>
      </c>
      <c r="R174" s="7">
        <f>AVERAGE('MassAnalyzer report'!BD174:BE174)</f>
        <v>4.8528300000000007E-3</v>
      </c>
    </row>
    <row r="175" spans="1:18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7">
        <f>AVERAGE('MassAnalyzer report'!T175:U175)</f>
        <v>5.452295E-4</v>
      </c>
      <c r="H175" s="7">
        <f>AVERAGE('MassAnalyzer report'!T175:U175)</f>
        <v>5.452295E-4</v>
      </c>
      <c r="I175" s="7">
        <f>AVERAGE('MassAnalyzer report'!T175:U175)</f>
        <v>5.452295E-4</v>
      </c>
      <c r="J175" s="7">
        <f>AVERAGE('MassAnalyzer report'!AF175:AG175)</f>
        <v>4.8084199999999999E-4</v>
      </c>
      <c r="K175" s="7">
        <f>AVERAGE('MassAnalyzer report'!AF175:AG175)</f>
        <v>4.8084199999999999E-4</v>
      </c>
      <c r="L175" s="7">
        <f>AVERAGE('MassAnalyzer report'!AF175:AG175)</f>
        <v>4.8084199999999999E-4</v>
      </c>
      <c r="M175" s="7">
        <f>AVERAGE('MassAnalyzer report'!AR175:AS175)</f>
        <v>5.0285599999999998E-4</v>
      </c>
      <c r="N175" s="7">
        <f>AVERAGE('MassAnalyzer report'!AR175:AS175)</f>
        <v>5.0285599999999998E-4</v>
      </c>
      <c r="O175" s="7">
        <f>AVERAGE('MassAnalyzer report'!AR175:AS175)</f>
        <v>5.0285599999999998E-4</v>
      </c>
      <c r="P175" s="7">
        <f>AVERAGE('MassAnalyzer report'!BD175:BE175)</f>
        <v>5.0187850000000004E-4</v>
      </c>
      <c r="Q175" s="7">
        <f>AVERAGE('MassAnalyzer report'!BD175:BE175)</f>
        <v>5.0187850000000004E-4</v>
      </c>
      <c r="R175" s="7">
        <f>AVERAGE('MassAnalyzer report'!BD175:BE175)</f>
        <v>5.0187850000000004E-4</v>
      </c>
    </row>
    <row r="176" spans="1:18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7">
        <f>AVERAGE('MassAnalyzer report'!T176:U176)</f>
        <v>1.182935E-3</v>
      </c>
      <c r="H176" s="7">
        <f>AVERAGE('MassAnalyzer report'!T176:U176)</f>
        <v>1.182935E-3</v>
      </c>
      <c r="I176" s="7">
        <f>AVERAGE('MassAnalyzer report'!T176:U176)</f>
        <v>1.182935E-3</v>
      </c>
      <c r="J176" s="7">
        <f>AVERAGE('MassAnalyzer report'!AF176:AG176)</f>
        <v>1.4658749999999999E-3</v>
      </c>
      <c r="K176" s="7">
        <f>AVERAGE('MassAnalyzer report'!AF176:AG176)</f>
        <v>1.4658749999999999E-3</v>
      </c>
      <c r="L176" s="7">
        <f>AVERAGE('MassAnalyzer report'!AF176:AG176)</f>
        <v>1.4658749999999999E-3</v>
      </c>
      <c r="M176" s="7">
        <f>AVERAGE('MassAnalyzer report'!AR176:AS176)</f>
        <v>8.5839149999999997E-4</v>
      </c>
      <c r="N176" s="7">
        <f>AVERAGE('MassAnalyzer report'!AR176:AS176)</f>
        <v>8.5839149999999997E-4</v>
      </c>
      <c r="O176" s="7">
        <f>AVERAGE('MassAnalyzer report'!AR176:AS176)</f>
        <v>8.5839149999999997E-4</v>
      </c>
      <c r="P176" s="7">
        <f>AVERAGE('MassAnalyzer report'!BD176:BE176)</f>
        <v>8.2885399999999996E-4</v>
      </c>
      <c r="Q176" s="7">
        <f>AVERAGE('MassAnalyzer report'!BD176:BE176)</f>
        <v>8.2885399999999996E-4</v>
      </c>
      <c r="R176" s="7">
        <f>AVERAGE('MassAnalyzer report'!BD176:BE176)</f>
        <v>8.2885399999999996E-4</v>
      </c>
    </row>
    <row r="177" spans="1:18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7">
        <f>AVERAGE('MassAnalyzer report'!T177:U177)</f>
        <v>2.9159400000000002E-2</v>
      </c>
      <c r="H177" s="7">
        <f>AVERAGE('MassAnalyzer report'!T177:U177)</f>
        <v>2.9159400000000002E-2</v>
      </c>
      <c r="I177" s="7">
        <f>AVERAGE('MassAnalyzer report'!T177:U177)</f>
        <v>2.9159400000000002E-2</v>
      </c>
      <c r="J177" s="7">
        <f>AVERAGE('MassAnalyzer report'!AF177:AG177)</f>
        <v>3.3654000000000003E-2</v>
      </c>
      <c r="K177" s="7">
        <f>AVERAGE('MassAnalyzer report'!AF177:AG177)</f>
        <v>3.3654000000000003E-2</v>
      </c>
      <c r="L177" s="7">
        <f>AVERAGE('MassAnalyzer report'!AF177:AG177)</f>
        <v>3.3654000000000003E-2</v>
      </c>
      <c r="M177" s="7">
        <f>AVERAGE('MassAnalyzer report'!AR177:AS177)</f>
        <v>1.7942E-2</v>
      </c>
      <c r="N177" s="7">
        <f>AVERAGE('MassAnalyzer report'!AR177:AS177)</f>
        <v>1.7942E-2</v>
      </c>
      <c r="O177" s="7">
        <f>AVERAGE('MassAnalyzer report'!AR177:AS177)</f>
        <v>1.7942E-2</v>
      </c>
      <c r="P177" s="7">
        <f>AVERAGE('MassAnalyzer report'!BD177:BE177)</f>
        <v>1.8204649999999999E-2</v>
      </c>
      <c r="Q177" s="7">
        <f>AVERAGE('MassAnalyzer report'!BD177:BE177)</f>
        <v>1.8204649999999999E-2</v>
      </c>
      <c r="R177" s="7">
        <f>AVERAGE('MassAnalyzer report'!BD177:BE177)</f>
        <v>1.8204649999999999E-2</v>
      </c>
    </row>
    <row r="178" spans="1:18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7">
        <f>AVERAGE('MassAnalyzer report'!T178:U178)</f>
        <v>1.4215E-2</v>
      </c>
      <c r="H178" s="7">
        <f>AVERAGE('MassAnalyzer report'!T178:U178)</f>
        <v>1.4215E-2</v>
      </c>
      <c r="I178" s="7">
        <f>AVERAGE('MassAnalyzer report'!T178:U178)</f>
        <v>1.4215E-2</v>
      </c>
      <c r="J178" s="7">
        <f>AVERAGE('MassAnalyzer report'!AF178:AG178)</f>
        <v>1.13785E-2</v>
      </c>
      <c r="K178" s="7">
        <f>AVERAGE('MassAnalyzer report'!AF178:AG178)</f>
        <v>1.13785E-2</v>
      </c>
      <c r="L178" s="7">
        <f>AVERAGE('MassAnalyzer report'!AF178:AG178)</f>
        <v>1.13785E-2</v>
      </c>
      <c r="M178" s="7">
        <f>AVERAGE('MassAnalyzer report'!AR178:AS178)</f>
        <v>9.0182549999999993E-3</v>
      </c>
      <c r="N178" s="7">
        <f>AVERAGE('MassAnalyzer report'!AR178:AS178)</f>
        <v>9.0182549999999993E-3</v>
      </c>
      <c r="O178" s="7">
        <f>AVERAGE('MassAnalyzer report'!AR178:AS178)</f>
        <v>9.0182549999999993E-3</v>
      </c>
      <c r="P178" s="7">
        <f>AVERAGE('MassAnalyzer report'!BD178:BE178)</f>
        <v>9.2003750000000002E-3</v>
      </c>
      <c r="Q178" s="7">
        <f>AVERAGE('MassAnalyzer report'!BD178:BE178)</f>
        <v>9.2003750000000002E-3</v>
      </c>
      <c r="R178" s="7">
        <f>AVERAGE('MassAnalyzer report'!BD178:BE178)</f>
        <v>9.2003750000000002E-3</v>
      </c>
    </row>
    <row r="179" spans="1:18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7">
        <f>AVERAGE('MassAnalyzer report'!T179:U179)</f>
        <v>1.215215E-3</v>
      </c>
      <c r="H179" s="7">
        <f>AVERAGE('MassAnalyzer report'!T179:U179)</f>
        <v>1.215215E-3</v>
      </c>
      <c r="I179" s="7">
        <f>AVERAGE('MassAnalyzer report'!T179:U179)</f>
        <v>1.215215E-3</v>
      </c>
      <c r="J179" s="7">
        <f>AVERAGE('MassAnalyzer report'!AF179:AG179)</f>
        <v>9.6337449999999998E-4</v>
      </c>
      <c r="K179" s="7">
        <f>AVERAGE('MassAnalyzer report'!AF179:AG179)</f>
        <v>9.6337449999999998E-4</v>
      </c>
      <c r="L179" s="7">
        <f>AVERAGE('MassAnalyzer report'!AF179:AG179)</f>
        <v>9.6337449999999998E-4</v>
      </c>
      <c r="M179" s="7">
        <f>AVERAGE('MassAnalyzer report'!AR179:AS179)</f>
        <v>6.5066699999999996E-4</v>
      </c>
      <c r="N179" s="7">
        <f>AVERAGE('MassAnalyzer report'!AR179:AS179)</f>
        <v>6.5066699999999996E-4</v>
      </c>
      <c r="O179" s="7">
        <f>AVERAGE('MassAnalyzer report'!AR179:AS179)</f>
        <v>6.5066699999999996E-4</v>
      </c>
      <c r="P179" s="7">
        <f>AVERAGE('MassAnalyzer report'!BD179:BE179)</f>
        <v>6.5782699999999993E-4</v>
      </c>
      <c r="Q179" s="7">
        <f>AVERAGE('MassAnalyzer report'!BD179:BE179)</f>
        <v>6.5782699999999993E-4</v>
      </c>
      <c r="R179" s="7">
        <f>AVERAGE('MassAnalyzer report'!BD179:BE179)</f>
        <v>6.5782699999999993E-4</v>
      </c>
    </row>
    <row r="180" spans="1:18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7">
        <f>AVERAGE('MassAnalyzer report'!T180:U180)</f>
        <v>2.17149E-4</v>
      </c>
      <c r="H180" s="7">
        <f>AVERAGE('MassAnalyzer report'!T180:U180)</f>
        <v>2.17149E-4</v>
      </c>
      <c r="I180" s="7">
        <f>AVERAGE('MassAnalyzer report'!T180:U180)</f>
        <v>2.17149E-4</v>
      </c>
      <c r="J180" s="7">
        <f>AVERAGE('MassAnalyzer report'!AF180:AG180)</f>
        <v>1.5139E-4</v>
      </c>
      <c r="K180" s="7">
        <f>AVERAGE('MassAnalyzer report'!AF180:AG180)</f>
        <v>1.5139E-4</v>
      </c>
      <c r="L180" s="7">
        <f>AVERAGE('MassAnalyzer report'!AF180:AG180)</f>
        <v>1.5139E-4</v>
      </c>
      <c r="M180" s="7">
        <f>AVERAGE('MassAnalyzer report'!AR180:AS180)</f>
        <v>1.6493550000000001E-4</v>
      </c>
      <c r="N180" s="7">
        <f>AVERAGE('MassAnalyzer report'!AR180:AS180)</f>
        <v>1.6493550000000001E-4</v>
      </c>
      <c r="O180" s="7">
        <f>AVERAGE('MassAnalyzer report'!AR180:AS180)</f>
        <v>1.6493550000000001E-4</v>
      </c>
      <c r="P180" s="7">
        <f>AVERAGE('MassAnalyzer report'!BD180:BE180)</f>
        <v>1.4968000000000002E-4</v>
      </c>
      <c r="Q180" s="7">
        <f>AVERAGE('MassAnalyzer report'!BD180:BE180)</f>
        <v>1.4968000000000002E-4</v>
      </c>
      <c r="R180" s="7">
        <f>AVERAGE('MassAnalyzer report'!BD180:BE180)</f>
        <v>1.4968000000000002E-4</v>
      </c>
    </row>
    <row r="181" spans="1:18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7">
        <f>AVERAGE('MassAnalyzer report'!T181:U181)</f>
        <v>2.9896150000000002E-3</v>
      </c>
      <c r="H181" s="7">
        <f>AVERAGE('MassAnalyzer report'!T181:U181)</f>
        <v>2.9896150000000002E-3</v>
      </c>
      <c r="I181" s="7">
        <f>AVERAGE('MassAnalyzer report'!T181:U181)</f>
        <v>2.9896150000000002E-3</v>
      </c>
      <c r="J181" s="7">
        <f>AVERAGE('MassAnalyzer report'!AF181:AG181)</f>
        <v>2.0942199999999999E-3</v>
      </c>
      <c r="K181" s="7">
        <f>AVERAGE('MassAnalyzer report'!AF181:AG181)</f>
        <v>2.0942199999999999E-3</v>
      </c>
      <c r="L181" s="7">
        <f>AVERAGE('MassAnalyzer report'!AF181:AG181)</f>
        <v>2.0942199999999999E-3</v>
      </c>
      <c r="M181" s="7">
        <f>AVERAGE('MassAnalyzer report'!AR181:AS181)</f>
        <v>1.8534199999999999E-3</v>
      </c>
      <c r="N181" s="7">
        <f>AVERAGE('MassAnalyzer report'!AR181:AS181)</f>
        <v>1.8534199999999999E-3</v>
      </c>
      <c r="O181" s="7">
        <f>AVERAGE('MassAnalyzer report'!AR181:AS181)</f>
        <v>1.8534199999999999E-3</v>
      </c>
      <c r="P181" s="7">
        <f>AVERAGE('MassAnalyzer report'!BD181:BE181)</f>
        <v>1.8315549999999999E-3</v>
      </c>
      <c r="Q181" s="7">
        <f>AVERAGE('MassAnalyzer report'!BD181:BE181)</f>
        <v>1.8315549999999999E-3</v>
      </c>
      <c r="R181" s="7">
        <f>AVERAGE('MassAnalyzer report'!BD181:BE181)</f>
        <v>1.8315549999999999E-3</v>
      </c>
    </row>
    <row r="182" spans="1:18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7">
        <f>AVERAGE('MassAnalyzer report'!T182:U182)</f>
        <v>2.5082450000000003E-4</v>
      </c>
      <c r="H182" s="7">
        <f>AVERAGE('MassAnalyzer report'!T182:U182)</f>
        <v>2.5082450000000003E-4</v>
      </c>
      <c r="I182" s="7">
        <f>AVERAGE('MassAnalyzer report'!T182:U182)</f>
        <v>2.5082450000000003E-4</v>
      </c>
      <c r="J182" s="7">
        <f>AVERAGE('MassAnalyzer report'!AF182:AG182)</f>
        <v>1.99323E-4</v>
      </c>
      <c r="K182" s="7">
        <f>AVERAGE('MassAnalyzer report'!AF182:AG182)</f>
        <v>1.99323E-4</v>
      </c>
      <c r="L182" s="7">
        <f>AVERAGE('MassAnalyzer report'!AF182:AG182)</f>
        <v>1.99323E-4</v>
      </c>
      <c r="M182" s="7">
        <f>AVERAGE('MassAnalyzer report'!AR182:AS182)</f>
        <v>1.4803949999999999E-4</v>
      </c>
      <c r="N182" s="7">
        <f>AVERAGE('MassAnalyzer report'!AR182:AS182)</f>
        <v>1.4803949999999999E-4</v>
      </c>
      <c r="O182" s="7">
        <f>AVERAGE('MassAnalyzer report'!AR182:AS182)</f>
        <v>1.4803949999999999E-4</v>
      </c>
      <c r="P182" s="7">
        <f>AVERAGE('MassAnalyzer report'!BD182:BE182)</f>
        <v>1.5134799999999999E-4</v>
      </c>
      <c r="Q182" s="7">
        <f>AVERAGE('MassAnalyzer report'!BD182:BE182)</f>
        <v>1.5134799999999999E-4</v>
      </c>
      <c r="R182" s="7">
        <f>AVERAGE('MassAnalyzer report'!BD182:BE182)</f>
        <v>1.5134799999999999E-4</v>
      </c>
    </row>
    <row r="183" spans="1:18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7">
        <f>AVERAGE('MassAnalyzer report'!T183:U183)</f>
        <v>2.04107E-4</v>
      </c>
      <c r="H183" s="7">
        <f>AVERAGE('MassAnalyzer report'!T183:U183)</f>
        <v>2.04107E-4</v>
      </c>
      <c r="I183" s="7">
        <f>AVERAGE('MassAnalyzer report'!T183:U183)</f>
        <v>2.04107E-4</v>
      </c>
      <c r="J183" s="7">
        <f>AVERAGE('MassAnalyzer report'!AF183:AG183)</f>
        <v>2.5229499999999998E-4</v>
      </c>
      <c r="K183" s="7">
        <f>AVERAGE('MassAnalyzer report'!AF183:AG183)</f>
        <v>2.5229499999999998E-4</v>
      </c>
      <c r="L183" s="7">
        <f>AVERAGE('MassAnalyzer report'!AF183:AG183)</f>
        <v>2.5229499999999998E-4</v>
      </c>
      <c r="M183" s="7">
        <f>AVERAGE('MassAnalyzer report'!AR183:AS183)</f>
        <v>2.2844449999999998E-5</v>
      </c>
      <c r="N183" s="7">
        <f>AVERAGE('MassAnalyzer report'!AR183:AS183)</f>
        <v>2.2844449999999998E-5</v>
      </c>
      <c r="O183" s="7">
        <f>AVERAGE('MassAnalyzer report'!AR183:AS183)</f>
        <v>2.2844449999999998E-5</v>
      </c>
      <c r="P183" s="7">
        <f>AVERAGE('MassAnalyzer report'!BD183:BE183)</f>
        <v>2.9261599999999998E-5</v>
      </c>
      <c r="Q183" s="7">
        <f>AVERAGE('MassAnalyzer report'!BD183:BE183)</f>
        <v>2.9261599999999998E-5</v>
      </c>
      <c r="R183" s="7">
        <f>AVERAGE('MassAnalyzer report'!BD183:BE183)</f>
        <v>2.9261599999999998E-5</v>
      </c>
    </row>
    <row r="184" spans="1:18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7">
        <f>AVERAGE('MassAnalyzer report'!T184:U184)</f>
        <v>1.192214E-4</v>
      </c>
      <c r="H184" s="7">
        <f>AVERAGE('MassAnalyzer report'!T184:U184)</f>
        <v>1.192214E-4</v>
      </c>
      <c r="I184" s="7">
        <f>AVERAGE('MassAnalyzer report'!T184:U184)</f>
        <v>1.192214E-4</v>
      </c>
      <c r="J184" s="7">
        <f>AVERAGE('MassAnalyzer report'!AF184:AG184)</f>
        <v>1.355405E-4</v>
      </c>
      <c r="K184" s="7">
        <f>AVERAGE('MassAnalyzer report'!AF184:AG184)</f>
        <v>1.355405E-4</v>
      </c>
      <c r="L184" s="7">
        <f>AVERAGE('MassAnalyzer report'!AF184:AG184)</f>
        <v>1.355405E-4</v>
      </c>
      <c r="M184" s="7">
        <f>AVERAGE('MassAnalyzer report'!AR184:AS184)</f>
        <v>1.73445E-5</v>
      </c>
      <c r="N184" s="7">
        <f>AVERAGE('MassAnalyzer report'!AR184:AS184)</f>
        <v>1.73445E-5</v>
      </c>
      <c r="O184" s="7">
        <f>AVERAGE('MassAnalyzer report'!AR184:AS184)</f>
        <v>1.73445E-5</v>
      </c>
      <c r="P184" s="7">
        <f>AVERAGE('MassAnalyzer report'!BD184:BE184)</f>
        <v>2.3541849999999999E-5</v>
      </c>
      <c r="Q184" s="7">
        <f>AVERAGE('MassAnalyzer report'!BD184:BE184)</f>
        <v>2.3541849999999999E-5</v>
      </c>
      <c r="R184" s="7">
        <f>AVERAGE('MassAnalyzer report'!BD184:BE184)</f>
        <v>2.3541849999999999E-5</v>
      </c>
    </row>
    <row r="185" spans="1:18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7">
        <f>AVERAGE('MassAnalyzer report'!T185:U185)</f>
        <v>1.2070200000000001E-4</v>
      </c>
      <c r="H185" s="7">
        <f>AVERAGE('MassAnalyzer report'!T185:U185)</f>
        <v>1.2070200000000001E-4</v>
      </c>
      <c r="I185" s="7">
        <f>AVERAGE('MassAnalyzer report'!T185:U185)</f>
        <v>1.2070200000000001E-4</v>
      </c>
      <c r="J185" s="7">
        <f>AVERAGE('MassAnalyzer report'!AF185:AG185)</f>
        <v>1.5580600000000001E-4</v>
      </c>
      <c r="K185" s="7">
        <f>AVERAGE('MassAnalyzer report'!AF185:AG185)</f>
        <v>1.5580600000000001E-4</v>
      </c>
      <c r="L185" s="7">
        <f>AVERAGE('MassAnalyzer report'!AF185:AG185)</f>
        <v>1.5580600000000001E-4</v>
      </c>
      <c r="M185" s="7">
        <f>AVERAGE('MassAnalyzer report'!AR185:AS185)</f>
        <v>3.28968E-5</v>
      </c>
      <c r="N185" s="7">
        <f>AVERAGE('MassAnalyzer report'!AR185:AS185)</f>
        <v>3.28968E-5</v>
      </c>
      <c r="O185" s="7">
        <f>AVERAGE('MassAnalyzer report'!AR185:AS185)</f>
        <v>3.28968E-5</v>
      </c>
      <c r="P185" s="7">
        <f>AVERAGE('MassAnalyzer report'!BD185:BE185)</f>
        <v>3.8200449999999998E-5</v>
      </c>
      <c r="Q185" s="7">
        <f>AVERAGE('MassAnalyzer report'!BD185:BE185)</f>
        <v>3.8200449999999998E-5</v>
      </c>
      <c r="R185" s="7">
        <f>AVERAGE('MassAnalyzer report'!BD185:BE185)</f>
        <v>3.8200449999999998E-5</v>
      </c>
    </row>
    <row r="186" spans="1:18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7">
        <f>AVERAGE('MassAnalyzer report'!T186:U186)</f>
        <v>2.3173399999999999E-4</v>
      </c>
      <c r="H186" s="7">
        <f>AVERAGE('MassAnalyzer report'!T186:U186)</f>
        <v>2.3173399999999999E-4</v>
      </c>
      <c r="I186" s="7">
        <f>AVERAGE('MassAnalyzer report'!T186:U186)</f>
        <v>2.3173399999999999E-4</v>
      </c>
      <c r="J186" s="7">
        <f>AVERAGE('MassAnalyzer report'!AF186:AG186)</f>
        <v>2.2456550000000001E-4</v>
      </c>
      <c r="K186" s="7">
        <f>AVERAGE('MassAnalyzer report'!AF186:AG186)</f>
        <v>2.2456550000000001E-4</v>
      </c>
      <c r="L186" s="7">
        <f>AVERAGE('MassAnalyzer report'!AF186:AG186)</f>
        <v>2.2456550000000001E-4</v>
      </c>
      <c r="M186" s="7">
        <f>AVERAGE('MassAnalyzer report'!AR186:AS186)</f>
        <v>4.7543249999999999E-5</v>
      </c>
      <c r="N186" s="7">
        <f>AVERAGE('MassAnalyzer report'!AR186:AS186)</f>
        <v>4.7543249999999999E-5</v>
      </c>
      <c r="O186" s="7">
        <f>AVERAGE('MassAnalyzer report'!AR186:AS186)</f>
        <v>4.7543249999999999E-5</v>
      </c>
      <c r="P186" s="7">
        <f>AVERAGE('MassAnalyzer report'!BD186:BE186)</f>
        <v>3.9552350000000001E-5</v>
      </c>
      <c r="Q186" s="7">
        <f>AVERAGE('MassAnalyzer report'!BD186:BE186)</f>
        <v>3.9552350000000001E-5</v>
      </c>
      <c r="R186" s="7">
        <f>AVERAGE('MassAnalyzer report'!BD186:BE186)</f>
        <v>3.9552350000000001E-5</v>
      </c>
    </row>
    <row r="187" spans="1:18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7">
        <f>AVERAGE('MassAnalyzer report'!T187:U187)</f>
        <v>1.114525E-4</v>
      </c>
      <c r="H187" s="7">
        <f>AVERAGE('MassAnalyzer report'!T187:U187)</f>
        <v>1.114525E-4</v>
      </c>
      <c r="I187" s="7">
        <f>AVERAGE('MassAnalyzer report'!T187:U187)</f>
        <v>1.114525E-4</v>
      </c>
      <c r="J187" s="7">
        <f>AVERAGE('MassAnalyzer report'!AF187:AG187)</f>
        <v>9.8952700000000006E-5</v>
      </c>
      <c r="K187" s="7">
        <f>AVERAGE('MassAnalyzer report'!AF187:AG187)</f>
        <v>9.8952700000000006E-5</v>
      </c>
      <c r="L187" s="7">
        <f>AVERAGE('MassAnalyzer report'!AF187:AG187)</f>
        <v>9.8952700000000006E-5</v>
      </c>
      <c r="M187" s="7">
        <f>AVERAGE('MassAnalyzer report'!AR187:AS187)</f>
        <v>8.5965649999999999E-5</v>
      </c>
      <c r="N187" s="7">
        <f>AVERAGE('MassAnalyzer report'!AR187:AS187)</f>
        <v>8.5965649999999999E-5</v>
      </c>
      <c r="O187" s="7">
        <f>AVERAGE('MassAnalyzer report'!AR187:AS187)</f>
        <v>8.5965649999999999E-5</v>
      </c>
      <c r="P187" s="7">
        <f>AVERAGE('MassAnalyzer report'!BD187:BE187)</f>
        <v>9.3704850000000001E-5</v>
      </c>
      <c r="Q187" s="7">
        <f>AVERAGE('MassAnalyzer report'!BD187:BE187)</f>
        <v>9.3704850000000001E-5</v>
      </c>
      <c r="R187" s="7">
        <f>AVERAGE('MassAnalyzer report'!BD187:BE187)</f>
        <v>9.3704850000000001E-5</v>
      </c>
    </row>
    <row r="188" spans="1:18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7">
        <f>AVERAGE('MassAnalyzer report'!T188:U188)</f>
        <v>9.8867300000000003E-4</v>
      </c>
      <c r="H188" s="7">
        <f>AVERAGE('MassAnalyzer report'!T188:U188)</f>
        <v>9.8867300000000003E-4</v>
      </c>
      <c r="I188" s="7">
        <f>AVERAGE('MassAnalyzer report'!T188:U188)</f>
        <v>9.8867300000000003E-4</v>
      </c>
      <c r="J188" s="7">
        <f>AVERAGE('MassAnalyzer report'!AF188:AG188)</f>
        <v>5.6603950000000004E-3</v>
      </c>
      <c r="K188" s="7">
        <f>AVERAGE('MassAnalyzer report'!AF188:AG188)</f>
        <v>5.6603950000000004E-3</v>
      </c>
      <c r="L188" s="7">
        <f>AVERAGE('MassAnalyzer report'!AF188:AG188)</f>
        <v>5.6603950000000004E-3</v>
      </c>
      <c r="M188" s="7">
        <f>AVERAGE('MassAnalyzer report'!AR188:AS188)</f>
        <v>7.2101399999999996E-4</v>
      </c>
      <c r="N188" s="7">
        <f>AVERAGE('MassAnalyzer report'!AR188:AS188)</f>
        <v>7.2101399999999996E-4</v>
      </c>
      <c r="O188" s="7">
        <f>AVERAGE('MassAnalyzer report'!AR188:AS188)</f>
        <v>7.2101399999999996E-4</v>
      </c>
      <c r="P188" s="7">
        <f>AVERAGE('MassAnalyzer report'!BD188:BE188)</f>
        <v>4.2927999999999994E-3</v>
      </c>
      <c r="Q188" s="7">
        <f>AVERAGE('MassAnalyzer report'!BD188:BE188)</f>
        <v>4.2927999999999994E-3</v>
      </c>
      <c r="R188" s="7">
        <f>AVERAGE('MassAnalyzer report'!BD188:BE188)</f>
        <v>4.2927999999999994E-3</v>
      </c>
    </row>
    <row r="189" spans="1:18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7">
        <f>AVERAGE('MassAnalyzer report'!T189:U189)</f>
        <v>6.362335E-4</v>
      </c>
      <c r="H189" s="7">
        <f>AVERAGE('MassAnalyzer report'!T189:U189)</f>
        <v>6.362335E-4</v>
      </c>
      <c r="I189" s="7">
        <f>AVERAGE('MassAnalyzer report'!T189:U189)</f>
        <v>6.362335E-4</v>
      </c>
      <c r="J189" s="7">
        <f>AVERAGE('MassAnalyzer report'!AF189:AG189)</f>
        <v>5.7271150000000001E-4</v>
      </c>
      <c r="K189" s="7">
        <f>AVERAGE('MassAnalyzer report'!AF189:AG189)</f>
        <v>5.7271150000000001E-4</v>
      </c>
      <c r="L189" s="7">
        <f>AVERAGE('MassAnalyzer report'!AF189:AG189)</f>
        <v>5.7271150000000001E-4</v>
      </c>
      <c r="M189" s="7">
        <f>AVERAGE('MassAnalyzer report'!AR189:AS189)</f>
        <v>5.3093300000000003E-4</v>
      </c>
      <c r="N189" s="7">
        <f>AVERAGE('MassAnalyzer report'!AR189:AS189)</f>
        <v>5.3093300000000003E-4</v>
      </c>
      <c r="O189" s="7">
        <f>AVERAGE('MassAnalyzer report'!AR189:AS189)</f>
        <v>5.3093300000000003E-4</v>
      </c>
      <c r="P189" s="7">
        <f>AVERAGE('MassAnalyzer report'!BD189:BE189)</f>
        <v>6.1484350000000007E-4</v>
      </c>
      <c r="Q189" s="7">
        <f>AVERAGE('MassAnalyzer report'!BD189:BE189)</f>
        <v>6.1484350000000007E-4</v>
      </c>
      <c r="R189" s="7">
        <f>AVERAGE('MassAnalyzer report'!BD189:BE189)</f>
        <v>6.1484350000000007E-4</v>
      </c>
    </row>
    <row r="190" spans="1:18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7">
        <f>AVERAGE('MassAnalyzer report'!T190:U190)</f>
        <v>1.4169200000000001E-4</v>
      </c>
      <c r="H190" s="7">
        <f>AVERAGE('MassAnalyzer report'!T190:U190)</f>
        <v>1.4169200000000001E-4</v>
      </c>
      <c r="I190" s="7">
        <f>AVERAGE('MassAnalyzer report'!T190:U190)</f>
        <v>1.4169200000000001E-4</v>
      </c>
      <c r="J190" s="7">
        <f>AVERAGE('MassAnalyzer report'!AF190:AG190)</f>
        <v>1.3555650000000001E-4</v>
      </c>
      <c r="K190" s="7">
        <f>AVERAGE('MassAnalyzer report'!AF190:AG190)</f>
        <v>1.3555650000000001E-4</v>
      </c>
      <c r="L190" s="7">
        <f>AVERAGE('MassAnalyzer report'!AF190:AG190)</f>
        <v>1.3555650000000001E-4</v>
      </c>
      <c r="M190" s="7">
        <f>AVERAGE('MassAnalyzer report'!AR190:AS190)</f>
        <v>1.259535E-4</v>
      </c>
      <c r="N190" s="7">
        <f>AVERAGE('MassAnalyzer report'!AR190:AS190)</f>
        <v>1.259535E-4</v>
      </c>
      <c r="O190" s="7">
        <f>AVERAGE('MassAnalyzer report'!AR190:AS190)</f>
        <v>1.259535E-4</v>
      </c>
      <c r="P190" s="7">
        <f>AVERAGE('MassAnalyzer report'!BD190:BE190)</f>
        <v>1.51123E-4</v>
      </c>
      <c r="Q190" s="7">
        <f>AVERAGE('MassAnalyzer report'!BD190:BE190)</f>
        <v>1.51123E-4</v>
      </c>
      <c r="R190" s="7">
        <f>AVERAGE('MassAnalyzer report'!BD190:BE190)</f>
        <v>1.51123E-4</v>
      </c>
    </row>
    <row r="191" spans="1:18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7">
        <f>AVERAGE('MassAnalyzer report'!T191:U191)</f>
        <v>5.6256750000000003E-5</v>
      </c>
      <c r="H191" s="7">
        <f>AVERAGE('MassAnalyzer report'!T191:U191)</f>
        <v>5.6256750000000003E-5</v>
      </c>
      <c r="I191" s="7">
        <f>AVERAGE('MassAnalyzer report'!T191:U191)</f>
        <v>5.6256750000000003E-5</v>
      </c>
      <c r="J191" s="7">
        <f>AVERAGE('MassAnalyzer report'!AF191:AG191)</f>
        <v>2.9700450000000001E-5</v>
      </c>
      <c r="K191" s="7">
        <f>AVERAGE('MassAnalyzer report'!AF191:AG191)</f>
        <v>2.9700450000000001E-5</v>
      </c>
      <c r="L191" s="7">
        <f>AVERAGE('MassAnalyzer report'!AF191:AG191)</f>
        <v>2.9700450000000001E-5</v>
      </c>
      <c r="M191" s="7">
        <f>AVERAGE('MassAnalyzer report'!AR191:AS191)</f>
        <v>3.1933200000000001E-5</v>
      </c>
      <c r="N191" s="7">
        <f>AVERAGE('MassAnalyzer report'!AR191:AS191)</f>
        <v>3.1933200000000001E-5</v>
      </c>
      <c r="O191" s="7">
        <f>AVERAGE('MassAnalyzer report'!AR191:AS191)</f>
        <v>3.1933200000000001E-5</v>
      </c>
      <c r="P191" s="7">
        <f>AVERAGE('MassAnalyzer report'!BD191:BE191)</f>
        <v>3.6194849999999998E-5</v>
      </c>
      <c r="Q191" s="7">
        <f>AVERAGE('MassAnalyzer report'!BD191:BE191)</f>
        <v>3.6194849999999998E-5</v>
      </c>
      <c r="R191" s="7">
        <f>AVERAGE('MassAnalyzer report'!BD191:BE191)</f>
        <v>3.6194849999999998E-5</v>
      </c>
    </row>
    <row r="192" spans="1:18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7">
        <f>AVERAGE('MassAnalyzer report'!T192:U192)</f>
        <v>4.6025649999999999E-5</v>
      </c>
      <c r="H192" s="7">
        <f>AVERAGE('MassAnalyzer report'!T192:U192)</f>
        <v>4.6025649999999999E-5</v>
      </c>
      <c r="I192" s="7">
        <f>AVERAGE('MassAnalyzer report'!T192:U192)</f>
        <v>4.6025649999999999E-5</v>
      </c>
      <c r="J192" s="7">
        <f>AVERAGE('MassAnalyzer report'!AF192:AG192)</f>
        <v>5.2013950000000004E-5</v>
      </c>
      <c r="K192" s="7">
        <f>AVERAGE('MassAnalyzer report'!AF192:AG192)</f>
        <v>5.2013950000000004E-5</v>
      </c>
      <c r="L192" s="7">
        <f>AVERAGE('MassAnalyzer report'!AF192:AG192)</f>
        <v>5.2013950000000004E-5</v>
      </c>
      <c r="M192" s="7">
        <f>AVERAGE('MassAnalyzer report'!AR192:AS192)</f>
        <v>2.0586750000000001E-5</v>
      </c>
      <c r="N192" s="7">
        <f>AVERAGE('MassAnalyzer report'!AR192:AS192)</f>
        <v>2.0586750000000001E-5</v>
      </c>
      <c r="O192" s="7">
        <f>AVERAGE('MassAnalyzer report'!AR192:AS192)</f>
        <v>2.0586750000000001E-5</v>
      </c>
      <c r="P192" s="7">
        <f>AVERAGE('MassAnalyzer report'!BD192:BE192)</f>
        <v>2.87807E-5</v>
      </c>
      <c r="Q192" s="7">
        <f>AVERAGE('MassAnalyzer report'!BD192:BE192)</f>
        <v>2.87807E-5</v>
      </c>
      <c r="R192" s="7">
        <f>AVERAGE('MassAnalyzer report'!BD192:BE192)</f>
        <v>2.87807E-5</v>
      </c>
    </row>
    <row r="193" spans="1:18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7">
        <f>AVERAGE('MassAnalyzer report'!T193:U193)</f>
        <v>5.9945800000000002E-3</v>
      </c>
      <c r="H193" s="7">
        <f>AVERAGE('MassAnalyzer report'!T193:U193)</f>
        <v>5.9945800000000002E-3</v>
      </c>
      <c r="I193" s="7">
        <f>AVERAGE('MassAnalyzer report'!T193:U193)</f>
        <v>5.9945800000000002E-3</v>
      </c>
      <c r="J193" s="7">
        <f>AVERAGE('MassAnalyzer report'!AF193:AG193)</f>
        <v>4.3087949999999998E-3</v>
      </c>
      <c r="K193" s="7">
        <f>AVERAGE('MassAnalyzer report'!AF193:AG193)</f>
        <v>4.3087949999999998E-3</v>
      </c>
      <c r="L193" s="7">
        <f>AVERAGE('MassAnalyzer report'!AF193:AG193)</f>
        <v>4.3087949999999998E-3</v>
      </c>
      <c r="M193" s="7">
        <f>AVERAGE('MassAnalyzer report'!AR193:AS193)</f>
        <v>4.6365999999999994E-3</v>
      </c>
      <c r="N193" s="7">
        <f>AVERAGE('MassAnalyzer report'!AR193:AS193)</f>
        <v>4.6365999999999994E-3</v>
      </c>
      <c r="O193" s="7">
        <f>AVERAGE('MassAnalyzer report'!AR193:AS193)</f>
        <v>4.6365999999999994E-3</v>
      </c>
      <c r="P193" s="7">
        <f>AVERAGE('MassAnalyzer report'!BD193:BE193)</f>
        <v>5.3088449999999995E-3</v>
      </c>
      <c r="Q193" s="7">
        <f>AVERAGE('MassAnalyzer report'!BD193:BE193)</f>
        <v>5.3088449999999995E-3</v>
      </c>
      <c r="R193" s="7">
        <f>AVERAGE('MassAnalyzer report'!BD193:BE193)</f>
        <v>5.3088449999999995E-3</v>
      </c>
    </row>
    <row r="194" spans="1:18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7">
        <f>AVERAGE('MassAnalyzer report'!T194:U194)</f>
        <v>2.6346900000000001E-4</v>
      </c>
      <c r="H194" s="7">
        <f>AVERAGE('MassAnalyzer report'!T194:U194)</f>
        <v>2.6346900000000001E-4</v>
      </c>
      <c r="I194" s="7">
        <f>AVERAGE('MassAnalyzer report'!T194:U194)</f>
        <v>2.6346900000000001E-4</v>
      </c>
      <c r="J194" s="7">
        <f>AVERAGE('MassAnalyzer report'!AF194:AG194)</f>
        <v>1.5070049999999998E-4</v>
      </c>
      <c r="K194" s="7">
        <f>AVERAGE('MassAnalyzer report'!AF194:AG194)</f>
        <v>1.5070049999999998E-4</v>
      </c>
      <c r="L194" s="7">
        <f>AVERAGE('MassAnalyzer report'!AF194:AG194)</f>
        <v>1.5070049999999998E-4</v>
      </c>
      <c r="M194" s="7">
        <f>AVERAGE('MassAnalyzer report'!AR194:AS194)</f>
        <v>3.2189649999999996E-4</v>
      </c>
      <c r="N194" s="7">
        <f>AVERAGE('MassAnalyzer report'!AR194:AS194)</f>
        <v>3.2189649999999996E-4</v>
      </c>
      <c r="O194" s="7">
        <f>AVERAGE('MassAnalyzer report'!AR194:AS194)</f>
        <v>3.2189649999999996E-4</v>
      </c>
      <c r="P194" s="7">
        <f>AVERAGE('MassAnalyzer report'!BD194:BE194)</f>
        <v>3.2541450000000001E-4</v>
      </c>
      <c r="Q194" s="7">
        <f>AVERAGE('MassAnalyzer report'!BD194:BE194)</f>
        <v>3.2541450000000001E-4</v>
      </c>
      <c r="R194" s="7">
        <f>AVERAGE('MassAnalyzer report'!BD194:BE194)</f>
        <v>3.2541450000000001E-4</v>
      </c>
    </row>
    <row r="195" spans="1:18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7">
        <f>AVERAGE('MassAnalyzer report'!T195:U195)</f>
        <v>4.7207500000000005E-5</v>
      </c>
      <c r="H195" s="7">
        <f>AVERAGE('MassAnalyzer report'!T195:U195)</f>
        <v>4.7207500000000005E-5</v>
      </c>
      <c r="I195" s="7">
        <f>AVERAGE('MassAnalyzer report'!T195:U195)</f>
        <v>4.7207500000000005E-5</v>
      </c>
      <c r="J195" s="7">
        <f>AVERAGE('MassAnalyzer report'!AF195:AG195)</f>
        <v>4.1186900000000004E-5</v>
      </c>
      <c r="K195" s="7">
        <f>AVERAGE('MassAnalyzer report'!AF195:AG195)</f>
        <v>4.1186900000000004E-5</v>
      </c>
      <c r="L195" s="7">
        <f>AVERAGE('MassAnalyzer report'!AF195:AG195)</f>
        <v>4.1186900000000004E-5</v>
      </c>
      <c r="M195" s="7">
        <f>AVERAGE('MassAnalyzer report'!AR195:AS195)</f>
        <v>3.9829800000000003E-5</v>
      </c>
      <c r="N195" s="7">
        <f>AVERAGE('MassAnalyzer report'!AR195:AS195)</f>
        <v>3.9829800000000003E-5</v>
      </c>
      <c r="O195" s="7">
        <f>AVERAGE('MassAnalyzer report'!AR195:AS195)</f>
        <v>3.9829800000000003E-5</v>
      </c>
      <c r="P195" s="7">
        <f>AVERAGE('MassAnalyzer report'!BD195:BE195)</f>
        <v>4.6426800000000001E-5</v>
      </c>
      <c r="Q195" s="7">
        <f>AVERAGE('MassAnalyzer report'!BD195:BE195)</f>
        <v>4.6426800000000001E-5</v>
      </c>
      <c r="R195" s="7">
        <f>AVERAGE('MassAnalyzer report'!BD195:BE195)</f>
        <v>4.6426800000000001E-5</v>
      </c>
    </row>
    <row r="196" spans="1:18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7">
        <f>AVERAGE('MassAnalyzer report'!T196:U196)</f>
        <v>4.423435E-4</v>
      </c>
      <c r="H196" s="7">
        <f>AVERAGE('MassAnalyzer report'!T196:U196)</f>
        <v>4.423435E-4</v>
      </c>
      <c r="I196" s="7">
        <f>AVERAGE('MassAnalyzer report'!T196:U196)</f>
        <v>4.423435E-4</v>
      </c>
      <c r="J196" s="7">
        <f>AVERAGE('MassAnalyzer report'!AF196:AG196)</f>
        <v>5.7054450000000004E-4</v>
      </c>
      <c r="K196" s="7">
        <f>AVERAGE('MassAnalyzer report'!AF196:AG196)</f>
        <v>5.7054450000000004E-4</v>
      </c>
      <c r="L196" s="7">
        <f>AVERAGE('MassAnalyzer report'!AF196:AG196)</f>
        <v>5.7054450000000004E-4</v>
      </c>
      <c r="M196" s="7">
        <f>AVERAGE('MassAnalyzer report'!AR196:AS196)</f>
        <v>9.0627299999999992E-5</v>
      </c>
      <c r="N196" s="7">
        <f>AVERAGE('MassAnalyzer report'!AR196:AS196)</f>
        <v>9.0627299999999992E-5</v>
      </c>
      <c r="O196" s="7">
        <f>AVERAGE('MassAnalyzer report'!AR196:AS196)</f>
        <v>9.0627299999999992E-5</v>
      </c>
      <c r="P196" s="7">
        <f>AVERAGE('MassAnalyzer report'!BD196:BE196)</f>
        <v>1.030806E-4</v>
      </c>
      <c r="Q196" s="7">
        <f>AVERAGE('MassAnalyzer report'!BD196:BE196)</f>
        <v>1.030806E-4</v>
      </c>
      <c r="R196" s="7">
        <f>AVERAGE('MassAnalyzer report'!BD196:BE196)</f>
        <v>1.030806E-4</v>
      </c>
    </row>
    <row r="197" spans="1:18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7">
        <f>AVERAGE('MassAnalyzer report'!T197:U197)</f>
        <v>4.1266499999999999E-3</v>
      </c>
      <c r="H197" s="7">
        <f>AVERAGE('MassAnalyzer report'!T197:U197)</f>
        <v>4.1266499999999999E-3</v>
      </c>
      <c r="I197" s="7">
        <f>AVERAGE('MassAnalyzer report'!T197:U197)</f>
        <v>4.1266499999999999E-3</v>
      </c>
      <c r="J197" s="7">
        <f>AVERAGE('MassAnalyzer report'!AF197:AG197)</f>
        <v>9.922315000000001E-3</v>
      </c>
      <c r="K197" s="7">
        <f>AVERAGE('MassAnalyzer report'!AF197:AG197)</f>
        <v>9.922315000000001E-3</v>
      </c>
      <c r="L197" s="7">
        <f>AVERAGE('MassAnalyzer report'!AF197:AG197)</f>
        <v>9.922315000000001E-3</v>
      </c>
      <c r="M197" s="7">
        <f>AVERAGE('MassAnalyzer report'!AR197:AS197)</f>
        <v>8.1084850000000003E-4</v>
      </c>
      <c r="N197" s="7">
        <f>AVERAGE('MassAnalyzer report'!AR197:AS197)</f>
        <v>8.1084850000000003E-4</v>
      </c>
      <c r="O197" s="7">
        <f>AVERAGE('MassAnalyzer report'!AR197:AS197)</f>
        <v>8.1084850000000003E-4</v>
      </c>
      <c r="P197" s="7">
        <f>AVERAGE('MassAnalyzer report'!BD197:BE197)</f>
        <v>1.1881750000000001E-3</v>
      </c>
      <c r="Q197" s="7">
        <f>AVERAGE('MassAnalyzer report'!BD197:BE197)</f>
        <v>1.1881750000000001E-3</v>
      </c>
      <c r="R197" s="7">
        <f>AVERAGE('MassAnalyzer report'!BD197:BE197)</f>
        <v>1.1881750000000001E-3</v>
      </c>
    </row>
    <row r="198" spans="1:18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7">
        <f>AVERAGE('MassAnalyzer report'!T198:U198)</f>
        <v>1.007437E-4</v>
      </c>
      <c r="H198" s="7">
        <f>AVERAGE('MassAnalyzer report'!T198:U198)</f>
        <v>1.007437E-4</v>
      </c>
      <c r="I198" s="7">
        <f>AVERAGE('MassAnalyzer report'!T198:U198)</f>
        <v>1.007437E-4</v>
      </c>
      <c r="J198" s="7">
        <f>AVERAGE('MassAnalyzer report'!AF198:AG198)</f>
        <v>2.052825E-4</v>
      </c>
      <c r="K198" s="7">
        <f>AVERAGE('MassAnalyzer report'!AF198:AG198)</f>
        <v>2.052825E-4</v>
      </c>
      <c r="L198" s="7">
        <f>AVERAGE('MassAnalyzer report'!AF198:AG198)</f>
        <v>2.052825E-4</v>
      </c>
      <c r="M198" s="7">
        <f>AVERAGE('MassAnalyzer report'!AR198:AS198)</f>
        <v>1.3309549999999999E-5</v>
      </c>
      <c r="N198" s="7">
        <f>AVERAGE('MassAnalyzer report'!AR198:AS198)</f>
        <v>1.3309549999999999E-5</v>
      </c>
      <c r="O198" s="7">
        <f>AVERAGE('MassAnalyzer report'!AR198:AS198)</f>
        <v>1.3309549999999999E-5</v>
      </c>
      <c r="P198" s="7">
        <f>AVERAGE('MassAnalyzer report'!BD198:BE198)</f>
        <v>2.0491299999999998E-5</v>
      </c>
      <c r="Q198" s="7">
        <f>AVERAGE('MassAnalyzer report'!BD198:BE198)</f>
        <v>2.0491299999999998E-5</v>
      </c>
      <c r="R198" s="7">
        <f>AVERAGE('MassAnalyzer report'!BD198:BE198)</f>
        <v>2.0491299999999998E-5</v>
      </c>
    </row>
    <row r="199" spans="1:18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7">
        <f>AVERAGE('MassAnalyzer report'!T199:U199)</f>
        <v>2.0888649999999996E-3</v>
      </c>
      <c r="H199" s="7">
        <f>AVERAGE('MassAnalyzer report'!T199:U199)</f>
        <v>2.0888649999999996E-3</v>
      </c>
      <c r="I199" s="7">
        <f>AVERAGE('MassAnalyzer report'!T199:U199)</f>
        <v>2.0888649999999996E-3</v>
      </c>
      <c r="J199" s="7">
        <f>AVERAGE('MassAnalyzer report'!AF199:AG199)</f>
        <v>2.2016600000000002E-3</v>
      </c>
      <c r="K199" s="7">
        <f>AVERAGE('MassAnalyzer report'!AF199:AG199)</f>
        <v>2.2016600000000002E-3</v>
      </c>
      <c r="L199" s="7">
        <f>AVERAGE('MassAnalyzer report'!AF199:AG199)</f>
        <v>2.2016600000000002E-3</v>
      </c>
      <c r="M199" s="7">
        <f>AVERAGE('MassAnalyzer report'!AR199:AS199)</f>
        <v>1.2887950000000001E-3</v>
      </c>
      <c r="N199" s="7">
        <f>AVERAGE('MassAnalyzer report'!AR199:AS199)</f>
        <v>1.2887950000000001E-3</v>
      </c>
      <c r="O199" s="7">
        <f>AVERAGE('MassAnalyzer report'!AR199:AS199)</f>
        <v>1.2887950000000001E-3</v>
      </c>
      <c r="P199" s="7">
        <f>AVERAGE('MassAnalyzer report'!BD199:BE199)</f>
        <v>1.2549850000000001E-3</v>
      </c>
      <c r="Q199" s="7">
        <f>AVERAGE('MassAnalyzer report'!BD199:BE199)</f>
        <v>1.2549850000000001E-3</v>
      </c>
      <c r="R199" s="7">
        <f>AVERAGE('MassAnalyzer report'!BD199:BE199)</f>
        <v>1.2549850000000001E-3</v>
      </c>
    </row>
    <row r="200" spans="1:18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7">
        <f>AVERAGE('MassAnalyzer report'!T200:U200)</f>
        <v>1.1666850000000001E-4</v>
      </c>
      <c r="H200" s="7">
        <f>AVERAGE('MassAnalyzer report'!T200:U200)</f>
        <v>1.1666850000000001E-4</v>
      </c>
      <c r="I200" s="7">
        <f>AVERAGE('MassAnalyzer report'!T200:U200)</f>
        <v>1.1666850000000001E-4</v>
      </c>
      <c r="J200" s="7">
        <f>AVERAGE('MassAnalyzer report'!AF200:AG200)</f>
        <v>1.3731650000000002E-4</v>
      </c>
      <c r="K200" s="7">
        <f>AVERAGE('MassAnalyzer report'!AF200:AG200)</f>
        <v>1.3731650000000002E-4</v>
      </c>
      <c r="L200" s="7">
        <f>AVERAGE('MassAnalyzer report'!AF200:AG200)</f>
        <v>1.3731650000000002E-4</v>
      </c>
      <c r="M200" s="7">
        <f>AVERAGE('MassAnalyzer report'!AR200:AS200)</f>
        <v>7.1741000000000003E-5</v>
      </c>
      <c r="N200" s="7">
        <f>AVERAGE('MassAnalyzer report'!AR200:AS200)</f>
        <v>7.1741000000000003E-5</v>
      </c>
      <c r="O200" s="7">
        <f>AVERAGE('MassAnalyzer report'!AR200:AS200)</f>
        <v>7.1741000000000003E-5</v>
      </c>
      <c r="P200" s="7">
        <f>AVERAGE('MassAnalyzer report'!BD200:BE200)</f>
        <v>6.5747199999999993E-5</v>
      </c>
      <c r="Q200" s="7">
        <f>AVERAGE('MassAnalyzer report'!BD200:BE200)</f>
        <v>6.5747199999999993E-5</v>
      </c>
      <c r="R200" s="7">
        <f>AVERAGE('MassAnalyzer report'!BD200:BE200)</f>
        <v>6.5747199999999993E-5</v>
      </c>
    </row>
    <row r="201" spans="1:18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7">
        <f>AVERAGE('MassAnalyzer report'!T201:U201)</f>
        <v>3.4187099999999997E-5</v>
      </c>
      <c r="H201" s="7">
        <f>AVERAGE('MassAnalyzer report'!T201:U201)</f>
        <v>3.4187099999999997E-5</v>
      </c>
      <c r="I201" s="7">
        <f>AVERAGE('MassAnalyzer report'!T201:U201)</f>
        <v>3.4187099999999997E-5</v>
      </c>
      <c r="J201" s="7">
        <f>AVERAGE('MassAnalyzer report'!AF201:AG201)</f>
        <v>3.3539249999999996E-5</v>
      </c>
      <c r="K201" s="7">
        <f>AVERAGE('MassAnalyzer report'!AF201:AG201)</f>
        <v>3.3539249999999996E-5</v>
      </c>
      <c r="L201" s="7">
        <f>AVERAGE('MassAnalyzer report'!AF201:AG201)</f>
        <v>3.3539249999999996E-5</v>
      </c>
      <c r="M201" s="7">
        <f>AVERAGE('MassAnalyzer report'!AR201:AS201)</f>
        <v>1.69709E-5</v>
      </c>
      <c r="N201" s="7">
        <f>AVERAGE('MassAnalyzer report'!AR201:AS201)</f>
        <v>1.69709E-5</v>
      </c>
      <c r="O201" s="7">
        <f>AVERAGE('MassAnalyzer report'!AR201:AS201)</f>
        <v>1.69709E-5</v>
      </c>
      <c r="P201" s="7">
        <f>AVERAGE('MassAnalyzer report'!BD201:BE201)</f>
        <v>1.7850300000000001E-5</v>
      </c>
      <c r="Q201" s="7">
        <f>AVERAGE('MassAnalyzer report'!BD201:BE201)</f>
        <v>1.7850300000000001E-5</v>
      </c>
      <c r="R201" s="7">
        <f>AVERAGE('MassAnalyzer report'!BD201:BE201)</f>
        <v>1.7850300000000001E-5</v>
      </c>
    </row>
    <row r="202" spans="1:18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7">
        <f>AVERAGE('MassAnalyzer report'!T202:U202)</f>
        <v>2.2750550000000001E-4</v>
      </c>
      <c r="H202" s="7">
        <f>AVERAGE('MassAnalyzer report'!T202:U202)</f>
        <v>2.2750550000000001E-4</v>
      </c>
      <c r="I202" s="7">
        <f>AVERAGE('MassAnalyzer report'!T202:U202)</f>
        <v>2.2750550000000001E-4</v>
      </c>
      <c r="J202" s="7">
        <f>AVERAGE('MassAnalyzer report'!AF202:AG202)</f>
        <v>2.6372850000000003E-4</v>
      </c>
      <c r="K202" s="7">
        <f>AVERAGE('MassAnalyzer report'!AF202:AG202)</f>
        <v>2.6372850000000003E-4</v>
      </c>
      <c r="L202" s="7">
        <f>AVERAGE('MassAnalyzer report'!AF202:AG202)</f>
        <v>2.6372850000000003E-4</v>
      </c>
      <c r="M202" s="7">
        <f>AVERAGE('MassAnalyzer report'!AR202:AS202)</f>
        <v>1.4629049999999999E-4</v>
      </c>
      <c r="N202" s="7">
        <f>AVERAGE('MassAnalyzer report'!AR202:AS202)</f>
        <v>1.4629049999999999E-4</v>
      </c>
      <c r="O202" s="7">
        <f>AVERAGE('MassAnalyzer report'!AR202:AS202)</f>
        <v>1.4629049999999999E-4</v>
      </c>
      <c r="P202" s="7">
        <f>AVERAGE('MassAnalyzer report'!BD202:BE202)</f>
        <v>1.337395E-4</v>
      </c>
      <c r="Q202" s="7">
        <f>AVERAGE('MassAnalyzer report'!BD202:BE202)</f>
        <v>1.337395E-4</v>
      </c>
      <c r="R202" s="7">
        <f>AVERAGE('MassAnalyzer report'!BD202:BE202)</f>
        <v>1.337395E-4</v>
      </c>
    </row>
    <row r="203" spans="1:18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7">
        <f>AVERAGE('MassAnalyzer report'!T203:U203)</f>
        <v>6.5858099999999999E-5</v>
      </c>
      <c r="H203" s="7">
        <f>AVERAGE('MassAnalyzer report'!T203:U203)</f>
        <v>6.5858099999999999E-5</v>
      </c>
      <c r="I203" s="7">
        <f>AVERAGE('MassAnalyzer report'!T203:U203)</f>
        <v>6.5858099999999999E-5</v>
      </c>
      <c r="J203" s="7">
        <f>AVERAGE('MassAnalyzer report'!AF203:AG203)</f>
        <v>8.8689999999999993E-5</v>
      </c>
      <c r="K203" s="7">
        <f>AVERAGE('MassAnalyzer report'!AF203:AG203)</f>
        <v>8.8689999999999993E-5</v>
      </c>
      <c r="L203" s="7">
        <f>AVERAGE('MassAnalyzer report'!AF203:AG203)</f>
        <v>8.8689999999999993E-5</v>
      </c>
      <c r="M203" s="7">
        <f>AVERAGE('MassAnalyzer report'!AR203:AS203)</f>
        <v>2.6043449999999999E-5</v>
      </c>
      <c r="N203" s="7">
        <f>AVERAGE('MassAnalyzer report'!AR203:AS203)</f>
        <v>2.6043449999999999E-5</v>
      </c>
      <c r="O203" s="7">
        <f>AVERAGE('MassAnalyzer report'!AR203:AS203)</f>
        <v>2.6043449999999999E-5</v>
      </c>
      <c r="P203" s="7">
        <f>AVERAGE('MassAnalyzer report'!BD203:BE203)</f>
        <v>2.8000450000000001E-5</v>
      </c>
      <c r="Q203" s="7">
        <f>AVERAGE('MassAnalyzer report'!BD203:BE203)</f>
        <v>2.8000450000000001E-5</v>
      </c>
      <c r="R203" s="7">
        <f>AVERAGE('MassAnalyzer report'!BD203:BE203)</f>
        <v>2.8000450000000001E-5</v>
      </c>
    </row>
    <row r="204" spans="1:18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7">
        <f>AVERAGE('MassAnalyzer report'!T204:U204)</f>
        <v>9.1022599999999998E-5</v>
      </c>
      <c r="H204" s="7">
        <f>AVERAGE('MassAnalyzer report'!T204:U204)</f>
        <v>9.1022599999999998E-5</v>
      </c>
      <c r="I204" s="7">
        <f>AVERAGE('MassAnalyzer report'!T204:U204)</f>
        <v>9.1022599999999998E-5</v>
      </c>
      <c r="J204" s="7">
        <f>AVERAGE('MassAnalyzer report'!AF204:AG204)</f>
        <v>7.1485399999999998E-5</v>
      </c>
      <c r="K204" s="7">
        <f>AVERAGE('MassAnalyzer report'!AF204:AG204)</f>
        <v>7.1485399999999998E-5</v>
      </c>
      <c r="L204" s="7">
        <f>AVERAGE('MassAnalyzer report'!AF204:AG204)</f>
        <v>7.1485399999999998E-5</v>
      </c>
      <c r="M204" s="7">
        <f>AVERAGE('MassAnalyzer report'!AR204:AS204)</f>
        <v>4.3941450000000003E-5</v>
      </c>
      <c r="N204" s="7">
        <f>AVERAGE('MassAnalyzer report'!AR204:AS204)</f>
        <v>4.3941450000000003E-5</v>
      </c>
      <c r="O204" s="7">
        <f>AVERAGE('MassAnalyzer report'!AR204:AS204)</f>
        <v>4.3941450000000003E-5</v>
      </c>
      <c r="P204" s="7">
        <f>AVERAGE('MassAnalyzer report'!BD204:BE204)</f>
        <v>4.19115E-5</v>
      </c>
      <c r="Q204" s="7">
        <f>AVERAGE('MassAnalyzer report'!BD204:BE204)</f>
        <v>4.19115E-5</v>
      </c>
      <c r="R204" s="7">
        <f>AVERAGE('MassAnalyzer report'!BD204:BE204)</f>
        <v>4.19115E-5</v>
      </c>
    </row>
    <row r="205" spans="1:18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7">
        <f>AVERAGE('MassAnalyzer report'!T205:U205)</f>
        <v>3.68747E-3</v>
      </c>
      <c r="H205" s="7">
        <f>AVERAGE('MassAnalyzer report'!T205:U205)</f>
        <v>3.68747E-3</v>
      </c>
      <c r="I205" s="7">
        <f>AVERAGE('MassAnalyzer report'!T205:U205)</f>
        <v>3.68747E-3</v>
      </c>
      <c r="J205" s="7">
        <f>AVERAGE('MassAnalyzer report'!AF205:AG205)</f>
        <v>2.4642100000000001E-3</v>
      </c>
      <c r="K205" s="7">
        <f>AVERAGE('MassAnalyzer report'!AF205:AG205)</f>
        <v>2.4642100000000001E-3</v>
      </c>
      <c r="L205" s="7">
        <f>AVERAGE('MassAnalyzer report'!AF205:AG205)</f>
        <v>2.4642100000000001E-3</v>
      </c>
      <c r="M205" s="7">
        <f>AVERAGE('MassAnalyzer report'!AR205:AS205)</f>
        <v>1.9932500000000002E-3</v>
      </c>
      <c r="N205" s="7">
        <f>AVERAGE('MassAnalyzer report'!AR205:AS205)</f>
        <v>1.9932500000000002E-3</v>
      </c>
      <c r="O205" s="7">
        <f>AVERAGE('MassAnalyzer report'!AR205:AS205)</f>
        <v>1.9932500000000002E-3</v>
      </c>
      <c r="P205" s="7">
        <f>AVERAGE('MassAnalyzer report'!BD205:BE205)</f>
        <v>1.456485E-3</v>
      </c>
      <c r="Q205" s="7">
        <f>AVERAGE('MassAnalyzer report'!BD205:BE205)</f>
        <v>1.456485E-3</v>
      </c>
      <c r="R205" s="7">
        <f>AVERAGE('MassAnalyzer report'!BD205:BE205)</f>
        <v>1.456485E-3</v>
      </c>
    </row>
    <row r="206" spans="1:18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7">
        <f>AVERAGE('MassAnalyzer report'!T206:U206)</f>
        <v>4.0421399999999996E-3</v>
      </c>
      <c r="H206" s="7">
        <f>AVERAGE('MassAnalyzer report'!T206:U206)</f>
        <v>4.0421399999999996E-3</v>
      </c>
      <c r="I206" s="7">
        <f>AVERAGE('MassAnalyzer report'!T206:U206)</f>
        <v>4.0421399999999996E-3</v>
      </c>
      <c r="J206" s="7">
        <f>AVERAGE('MassAnalyzer report'!AF206:AG206)</f>
        <v>7.7404499999999994E-3</v>
      </c>
      <c r="K206" s="7">
        <f>AVERAGE('MassAnalyzer report'!AF206:AG206)</f>
        <v>7.7404499999999994E-3</v>
      </c>
      <c r="L206" s="7">
        <f>AVERAGE('MassAnalyzer report'!AF206:AG206)</f>
        <v>7.7404499999999994E-3</v>
      </c>
      <c r="M206" s="7">
        <f>AVERAGE('MassAnalyzer report'!AR206:AS206)</f>
        <v>2.4511450000000001E-3</v>
      </c>
      <c r="N206" s="7">
        <f>AVERAGE('MassAnalyzer report'!AR206:AS206)</f>
        <v>2.4511450000000001E-3</v>
      </c>
      <c r="O206" s="7">
        <f>AVERAGE('MassAnalyzer report'!AR206:AS206)</f>
        <v>2.4511450000000001E-3</v>
      </c>
      <c r="P206" s="7">
        <f>AVERAGE('MassAnalyzer report'!BD206:BE206)</f>
        <v>1.6178499999999998E-2</v>
      </c>
      <c r="Q206" s="7">
        <f>AVERAGE('MassAnalyzer report'!BD206:BE206)</f>
        <v>1.6178499999999998E-2</v>
      </c>
      <c r="R206" s="7">
        <f>AVERAGE('MassAnalyzer report'!BD206:BE206)</f>
        <v>1.6178499999999998E-2</v>
      </c>
    </row>
    <row r="207" spans="1:18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7">
        <f>AVERAGE('MassAnalyzer report'!T207:U207)</f>
        <v>6.1864549999999998E-4</v>
      </c>
      <c r="H207" s="7">
        <f>AVERAGE('MassAnalyzer report'!T207:U207)</f>
        <v>6.1864549999999998E-4</v>
      </c>
      <c r="I207" s="7">
        <f>AVERAGE('MassAnalyzer report'!T207:U207)</f>
        <v>6.1864549999999998E-4</v>
      </c>
      <c r="J207" s="7">
        <f>AVERAGE('MassAnalyzer report'!AF207:AG207)</f>
        <v>5.857185E-4</v>
      </c>
      <c r="K207" s="7">
        <f>AVERAGE('MassAnalyzer report'!AF207:AG207)</f>
        <v>5.857185E-4</v>
      </c>
      <c r="L207" s="7">
        <f>AVERAGE('MassAnalyzer report'!AF207:AG207)</f>
        <v>5.857185E-4</v>
      </c>
      <c r="M207" s="7">
        <f>AVERAGE('MassAnalyzer report'!AR207:AS207)</f>
        <v>4.6799899999999998E-4</v>
      </c>
      <c r="N207" s="7">
        <f>AVERAGE('MassAnalyzer report'!AR207:AS207)</f>
        <v>4.6799899999999998E-4</v>
      </c>
      <c r="O207" s="7">
        <f>AVERAGE('MassAnalyzer report'!AR207:AS207)</f>
        <v>4.6799899999999998E-4</v>
      </c>
      <c r="P207" s="7">
        <f>AVERAGE('MassAnalyzer report'!BD207:BE207)</f>
        <v>6.6220449999999996E-4</v>
      </c>
      <c r="Q207" s="7">
        <f>AVERAGE('MassAnalyzer report'!BD207:BE207)</f>
        <v>6.6220449999999996E-4</v>
      </c>
      <c r="R207" s="7">
        <f>AVERAGE('MassAnalyzer report'!BD207:BE207)</f>
        <v>6.6220449999999996E-4</v>
      </c>
    </row>
    <row r="208" spans="1:18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7">
        <f>AVERAGE('MassAnalyzer report'!T208:U208)</f>
        <v>5.1576550000000001E-4</v>
      </c>
      <c r="H208" s="7">
        <f>AVERAGE('MassAnalyzer report'!T208:U208)</f>
        <v>5.1576550000000001E-4</v>
      </c>
      <c r="I208" s="7">
        <f>AVERAGE('MassAnalyzer report'!T208:U208)</f>
        <v>5.1576550000000001E-4</v>
      </c>
      <c r="J208" s="7">
        <f>AVERAGE('MassAnalyzer report'!AF208:AG208)</f>
        <v>4.7101100000000002E-4</v>
      </c>
      <c r="K208" s="7">
        <f>AVERAGE('MassAnalyzer report'!AF208:AG208)</f>
        <v>4.7101100000000002E-4</v>
      </c>
      <c r="L208" s="7">
        <f>AVERAGE('MassAnalyzer report'!AF208:AG208)</f>
        <v>4.7101100000000002E-4</v>
      </c>
      <c r="M208" s="7">
        <f>AVERAGE('MassAnalyzer report'!AR208:AS208)</f>
        <v>2.057285E-4</v>
      </c>
      <c r="N208" s="7">
        <f>AVERAGE('MassAnalyzer report'!AR208:AS208)</f>
        <v>2.057285E-4</v>
      </c>
      <c r="O208" s="7">
        <f>AVERAGE('MassAnalyzer report'!AR208:AS208)</f>
        <v>2.057285E-4</v>
      </c>
      <c r="P208" s="7">
        <f>AVERAGE('MassAnalyzer report'!BD208:BE208)</f>
        <v>7.9753750000000003E-4</v>
      </c>
      <c r="Q208" s="7">
        <f>AVERAGE('MassAnalyzer report'!BD208:BE208)</f>
        <v>7.9753750000000003E-4</v>
      </c>
      <c r="R208" s="7">
        <f>AVERAGE('MassAnalyzer report'!BD208:BE208)</f>
        <v>7.9753750000000003E-4</v>
      </c>
    </row>
    <row r="209" spans="1:18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7">
        <f>AVERAGE('MassAnalyzer report'!T209:U209)</f>
        <v>1.0556550000000001E-2</v>
      </c>
      <c r="H209" s="7">
        <f>AVERAGE('MassAnalyzer report'!T209:U209)</f>
        <v>1.0556550000000001E-2</v>
      </c>
      <c r="I209" s="7">
        <f>AVERAGE('MassAnalyzer report'!T209:U209)</f>
        <v>1.0556550000000001E-2</v>
      </c>
      <c r="J209" s="7">
        <f>AVERAGE('MassAnalyzer report'!AF209:AG209)</f>
        <v>1.0183729999999998E-2</v>
      </c>
      <c r="K209" s="7">
        <f>AVERAGE('MassAnalyzer report'!AF209:AG209)</f>
        <v>1.0183729999999998E-2</v>
      </c>
      <c r="L209" s="7">
        <f>AVERAGE('MassAnalyzer report'!AF209:AG209)</f>
        <v>1.0183729999999998E-2</v>
      </c>
      <c r="M209" s="7">
        <f>AVERAGE('MassAnalyzer report'!AR209:AS209)</f>
        <v>1.3193150000000001E-2</v>
      </c>
      <c r="N209" s="7">
        <f>AVERAGE('MassAnalyzer report'!AR209:AS209)</f>
        <v>1.3193150000000001E-2</v>
      </c>
      <c r="O209" s="7">
        <f>AVERAGE('MassAnalyzer report'!AR209:AS209)</f>
        <v>1.3193150000000001E-2</v>
      </c>
      <c r="P209" s="7">
        <f>AVERAGE('MassAnalyzer report'!BD209:BE209)</f>
        <v>1.3142549999999999E-2</v>
      </c>
      <c r="Q209" s="7">
        <f>AVERAGE('MassAnalyzer report'!BD209:BE209)</f>
        <v>1.3142549999999999E-2</v>
      </c>
      <c r="R209" s="7">
        <f>AVERAGE('MassAnalyzer report'!BD209:BE209)</f>
        <v>1.3142549999999999E-2</v>
      </c>
    </row>
    <row r="210" spans="1:18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7">
        <f>AVERAGE('MassAnalyzer report'!T210:U210)</f>
        <v>1.051515E-3</v>
      </c>
      <c r="H210" s="7">
        <f>AVERAGE('MassAnalyzer report'!T210:U210)</f>
        <v>1.051515E-3</v>
      </c>
      <c r="I210" s="7">
        <f>AVERAGE('MassAnalyzer report'!T210:U210)</f>
        <v>1.051515E-3</v>
      </c>
      <c r="J210" s="7">
        <f>AVERAGE('MassAnalyzer report'!AF210:AG210)</f>
        <v>8.066805E-4</v>
      </c>
      <c r="K210" s="7">
        <f>AVERAGE('MassAnalyzer report'!AF210:AG210)</f>
        <v>8.066805E-4</v>
      </c>
      <c r="L210" s="7">
        <f>AVERAGE('MassAnalyzer report'!AF210:AG210)</f>
        <v>8.066805E-4</v>
      </c>
      <c r="M210" s="7">
        <f>AVERAGE('MassAnalyzer report'!AR210:AS210)</f>
        <v>4.7280849999999997E-4</v>
      </c>
      <c r="N210" s="7">
        <f>AVERAGE('MassAnalyzer report'!AR210:AS210)</f>
        <v>4.7280849999999997E-4</v>
      </c>
      <c r="O210" s="7">
        <f>AVERAGE('MassAnalyzer report'!AR210:AS210)</f>
        <v>4.7280849999999997E-4</v>
      </c>
      <c r="P210" s="7">
        <f>AVERAGE('MassAnalyzer report'!BD210:BE210)</f>
        <v>3.0784699999999998E-4</v>
      </c>
      <c r="Q210" s="7">
        <f>AVERAGE('MassAnalyzer report'!BD210:BE210)</f>
        <v>3.0784699999999998E-4</v>
      </c>
      <c r="R210" s="7">
        <f>AVERAGE('MassAnalyzer report'!BD210:BE210)</f>
        <v>3.0784699999999998E-4</v>
      </c>
    </row>
    <row r="211" spans="1:18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7">
        <f>AVERAGE('MassAnalyzer report'!T211:U211)</f>
        <v>1.0736285E-4</v>
      </c>
      <c r="H211" s="7">
        <f>AVERAGE('MassAnalyzer report'!T211:U211)</f>
        <v>1.0736285E-4</v>
      </c>
      <c r="I211" s="7">
        <f>AVERAGE('MassAnalyzer report'!T211:U211)</f>
        <v>1.0736285E-4</v>
      </c>
      <c r="J211" s="7">
        <f>AVERAGE('MassAnalyzer report'!AF211:AG211)</f>
        <v>6.8715749999999993E-5</v>
      </c>
      <c r="K211" s="7">
        <f>AVERAGE('MassAnalyzer report'!AF211:AG211)</f>
        <v>6.8715749999999993E-5</v>
      </c>
      <c r="L211" s="7">
        <f>AVERAGE('MassAnalyzer report'!AF211:AG211)</f>
        <v>6.8715749999999993E-5</v>
      </c>
      <c r="M211" s="7">
        <f>AVERAGE('MassAnalyzer report'!AR211:AS211)</f>
        <v>6.2342300000000001E-5</v>
      </c>
      <c r="N211" s="7">
        <f>AVERAGE('MassAnalyzer report'!AR211:AS211)</f>
        <v>6.2342300000000001E-5</v>
      </c>
      <c r="O211" s="7">
        <f>AVERAGE('MassAnalyzer report'!AR211:AS211)</f>
        <v>6.2342300000000001E-5</v>
      </c>
      <c r="P211" s="7">
        <f>AVERAGE('MassAnalyzer report'!BD211:BE211)</f>
        <v>4.5439799999999998E-5</v>
      </c>
      <c r="Q211" s="7">
        <f>AVERAGE('MassAnalyzer report'!BD211:BE211)</f>
        <v>4.5439799999999998E-5</v>
      </c>
      <c r="R211" s="7">
        <f>AVERAGE('MassAnalyzer report'!BD211:BE211)</f>
        <v>4.5439799999999998E-5</v>
      </c>
    </row>
    <row r="212" spans="1:18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7">
        <f>AVERAGE('MassAnalyzer report'!T212:U212)</f>
        <v>5.8006849999999998E-5</v>
      </c>
      <c r="H212" s="7">
        <f>AVERAGE('MassAnalyzer report'!T212:U212)</f>
        <v>5.8006849999999998E-5</v>
      </c>
      <c r="I212" s="7">
        <f>AVERAGE('MassAnalyzer report'!T212:U212)</f>
        <v>5.8006849999999998E-5</v>
      </c>
      <c r="J212" s="7">
        <f>AVERAGE('MassAnalyzer report'!AF212:AG212)</f>
        <v>4.7418450000000003E-5</v>
      </c>
      <c r="K212" s="7">
        <f>AVERAGE('MassAnalyzer report'!AF212:AG212)</f>
        <v>4.7418450000000003E-5</v>
      </c>
      <c r="L212" s="7">
        <f>AVERAGE('MassAnalyzer report'!AF212:AG212)</f>
        <v>4.7418450000000003E-5</v>
      </c>
      <c r="M212" s="7">
        <f>AVERAGE('MassAnalyzer report'!AR212:AS212)</f>
        <v>3.2905399999999998E-5</v>
      </c>
      <c r="N212" s="7">
        <f>AVERAGE('MassAnalyzer report'!AR212:AS212)</f>
        <v>3.2905399999999998E-5</v>
      </c>
      <c r="O212" s="7">
        <f>AVERAGE('MassAnalyzer report'!AR212:AS212)</f>
        <v>3.2905399999999998E-5</v>
      </c>
      <c r="P212" s="7">
        <f>AVERAGE('MassAnalyzer report'!BD212:BE212)</f>
        <v>3.1461599999999997E-5</v>
      </c>
      <c r="Q212" s="7">
        <f>AVERAGE('MassAnalyzer report'!BD212:BE212)</f>
        <v>3.1461599999999997E-5</v>
      </c>
      <c r="R212" s="7">
        <f>AVERAGE('MassAnalyzer report'!BD212:BE212)</f>
        <v>3.1461599999999997E-5</v>
      </c>
    </row>
    <row r="213" spans="1:18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7">
        <f>AVERAGE('MassAnalyzer report'!T213:U213)</f>
        <v>1.0188129999999999E-3</v>
      </c>
      <c r="H213" s="7">
        <f>AVERAGE('MassAnalyzer report'!T213:U213)</f>
        <v>1.0188129999999999E-3</v>
      </c>
      <c r="I213" s="7">
        <f>AVERAGE('MassAnalyzer report'!T213:U213)</f>
        <v>1.0188129999999999E-3</v>
      </c>
      <c r="J213" s="7">
        <f>AVERAGE('MassAnalyzer report'!AF213:AG213)</f>
        <v>1.0524499999999999E-3</v>
      </c>
      <c r="K213" s="7">
        <f>AVERAGE('MassAnalyzer report'!AF213:AG213)</f>
        <v>1.0524499999999999E-3</v>
      </c>
      <c r="L213" s="7">
        <f>AVERAGE('MassAnalyzer report'!AF213:AG213)</f>
        <v>1.0524499999999999E-3</v>
      </c>
      <c r="M213" s="7">
        <f>AVERAGE('MassAnalyzer report'!AR213:AS213)</f>
        <v>5.9272300000000008E-4</v>
      </c>
      <c r="N213" s="7">
        <f>AVERAGE('MassAnalyzer report'!AR213:AS213)</f>
        <v>5.9272300000000008E-4</v>
      </c>
      <c r="O213" s="7">
        <f>AVERAGE('MassAnalyzer report'!AR213:AS213)</f>
        <v>5.9272300000000008E-4</v>
      </c>
      <c r="P213" s="7">
        <f>AVERAGE('MassAnalyzer report'!BD213:BE213)</f>
        <v>7.2242199999999991E-4</v>
      </c>
      <c r="Q213" s="7">
        <f>AVERAGE('MassAnalyzer report'!BD213:BE213)</f>
        <v>7.2242199999999991E-4</v>
      </c>
      <c r="R213" s="7">
        <f>AVERAGE('MassAnalyzer report'!BD213:BE213)</f>
        <v>7.2242199999999991E-4</v>
      </c>
    </row>
    <row r="214" spans="1:18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7">
        <f>AVERAGE('MassAnalyzer report'!T214:U214)</f>
        <v>3.5108350000000003E-4</v>
      </c>
      <c r="H214" s="7">
        <f>AVERAGE('MassAnalyzer report'!T214:U214)</f>
        <v>3.5108350000000003E-4</v>
      </c>
      <c r="I214" s="7">
        <f>AVERAGE('MassAnalyzer report'!T214:U214)</f>
        <v>3.5108350000000003E-4</v>
      </c>
      <c r="J214" s="7">
        <f>AVERAGE('MassAnalyzer report'!AF214:AG214)</f>
        <v>3.5418250000000004E-4</v>
      </c>
      <c r="K214" s="7">
        <f>AVERAGE('MassAnalyzer report'!AF214:AG214)</f>
        <v>3.5418250000000004E-4</v>
      </c>
      <c r="L214" s="7">
        <f>AVERAGE('MassAnalyzer report'!AF214:AG214)</f>
        <v>3.5418250000000004E-4</v>
      </c>
      <c r="M214" s="7">
        <f>AVERAGE('MassAnalyzer report'!AR214:AS214)</f>
        <v>1.112505E-4</v>
      </c>
      <c r="N214" s="7">
        <f>AVERAGE('MassAnalyzer report'!AR214:AS214)</f>
        <v>1.112505E-4</v>
      </c>
      <c r="O214" s="7">
        <f>AVERAGE('MassAnalyzer report'!AR214:AS214)</f>
        <v>1.112505E-4</v>
      </c>
      <c r="P214" s="7">
        <f>AVERAGE('MassAnalyzer report'!BD214:BE214)</f>
        <v>1.53642E-4</v>
      </c>
      <c r="Q214" s="7">
        <f>AVERAGE('MassAnalyzer report'!BD214:BE214)</f>
        <v>1.53642E-4</v>
      </c>
      <c r="R214" s="7">
        <f>AVERAGE('MassAnalyzer report'!BD214:BE214)</f>
        <v>1.53642E-4</v>
      </c>
    </row>
    <row r="215" spans="1:18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7">
        <f>AVERAGE('MassAnalyzer report'!T215:U215)</f>
        <v>6.0814850000000004E-4</v>
      </c>
      <c r="H215" s="7">
        <f>AVERAGE('MassAnalyzer report'!T215:U215)</f>
        <v>6.0814850000000004E-4</v>
      </c>
      <c r="I215" s="7">
        <f>AVERAGE('MassAnalyzer report'!T215:U215)</f>
        <v>6.0814850000000004E-4</v>
      </c>
      <c r="J215" s="7">
        <f>AVERAGE('MassAnalyzer report'!AF215:AG215)</f>
        <v>6.0415100000000004E-4</v>
      </c>
      <c r="K215" s="7">
        <f>AVERAGE('MassAnalyzer report'!AF215:AG215)</f>
        <v>6.0415100000000004E-4</v>
      </c>
      <c r="L215" s="7">
        <f>AVERAGE('MassAnalyzer report'!AF215:AG215)</f>
        <v>6.0415100000000004E-4</v>
      </c>
      <c r="M215" s="7">
        <f>AVERAGE('MassAnalyzer report'!AR215:AS215)</f>
        <v>3.8097849999999998E-4</v>
      </c>
      <c r="N215" s="7">
        <f>AVERAGE('MassAnalyzer report'!AR215:AS215)</f>
        <v>3.8097849999999998E-4</v>
      </c>
      <c r="O215" s="7">
        <f>AVERAGE('MassAnalyzer report'!AR215:AS215)</f>
        <v>3.8097849999999998E-4</v>
      </c>
      <c r="P215" s="7">
        <f>AVERAGE('MassAnalyzer report'!BD215:BE215)</f>
        <v>4.22285E-4</v>
      </c>
      <c r="Q215" s="7">
        <f>AVERAGE('MassAnalyzer report'!BD215:BE215)</f>
        <v>4.22285E-4</v>
      </c>
      <c r="R215" s="7">
        <f>AVERAGE('MassAnalyzer report'!BD215:BE215)</f>
        <v>4.22285E-4</v>
      </c>
    </row>
    <row r="216" spans="1:18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7">
        <f>AVERAGE('MassAnalyzer report'!T216:U216)</f>
        <v>3.9694200000000001E-4</v>
      </c>
      <c r="H216" s="7">
        <f>AVERAGE('MassAnalyzer report'!T216:U216)</f>
        <v>3.9694200000000001E-4</v>
      </c>
      <c r="I216" s="7">
        <f>AVERAGE('MassAnalyzer report'!T216:U216)</f>
        <v>3.9694200000000001E-4</v>
      </c>
      <c r="J216" s="7">
        <f>AVERAGE('MassAnalyzer report'!AF216:AG216)</f>
        <v>2.687905E-3</v>
      </c>
      <c r="K216" s="7">
        <f>AVERAGE('MassAnalyzer report'!AF216:AG216)</f>
        <v>2.687905E-3</v>
      </c>
      <c r="L216" s="7">
        <f>AVERAGE('MassAnalyzer report'!AF216:AG216)</f>
        <v>2.687905E-3</v>
      </c>
      <c r="M216" s="7">
        <f>AVERAGE('MassAnalyzer report'!AR216:AS216)</f>
        <v>4.2347350000000001E-4</v>
      </c>
      <c r="N216" s="7">
        <f>AVERAGE('MassAnalyzer report'!AR216:AS216)</f>
        <v>4.2347350000000001E-4</v>
      </c>
      <c r="O216" s="7">
        <f>AVERAGE('MassAnalyzer report'!AR216:AS216)</f>
        <v>4.2347350000000001E-4</v>
      </c>
      <c r="P216" s="7">
        <f>AVERAGE('MassAnalyzer report'!BD216:BE216)</f>
        <v>2.5142900000000002E-3</v>
      </c>
      <c r="Q216" s="7">
        <f>AVERAGE('MassAnalyzer report'!BD216:BE216)</f>
        <v>2.5142900000000002E-3</v>
      </c>
      <c r="R216" s="7">
        <f>AVERAGE('MassAnalyzer report'!BD216:BE216)</f>
        <v>2.5142900000000002E-3</v>
      </c>
    </row>
    <row r="217" spans="1:18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7">
        <f>AVERAGE('MassAnalyzer report'!T217:U217)</f>
        <v>3.8126399999999997E-4</v>
      </c>
      <c r="H217" s="7">
        <f>AVERAGE('MassAnalyzer report'!T217:U217)</f>
        <v>3.8126399999999997E-4</v>
      </c>
      <c r="I217" s="7">
        <f>AVERAGE('MassAnalyzer report'!T217:U217)</f>
        <v>3.8126399999999997E-4</v>
      </c>
      <c r="J217" s="7">
        <f>AVERAGE('MassAnalyzer report'!AF217:AG217)</f>
        <v>5.7385100000000001E-4</v>
      </c>
      <c r="K217" s="7">
        <f>AVERAGE('MassAnalyzer report'!AF217:AG217)</f>
        <v>5.7385100000000001E-4</v>
      </c>
      <c r="L217" s="7">
        <f>AVERAGE('MassAnalyzer report'!AF217:AG217)</f>
        <v>5.7385100000000001E-4</v>
      </c>
      <c r="M217" s="7">
        <f>AVERAGE('MassAnalyzer report'!AR217:AS217)</f>
        <v>2.5825049999999997E-4</v>
      </c>
      <c r="N217" s="7">
        <f>AVERAGE('MassAnalyzer report'!AR217:AS217)</f>
        <v>2.5825049999999997E-4</v>
      </c>
      <c r="O217" s="7">
        <f>AVERAGE('MassAnalyzer report'!AR217:AS217)</f>
        <v>2.5825049999999997E-4</v>
      </c>
      <c r="P217" s="7">
        <f>AVERAGE('MassAnalyzer report'!BD217:BE217)</f>
        <v>4.2623300000000004E-4</v>
      </c>
      <c r="Q217" s="7">
        <f>AVERAGE('MassAnalyzer report'!BD217:BE217)</f>
        <v>4.2623300000000004E-4</v>
      </c>
      <c r="R217" s="7">
        <f>AVERAGE('MassAnalyzer report'!BD217:BE217)</f>
        <v>4.2623300000000004E-4</v>
      </c>
    </row>
    <row r="218" spans="1:18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7">
        <f>AVERAGE('MassAnalyzer report'!T218:U218)</f>
        <v>1.7924350000000002E-3</v>
      </c>
      <c r="H218" s="7">
        <f>AVERAGE('MassAnalyzer report'!T218:U218)</f>
        <v>1.7924350000000002E-3</v>
      </c>
      <c r="I218" s="7">
        <f>AVERAGE('MassAnalyzer report'!T218:U218)</f>
        <v>1.7924350000000002E-3</v>
      </c>
      <c r="J218" s="7">
        <f>AVERAGE('MassAnalyzer report'!AF218:AG218)</f>
        <v>1.5887050000000002E-3</v>
      </c>
      <c r="K218" s="7">
        <f>AVERAGE('MassAnalyzer report'!AF218:AG218)</f>
        <v>1.5887050000000002E-3</v>
      </c>
      <c r="L218" s="7">
        <f>AVERAGE('MassAnalyzer report'!AF218:AG218)</f>
        <v>1.5887050000000002E-3</v>
      </c>
      <c r="M218" s="7">
        <f>AVERAGE('MassAnalyzer report'!AR218:AS218)</f>
        <v>4.0448749999999999E-4</v>
      </c>
      <c r="N218" s="7">
        <f>AVERAGE('MassAnalyzer report'!AR218:AS218)</f>
        <v>4.0448749999999999E-4</v>
      </c>
      <c r="O218" s="7">
        <f>AVERAGE('MassAnalyzer report'!AR218:AS218)</f>
        <v>4.0448749999999999E-4</v>
      </c>
      <c r="P218" s="7">
        <f>AVERAGE('MassAnalyzer report'!BD218:BE218)</f>
        <v>4.7830650000000002E-4</v>
      </c>
      <c r="Q218" s="7">
        <f>AVERAGE('MassAnalyzer report'!BD218:BE218)</f>
        <v>4.7830650000000002E-4</v>
      </c>
      <c r="R218" s="7">
        <f>AVERAGE('MassAnalyzer report'!BD218:BE218)</f>
        <v>4.7830650000000002E-4</v>
      </c>
    </row>
    <row r="219" spans="1:18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7">
        <f>AVERAGE('MassAnalyzer report'!T219:U219)</f>
        <v>5.3756099999999999E-5</v>
      </c>
      <c r="H219" s="7">
        <f>AVERAGE('MassAnalyzer report'!T219:U219)</f>
        <v>5.3756099999999999E-5</v>
      </c>
      <c r="I219" s="7">
        <f>AVERAGE('MassAnalyzer report'!T219:U219)</f>
        <v>5.3756099999999999E-5</v>
      </c>
      <c r="J219" s="7">
        <f>AVERAGE('MassAnalyzer report'!AF219:AG219)</f>
        <v>4.245075E-5</v>
      </c>
      <c r="K219" s="7">
        <f>AVERAGE('MassAnalyzer report'!AF219:AG219)</f>
        <v>4.245075E-5</v>
      </c>
      <c r="L219" s="7">
        <f>AVERAGE('MassAnalyzer report'!AF219:AG219)</f>
        <v>4.245075E-5</v>
      </c>
      <c r="M219" s="7">
        <f>AVERAGE('MassAnalyzer report'!AR219:AS219)</f>
        <v>4.7153049999999997E-5</v>
      </c>
      <c r="N219" s="7">
        <f>AVERAGE('MassAnalyzer report'!AR219:AS219)</f>
        <v>4.7153049999999997E-5</v>
      </c>
      <c r="O219" s="7">
        <f>AVERAGE('MassAnalyzer report'!AR219:AS219)</f>
        <v>4.7153049999999997E-5</v>
      </c>
      <c r="P219" s="7">
        <f>AVERAGE('MassAnalyzer report'!BD219:BE219)</f>
        <v>8.4957950000000005E-5</v>
      </c>
      <c r="Q219" s="7">
        <f>AVERAGE('MassAnalyzer report'!BD219:BE219)</f>
        <v>8.4957950000000005E-5</v>
      </c>
      <c r="R219" s="7">
        <f>AVERAGE('MassAnalyzer report'!BD219:BE219)</f>
        <v>8.4957950000000005E-5</v>
      </c>
    </row>
    <row r="220" spans="1:18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7">
        <f>AVERAGE('MassAnalyzer report'!T220:U220)</f>
        <v>4.3881250000000002E-4</v>
      </c>
      <c r="H220" s="7">
        <f>AVERAGE('MassAnalyzer report'!T220:U220)</f>
        <v>4.3881250000000002E-4</v>
      </c>
      <c r="I220" s="7">
        <f>AVERAGE('MassAnalyzer report'!T220:U220)</f>
        <v>4.3881250000000002E-4</v>
      </c>
      <c r="J220" s="7">
        <f>AVERAGE('MassAnalyzer report'!AF220:AG220)</f>
        <v>4.7527000000000002E-4</v>
      </c>
      <c r="K220" s="7">
        <f>AVERAGE('MassAnalyzer report'!AF220:AG220)</f>
        <v>4.7527000000000002E-4</v>
      </c>
      <c r="L220" s="7">
        <f>AVERAGE('MassAnalyzer report'!AF220:AG220)</f>
        <v>4.7527000000000002E-4</v>
      </c>
      <c r="M220" s="7">
        <f>AVERAGE('MassAnalyzer report'!AR220:AS220)</f>
        <v>4.0625999999999998E-4</v>
      </c>
      <c r="N220" s="7">
        <f>AVERAGE('MassAnalyzer report'!AR220:AS220)</f>
        <v>4.0625999999999998E-4</v>
      </c>
      <c r="O220" s="7">
        <f>AVERAGE('MassAnalyzer report'!AR220:AS220)</f>
        <v>4.0625999999999998E-4</v>
      </c>
      <c r="P220" s="7">
        <f>AVERAGE('MassAnalyzer report'!BD220:BE220)</f>
        <v>5.4246549999999996E-4</v>
      </c>
      <c r="Q220" s="7">
        <f>AVERAGE('MassAnalyzer report'!BD220:BE220)</f>
        <v>5.4246549999999996E-4</v>
      </c>
      <c r="R220" s="7">
        <f>AVERAGE('MassAnalyzer report'!BD220:BE220)</f>
        <v>5.4246549999999996E-4</v>
      </c>
    </row>
    <row r="221" spans="1:18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7">
        <f>AVERAGE('MassAnalyzer report'!T221:U221)</f>
        <v>7.7621649999999999E-5</v>
      </c>
      <c r="H221" s="7">
        <f>AVERAGE('MassAnalyzer report'!T221:U221)</f>
        <v>7.7621649999999999E-5</v>
      </c>
      <c r="I221" s="7">
        <f>AVERAGE('MassAnalyzer report'!T221:U221)</f>
        <v>7.7621649999999999E-5</v>
      </c>
      <c r="J221" s="7">
        <f>AVERAGE('MassAnalyzer report'!AF221:AG221)</f>
        <v>8.9405849999999994E-5</v>
      </c>
      <c r="K221" s="7">
        <f>AVERAGE('MassAnalyzer report'!AF221:AG221)</f>
        <v>8.9405849999999994E-5</v>
      </c>
      <c r="L221" s="7">
        <f>AVERAGE('MassAnalyzer report'!AF221:AG221)</f>
        <v>8.9405849999999994E-5</v>
      </c>
      <c r="M221" s="7">
        <f>AVERAGE('MassAnalyzer report'!AR221:AS221)</f>
        <v>7.385785E-5</v>
      </c>
      <c r="N221" s="7">
        <f>AVERAGE('MassAnalyzer report'!AR221:AS221)</f>
        <v>7.385785E-5</v>
      </c>
      <c r="O221" s="7">
        <f>AVERAGE('MassAnalyzer report'!AR221:AS221)</f>
        <v>7.385785E-5</v>
      </c>
      <c r="P221" s="7">
        <f>AVERAGE('MassAnalyzer report'!BD221:BE221)</f>
        <v>1.05717E-4</v>
      </c>
      <c r="Q221" s="7">
        <f>AVERAGE('MassAnalyzer report'!BD221:BE221)</f>
        <v>1.05717E-4</v>
      </c>
      <c r="R221" s="7">
        <f>AVERAGE('MassAnalyzer report'!BD221:BE221)</f>
        <v>1.05717E-4</v>
      </c>
    </row>
    <row r="222" spans="1:18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7">
        <f>AVERAGE('MassAnalyzer report'!T222:U222)</f>
        <v>4.81383E-5</v>
      </c>
      <c r="H222" s="7">
        <f>AVERAGE('MassAnalyzer report'!T222:U222)</f>
        <v>4.81383E-5</v>
      </c>
      <c r="I222" s="7">
        <f>AVERAGE('MassAnalyzer report'!T222:U222)</f>
        <v>4.81383E-5</v>
      </c>
      <c r="J222" s="7">
        <f>AVERAGE('MassAnalyzer report'!AF222:AG222)</f>
        <v>6.0840200000000007E-5</v>
      </c>
      <c r="K222" s="7">
        <f>AVERAGE('MassAnalyzer report'!AF222:AG222)</f>
        <v>6.0840200000000007E-5</v>
      </c>
      <c r="L222" s="7">
        <f>AVERAGE('MassAnalyzer report'!AF222:AG222)</f>
        <v>6.0840200000000007E-5</v>
      </c>
      <c r="M222" s="7">
        <f>AVERAGE('MassAnalyzer report'!AR222:AS222)</f>
        <v>5.8701949999999998E-5</v>
      </c>
      <c r="N222" s="7">
        <f>AVERAGE('MassAnalyzer report'!AR222:AS222)</f>
        <v>5.8701949999999998E-5</v>
      </c>
      <c r="O222" s="7">
        <f>AVERAGE('MassAnalyzer report'!AR222:AS222)</f>
        <v>5.8701949999999998E-5</v>
      </c>
      <c r="P222" s="7">
        <f>AVERAGE('MassAnalyzer report'!BD222:BE222)</f>
        <v>8.5272800000000008E-5</v>
      </c>
      <c r="Q222" s="7">
        <f>AVERAGE('MassAnalyzer report'!BD222:BE222)</f>
        <v>8.5272800000000008E-5</v>
      </c>
      <c r="R222" s="7">
        <f>AVERAGE('MassAnalyzer report'!BD222:BE222)</f>
        <v>8.5272800000000008E-5</v>
      </c>
    </row>
    <row r="223" spans="1:18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7">
        <f>AVERAGE('MassAnalyzer report'!T223:U223)</f>
        <v>2.0550299999999999E-5</v>
      </c>
      <c r="H223" s="7">
        <f>AVERAGE('MassAnalyzer report'!T223:U223)</f>
        <v>2.0550299999999999E-5</v>
      </c>
      <c r="I223" s="7">
        <f>AVERAGE('MassAnalyzer report'!T223:U223)</f>
        <v>2.0550299999999999E-5</v>
      </c>
      <c r="J223" s="7">
        <f>AVERAGE('MassAnalyzer report'!AF223:AG223)</f>
        <v>1.8976049999999999E-5</v>
      </c>
      <c r="K223" s="7">
        <f>AVERAGE('MassAnalyzer report'!AF223:AG223)</f>
        <v>1.8976049999999999E-5</v>
      </c>
      <c r="L223" s="7">
        <f>AVERAGE('MassAnalyzer report'!AF223:AG223)</f>
        <v>1.8976049999999999E-5</v>
      </c>
      <c r="M223" s="7">
        <f>AVERAGE('MassAnalyzer report'!AR223:AS223)</f>
        <v>5.9200149999999999E-5</v>
      </c>
      <c r="N223" s="7">
        <f>AVERAGE('MassAnalyzer report'!AR223:AS223)</f>
        <v>5.9200149999999999E-5</v>
      </c>
      <c r="O223" s="7">
        <f>AVERAGE('MassAnalyzer report'!AR223:AS223)</f>
        <v>5.9200149999999999E-5</v>
      </c>
      <c r="P223" s="7">
        <f>AVERAGE('MassAnalyzer report'!BD223:BE223)</f>
        <v>6.4996149999999996E-5</v>
      </c>
      <c r="Q223" s="7">
        <f>AVERAGE('MassAnalyzer report'!BD223:BE223)</f>
        <v>6.4996149999999996E-5</v>
      </c>
      <c r="R223" s="7">
        <f>AVERAGE('MassAnalyzer report'!BD223:BE223)</f>
        <v>6.4996149999999996E-5</v>
      </c>
    </row>
    <row r="224" spans="1:18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7">
        <f>AVERAGE('MassAnalyzer report'!T224:U224)</f>
        <v>5.5572499999999997E-5</v>
      </c>
      <c r="H224" s="7">
        <f>AVERAGE('MassAnalyzer report'!T224:U224)</f>
        <v>5.5572499999999997E-5</v>
      </c>
      <c r="I224" s="7">
        <f>AVERAGE('MassAnalyzer report'!T224:U224)</f>
        <v>5.5572499999999997E-5</v>
      </c>
      <c r="J224" s="7">
        <f>AVERAGE('MassAnalyzer report'!AF224:AG224)</f>
        <v>8.2372050000000007E-5</v>
      </c>
      <c r="K224" s="7">
        <f>AVERAGE('MassAnalyzer report'!AF224:AG224)</f>
        <v>8.2372050000000007E-5</v>
      </c>
      <c r="L224" s="7">
        <f>AVERAGE('MassAnalyzer report'!AF224:AG224)</f>
        <v>8.2372050000000007E-5</v>
      </c>
      <c r="M224" s="7">
        <f>AVERAGE('MassAnalyzer report'!AR224:AS224)</f>
        <v>7.7134949999999996E-5</v>
      </c>
      <c r="N224" s="7">
        <f>AVERAGE('MassAnalyzer report'!AR224:AS224)</f>
        <v>7.7134949999999996E-5</v>
      </c>
      <c r="O224" s="7">
        <f>AVERAGE('MassAnalyzer report'!AR224:AS224)</f>
        <v>7.7134949999999996E-5</v>
      </c>
      <c r="P224" s="7">
        <f>AVERAGE('MassAnalyzer report'!BD224:BE224)</f>
        <v>1.067005E-4</v>
      </c>
      <c r="Q224" s="7">
        <f>AVERAGE('MassAnalyzer report'!BD224:BE224)</f>
        <v>1.067005E-4</v>
      </c>
      <c r="R224" s="7">
        <f>AVERAGE('MassAnalyzer report'!BD224:BE224)</f>
        <v>1.067005E-4</v>
      </c>
    </row>
    <row r="225" spans="1:18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7">
        <f>AVERAGE('MassAnalyzer report'!T225:U225)</f>
        <v>1.6423699999999999E-4</v>
      </c>
      <c r="H225" s="7">
        <f>AVERAGE('MassAnalyzer report'!T225:U225)</f>
        <v>1.6423699999999999E-4</v>
      </c>
      <c r="I225" s="7">
        <f>AVERAGE('MassAnalyzer report'!T225:U225)</f>
        <v>1.6423699999999999E-4</v>
      </c>
      <c r="J225" s="7">
        <f>AVERAGE('MassAnalyzer report'!AF225:AG225)</f>
        <v>2.1785700000000001E-4</v>
      </c>
      <c r="K225" s="7">
        <f>AVERAGE('MassAnalyzer report'!AF225:AG225)</f>
        <v>2.1785700000000001E-4</v>
      </c>
      <c r="L225" s="7">
        <f>AVERAGE('MassAnalyzer report'!AF225:AG225)</f>
        <v>2.1785700000000001E-4</v>
      </c>
      <c r="M225" s="7">
        <f>AVERAGE('MassAnalyzer report'!AR225:AS225)</f>
        <v>1.66622E-4</v>
      </c>
      <c r="N225" s="7">
        <f>AVERAGE('MassAnalyzer report'!AR225:AS225)</f>
        <v>1.66622E-4</v>
      </c>
      <c r="O225" s="7">
        <f>AVERAGE('MassAnalyzer report'!AR225:AS225)</f>
        <v>1.66622E-4</v>
      </c>
      <c r="P225" s="7">
        <f>AVERAGE('MassAnalyzer report'!BD225:BE225)</f>
        <v>2.3253599999999998E-4</v>
      </c>
      <c r="Q225" s="7">
        <f>AVERAGE('MassAnalyzer report'!BD225:BE225)</f>
        <v>2.3253599999999998E-4</v>
      </c>
      <c r="R225" s="7">
        <f>AVERAGE('MassAnalyzer report'!BD225:BE225)</f>
        <v>2.3253599999999998E-4</v>
      </c>
    </row>
    <row r="226" spans="1:18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7">
        <f>AVERAGE('MassAnalyzer report'!T226:U226)</f>
        <v>2.3196250000000001E-4</v>
      </c>
      <c r="H226" s="7">
        <f>AVERAGE('MassAnalyzer report'!T226:U226)</f>
        <v>2.3196250000000001E-4</v>
      </c>
      <c r="I226" s="7">
        <f>AVERAGE('MassAnalyzer report'!T226:U226)</f>
        <v>2.3196250000000001E-4</v>
      </c>
      <c r="J226" s="7">
        <f>AVERAGE('MassAnalyzer report'!AF226:AG226)</f>
        <v>2.9421100000000001E-4</v>
      </c>
      <c r="K226" s="7">
        <f>AVERAGE('MassAnalyzer report'!AF226:AG226)</f>
        <v>2.9421100000000001E-4</v>
      </c>
      <c r="L226" s="7">
        <f>AVERAGE('MassAnalyzer report'!AF226:AG226)</f>
        <v>2.9421100000000001E-4</v>
      </c>
      <c r="M226" s="7">
        <f>AVERAGE('MassAnalyzer report'!AR226:AS226)</f>
        <v>6.1691549999999995E-4</v>
      </c>
      <c r="N226" s="7">
        <f>AVERAGE('MassAnalyzer report'!AR226:AS226)</f>
        <v>6.1691549999999995E-4</v>
      </c>
      <c r="O226" s="7">
        <f>AVERAGE('MassAnalyzer report'!AR226:AS226)</f>
        <v>6.1691549999999995E-4</v>
      </c>
      <c r="P226" s="7">
        <f>AVERAGE('MassAnalyzer report'!BD226:BE226)</f>
        <v>7.8510350000000006E-4</v>
      </c>
      <c r="Q226" s="7">
        <f>AVERAGE('MassAnalyzer report'!BD226:BE226)</f>
        <v>7.8510350000000006E-4</v>
      </c>
      <c r="R226" s="7">
        <f>AVERAGE('MassAnalyzer report'!BD226:BE226)</f>
        <v>7.8510350000000006E-4</v>
      </c>
    </row>
    <row r="227" spans="1:18" x14ac:dyDescent="0.25">
      <c r="A227" s="5"/>
      <c r="B227" s="5"/>
      <c r="C227" s="5"/>
      <c r="D227" s="5"/>
      <c r="E227" s="6"/>
      <c r="F227" s="5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31" spans="1:18" x14ac:dyDescent="0.25">
      <c r="A231" t="s">
        <v>464</v>
      </c>
    </row>
    <row r="232" spans="1:18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597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</row>
    <row r="233" spans="1:18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1-G50</f>
        <v>0.98175115000000002</v>
      </c>
      <c r="H233" s="4">
        <f t="shared" ref="H233:R233" si="0">1-H50</f>
        <v>0.98175115000000002</v>
      </c>
      <c r="I233" s="4">
        <f t="shared" si="0"/>
        <v>0.98175115000000002</v>
      </c>
      <c r="J233" s="4">
        <f t="shared" si="0"/>
        <v>0.98057804999999998</v>
      </c>
      <c r="K233" s="4">
        <f t="shared" si="0"/>
        <v>0.98057804999999998</v>
      </c>
      <c r="L233" s="4">
        <f t="shared" si="0"/>
        <v>0.98057804999999998</v>
      </c>
      <c r="M233" s="4">
        <f t="shared" si="0"/>
        <v>0.99299568999999999</v>
      </c>
      <c r="N233" s="4">
        <f t="shared" si="0"/>
        <v>0.99299568999999999</v>
      </c>
      <c r="O233" s="4">
        <f t="shared" si="0"/>
        <v>0.99299568999999999</v>
      </c>
      <c r="P233" s="4">
        <f t="shared" si="0"/>
        <v>0.99327054000000004</v>
      </c>
      <c r="Q233" s="4">
        <f t="shared" si="0"/>
        <v>0.99327054000000004</v>
      </c>
      <c r="R233" s="4">
        <f t="shared" si="0"/>
        <v>0.99327054000000004</v>
      </c>
    </row>
    <row r="234" spans="1:18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 t="shared" ref="G234:R236" si="1">1-G51</f>
        <v>0.99983608099999999</v>
      </c>
      <c r="H234" s="4">
        <f t="shared" si="1"/>
        <v>0.99983608099999999</v>
      </c>
      <c r="I234" s="4">
        <f t="shared" si="1"/>
        <v>0.99983608099999999</v>
      </c>
      <c r="J234" s="4">
        <f t="shared" si="1"/>
        <v>0.99983484700000003</v>
      </c>
      <c r="K234" s="4">
        <f t="shared" si="1"/>
        <v>0.99983484700000003</v>
      </c>
      <c r="L234" s="4">
        <f t="shared" si="1"/>
        <v>0.99983484700000003</v>
      </c>
      <c r="M234" s="4">
        <f t="shared" si="1"/>
        <v>0.99983017649999995</v>
      </c>
      <c r="N234" s="4">
        <f t="shared" si="1"/>
        <v>0.99983017649999995</v>
      </c>
      <c r="O234" s="4">
        <f t="shared" si="1"/>
        <v>0.99983017649999995</v>
      </c>
      <c r="P234" s="4">
        <f t="shared" si="1"/>
        <v>0.99976815699999999</v>
      </c>
      <c r="Q234" s="4">
        <f t="shared" si="1"/>
        <v>0.99976815699999999</v>
      </c>
      <c r="R234" s="4">
        <f t="shared" si="1"/>
        <v>0.99976815699999999</v>
      </c>
    </row>
    <row r="235" spans="1:18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 t="shared" si="1"/>
        <v>0.99969964649999998</v>
      </c>
      <c r="H235" s="4">
        <f t="shared" si="1"/>
        <v>0.99969964649999998</v>
      </c>
      <c r="I235" s="4">
        <f t="shared" si="1"/>
        <v>0.99969964649999998</v>
      </c>
      <c r="J235" s="4">
        <f t="shared" si="1"/>
        <v>0.99985347550000003</v>
      </c>
      <c r="K235" s="4">
        <f t="shared" si="1"/>
        <v>0.99985347550000003</v>
      </c>
      <c r="L235" s="4">
        <f t="shared" si="1"/>
        <v>0.99985347550000003</v>
      </c>
      <c r="M235" s="4">
        <f t="shared" si="1"/>
        <v>0.99989887415000001</v>
      </c>
      <c r="N235" s="4">
        <f t="shared" si="1"/>
        <v>0.99989887415000001</v>
      </c>
      <c r="O235" s="4">
        <f t="shared" si="1"/>
        <v>0.99989887415000001</v>
      </c>
      <c r="P235" s="4">
        <f t="shared" si="1"/>
        <v>0.99993773730000002</v>
      </c>
      <c r="Q235" s="4">
        <f t="shared" si="1"/>
        <v>0.99993773730000002</v>
      </c>
      <c r="R235" s="4">
        <f t="shared" si="1"/>
        <v>0.99993773730000002</v>
      </c>
    </row>
    <row r="236" spans="1:18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 t="shared" si="1"/>
        <v>0.99897395249999998</v>
      </c>
      <c r="H236" s="4">
        <f t="shared" si="1"/>
        <v>0.99897395249999998</v>
      </c>
      <c r="I236" s="4">
        <f t="shared" si="1"/>
        <v>0.99897395249999998</v>
      </c>
      <c r="J236" s="4">
        <f t="shared" si="1"/>
        <v>0.99828301500000005</v>
      </c>
      <c r="K236" s="4">
        <f t="shared" si="1"/>
        <v>0.99828301500000005</v>
      </c>
      <c r="L236" s="4">
        <f t="shared" si="1"/>
        <v>0.99828301500000005</v>
      </c>
      <c r="M236" s="4">
        <f t="shared" si="1"/>
        <v>0.99969675349999998</v>
      </c>
      <c r="N236" s="4">
        <f t="shared" si="1"/>
        <v>0.99969675349999998</v>
      </c>
      <c r="O236" s="4">
        <f t="shared" si="1"/>
        <v>0.99969675349999998</v>
      </c>
      <c r="P236" s="4">
        <f t="shared" si="1"/>
        <v>0.9996570695</v>
      </c>
      <c r="Q236" s="4">
        <f t="shared" si="1"/>
        <v>0.9996570695</v>
      </c>
      <c r="R236" s="4">
        <f t="shared" si="1"/>
        <v>0.9996570695</v>
      </c>
    </row>
    <row r="237" spans="1:18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1-G54-G55</f>
        <v>0.99833184400000008</v>
      </c>
      <c r="H237" s="4">
        <f t="shared" ref="H237:R237" si="2">1-H54-H55</f>
        <v>0.99833184400000008</v>
      </c>
      <c r="I237" s="4">
        <f t="shared" si="2"/>
        <v>0.99833184400000008</v>
      </c>
      <c r="J237" s="4">
        <f t="shared" si="2"/>
        <v>0.99776989900000002</v>
      </c>
      <c r="K237" s="4">
        <f t="shared" si="2"/>
        <v>0.99776989900000002</v>
      </c>
      <c r="L237" s="4">
        <f t="shared" si="2"/>
        <v>0.99776989900000002</v>
      </c>
      <c r="M237" s="4">
        <f t="shared" si="2"/>
        <v>0.99788026650000006</v>
      </c>
      <c r="N237" s="4">
        <f t="shared" si="2"/>
        <v>0.99788026650000006</v>
      </c>
      <c r="O237" s="4">
        <f t="shared" si="2"/>
        <v>0.99788026650000006</v>
      </c>
      <c r="P237" s="4">
        <f t="shared" si="2"/>
        <v>0.99705021449999998</v>
      </c>
      <c r="Q237" s="4">
        <f t="shared" si="2"/>
        <v>0.99705021449999998</v>
      </c>
      <c r="R237" s="4">
        <f t="shared" si="2"/>
        <v>0.99705021449999998</v>
      </c>
    </row>
    <row r="238" spans="1:18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1-G54-G55</f>
        <v>0.99833184400000008</v>
      </c>
      <c r="H238" s="4">
        <f t="shared" ref="H238:R238" si="3">1-H54-H55</f>
        <v>0.99833184400000008</v>
      </c>
      <c r="I238" s="4">
        <f t="shared" si="3"/>
        <v>0.99833184400000008</v>
      </c>
      <c r="J238" s="4">
        <f t="shared" si="3"/>
        <v>0.99776989900000002</v>
      </c>
      <c r="K238" s="4">
        <f t="shared" si="3"/>
        <v>0.99776989900000002</v>
      </c>
      <c r="L238" s="4">
        <f t="shared" si="3"/>
        <v>0.99776989900000002</v>
      </c>
      <c r="M238" s="4">
        <f t="shared" si="3"/>
        <v>0.99788026650000006</v>
      </c>
      <c r="N238" s="4">
        <f t="shared" si="3"/>
        <v>0.99788026650000006</v>
      </c>
      <c r="O238" s="4">
        <f t="shared" si="3"/>
        <v>0.99788026650000006</v>
      </c>
      <c r="P238" s="4">
        <f t="shared" si="3"/>
        <v>0.99705021449999998</v>
      </c>
      <c r="Q238" s="4">
        <f t="shared" si="3"/>
        <v>0.99705021449999998</v>
      </c>
      <c r="R238" s="4">
        <f t="shared" si="3"/>
        <v>0.99705021449999998</v>
      </c>
    </row>
    <row r="239" spans="1:18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 t="shared" ref="G239:R240" si="4">1-G56</f>
        <v>0.99904550550000004</v>
      </c>
      <c r="H239" s="4">
        <f t="shared" si="4"/>
        <v>0.99904550550000004</v>
      </c>
      <c r="I239" s="4">
        <f t="shared" si="4"/>
        <v>0.99904550550000004</v>
      </c>
      <c r="J239" s="4">
        <f t="shared" si="4"/>
        <v>0.99853929500000005</v>
      </c>
      <c r="K239" s="4">
        <f t="shared" si="4"/>
        <v>0.99853929500000005</v>
      </c>
      <c r="L239" s="4">
        <f t="shared" si="4"/>
        <v>0.99853929500000005</v>
      </c>
      <c r="M239" s="4">
        <f t="shared" si="4"/>
        <v>0.99898363499999998</v>
      </c>
      <c r="N239" s="4">
        <f t="shared" si="4"/>
        <v>0.99898363499999998</v>
      </c>
      <c r="O239" s="4">
        <f t="shared" si="4"/>
        <v>0.99898363499999998</v>
      </c>
      <c r="P239" s="4">
        <f t="shared" si="4"/>
        <v>0.99779264999999995</v>
      </c>
      <c r="Q239" s="4">
        <f t="shared" si="4"/>
        <v>0.99779264999999995</v>
      </c>
      <c r="R239" s="4">
        <f t="shared" si="4"/>
        <v>0.99779264999999995</v>
      </c>
    </row>
    <row r="240" spans="1:18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 t="shared" si="4"/>
        <v>0.99966559799999999</v>
      </c>
      <c r="H240" s="4">
        <f t="shared" si="4"/>
        <v>0.99966559799999999</v>
      </c>
      <c r="I240" s="4">
        <f t="shared" si="4"/>
        <v>0.99966559799999999</v>
      </c>
      <c r="J240" s="4">
        <f t="shared" si="4"/>
        <v>0.99963959950000003</v>
      </c>
      <c r="K240" s="4">
        <f t="shared" si="4"/>
        <v>0.99963959950000003</v>
      </c>
      <c r="L240" s="4">
        <f t="shared" si="4"/>
        <v>0.99963959950000003</v>
      </c>
      <c r="M240" s="4">
        <f t="shared" si="4"/>
        <v>0.99977072600000005</v>
      </c>
      <c r="N240" s="4">
        <f t="shared" si="4"/>
        <v>0.99977072600000005</v>
      </c>
      <c r="O240" s="4">
        <f t="shared" si="4"/>
        <v>0.99977072600000005</v>
      </c>
      <c r="P240" s="4">
        <f t="shared" si="4"/>
        <v>0.999751324</v>
      </c>
      <c r="Q240" s="4">
        <f t="shared" si="4"/>
        <v>0.999751324</v>
      </c>
      <c r="R240" s="4">
        <f t="shared" si="4"/>
        <v>0.999751324</v>
      </c>
    </row>
    <row r="241" spans="1:18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1-G58-G59</f>
        <v>0.99944304890000002</v>
      </c>
      <c r="H241" s="4">
        <f t="shared" ref="H241:R241" si="5">1-H58-H59</f>
        <v>0.99944304890000002</v>
      </c>
      <c r="I241" s="4">
        <f t="shared" si="5"/>
        <v>0.99944304890000002</v>
      </c>
      <c r="J241" s="4">
        <f t="shared" si="5"/>
        <v>0.99880333474999994</v>
      </c>
      <c r="K241" s="4">
        <f t="shared" si="5"/>
        <v>0.99880333474999994</v>
      </c>
      <c r="L241" s="4">
        <f t="shared" si="5"/>
        <v>0.99880333474999994</v>
      </c>
      <c r="M241" s="4">
        <f t="shared" si="5"/>
        <v>0.99954027870000006</v>
      </c>
      <c r="N241" s="4">
        <f t="shared" si="5"/>
        <v>0.99954027870000006</v>
      </c>
      <c r="O241" s="4">
        <f t="shared" si="5"/>
        <v>0.99954027870000006</v>
      </c>
      <c r="P241" s="4">
        <f t="shared" si="5"/>
        <v>0.99909469369999993</v>
      </c>
      <c r="Q241" s="4">
        <f t="shared" si="5"/>
        <v>0.99909469369999993</v>
      </c>
      <c r="R241" s="4">
        <f t="shared" si="5"/>
        <v>0.99909469369999993</v>
      </c>
    </row>
    <row r="242" spans="1:18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1-G58-G59</f>
        <v>0.99944304890000002</v>
      </c>
      <c r="H242" s="4">
        <f t="shared" ref="H242:R242" si="6">1-H58-H59</f>
        <v>0.99944304890000002</v>
      </c>
      <c r="I242" s="4">
        <f t="shared" si="6"/>
        <v>0.99944304890000002</v>
      </c>
      <c r="J242" s="4">
        <f t="shared" si="6"/>
        <v>0.99880333474999994</v>
      </c>
      <c r="K242" s="4">
        <f t="shared" si="6"/>
        <v>0.99880333474999994</v>
      </c>
      <c r="L242" s="4">
        <f t="shared" si="6"/>
        <v>0.99880333474999994</v>
      </c>
      <c r="M242" s="4">
        <f t="shared" si="6"/>
        <v>0.99954027870000006</v>
      </c>
      <c r="N242" s="4">
        <f t="shared" si="6"/>
        <v>0.99954027870000006</v>
      </c>
      <c r="O242" s="4">
        <f t="shared" si="6"/>
        <v>0.99954027870000006</v>
      </c>
      <c r="P242" s="4">
        <f t="shared" si="6"/>
        <v>0.99909469369999993</v>
      </c>
      <c r="Q242" s="4">
        <f t="shared" si="6"/>
        <v>0.99909469369999993</v>
      </c>
      <c r="R242" s="4">
        <f t="shared" si="6"/>
        <v>0.99909469369999993</v>
      </c>
    </row>
    <row r="243" spans="1:18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1-G60</f>
        <v>0.99995971245000004</v>
      </c>
      <c r="H243" s="4">
        <f t="shared" ref="H243:R243" si="7">1-H60</f>
        <v>0.99995971245000004</v>
      </c>
      <c r="I243" s="4">
        <f t="shared" si="7"/>
        <v>0.99995971245000004</v>
      </c>
      <c r="J243" s="4">
        <f t="shared" si="7"/>
        <v>0.99994089919999996</v>
      </c>
      <c r="K243" s="4">
        <f t="shared" si="7"/>
        <v>0.99994089919999996</v>
      </c>
      <c r="L243" s="4">
        <f t="shared" si="7"/>
        <v>0.99994089919999996</v>
      </c>
      <c r="M243" s="4">
        <f t="shared" si="7"/>
        <v>0.99999655481500005</v>
      </c>
      <c r="N243" s="4">
        <f t="shared" si="7"/>
        <v>0.99999655481500005</v>
      </c>
      <c r="O243" s="4">
        <f t="shared" si="7"/>
        <v>0.99999655481500005</v>
      </c>
      <c r="P243" s="4">
        <f t="shared" si="7"/>
        <v>0.99997426204999995</v>
      </c>
      <c r="Q243" s="4">
        <f t="shared" si="7"/>
        <v>0.99997426204999995</v>
      </c>
      <c r="R243" s="4">
        <f t="shared" si="7"/>
        <v>0.99997426204999995</v>
      </c>
    </row>
    <row r="244" spans="1:18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 t="shared" ref="G244:R249" si="8">1-G61</f>
        <v>0.99995219925000001</v>
      </c>
      <c r="H244" s="4">
        <f t="shared" si="8"/>
        <v>0.99995219925000001</v>
      </c>
      <c r="I244" s="4">
        <f t="shared" si="8"/>
        <v>0.99995219925000001</v>
      </c>
      <c r="J244" s="4">
        <f t="shared" si="8"/>
        <v>0.99993476059999997</v>
      </c>
      <c r="K244" s="4">
        <f t="shared" si="8"/>
        <v>0.99993476059999997</v>
      </c>
      <c r="L244" s="4">
        <f t="shared" si="8"/>
        <v>0.99993476059999997</v>
      </c>
      <c r="M244" s="4">
        <f t="shared" si="8"/>
        <v>0.99998136299999996</v>
      </c>
      <c r="N244" s="4">
        <f t="shared" si="8"/>
        <v>0.99998136299999996</v>
      </c>
      <c r="O244" s="4">
        <f t="shared" si="8"/>
        <v>0.99998136299999996</v>
      </c>
      <c r="P244" s="4">
        <f t="shared" si="8"/>
        <v>0.99997598779999997</v>
      </c>
      <c r="Q244" s="4">
        <f t="shared" si="8"/>
        <v>0.99997598779999997</v>
      </c>
      <c r="R244" s="4">
        <f t="shared" si="8"/>
        <v>0.99997598779999997</v>
      </c>
    </row>
    <row r="245" spans="1:18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 t="shared" si="8"/>
        <v>0.99990490860000003</v>
      </c>
      <c r="H245" s="4">
        <f t="shared" si="8"/>
        <v>0.99990490860000003</v>
      </c>
      <c r="I245" s="4">
        <f t="shared" si="8"/>
        <v>0.99990490860000003</v>
      </c>
      <c r="J245" s="4">
        <f t="shared" si="8"/>
        <v>0.99992798275000006</v>
      </c>
      <c r="K245" s="4">
        <f t="shared" si="8"/>
        <v>0.99992798275000006</v>
      </c>
      <c r="L245" s="4">
        <f t="shared" si="8"/>
        <v>0.99992798275000006</v>
      </c>
      <c r="M245" s="4">
        <f t="shared" si="8"/>
        <v>0.99995120250000002</v>
      </c>
      <c r="N245" s="4">
        <f t="shared" si="8"/>
        <v>0.99995120250000002</v>
      </c>
      <c r="O245" s="4">
        <f t="shared" si="8"/>
        <v>0.99995120250000002</v>
      </c>
      <c r="P245" s="4">
        <f t="shared" si="8"/>
        <v>0.99994625250000002</v>
      </c>
      <c r="Q245" s="4">
        <f t="shared" si="8"/>
        <v>0.99994625250000002</v>
      </c>
      <c r="R245" s="4">
        <f t="shared" si="8"/>
        <v>0.99994625250000002</v>
      </c>
    </row>
    <row r="246" spans="1:18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 t="shared" si="8"/>
        <v>0.99992231404999998</v>
      </c>
      <c r="H246" s="4">
        <f t="shared" si="8"/>
        <v>0.99992231404999998</v>
      </c>
      <c r="I246" s="4">
        <f t="shared" si="8"/>
        <v>0.99992231404999998</v>
      </c>
      <c r="J246" s="4">
        <f t="shared" si="8"/>
        <v>0.99989696735</v>
      </c>
      <c r="K246" s="4">
        <f t="shared" si="8"/>
        <v>0.99989696735</v>
      </c>
      <c r="L246" s="4">
        <f t="shared" si="8"/>
        <v>0.99989696735</v>
      </c>
      <c r="M246" s="4">
        <f t="shared" si="8"/>
        <v>0.99996771704999998</v>
      </c>
      <c r="N246" s="4">
        <f t="shared" si="8"/>
        <v>0.99996771704999998</v>
      </c>
      <c r="O246" s="4">
        <f t="shared" si="8"/>
        <v>0.99996771704999998</v>
      </c>
      <c r="P246" s="4">
        <f t="shared" si="8"/>
        <v>0.99996160685000002</v>
      </c>
      <c r="Q246" s="4">
        <f t="shared" si="8"/>
        <v>0.99996160685000002</v>
      </c>
      <c r="R246" s="4">
        <f t="shared" si="8"/>
        <v>0.99996160685000002</v>
      </c>
    </row>
    <row r="247" spans="1:18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 t="shared" si="8"/>
        <v>0.99967258049999996</v>
      </c>
      <c r="H247" s="4">
        <f t="shared" si="8"/>
        <v>0.99967258049999996</v>
      </c>
      <c r="I247" s="4">
        <f t="shared" si="8"/>
        <v>0.99967258049999996</v>
      </c>
      <c r="J247" s="4">
        <f t="shared" si="8"/>
        <v>0.99964338399999997</v>
      </c>
      <c r="K247" s="4">
        <f t="shared" si="8"/>
        <v>0.99964338399999997</v>
      </c>
      <c r="L247" s="4">
        <f t="shared" si="8"/>
        <v>0.99964338399999997</v>
      </c>
      <c r="M247" s="4">
        <f t="shared" si="8"/>
        <v>0.99983278750000004</v>
      </c>
      <c r="N247" s="4">
        <f t="shared" si="8"/>
        <v>0.99983278750000004</v>
      </c>
      <c r="O247" s="4">
        <f t="shared" si="8"/>
        <v>0.99983278750000004</v>
      </c>
      <c r="P247" s="4">
        <f t="shared" si="8"/>
        <v>0.99980572050000005</v>
      </c>
      <c r="Q247" s="4">
        <f t="shared" si="8"/>
        <v>0.99980572050000005</v>
      </c>
      <c r="R247" s="4">
        <f t="shared" si="8"/>
        <v>0.99980572050000005</v>
      </c>
    </row>
    <row r="248" spans="1:18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 t="shared" si="8"/>
        <v>0.99992512975000003</v>
      </c>
      <c r="H248" s="4">
        <f t="shared" si="8"/>
        <v>0.99992512975000003</v>
      </c>
      <c r="I248" s="4">
        <f t="shared" si="8"/>
        <v>0.99992512975000003</v>
      </c>
      <c r="J248" s="4">
        <f t="shared" si="8"/>
        <v>0.99993464190000003</v>
      </c>
      <c r="K248" s="4">
        <f t="shared" si="8"/>
        <v>0.99993464190000003</v>
      </c>
      <c r="L248" s="4">
        <f t="shared" si="8"/>
        <v>0.99993464190000003</v>
      </c>
      <c r="M248" s="4">
        <f t="shared" si="8"/>
        <v>0.99980265999999995</v>
      </c>
      <c r="N248" s="4">
        <f t="shared" si="8"/>
        <v>0.99980265999999995</v>
      </c>
      <c r="O248" s="4">
        <f t="shared" si="8"/>
        <v>0.99980265999999995</v>
      </c>
      <c r="P248" s="4">
        <f t="shared" si="8"/>
        <v>0.99968512750000005</v>
      </c>
      <c r="Q248" s="4">
        <f t="shared" si="8"/>
        <v>0.99968512750000005</v>
      </c>
      <c r="R248" s="4">
        <f t="shared" si="8"/>
        <v>0.99968512750000005</v>
      </c>
    </row>
    <row r="249" spans="1:18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 t="shared" si="8"/>
        <v>0.99990249890000005</v>
      </c>
      <c r="H249" s="4">
        <f t="shared" si="8"/>
        <v>0.99990249890000005</v>
      </c>
      <c r="I249" s="4">
        <f t="shared" si="8"/>
        <v>0.99990249890000005</v>
      </c>
      <c r="J249" s="4">
        <f t="shared" si="8"/>
        <v>0.99989693300000004</v>
      </c>
      <c r="K249" s="4">
        <f t="shared" si="8"/>
        <v>0.99989693300000004</v>
      </c>
      <c r="L249" s="4">
        <f t="shared" si="8"/>
        <v>0.99989693300000004</v>
      </c>
      <c r="M249" s="4">
        <f t="shared" si="8"/>
        <v>0.99981043999999997</v>
      </c>
      <c r="N249" s="4">
        <f t="shared" si="8"/>
        <v>0.99981043999999997</v>
      </c>
      <c r="O249" s="4">
        <f t="shared" si="8"/>
        <v>0.99981043999999997</v>
      </c>
      <c r="P249" s="4">
        <f t="shared" si="8"/>
        <v>0.99970432504999995</v>
      </c>
      <c r="Q249" s="4">
        <f t="shared" si="8"/>
        <v>0.99970432504999995</v>
      </c>
      <c r="R249" s="4">
        <f t="shared" si="8"/>
        <v>0.99970432504999995</v>
      </c>
    </row>
    <row r="250" spans="1:18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1-G67</f>
        <v>0.99956538900000003</v>
      </c>
      <c r="H250" s="4">
        <f t="shared" ref="H250:R250" si="9">1-H67</f>
        <v>0.99956538900000003</v>
      </c>
      <c r="I250" s="4">
        <f t="shared" si="9"/>
        <v>0.99956538900000003</v>
      </c>
      <c r="J250" s="4">
        <f t="shared" si="9"/>
        <v>0.99996820168</v>
      </c>
      <c r="K250" s="4">
        <f t="shared" si="9"/>
        <v>0.99996820168</v>
      </c>
      <c r="L250" s="4">
        <f t="shared" si="9"/>
        <v>0.99996820168</v>
      </c>
      <c r="M250" s="4">
        <f t="shared" si="9"/>
        <v>0.999864172</v>
      </c>
      <c r="N250" s="4">
        <f t="shared" si="9"/>
        <v>0.999864172</v>
      </c>
      <c r="O250" s="4">
        <f t="shared" si="9"/>
        <v>0.999864172</v>
      </c>
      <c r="P250" s="4">
        <f t="shared" si="9"/>
        <v>0.99995970744999996</v>
      </c>
      <c r="Q250" s="4">
        <f t="shared" si="9"/>
        <v>0.99995970744999996</v>
      </c>
      <c r="R250" s="4">
        <f t="shared" si="9"/>
        <v>0.99995970744999996</v>
      </c>
    </row>
    <row r="251" spans="1:18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1-G68</f>
        <v>0.99995841939999996</v>
      </c>
      <c r="H251" s="4">
        <f t="shared" ref="H251:R251" si="10">1-H68</f>
        <v>0.99995841939999996</v>
      </c>
      <c r="I251" s="4">
        <f t="shared" si="10"/>
        <v>0.99995841939999996</v>
      </c>
      <c r="J251" s="4">
        <f t="shared" si="10"/>
        <v>0.99996177644999995</v>
      </c>
      <c r="K251" s="4">
        <f t="shared" si="10"/>
        <v>0.99996177644999995</v>
      </c>
      <c r="L251" s="4">
        <f t="shared" si="10"/>
        <v>0.99996177644999995</v>
      </c>
      <c r="M251" s="4">
        <f t="shared" si="10"/>
        <v>0.99998849939000001</v>
      </c>
      <c r="N251" s="4">
        <f t="shared" si="10"/>
        <v>0.99998849939000001</v>
      </c>
      <c r="O251" s="4">
        <f t="shared" si="10"/>
        <v>0.99998849939000001</v>
      </c>
      <c r="P251" s="4">
        <f t="shared" si="10"/>
        <v>0.99999158972500002</v>
      </c>
      <c r="Q251" s="4">
        <f t="shared" si="10"/>
        <v>0.99999158972500002</v>
      </c>
      <c r="R251" s="4">
        <f t="shared" si="10"/>
        <v>0.99999158972500002</v>
      </c>
    </row>
    <row r="252" spans="1:18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 t="shared" ref="G252:R266" si="11">1-G69</f>
        <v>0.95222680000000004</v>
      </c>
      <c r="H252" s="4">
        <f t="shared" si="11"/>
        <v>0.95222680000000004</v>
      </c>
      <c r="I252" s="4">
        <f t="shared" si="11"/>
        <v>0.95222680000000004</v>
      </c>
      <c r="J252" s="4">
        <f t="shared" si="11"/>
        <v>0.96014155000000001</v>
      </c>
      <c r="K252" s="4">
        <f t="shared" si="11"/>
        <v>0.96014155000000001</v>
      </c>
      <c r="L252" s="4">
        <f t="shared" si="11"/>
        <v>0.96014155000000001</v>
      </c>
      <c r="M252" s="4">
        <f t="shared" si="11"/>
        <v>0.95044035000000004</v>
      </c>
      <c r="N252" s="4">
        <f t="shared" si="11"/>
        <v>0.95044035000000004</v>
      </c>
      <c r="O252" s="4">
        <f t="shared" si="11"/>
        <v>0.95044035000000004</v>
      </c>
      <c r="P252" s="4">
        <f t="shared" si="11"/>
        <v>0.95409259999999996</v>
      </c>
      <c r="Q252" s="4">
        <f t="shared" si="11"/>
        <v>0.95409259999999996</v>
      </c>
      <c r="R252" s="4">
        <f t="shared" si="11"/>
        <v>0.95409259999999996</v>
      </c>
    </row>
    <row r="253" spans="1:18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 t="shared" si="11"/>
        <v>0.99992905639999996</v>
      </c>
      <c r="H253" s="4">
        <f t="shared" si="11"/>
        <v>0.99992905639999996</v>
      </c>
      <c r="I253" s="4">
        <f t="shared" si="11"/>
        <v>0.99992905639999996</v>
      </c>
      <c r="J253" s="4">
        <f t="shared" si="11"/>
        <v>0.99991981495000004</v>
      </c>
      <c r="K253" s="4">
        <f t="shared" si="11"/>
        <v>0.99991981495000004</v>
      </c>
      <c r="L253" s="4">
        <f t="shared" si="11"/>
        <v>0.99991981495000004</v>
      </c>
      <c r="M253" s="4">
        <f t="shared" si="11"/>
        <v>0.99984477500000002</v>
      </c>
      <c r="N253" s="4">
        <f t="shared" si="11"/>
        <v>0.99984477500000002</v>
      </c>
      <c r="O253" s="4">
        <f t="shared" si="11"/>
        <v>0.99984477500000002</v>
      </c>
      <c r="P253" s="4">
        <f t="shared" si="11"/>
        <v>0.99987015550000002</v>
      </c>
      <c r="Q253" s="4">
        <f t="shared" si="11"/>
        <v>0.99987015550000002</v>
      </c>
      <c r="R253" s="4">
        <f t="shared" si="11"/>
        <v>0.99987015550000002</v>
      </c>
    </row>
    <row r="254" spans="1:18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 t="shared" si="11"/>
        <v>0.99990965109999996</v>
      </c>
      <c r="H254" s="4">
        <f t="shared" si="11"/>
        <v>0.99990965109999996</v>
      </c>
      <c r="I254" s="4">
        <f t="shared" si="11"/>
        <v>0.99990965109999996</v>
      </c>
      <c r="J254" s="4">
        <f t="shared" si="11"/>
        <v>0.9999042105</v>
      </c>
      <c r="K254" s="4">
        <f t="shared" si="11"/>
        <v>0.9999042105</v>
      </c>
      <c r="L254" s="4">
        <f t="shared" si="11"/>
        <v>0.9999042105</v>
      </c>
      <c r="M254" s="4">
        <f t="shared" si="11"/>
        <v>0.99995212960000002</v>
      </c>
      <c r="N254" s="4">
        <f t="shared" si="11"/>
        <v>0.99995212960000002</v>
      </c>
      <c r="O254" s="4">
        <f t="shared" si="11"/>
        <v>0.99995212960000002</v>
      </c>
      <c r="P254" s="4">
        <f t="shared" si="11"/>
        <v>0.99994919790000003</v>
      </c>
      <c r="Q254" s="4">
        <f t="shared" si="11"/>
        <v>0.99994919790000003</v>
      </c>
      <c r="R254" s="4">
        <f t="shared" si="11"/>
        <v>0.99994919790000003</v>
      </c>
    </row>
    <row r="255" spans="1:18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 t="shared" si="11"/>
        <v>0.99991771004999996</v>
      </c>
      <c r="H255" s="4">
        <f t="shared" si="11"/>
        <v>0.99991771004999996</v>
      </c>
      <c r="I255" s="4">
        <f t="shared" si="11"/>
        <v>0.99991771004999996</v>
      </c>
      <c r="J255" s="4">
        <f t="shared" si="11"/>
        <v>0.99992057015000002</v>
      </c>
      <c r="K255" s="4">
        <f t="shared" si="11"/>
        <v>0.99992057015000002</v>
      </c>
      <c r="L255" s="4">
        <f t="shared" si="11"/>
        <v>0.99992057015000002</v>
      </c>
      <c r="M255" s="4">
        <f t="shared" si="11"/>
        <v>0.99994708295000001</v>
      </c>
      <c r="N255" s="4">
        <f t="shared" si="11"/>
        <v>0.99994708295000001</v>
      </c>
      <c r="O255" s="4">
        <f t="shared" si="11"/>
        <v>0.99994708295000001</v>
      </c>
      <c r="P255" s="4">
        <f t="shared" si="11"/>
        <v>0.99994971435000002</v>
      </c>
      <c r="Q255" s="4">
        <f t="shared" si="11"/>
        <v>0.99994971435000002</v>
      </c>
      <c r="R255" s="4">
        <f t="shared" si="11"/>
        <v>0.99994971435000002</v>
      </c>
    </row>
    <row r="256" spans="1:18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 t="shared" si="11"/>
        <v>0.99985666449999999</v>
      </c>
      <c r="H256" s="4">
        <f t="shared" si="11"/>
        <v>0.99985666449999999</v>
      </c>
      <c r="I256" s="4">
        <f t="shared" si="11"/>
        <v>0.99985666449999999</v>
      </c>
      <c r="J256" s="4">
        <f t="shared" si="11"/>
        <v>0.99991804895000003</v>
      </c>
      <c r="K256" s="4">
        <f t="shared" si="11"/>
        <v>0.99991804895000003</v>
      </c>
      <c r="L256" s="4">
        <f t="shared" si="11"/>
        <v>0.99991804895000003</v>
      </c>
      <c r="M256" s="4">
        <f t="shared" si="11"/>
        <v>0.99995007135000002</v>
      </c>
      <c r="N256" s="4">
        <f t="shared" si="11"/>
        <v>0.99995007135000002</v>
      </c>
      <c r="O256" s="4">
        <f t="shared" si="11"/>
        <v>0.99995007135000002</v>
      </c>
      <c r="P256" s="4">
        <f t="shared" si="11"/>
        <v>0.99997129834999998</v>
      </c>
      <c r="Q256" s="4">
        <f t="shared" si="11"/>
        <v>0.99997129834999998</v>
      </c>
      <c r="R256" s="4">
        <f t="shared" si="11"/>
        <v>0.99997129834999998</v>
      </c>
    </row>
    <row r="257" spans="1:18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 t="shared" si="11"/>
        <v>0.99997098345000002</v>
      </c>
      <c r="H257" s="4">
        <f t="shared" si="11"/>
        <v>0.99997098345000002</v>
      </c>
      <c r="I257" s="4">
        <f t="shared" si="11"/>
        <v>0.99997098345000002</v>
      </c>
      <c r="J257" s="4">
        <f t="shared" si="11"/>
        <v>0.99995079259999997</v>
      </c>
      <c r="K257" s="4">
        <f t="shared" si="11"/>
        <v>0.99995079259999997</v>
      </c>
      <c r="L257" s="4">
        <f t="shared" si="11"/>
        <v>0.99995079259999997</v>
      </c>
      <c r="M257" s="4">
        <f t="shared" si="11"/>
        <v>0.9999888656</v>
      </c>
      <c r="N257" s="4">
        <f t="shared" si="11"/>
        <v>0.9999888656</v>
      </c>
      <c r="O257" s="4">
        <f t="shared" si="11"/>
        <v>0.9999888656</v>
      </c>
      <c r="P257" s="4">
        <f t="shared" si="11"/>
        <v>0.99997879125</v>
      </c>
      <c r="Q257" s="4">
        <f t="shared" si="11"/>
        <v>0.99997879125</v>
      </c>
      <c r="R257" s="4">
        <f t="shared" si="11"/>
        <v>0.99997879125</v>
      </c>
    </row>
    <row r="258" spans="1:18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 t="shared" si="11"/>
        <v>0.99993110465000001</v>
      </c>
      <c r="H258" s="4">
        <f t="shared" si="11"/>
        <v>0.99993110465000001</v>
      </c>
      <c r="I258" s="4">
        <f t="shared" si="11"/>
        <v>0.99993110465000001</v>
      </c>
      <c r="J258" s="4">
        <f t="shared" si="11"/>
        <v>0.9999318546</v>
      </c>
      <c r="K258" s="4">
        <f t="shared" si="11"/>
        <v>0.9999318546</v>
      </c>
      <c r="L258" s="4">
        <f t="shared" si="11"/>
        <v>0.9999318546</v>
      </c>
      <c r="M258" s="4">
        <f t="shared" si="11"/>
        <v>0.99996107059999995</v>
      </c>
      <c r="N258" s="4">
        <f t="shared" si="11"/>
        <v>0.99996107059999995</v>
      </c>
      <c r="O258" s="4">
        <f t="shared" si="11"/>
        <v>0.99996107059999995</v>
      </c>
      <c r="P258" s="4">
        <f t="shared" si="11"/>
        <v>0.99995908224999996</v>
      </c>
      <c r="Q258" s="4">
        <f t="shared" si="11"/>
        <v>0.99995908224999996</v>
      </c>
      <c r="R258" s="4">
        <f t="shared" si="11"/>
        <v>0.99995908224999996</v>
      </c>
    </row>
    <row r="259" spans="1:18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 t="shared" si="11"/>
        <v>0.99990783760000002</v>
      </c>
      <c r="H259" s="4">
        <f t="shared" si="11"/>
        <v>0.99990783760000002</v>
      </c>
      <c r="I259" s="4">
        <f t="shared" si="11"/>
        <v>0.99990783760000002</v>
      </c>
      <c r="J259" s="4">
        <f t="shared" si="11"/>
        <v>0.99992500480000002</v>
      </c>
      <c r="K259" s="4">
        <f t="shared" si="11"/>
        <v>0.99992500480000002</v>
      </c>
      <c r="L259" s="4">
        <f t="shared" si="11"/>
        <v>0.99992500480000002</v>
      </c>
      <c r="M259" s="4">
        <f t="shared" si="11"/>
        <v>0.99994016640000005</v>
      </c>
      <c r="N259" s="4">
        <f t="shared" si="11"/>
        <v>0.99994016640000005</v>
      </c>
      <c r="O259" s="4">
        <f t="shared" si="11"/>
        <v>0.99994016640000005</v>
      </c>
      <c r="P259" s="4">
        <f t="shared" si="11"/>
        <v>0.99995031349999997</v>
      </c>
      <c r="Q259" s="4">
        <f t="shared" si="11"/>
        <v>0.99995031349999997</v>
      </c>
      <c r="R259" s="4">
        <f t="shared" si="11"/>
        <v>0.99995031349999997</v>
      </c>
    </row>
    <row r="260" spans="1:18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 t="shared" si="11"/>
        <v>0.99964137399999997</v>
      </c>
      <c r="H260" s="4">
        <f t="shared" si="11"/>
        <v>0.99964137399999997</v>
      </c>
      <c r="I260" s="4">
        <f t="shared" si="11"/>
        <v>0.99964137399999997</v>
      </c>
      <c r="J260" s="4">
        <f t="shared" si="11"/>
        <v>0.99961755549999998</v>
      </c>
      <c r="K260" s="4">
        <f t="shared" si="11"/>
        <v>0.99961755549999998</v>
      </c>
      <c r="L260" s="4">
        <f t="shared" si="11"/>
        <v>0.99961755549999998</v>
      </c>
      <c r="M260" s="4">
        <f t="shared" si="11"/>
        <v>0.99972616199999997</v>
      </c>
      <c r="N260" s="4">
        <f t="shared" si="11"/>
        <v>0.99972616199999997</v>
      </c>
      <c r="O260" s="4">
        <f t="shared" si="11"/>
        <v>0.99972616199999997</v>
      </c>
      <c r="P260" s="4">
        <f t="shared" si="11"/>
        <v>0.99970728549999999</v>
      </c>
      <c r="Q260" s="4">
        <f t="shared" si="11"/>
        <v>0.99970728549999999</v>
      </c>
      <c r="R260" s="4">
        <f t="shared" si="11"/>
        <v>0.99970728549999999</v>
      </c>
    </row>
    <row r="261" spans="1:18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 t="shared" si="11"/>
        <v>0.9997124745</v>
      </c>
      <c r="H261" s="4">
        <f t="shared" si="11"/>
        <v>0.9997124745</v>
      </c>
      <c r="I261" s="4">
        <f t="shared" si="11"/>
        <v>0.9997124745</v>
      </c>
      <c r="J261" s="4">
        <f t="shared" si="11"/>
        <v>0.99974604649999999</v>
      </c>
      <c r="K261" s="4">
        <f t="shared" si="11"/>
        <v>0.99974604649999999</v>
      </c>
      <c r="L261" s="4">
        <f t="shared" si="11"/>
        <v>0.99974604649999999</v>
      </c>
      <c r="M261" s="4">
        <f t="shared" si="11"/>
        <v>0.99982322400000001</v>
      </c>
      <c r="N261" s="4">
        <f t="shared" si="11"/>
        <v>0.99982322400000001</v>
      </c>
      <c r="O261" s="4">
        <f t="shared" si="11"/>
        <v>0.99982322400000001</v>
      </c>
      <c r="P261" s="4">
        <f t="shared" si="11"/>
        <v>0.99980066150000002</v>
      </c>
      <c r="Q261" s="4">
        <f t="shared" si="11"/>
        <v>0.99980066150000002</v>
      </c>
      <c r="R261" s="4">
        <f t="shared" si="11"/>
        <v>0.99980066150000002</v>
      </c>
    </row>
    <row r="262" spans="1:18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 t="shared" si="11"/>
        <v>0.99947628249999998</v>
      </c>
      <c r="H262" s="4">
        <f t="shared" si="11"/>
        <v>0.99947628249999998</v>
      </c>
      <c r="I262" s="4">
        <f t="shared" si="11"/>
        <v>0.99947628249999998</v>
      </c>
      <c r="J262" s="4">
        <f t="shared" si="11"/>
        <v>0.99954424600000003</v>
      </c>
      <c r="K262" s="4">
        <f t="shared" si="11"/>
        <v>0.99954424600000003</v>
      </c>
      <c r="L262" s="4">
        <f t="shared" si="11"/>
        <v>0.99954424600000003</v>
      </c>
      <c r="M262" s="4">
        <f t="shared" si="11"/>
        <v>0.99979636049999998</v>
      </c>
      <c r="N262" s="4">
        <f t="shared" si="11"/>
        <v>0.99979636049999998</v>
      </c>
      <c r="O262" s="4">
        <f t="shared" si="11"/>
        <v>0.99979636049999998</v>
      </c>
      <c r="P262" s="4">
        <f t="shared" si="11"/>
        <v>0.99977088849999995</v>
      </c>
      <c r="Q262" s="4">
        <f t="shared" si="11"/>
        <v>0.99977088849999995</v>
      </c>
      <c r="R262" s="4">
        <f t="shared" si="11"/>
        <v>0.99977088849999995</v>
      </c>
    </row>
    <row r="263" spans="1:18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 t="shared" si="11"/>
        <v>0.99985781799999995</v>
      </c>
      <c r="H263" s="4">
        <f t="shared" si="11"/>
        <v>0.99985781799999995</v>
      </c>
      <c r="I263" s="4">
        <f t="shared" si="11"/>
        <v>0.99985781799999995</v>
      </c>
      <c r="J263" s="4">
        <f t="shared" si="11"/>
        <v>0.99989467489999995</v>
      </c>
      <c r="K263" s="4">
        <f t="shared" si="11"/>
        <v>0.99989467489999995</v>
      </c>
      <c r="L263" s="4">
        <f t="shared" si="11"/>
        <v>0.99989467489999995</v>
      </c>
      <c r="M263" s="4">
        <f t="shared" si="11"/>
        <v>0.99994951899999995</v>
      </c>
      <c r="N263" s="4">
        <f t="shared" si="11"/>
        <v>0.99994951899999995</v>
      </c>
      <c r="O263" s="4">
        <f t="shared" si="11"/>
        <v>0.99994951899999995</v>
      </c>
      <c r="P263" s="4">
        <f t="shared" si="11"/>
        <v>0.99995215164999995</v>
      </c>
      <c r="Q263" s="4">
        <f t="shared" si="11"/>
        <v>0.99995215164999995</v>
      </c>
      <c r="R263" s="4">
        <f t="shared" si="11"/>
        <v>0.99995215164999995</v>
      </c>
    </row>
    <row r="264" spans="1:18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 t="shared" si="11"/>
        <v>0.99996668275</v>
      </c>
      <c r="H264" s="4">
        <f t="shared" si="11"/>
        <v>0.99996668275</v>
      </c>
      <c r="I264" s="4">
        <f t="shared" si="11"/>
        <v>0.99996668275</v>
      </c>
      <c r="J264" s="4">
        <f t="shared" si="11"/>
        <v>0.99996588065000003</v>
      </c>
      <c r="K264" s="4">
        <f t="shared" si="11"/>
        <v>0.99996588065000003</v>
      </c>
      <c r="L264" s="4">
        <f t="shared" si="11"/>
        <v>0.99996588065000003</v>
      </c>
      <c r="M264" s="4">
        <f t="shared" si="11"/>
        <v>0.99997627725000005</v>
      </c>
      <c r="N264" s="4">
        <f t="shared" si="11"/>
        <v>0.99997627725000005</v>
      </c>
      <c r="O264" s="4">
        <f t="shared" si="11"/>
        <v>0.99997627725000005</v>
      </c>
      <c r="P264" s="4">
        <f t="shared" si="11"/>
        <v>0.99997085760000004</v>
      </c>
      <c r="Q264" s="4">
        <f t="shared" si="11"/>
        <v>0.99997085760000004</v>
      </c>
      <c r="R264" s="4">
        <f t="shared" si="11"/>
        <v>0.99997085760000004</v>
      </c>
    </row>
    <row r="265" spans="1:18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 t="shared" si="11"/>
        <v>0.99981394050000005</v>
      </c>
      <c r="H265" s="4">
        <f t="shared" si="11"/>
        <v>0.99981394050000005</v>
      </c>
      <c r="I265" s="4">
        <f t="shared" si="11"/>
        <v>0.99981394050000005</v>
      </c>
      <c r="J265" s="4">
        <f t="shared" si="11"/>
        <v>0.99977570500000001</v>
      </c>
      <c r="K265" s="4">
        <f t="shared" si="11"/>
        <v>0.99977570500000001</v>
      </c>
      <c r="L265" s="4">
        <f t="shared" si="11"/>
        <v>0.99977570500000001</v>
      </c>
      <c r="M265" s="4">
        <f t="shared" si="11"/>
        <v>0.9998701445</v>
      </c>
      <c r="N265" s="4">
        <f t="shared" si="11"/>
        <v>0.9998701445</v>
      </c>
      <c r="O265" s="4">
        <f t="shared" si="11"/>
        <v>0.9998701445</v>
      </c>
      <c r="P265" s="4">
        <f t="shared" si="11"/>
        <v>0.99986448500000003</v>
      </c>
      <c r="Q265" s="4">
        <f t="shared" si="11"/>
        <v>0.99986448500000003</v>
      </c>
      <c r="R265" s="4">
        <f t="shared" si="11"/>
        <v>0.99986448500000003</v>
      </c>
    </row>
    <row r="266" spans="1:18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 t="shared" si="11"/>
        <v>0.99995576345000003</v>
      </c>
      <c r="H266" s="4">
        <f t="shared" si="11"/>
        <v>0.99995576345000003</v>
      </c>
      <c r="I266" s="4">
        <f t="shared" si="11"/>
        <v>0.99995576345000003</v>
      </c>
      <c r="J266" s="4">
        <f t="shared" si="11"/>
        <v>0.99995109675000005</v>
      </c>
      <c r="K266" s="4">
        <f t="shared" si="11"/>
        <v>0.99995109675000005</v>
      </c>
      <c r="L266" s="4">
        <f t="shared" si="11"/>
        <v>0.99995109675000005</v>
      </c>
      <c r="M266" s="4">
        <f t="shared" si="11"/>
        <v>0.99996807190000003</v>
      </c>
      <c r="N266" s="4">
        <f t="shared" si="11"/>
        <v>0.99996807190000003</v>
      </c>
      <c r="O266" s="4">
        <f t="shared" si="11"/>
        <v>0.99996807190000003</v>
      </c>
      <c r="P266" s="4">
        <f t="shared" si="11"/>
        <v>0.99996284869999996</v>
      </c>
      <c r="Q266" s="4">
        <f t="shared" si="11"/>
        <v>0.99996284869999996</v>
      </c>
      <c r="R266" s="4">
        <f t="shared" si="11"/>
        <v>0.99996284869999996</v>
      </c>
    </row>
    <row r="267" spans="1:18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1-G84-G85</f>
        <v>0.98495600499999991</v>
      </c>
      <c r="H267" s="4">
        <f t="shared" ref="H267:R267" si="12">1-H84-H85</f>
        <v>0.98495600499999991</v>
      </c>
      <c r="I267" s="4">
        <f t="shared" si="12"/>
        <v>0.98495600499999991</v>
      </c>
      <c r="J267" s="4">
        <f t="shared" si="12"/>
        <v>0.98157625500000001</v>
      </c>
      <c r="K267" s="4">
        <f t="shared" si="12"/>
        <v>0.98157625500000001</v>
      </c>
      <c r="L267" s="4">
        <f t="shared" si="12"/>
        <v>0.98157625500000001</v>
      </c>
      <c r="M267" s="4">
        <f t="shared" si="12"/>
        <v>0.98513701000000009</v>
      </c>
      <c r="N267" s="4">
        <f t="shared" si="12"/>
        <v>0.98513701000000009</v>
      </c>
      <c r="O267" s="4">
        <f t="shared" si="12"/>
        <v>0.98513701000000009</v>
      </c>
      <c r="P267" s="4">
        <f t="shared" si="12"/>
        <v>0.98340616000000003</v>
      </c>
      <c r="Q267" s="4">
        <f t="shared" si="12"/>
        <v>0.98340616000000003</v>
      </c>
      <c r="R267" s="4">
        <f t="shared" si="12"/>
        <v>0.98340616000000003</v>
      </c>
    </row>
    <row r="268" spans="1:18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1-G84-G85</f>
        <v>0.98495600499999991</v>
      </c>
      <c r="H268" s="4">
        <f t="shared" ref="H268:R268" si="13">1-H84-H85</f>
        <v>0.98495600499999991</v>
      </c>
      <c r="I268" s="4">
        <f t="shared" si="13"/>
        <v>0.98495600499999991</v>
      </c>
      <c r="J268" s="4">
        <f t="shared" si="13"/>
        <v>0.98157625500000001</v>
      </c>
      <c r="K268" s="4">
        <f t="shared" si="13"/>
        <v>0.98157625500000001</v>
      </c>
      <c r="L268" s="4">
        <f t="shared" si="13"/>
        <v>0.98157625500000001</v>
      </c>
      <c r="M268" s="4">
        <f t="shared" si="13"/>
        <v>0.98513701000000009</v>
      </c>
      <c r="N268" s="4">
        <f t="shared" si="13"/>
        <v>0.98513701000000009</v>
      </c>
      <c r="O268" s="4">
        <f t="shared" si="13"/>
        <v>0.98513701000000009</v>
      </c>
      <c r="P268" s="4">
        <f t="shared" si="13"/>
        <v>0.98340616000000003</v>
      </c>
      <c r="Q268" s="4">
        <f t="shared" si="13"/>
        <v>0.98340616000000003</v>
      </c>
      <c r="R268" s="4">
        <f t="shared" si="13"/>
        <v>0.98340616000000003</v>
      </c>
    </row>
    <row r="269" spans="1:18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 t="shared" ref="G269:R277" si="14">1-G86</f>
        <v>0.99983593150000005</v>
      </c>
      <c r="H269" s="4">
        <f t="shared" si="14"/>
        <v>0.99983593150000005</v>
      </c>
      <c r="I269" s="4">
        <f t="shared" si="14"/>
        <v>0.99983593150000005</v>
      </c>
      <c r="J269" s="4">
        <f t="shared" si="14"/>
        <v>0.99977500549999998</v>
      </c>
      <c r="K269" s="4">
        <f t="shared" si="14"/>
        <v>0.99977500549999998</v>
      </c>
      <c r="L269" s="4">
        <f t="shared" si="14"/>
        <v>0.99977500549999998</v>
      </c>
      <c r="M269" s="4">
        <f t="shared" si="14"/>
        <v>0.99995439019999999</v>
      </c>
      <c r="N269" s="4">
        <f t="shared" si="14"/>
        <v>0.99995439019999999</v>
      </c>
      <c r="O269" s="4">
        <f t="shared" si="14"/>
        <v>0.99995439019999999</v>
      </c>
      <c r="P269" s="4">
        <f t="shared" si="14"/>
        <v>0.99993264685000005</v>
      </c>
      <c r="Q269" s="4">
        <f t="shared" si="14"/>
        <v>0.99993264685000005</v>
      </c>
      <c r="R269" s="4">
        <f t="shared" si="14"/>
        <v>0.99993264685000005</v>
      </c>
    </row>
    <row r="270" spans="1:18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 t="shared" si="14"/>
        <v>0.99997356780000002</v>
      </c>
      <c r="H270" s="4">
        <f t="shared" si="14"/>
        <v>0.99997356780000002</v>
      </c>
      <c r="I270" s="4">
        <f t="shared" si="14"/>
        <v>0.99997356780000002</v>
      </c>
      <c r="J270" s="4">
        <f t="shared" si="14"/>
        <v>0.99995956625000004</v>
      </c>
      <c r="K270" s="4">
        <f t="shared" si="14"/>
        <v>0.99995956625000004</v>
      </c>
      <c r="L270" s="4">
        <f t="shared" si="14"/>
        <v>0.99995956625000004</v>
      </c>
      <c r="M270" s="4">
        <f t="shared" si="14"/>
        <v>0.99995752925000003</v>
      </c>
      <c r="N270" s="4">
        <f t="shared" si="14"/>
        <v>0.99995752925000003</v>
      </c>
      <c r="O270" s="4">
        <f t="shared" si="14"/>
        <v>0.99995752925000003</v>
      </c>
      <c r="P270" s="4">
        <f t="shared" si="14"/>
        <v>0.99992404305000004</v>
      </c>
      <c r="Q270" s="4">
        <f t="shared" si="14"/>
        <v>0.99992404305000004</v>
      </c>
      <c r="R270" s="4">
        <f t="shared" si="14"/>
        <v>0.99992404305000004</v>
      </c>
    </row>
    <row r="271" spans="1:18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 t="shared" si="14"/>
        <v>0.9999782639</v>
      </c>
      <c r="H271" s="4">
        <f t="shared" si="14"/>
        <v>0.9999782639</v>
      </c>
      <c r="I271" s="4">
        <f t="shared" si="14"/>
        <v>0.9999782639</v>
      </c>
      <c r="J271" s="4">
        <f t="shared" si="14"/>
        <v>0.99995756790000001</v>
      </c>
      <c r="K271" s="4">
        <f t="shared" si="14"/>
        <v>0.99995756790000001</v>
      </c>
      <c r="L271" s="4">
        <f t="shared" si="14"/>
        <v>0.99995756790000001</v>
      </c>
      <c r="M271" s="4">
        <f t="shared" si="14"/>
        <v>0.99998539659999996</v>
      </c>
      <c r="N271" s="4">
        <f t="shared" si="14"/>
        <v>0.99998539659999996</v>
      </c>
      <c r="O271" s="4">
        <f t="shared" si="14"/>
        <v>0.99998539659999996</v>
      </c>
      <c r="P271" s="4">
        <f t="shared" si="14"/>
        <v>0.99997072134999998</v>
      </c>
      <c r="Q271" s="4">
        <f t="shared" si="14"/>
        <v>0.99997072134999998</v>
      </c>
      <c r="R271" s="4">
        <f t="shared" si="14"/>
        <v>0.99997072134999998</v>
      </c>
    </row>
    <row r="272" spans="1:18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 t="shared" si="14"/>
        <v>0.99988478449999996</v>
      </c>
      <c r="H272" s="4">
        <f t="shared" si="14"/>
        <v>0.99988478449999996</v>
      </c>
      <c r="I272" s="4">
        <f t="shared" si="14"/>
        <v>0.99988478449999996</v>
      </c>
      <c r="J272" s="4">
        <f t="shared" si="14"/>
        <v>0.99985047100000002</v>
      </c>
      <c r="K272" s="4">
        <f t="shared" si="14"/>
        <v>0.99985047100000002</v>
      </c>
      <c r="L272" s="4">
        <f t="shared" si="14"/>
        <v>0.99985047100000002</v>
      </c>
      <c r="M272" s="4">
        <f t="shared" si="14"/>
        <v>0.99992921349999997</v>
      </c>
      <c r="N272" s="4">
        <f t="shared" si="14"/>
        <v>0.99992921349999997</v>
      </c>
      <c r="O272" s="4">
        <f t="shared" si="14"/>
        <v>0.99992921349999997</v>
      </c>
      <c r="P272" s="4">
        <f t="shared" si="14"/>
        <v>0.99989248870000003</v>
      </c>
      <c r="Q272" s="4">
        <f t="shared" si="14"/>
        <v>0.99989248870000003</v>
      </c>
      <c r="R272" s="4">
        <f t="shared" si="14"/>
        <v>0.99989248870000003</v>
      </c>
    </row>
    <row r="273" spans="1:18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 t="shared" si="14"/>
        <v>0.99970086749999998</v>
      </c>
      <c r="H273" s="4">
        <f t="shared" si="14"/>
        <v>0.99970086749999998</v>
      </c>
      <c r="I273" s="4">
        <f t="shared" si="14"/>
        <v>0.99970086749999998</v>
      </c>
      <c r="J273" s="4">
        <f t="shared" si="14"/>
        <v>0.99950171499999996</v>
      </c>
      <c r="K273" s="4">
        <f t="shared" si="14"/>
        <v>0.99950171499999996</v>
      </c>
      <c r="L273" s="4">
        <f t="shared" si="14"/>
        <v>0.99950171499999996</v>
      </c>
      <c r="M273" s="4">
        <f t="shared" si="14"/>
        <v>0.99995423944999995</v>
      </c>
      <c r="N273" s="4">
        <f t="shared" si="14"/>
        <v>0.99995423944999995</v>
      </c>
      <c r="O273" s="4">
        <f t="shared" si="14"/>
        <v>0.99995423944999995</v>
      </c>
      <c r="P273" s="4">
        <f t="shared" si="14"/>
        <v>0.99991924664999998</v>
      </c>
      <c r="Q273" s="4">
        <f t="shared" si="14"/>
        <v>0.99991924664999998</v>
      </c>
      <c r="R273" s="4">
        <f t="shared" si="14"/>
        <v>0.99991924664999998</v>
      </c>
    </row>
    <row r="274" spans="1:18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 t="shared" si="14"/>
        <v>0.99356675500000002</v>
      </c>
      <c r="H274" s="4">
        <f t="shared" si="14"/>
        <v>0.99356675500000002</v>
      </c>
      <c r="I274" s="4">
        <f t="shared" si="14"/>
        <v>0.99356675500000002</v>
      </c>
      <c r="J274" s="4">
        <f t="shared" si="14"/>
        <v>0.99440980000000001</v>
      </c>
      <c r="K274" s="4">
        <f t="shared" si="14"/>
        <v>0.99440980000000001</v>
      </c>
      <c r="L274" s="4">
        <f t="shared" si="14"/>
        <v>0.99440980000000001</v>
      </c>
      <c r="M274" s="4">
        <f t="shared" si="14"/>
        <v>0.99452751500000003</v>
      </c>
      <c r="N274" s="4">
        <f t="shared" si="14"/>
        <v>0.99452751500000003</v>
      </c>
      <c r="O274" s="4">
        <f t="shared" si="14"/>
        <v>0.99452751500000003</v>
      </c>
      <c r="P274" s="4">
        <f t="shared" si="14"/>
        <v>0.99504104999999998</v>
      </c>
      <c r="Q274" s="4">
        <f t="shared" si="14"/>
        <v>0.99504104999999998</v>
      </c>
      <c r="R274" s="4">
        <f t="shared" si="14"/>
        <v>0.99504104999999998</v>
      </c>
    </row>
    <row r="275" spans="1:18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 t="shared" si="14"/>
        <v>0.99905749850000003</v>
      </c>
      <c r="H275" s="4">
        <f t="shared" si="14"/>
        <v>0.99905749850000003</v>
      </c>
      <c r="I275" s="4">
        <f t="shared" si="14"/>
        <v>0.99905749850000003</v>
      </c>
      <c r="J275" s="4">
        <f t="shared" si="14"/>
        <v>0.99904044150000004</v>
      </c>
      <c r="K275" s="4">
        <f t="shared" si="14"/>
        <v>0.99904044150000004</v>
      </c>
      <c r="L275" s="4">
        <f t="shared" si="14"/>
        <v>0.99904044150000004</v>
      </c>
      <c r="M275" s="4">
        <f t="shared" si="14"/>
        <v>0.99905340300000001</v>
      </c>
      <c r="N275" s="4">
        <f t="shared" si="14"/>
        <v>0.99905340300000001</v>
      </c>
      <c r="O275" s="4">
        <f t="shared" si="14"/>
        <v>0.99905340300000001</v>
      </c>
      <c r="P275" s="4">
        <f t="shared" si="14"/>
        <v>0.99888460000000001</v>
      </c>
      <c r="Q275" s="4">
        <f t="shared" si="14"/>
        <v>0.99888460000000001</v>
      </c>
      <c r="R275" s="4">
        <f t="shared" si="14"/>
        <v>0.99888460000000001</v>
      </c>
    </row>
    <row r="276" spans="1:18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 t="shared" si="14"/>
        <v>0.99849759999999999</v>
      </c>
      <c r="H276" s="4">
        <f t="shared" si="14"/>
        <v>0.99849759999999999</v>
      </c>
      <c r="I276" s="4">
        <f t="shared" si="14"/>
        <v>0.99849759999999999</v>
      </c>
      <c r="J276" s="4">
        <f t="shared" si="14"/>
        <v>0.99943094349999995</v>
      </c>
      <c r="K276" s="4">
        <f t="shared" si="14"/>
        <v>0.99943094349999995</v>
      </c>
      <c r="L276" s="4">
        <f t="shared" si="14"/>
        <v>0.99943094349999995</v>
      </c>
      <c r="M276" s="4">
        <f t="shared" si="14"/>
        <v>0.99934030500000004</v>
      </c>
      <c r="N276" s="4">
        <f t="shared" si="14"/>
        <v>0.99934030500000004</v>
      </c>
      <c r="O276" s="4">
        <f t="shared" si="14"/>
        <v>0.99934030500000004</v>
      </c>
      <c r="P276" s="4">
        <f t="shared" si="14"/>
        <v>0.99985929250000005</v>
      </c>
      <c r="Q276" s="4">
        <f t="shared" si="14"/>
        <v>0.99985929250000005</v>
      </c>
      <c r="R276" s="4">
        <f t="shared" si="14"/>
        <v>0.99985929250000005</v>
      </c>
    </row>
    <row r="277" spans="1:18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 t="shared" si="14"/>
        <v>0.99580276000000001</v>
      </c>
      <c r="H277" s="4">
        <f t="shared" si="14"/>
        <v>0.99580276000000001</v>
      </c>
      <c r="I277" s="4">
        <f t="shared" si="14"/>
        <v>0.99580276000000001</v>
      </c>
      <c r="J277" s="4">
        <f t="shared" si="14"/>
        <v>0.99568692999999997</v>
      </c>
      <c r="K277" s="4">
        <f t="shared" si="14"/>
        <v>0.99568692999999997</v>
      </c>
      <c r="L277" s="4">
        <f t="shared" si="14"/>
        <v>0.99568692999999997</v>
      </c>
      <c r="M277" s="4">
        <f t="shared" si="14"/>
        <v>0.98014179999999995</v>
      </c>
      <c r="N277" s="4">
        <f t="shared" si="14"/>
        <v>0.98014179999999995</v>
      </c>
      <c r="O277" s="4">
        <f t="shared" si="14"/>
        <v>0.98014179999999995</v>
      </c>
      <c r="P277" s="4">
        <f t="shared" si="14"/>
        <v>0.97842359999999995</v>
      </c>
      <c r="Q277" s="4">
        <f t="shared" si="14"/>
        <v>0.97842359999999995</v>
      </c>
      <c r="R277" s="4">
        <f t="shared" si="14"/>
        <v>0.97842359999999995</v>
      </c>
    </row>
    <row r="278" spans="1:18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1-G95-G96-G97</f>
        <v>0.98062063119999998</v>
      </c>
      <c r="H278" s="4">
        <f t="shared" ref="H278:R278" si="15">1-H95-H96-H97</f>
        <v>0.98062063119999998</v>
      </c>
      <c r="I278" s="4">
        <f t="shared" si="15"/>
        <v>0.98062063119999998</v>
      </c>
      <c r="J278" s="4">
        <f t="shared" si="15"/>
        <v>0.98054661305000002</v>
      </c>
      <c r="K278" s="4">
        <f t="shared" si="15"/>
        <v>0.98054661305000002</v>
      </c>
      <c r="L278" s="4">
        <f t="shared" si="15"/>
        <v>0.98054661305000002</v>
      </c>
      <c r="M278" s="4">
        <f t="shared" si="15"/>
        <v>0.98418118869000004</v>
      </c>
      <c r="N278" s="4">
        <f t="shared" si="15"/>
        <v>0.98418118869000004</v>
      </c>
      <c r="O278" s="4">
        <f t="shared" si="15"/>
        <v>0.98418118869000004</v>
      </c>
      <c r="P278" s="4">
        <f t="shared" si="15"/>
        <v>0.98076687847499999</v>
      </c>
      <c r="Q278" s="4">
        <f t="shared" si="15"/>
        <v>0.98076687847499999</v>
      </c>
      <c r="R278" s="4">
        <f t="shared" si="15"/>
        <v>0.98076687847499999</v>
      </c>
    </row>
    <row r="279" spans="1:18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1-G95-G96-G97</f>
        <v>0.98062063119999998</v>
      </c>
      <c r="H279" s="4">
        <f t="shared" ref="H279:R279" si="16">1-H95-H96-H97</f>
        <v>0.98062063119999998</v>
      </c>
      <c r="I279" s="4">
        <f t="shared" si="16"/>
        <v>0.98062063119999998</v>
      </c>
      <c r="J279" s="4">
        <f t="shared" si="16"/>
        <v>0.98054661305000002</v>
      </c>
      <c r="K279" s="4">
        <f t="shared" si="16"/>
        <v>0.98054661305000002</v>
      </c>
      <c r="L279" s="4">
        <f t="shared" si="16"/>
        <v>0.98054661305000002</v>
      </c>
      <c r="M279" s="4">
        <f t="shared" si="16"/>
        <v>0.98418118869000004</v>
      </c>
      <c r="N279" s="4">
        <f t="shared" si="16"/>
        <v>0.98418118869000004</v>
      </c>
      <c r="O279" s="4">
        <f t="shared" si="16"/>
        <v>0.98418118869000004</v>
      </c>
      <c r="P279" s="4">
        <f t="shared" si="16"/>
        <v>0.98076687847499999</v>
      </c>
      <c r="Q279" s="4">
        <f t="shared" si="16"/>
        <v>0.98076687847499999</v>
      </c>
      <c r="R279" s="4">
        <f t="shared" si="16"/>
        <v>0.98076687847499999</v>
      </c>
    </row>
    <row r="280" spans="1:18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1-G95-G96-G97</f>
        <v>0.98062063119999998</v>
      </c>
      <c r="H280" s="4">
        <f t="shared" ref="H280:R280" si="17">1-H95-H96-H97</f>
        <v>0.98062063119999998</v>
      </c>
      <c r="I280" s="4">
        <f t="shared" si="17"/>
        <v>0.98062063119999998</v>
      </c>
      <c r="J280" s="4">
        <f t="shared" si="17"/>
        <v>0.98054661305000002</v>
      </c>
      <c r="K280" s="4">
        <f t="shared" si="17"/>
        <v>0.98054661305000002</v>
      </c>
      <c r="L280" s="4">
        <f t="shared" si="17"/>
        <v>0.98054661305000002</v>
      </c>
      <c r="M280" s="4">
        <f t="shared" si="17"/>
        <v>0.98418118869000004</v>
      </c>
      <c r="N280" s="4">
        <f t="shared" si="17"/>
        <v>0.98418118869000004</v>
      </c>
      <c r="O280" s="4">
        <f t="shared" si="17"/>
        <v>0.98418118869000004</v>
      </c>
      <c r="P280" s="4">
        <f t="shared" si="17"/>
        <v>0.98076687847499999</v>
      </c>
      <c r="Q280" s="4">
        <f t="shared" si="17"/>
        <v>0.98076687847499999</v>
      </c>
      <c r="R280" s="4">
        <f t="shared" si="17"/>
        <v>0.98076687847499999</v>
      </c>
    </row>
    <row r="281" spans="1:18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 t="shared" ref="G281:R285" si="18">1-G98</f>
        <v>0.99978458299999995</v>
      </c>
      <c r="H281" s="4">
        <f t="shared" si="18"/>
        <v>0.99978458299999995</v>
      </c>
      <c r="I281" s="4">
        <f t="shared" si="18"/>
        <v>0.99978458299999995</v>
      </c>
      <c r="J281" s="4">
        <f t="shared" si="18"/>
        <v>0.99985217749999999</v>
      </c>
      <c r="K281" s="4">
        <f t="shared" si="18"/>
        <v>0.99985217749999999</v>
      </c>
      <c r="L281" s="4">
        <f t="shared" si="18"/>
        <v>0.99985217749999999</v>
      </c>
      <c r="M281" s="4">
        <f t="shared" si="18"/>
        <v>0.99989748000000001</v>
      </c>
      <c r="N281" s="4">
        <f t="shared" si="18"/>
        <v>0.99989748000000001</v>
      </c>
      <c r="O281" s="4">
        <f t="shared" si="18"/>
        <v>0.99989748000000001</v>
      </c>
      <c r="P281" s="4">
        <f t="shared" si="18"/>
        <v>0.99992942335000001</v>
      </c>
      <c r="Q281" s="4">
        <f t="shared" si="18"/>
        <v>0.99992942335000001</v>
      </c>
      <c r="R281" s="4">
        <f t="shared" si="18"/>
        <v>0.99992942335000001</v>
      </c>
    </row>
    <row r="282" spans="1:18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 t="shared" si="18"/>
        <v>0.99454447000000001</v>
      </c>
      <c r="H282" s="4">
        <f t="shared" si="18"/>
        <v>0.99454447000000001</v>
      </c>
      <c r="I282" s="4">
        <f t="shared" si="18"/>
        <v>0.99454447000000001</v>
      </c>
      <c r="J282" s="4">
        <f t="shared" si="18"/>
        <v>0.99714820999999998</v>
      </c>
      <c r="K282" s="4">
        <f t="shared" si="18"/>
        <v>0.99714820999999998</v>
      </c>
      <c r="L282" s="4">
        <f t="shared" si="18"/>
        <v>0.99714820999999998</v>
      </c>
      <c r="M282" s="4">
        <f t="shared" si="18"/>
        <v>0.99612827000000004</v>
      </c>
      <c r="N282" s="4">
        <f t="shared" si="18"/>
        <v>0.99612827000000004</v>
      </c>
      <c r="O282" s="4">
        <f t="shared" si="18"/>
        <v>0.99612827000000004</v>
      </c>
      <c r="P282" s="4">
        <f t="shared" si="18"/>
        <v>0.99743234999999997</v>
      </c>
      <c r="Q282" s="4">
        <f t="shared" si="18"/>
        <v>0.99743234999999997</v>
      </c>
      <c r="R282" s="4">
        <f t="shared" si="18"/>
        <v>0.99743234999999997</v>
      </c>
    </row>
    <row r="283" spans="1:18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 t="shared" si="18"/>
        <v>0.99942482399999999</v>
      </c>
      <c r="H283" s="4">
        <f t="shared" si="18"/>
        <v>0.99942482399999999</v>
      </c>
      <c r="I283" s="4">
        <f t="shared" si="18"/>
        <v>0.99942482399999999</v>
      </c>
      <c r="J283" s="4">
        <f t="shared" si="18"/>
        <v>0.99960443050000003</v>
      </c>
      <c r="K283" s="4">
        <f t="shared" si="18"/>
        <v>0.99960443050000003</v>
      </c>
      <c r="L283" s="4">
        <f t="shared" si="18"/>
        <v>0.99960443050000003</v>
      </c>
      <c r="M283" s="4">
        <f t="shared" si="18"/>
        <v>0.99902158350000003</v>
      </c>
      <c r="N283" s="4">
        <f t="shared" si="18"/>
        <v>0.99902158350000003</v>
      </c>
      <c r="O283" s="4">
        <f t="shared" si="18"/>
        <v>0.99902158350000003</v>
      </c>
      <c r="P283" s="4">
        <f t="shared" si="18"/>
        <v>0.99933002800000004</v>
      </c>
      <c r="Q283" s="4">
        <f t="shared" si="18"/>
        <v>0.99933002800000004</v>
      </c>
      <c r="R283" s="4">
        <f t="shared" si="18"/>
        <v>0.99933002800000004</v>
      </c>
    </row>
    <row r="284" spans="1:18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 t="shared" si="18"/>
        <v>0.99940417500000001</v>
      </c>
      <c r="H284" s="4">
        <f t="shared" si="18"/>
        <v>0.99940417500000001</v>
      </c>
      <c r="I284" s="4">
        <f t="shared" si="18"/>
        <v>0.99940417500000001</v>
      </c>
      <c r="J284" s="4">
        <f t="shared" si="18"/>
        <v>0.99939475700000002</v>
      </c>
      <c r="K284" s="4">
        <f t="shared" si="18"/>
        <v>0.99939475700000002</v>
      </c>
      <c r="L284" s="4">
        <f t="shared" si="18"/>
        <v>0.99939475700000002</v>
      </c>
      <c r="M284" s="4">
        <f t="shared" si="18"/>
        <v>0.99937629149999996</v>
      </c>
      <c r="N284" s="4">
        <f t="shared" si="18"/>
        <v>0.99937629149999996</v>
      </c>
      <c r="O284" s="4">
        <f t="shared" si="18"/>
        <v>0.99937629149999996</v>
      </c>
      <c r="P284" s="4">
        <f t="shared" si="18"/>
        <v>0.99846104499999999</v>
      </c>
      <c r="Q284" s="4">
        <f t="shared" si="18"/>
        <v>0.99846104499999999</v>
      </c>
      <c r="R284" s="4">
        <f t="shared" si="18"/>
        <v>0.99846104499999999</v>
      </c>
    </row>
    <row r="285" spans="1:18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 t="shared" si="18"/>
        <v>0.99300377500000003</v>
      </c>
      <c r="H285" s="4">
        <f t="shared" si="18"/>
        <v>0.99300377500000003</v>
      </c>
      <c r="I285" s="4">
        <f t="shared" si="18"/>
        <v>0.99300377500000003</v>
      </c>
      <c r="J285" s="4">
        <f t="shared" si="18"/>
        <v>0.997690195</v>
      </c>
      <c r="K285" s="4">
        <f t="shared" si="18"/>
        <v>0.997690195</v>
      </c>
      <c r="L285" s="4">
        <f t="shared" si="18"/>
        <v>0.997690195</v>
      </c>
      <c r="M285" s="4">
        <f t="shared" si="18"/>
        <v>0.99790961499999997</v>
      </c>
      <c r="N285" s="4">
        <f t="shared" si="18"/>
        <v>0.99790961499999997</v>
      </c>
      <c r="O285" s="4">
        <f t="shared" si="18"/>
        <v>0.99790961499999997</v>
      </c>
      <c r="P285" s="4">
        <f t="shared" si="18"/>
        <v>0.99856573000000004</v>
      </c>
      <c r="Q285" s="4">
        <f t="shared" si="18"/>
        <v>0.99856573000000004</v>
      </c>
      <c r="R285" s="4">
        <f t="shared" si="18"/>
        <v>0.99856573000000004</v>
      </c>
    </row>
    <row r="286" spans="1:18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G$121</f>
        <v>0.40893550000000001</v>
      </c>
      <c r="H286" s="4">
        <f t="shared" ref="H286:R286" si="19">H$121</f>
        <v>0.40893550000000001</v>
      </c>
      <c r="I286" s="4">
        <f t="shared" si="19"/>
        <v>0.40893550000000001</v>
      </c>
      <c r="J286" s="4">
        <f t="shared" si="19"/>
        <v>0.41916750000000003</v>
      </c>
      <c r="K286" s="4">
        <f t="shared" si="19"/>
        <v>0.41916750000000003</v>
      </c>
      <c r="L286" s="4">
        <f t="shared" si="19"/>
        <v>0.41916750000000003</v>
      </c>
      <c r="M286" s="4">
        <f t="shared" si="19"/>
        <v>0.37384200000000001</v>
      </c>
      <c r="N286" s="4">
        <f t="shared" si="19"/>
        <v>0.37384200000000001</v>
      </c>
      <c r="O286" s="4">
        <f t="shared" si="19"/>
        <v>0.37384200000000001</v>
      </c>
      <c r="P286" s="4">
        <f t="shared" si="19"/>
        <v>0.37212650000000003</v>
      </c>
      <c r="Q286" s="4">
        <f t="shared" si="19"/>
        <v>0.37212650000000003</v>
      </c>
      <c r="R286" s="4">
        <f t="shared" si="19"/>
        <v>0.37212650000000003</v>
      </c>
    </row>
    <row r="287" spans="1:18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 t="shared" ref="G287:R321" si="20">G$121</f>
        <v>0.40893550000000001</v>
      </c>
      <c r="H287" s="4">
        <f t="shared" si="20"/>
        <v>0.40893550000000001</v>
      </c>
      <c r="I287" s="4">
        <f t="shared" si="20"/>
        <v>0.40893550000000001</v>
      </c>
      <c r="J287" s="4">
        <f t="shared" si="20"/>
        <v>0.41916750000000003</v>
      </c>
      <c r="K287" s="4">
        <f t="shared" si="20"/>
        <v>0.41916750000000003</v>
      </c>
      <c r="L287" s="4">
        <f t="shared" si="20"/>
        <v>0.41916750000000003</v>
      </c>
      <c r="M287" s="4">
        <f t="shared" si="20"/>
        <v>0.37384200000000001</v>
      </c>
      <c r="N287" s="4">
        <f t="shared" si="20"/>
        <v>0.37384200000000001</v>
      </c>
      <c r="O287" s="4">
        <f t="shared" si="20"/>
        <v>0.37384200000000001</v>
      </c>
      <c r="P287" s="4">
        <f t="shared" si="20"/>
        <v>0.37212650000000003</v>
      </c>
      <c r="Q287" s="4">
        <f t="shared" si="20"/>
        <v>0.37212650000000003</v>
      </c>
      <c r="R287" s="4">
        <f t="shared" si="20"/>
        <v>0.37212650000000003</v>
      </c>
    </row>
    <row r="288" spans="1:18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 t="shared" si="20"/>
        <v>0.40893550000000001</v>
      </c>
      <c r="H288" s="4">
        <f t="shared" si="20"/>
        <v>0.40893550000000001</v>
      </c>
      <c r="I288" s="4">
        <f t="shared" si="20"/>
        <v>0.40893550000000001</v>
      </c>
      <c r="J288" s="4">
        <f t="shared" si="20"/>
        <v>0.41916750000000003</v>
      </c>
      <c r="K288" s="4">
        <f t="shared" si="20"/>
        <v>0.41916750000000003</v>
      </c>
      <c r="L288" s="4">
        <f t="shared" si="20"/>
        <v>0.41916750000000003</v>
      </c>
      <c r="M288" s="4">
        <f t="shared" si="20"/>
        <v>0.37384200000000001</v>
      </c>
      <c r="N288" s="4">
        <f t="shared" si="20"/>
        <v>0.37384200000000001</v>
      </c>
      <c r="O288" s="4">
        <f t="shared" si="20"/>
        <v>0.37384200000000001</v>
      </c>
      <c r="P288" s="4">
        <f t="shared" si="20"/>
        <v>0.37212650000000003</v>
      </c>
      <c r="Q288" s="4">
        <f t="shared" si="20"/>
        <v>0.37212650000000003</v>
      </c>
      <c r="R288" s="4">
        <f t="shared" si="20"/>
        <v>0.37212650000000003</v>
      </c>
    </row>
    <row r="289" spans="1:18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 t="shared" si="20"/>
        <v>0.40893550000000001</v>
      </c>
      <c r="H289" s="4">
        <f t="shared" si="20"/>
        <v>0.40893550000000001</v>
      </c>
      <c r="I289" s="4">
        <f t="shared" si="20"/>
        <v>0.40893550000000001</v>
      </c>
      <c r="J289" s="4">
        <f t="shared" si="20"/>
        <v>0.41916750000000003</v>
      </c>
      <c r="K289" s="4">
        <f t="shared" si="20"/>
        <v>0.41916750000000003</v>
      </c>
      <c r="L289" s="4">
        <f t="shared" si="20"/>
        <v>0.41916750000000003</v>
      </c>
      <c r="M289" s="4">
        <f t="shared" si="20"/>
        <v>0.37384200000000001</v>
      </c>
      <c r="N289" s="4">
        <f t="shared" si="20"/>
        <v>0.37384200000000001</v>
      </c>
      <c r="O289" s="4">
        <f t="shared" si="20"/>
        <v>0.37384200000000001</v>
      </c>
      <c r="P289" s="4">
        <f t="shared" si="20"/>
        <v>0.37212650000000003</v>
      </c>
      <c r="Q289" s="4">
        <f t="shared" si="20"/>
        <v>0.37212650000000003</v>
      </c>
      <c r="R289" s="4">
        <f t="shared" si="20"/>
        <v>0.37212650000000003</v>
      </c>
    </row>
    <row r="290" spans="1:18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 t="shared" si="20"/>
        <v>0.40893550000000001</v>
      </c>
      <c r="H290" s="4">
        <f t="shared" si="20"/>
        <v>0.40893550000000001</v>
      </c>
      <c r="I290" s="4">
        <f t="shared" si="20"/>
        <v>0.40893550000000001</v>
      </c>
      <c r="J290" s="4">
        <f t="shared" si="20"/>
        <v>0.41916750000000003</v>
      </c>
      <c r="K290" s="4">
        <f t="shared" si="20"/>
        <v>0.41916750000000003</v>
      </c>
      <c r="L290" s="4">
        <f t="shared" si="20"/>
        <v>0.41916750000000003</v>
      </c>
      <c r="M290" s="4">
        <f t="shared" si="20"/>
        <v>0.37384200000000001</v>
      </c>
      <c r="N290" s="4">
        <f t="shared" si="20"/>
        <v>0.37384200000000001</v>
      </c>
      <c r="O290" s="4">
        <f t="shared" si="20"/>
        <v>0.37384200000000001</v>
      </c>
      <c r="P290" s="4">
        <f t="shared" si="20"/>
        <v>0.37212650000000003</v>
      </c>
      <c r="Q290" s="4">
        <f t="shared" si="20"/>
        <v>0.37212650000000003</v>
      </c>
      <c r="R290" s="4">
        <f t="shared" si="20"/>
        <v>0.37212650000000003</v>
      </c>
    </row>
    <row r="291" spans="1:18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 t="shared" si="20"/>
        <v>0.40893550000000001</v>
      </c>
      <c r="H291" s="4">
        <f t="shared" si="20"/>
        <v>0.40893550000000001</v>
      </c>
      <c r="I291" s="4">
        <f t="shared" si="20"/>
        <v>0.40893550000000001</v>
      </c>
      <c r="J291" s="4">
        <f t="shared" si="20"/>
        <v>0.41916750000000003</v>
      </c>
      <c r="K291" s="4">
        <f t="shared" si="20"/>
        <v>0.41916750000000003</v>
      </c>
      <c r="L291" s="4">
        <f t="shared" si="20"/>
        <v>0.41916750000000003</v>
      </c>
      <c r="M291" s="4">
        <f t="shared" si="20"/>
        <v>0.37384200000000001</v>
      </c>
      <c r="N291" s="4">
        <f t="shared" si="20"/>
        <v>0.37384200000000001</v>
      </c>
      <c r="O291" s="4">
        <f t="shared" si="20"/>
        <v>0.37384200000000001</v>
      </c>
      <c r="P291" s="4">
        <f t="shared" si="20"/>
        <v>0.37212650000000003</v>
      </c>
      <c r="Q291" s="4">
        <f t="shared" si="20"/>
        <v>0.37212650000000003</v>
      </c>
      <c r="R291" s="4">
        <f t="shared" si="20"/>
        <v>0.37212650000000003</v>
      </c>
    </row>
    <row r="292" spans="1:18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 t="shared" si="20"/>
        <v>0.40893550000000001</v>
      </c>
      <c r="H292" s="4">
        <f t="shared" si="20"/>
        <v>0.40893550000000001</v>
      </c>
      <c r="I292" s="4">
        <f t="shared" si="20"/>
        <v>0.40893550000000001</v>
      </c>
      <c r="J292" s="4">
        <f t="shared" si="20"/>
        <v>0.41916750000000003</v>
      </c>
      <c r="K292" s="4">
        <f t="shared" si="20"/>
        <v>0.41916750000000003</v>
      </c>
      <c r="L292" s="4">
        <f t="shared" si="20"/>
        <v>0.41916750000000003</v>
      </c>
      <c r="M292" s="4">
        <f t="shared" si="20"/>
        <v>0.37384200000000001</v>
      </c>
      <c r="N292" s="4">
        <f t="shared" si="20"/>
        <v>0.37384200000000001</v>
      </c>
      <c r="O292" s="4">
        <f t="shared" si="20"/>
        <v>0.37384200000000001</v>
      </c>
      <c r="P292" s="4">
        <f t="shared" si="20"/>
        <v>0.37212650000000003</v>
      </c>
      <c r="Q292" s="4">
        <f t="shared" si="20"/>
        <v>0.37212650000000003</v>
      </c>
      <c r="R292" s="4">
        <f t="shared" si="20"/>
        <v>0.37212650000000003</v>
      </c>
    </row>
    <row r="293" spans="1:18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 t="shared" si="20"/>
        <v>0.40893550000000001</v>
      </c>
      <c r="H293" s="4">
        <f t="shared" si="20"/>
        <v>0.40893550000000001</v>
      </c>
      <c r="I293" s="4">
        <f t="shared" si="20"/>
        <v>0.40893550000000001</v>
      </c>
      <c r="J293" s="4">
        <f t="shared" si="20"/>
        <v>0.41916750000000003</v>
      </c>
      <c r="K293" s="4">
        <f t="shared" si="20"/>
        <v>0.41916750000000003</v>
      </c>
      <c r="L293" s="4">
        <f t="shared" si="20"/>
        <v>0.41916750000000003</v>
      </c>
      <c r="M293" s="4">
        <f t="shared" si="20"/>
        <v>0.37384200000000001</v>
      </c>
      <c r="N293" s="4">
        <f t="shared" si="20"/>
        <v>0.37384200000000001</v>
      </c>
      <c r="O293" s="4">
        <f t="shared" si="20"/>
        <v>0.37384200000000001</v>
      </c>
      <c r="P293" s="4">
        <f t="shared" si="20"/>
        <v>0.37212650000000003</v>
      </c>
      <c r="Q293" s="4">
        <f t="shared" si="20"/>
        <v>0.37212650000000003</v>
      </c>
      <c r="R293" s="4">
        <f t="shared" si="20"/>
        <v>0.37212650000000003</v>
      </c>
    </row>
    <row r="294" spans="1:18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 t="shared" si="20"/>
        <v>0.40893550000000001</v>
      </c>
      <c r="H294" s="4">
        <f t="shared" si="20"/>
        <v>0.40893550000000001</v>
      </c>
      <c r="I294" s="4">
        <f t="shared" si="20"/>
        <v>0.40893550000000001</v>
      </c>
      <c r="J294" s="4">
        <f t="shared" si="20"/>
        <v>0.41916750000000003</v>
      </c>
      <c r="K294" s="4">
        <f t="shared" si="20"/>
        <v>0.41916750000000003</v>
      </c>
      <c r="L294" s="4">
        <f t="shared" si="20"/>
        <v>0.41916750000000003</v>
      </c>
      <c r="M294" s="4">
        <f t="shared" si="20"/>
        <v>0.37384200000000001</v>
      </c>
      <c r="N294" s="4">
        <f t="shared" si="20"/>
        <v>0.37384200000000001</v>
      </c>
      <c r="O294" s="4">
        <f t="shared" si="20"/>
        <v>0.37384200000000001</v>
      </c>
      <c r="P294" s="4">
        <f t="shared" si="20"/>
        <v>0.37212650000000003</v>
      </c>
      <c r="Q294" s="4">
        <f t="shared" si="20"/>
        <v>0.37212650000000003</v>
      </c>
      <c r="R294" s="4">
        <f t="shared" si="20"/>
        <v>0.37212650000000003</v>
      </c>
    </row>
    <row r="295" spans="1:18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 t="shared" si="20"/>
        <v>0.40893550000000001</v>
      </c>
      <c r="H295" s="4">
        <f t="shared" si="20"/>
        <v>0.40893550000000001</v>
      </c>
      <c r="I295" s="4">
        <f t="shared" si="20"/>
        <v>0.40893550000000001</v>
      </c>
      <c r="J295" s="4">
        <f t="shared" si="20"/>
        <v>0.41916750000000003</v>
      </c>
      <c r="K295" s="4">
        <f t="shared" si="20"/>
        <v>0.41916750000000003</v>
      </c>
      <c r="L295" s="4">
        <f t="shared" si="20"/>
        <v>0.41916750000000003</v>
      </c>
      <c r="M295" s="4">
        <f t="shared" si="20"/>
        <v>0.37384200000000001</v>
      </c>
      <c r="N295" s="4">
        <f t="shared" si="20"/>
        <v>0.37384200000000001</v>
      </c>
      <c r="O295" s="4">
        <f t="shared" si="20"/>
        <v>0.37384200000000001</v>
      </c>
      <c r="P295" s="4">
        <f t="shared" si="20"/>
        <v>0.37212650000000003</v>
      </c>
      <c r="Q295" s="4">
        <f t="shared" si="20"/>
        <v>0.37212650000000003</v>
      </c>
      <c r="R295" s="4">
        <f t="shared" si="20"/>
        <v>0.37212650000000003</v>
      </c>
    </row>
    <row r="296" spans="1:18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 t="shared" si="20"/>
        <v>0.40893550000000001</v>
      </c>
      <c r="H296" s="4">
        <f t="shared" si="20"/>
        <v>0.40893550000000001</v>
      </c>
      <c r="I296" s="4">
        <f t="shared" si="20"/>
        <v>0.40893550000000001</v>
      </c>
      <c r="J296" s="4">
        <f t="shared" si="20"/>
        <v>0.41916750000000003</v>
      </c>
      <c r="K296" s="4">
        <f t="shared" si="20"/>
        <v>0.41916750000000003</v>
      </c>
      <c r="L296" s="4">
        <f t="shared" si="20"/>
        <v>0.41916750000000003</v>
      </c>
      <c r="M296" s="4">
        <f t="shared" si="20"/>
        <v>0.37384200000000001</v>
      </c>
      <c r="N296" s="4">
        <f t="shared" si="20"/>
        <v>0.37384200000000001</v>
      </c>
      <c r="O296" s="4">
        <f t="shared" si="20"/>
        <v>0.37384200000000001</v>
      </c>
      <c r="P296" s="4">
        <f t="shared" si="20"/>
        <v>0.37212650000000003</v>
      </c>
      <c r="Q296" s="4">
        <f t="shared" si="20"/>
        <v>0.37212650000000003</v>
      </c>
      <c r="R296" s="4">
        <f t="shared" si="20"/>
        <v>0.37212650000000003</v>
      </c>
    </row>
    <row r="297" spans="1:18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 t="shared" si="20"/>
        <v>0.40893550000000001</v>
      </c>
      <c r="H297" s="4">
        <f t="shared" si="20"/>
        <v>0.40893550000000001</v>
      </c>
      <c r="I297" s="4">
        <f t="shared" si="20"/>
        <v>0.40893550000000001</v>
      </c>
      <c r="J297" s="4">
        <f t="shared" si="20"/>
        <v>0.41916750000000003</v>
      </c>
      <c r="K297" s="4">
        <f t="shared" si="20"/>
        <v>0.41916750000000003</v>
      </c>
      <c r="L297" s="4">
        <f t="shared" si="20"/>
        <v>0.41916750000000003</v>
      </c>
      <c r="M297" s="4">
        <f t="shared" si="20"/>
        <v>0.37384200000000001</v>
      </c>
      <c r="N297" s="4">
        <f t="shared" si="20"/>
        <v>0.37384200000000001</v>
      </c>
      <c r="O297" s="4">
        <f t="shared" si="20"/>
        <v>0.37384200000000001</v>
      </c>
      <c r="P297" s="4">
        <f t="shared" si="20"/>
        <v>0.37212650000000003</v>
      </c>
      <c r="Q297" s="4">
        <f t="shared" si="20"/>
        <v>0.37212650000000003</v>
      </c>
      <c r="R297" s="4">
        <f t="shared" si="20"/>
        <v>0.37212650000000003</v>
      </c>
    </row>
    <row r="298" spans="1:18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 t="shared" si="20"/>
        <v>0.40893550000000001</v>
      </c>
      <c r="H298" s="4">
        <f t="shared" si="20"/>
        <v>0.40893550000000001</v>
      </c>
      <c r="I298" s="4">
        <f t="shared" si="20"/>
        <v>0.40893550000000001</v>
      </c>
      <c r="J298" s="4">
        <f t="shared" si="20"/>
        <v>0.41916750000000003</v>
      </c>
      <c r="K298" s="4">
        <f t="shared" si="20"/>
        <v>0.41916750000000003</v>
      </c>
      <c r="L298" s="4">
        <f t="shared" si="20"/>
        <v>0.41916750000000003</v>
      </c>
      <c r="M298" s="4">
        <f t="shared" si="20"/>
        <v>0.37384200000000001</v>
      </c>
      <c r="N298" s="4">
        <f t="shared" si="20"/>
        <v>0.37384200000000001</v>
      </c>
      <c r="O298" s="4">
        <f t="shared" si="20"/>
        <v>0.37384200000000001</v>
      </c>
      <c r="P298" s="4">
        <f t="shared" si="20"/>
        <v>0.37212650000000003</v>
      </c>
      <c r="Q298" s="4">
        <f t="shared" si="20"/>
        <v>0.37212650000000003</v>
      </c>
      <c r="R298" s="4">
        <f t="shared" si="20"/>
        <v>0.37212650000000003</v>
      </c>
    </row>
    <row r="299" spans="1:18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 t="shared" si="20"/>
        <v>0.40893550000000001</v>
      </c>
      <c r="H299" s="4">
        <f t="shared" si="20"/>
        <v>0.40893550000000001</v>
      </c>
      <c r="I299" s="4">
        <f t="shared" si="20"/>
        <v>0.40893550000000001</v>
      </c>
      <c r="J299" s="4">
        <f t="shared" si="20"/>
        <v>0.41916750000000003</v>
      </c>
      <c r="K299" s="4">
        <f t="shared" si="20"/>
        <v>0.41916750000000003</v>
      </c>
      <c r="L299" s="4">
        <f t="shared" si="20"/>
        <v>0.41916750000000003</v>
      </c>
      <c r="M299" s="4">
        <f t="shared" si="20"/>
        <v>0.37384200000000001</v>
      </c>
      <c r="N299" s="4">
        <f t="shared" si="20"/>
        <v>0.37384200000000001</v>
      </c>
      <c r="O299" s="4">
        <f t="shared" si="20"/>
        <v>0.37384200000000001</v>
      </c>
      <c r="P299" s="4">
        <f t="shared" si="20"/>
        <v>0.37212650000000003</v>
      </c>
      <c r="Q299" s="4">
        <f t="shared" si="20"/>
        <v>0.37212650000000003</v>
      </c>
      <c r="R299" s="4">
        <f t="shared" si="20"/>
        <v>0.37212650000000003</v>
      </c>
    </row>
    <row r="300" spans="1:18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 t="shared" si="20"/>
        <v>0.40893550000000001</v>
      </c>
      <c r="H300" s="4">
        <f t="shared" si="20"/>
        <v>0.40893550000000001</v>
      </c>
      <c r="I300" s="4">
        <f t="shared" si="20"/>
        <v>0.40893550000000001</v>
      </c>
      <c r="J300" s="4">
        <f t="shared" si="20"/>
        <v>0.41916750000000003</v>
      </c>
      <c r="K300" s="4">
        <f t="shared" si="20"/>
        <v>0.41916750000000003</v>
      </c>
      <c r="L300" s="4">
        <f t="shared" si="20"/>
        <v>0.41916750000000003</v>
      </c>
      <c r="M300" s="4">
        <f t="shared" si="20"/>
        <v>0.37384200000000001</v>
      </c>
      <c r="N300" s="4">
        <f t="shared" si="20"/>
        <v>0.37384200000000001</v>
      </c>
      <c r="O300" s="4">
        <f t="shared" si="20"/>
        <v>0.37384200000000001</v>
      </c>
      <c r="P300" s="4">
        <f t="shared" si="20"/>
        <v>0.37212650000000003</v>
      </c>
      <c r="Q300" s="4">
        <f t="shared" si="20"/>
        <v>0.37212650000000003</v>
      </c>
      <c r="R300" s="4">
        <f t="shared" si="20"/>
        <v>0.37212650000000003</v>
      </c>
    </row>
    <row r="301" spans="1:18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 t="shared" si="20"/>
        <v>0.40893550000000001</v>
      </c>
      <c r="H301" s="4">
        <f t="shared" si="20"/>
        <v>0.40893550000000001</v>
      </c>
      <c r="I301" s="4">
        <f t="shared" si="20"/>
        <v>0.40893550000000001</v>
      </c>
      <c r="J301" s="4">
        <f t="shared" si="20"/>
        <v>0.41916750000000003</v>
      </c>
      <c r="K301" s="4">
        <f t="shared" si="20"/>
        <v>0.41916750000000003</v>
      </c>
      <c r="L301" s="4">
        <f t="shared" si="20"/>
        <v>0.41916750000000003</v>
      </c>
      <c r="M301" s="4">
        <f t="shared" si="20"/>
        <v>0.37384200000000001</v>
      </c>
      <c r="N301" s="4">
        <f t="shared" si="20"/>
        <v>0.37384200000000001</v>
      </c>
      <c r="O301" s="4">
        <f t="shared" si="20"/>
        <v>0.37384200000000001</v>
      </c>
      <c r="P301" s="4">
        <f t="shared" si="20"/>
        <v>0.37212650000000003</v>
      </c>
      <c r="Q301" s="4">
        <f t="shared" si="20"/>
        <v>0.37212650000000003</v>
      </c>
      <c r="R301" s="4">
        <f t="shared" si="20"/>
        <v>0.37212650000000003</v>
      </c>
    </row>
    <row r="302" spans="1:18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 t="shared" si="20"/>
        <v>0.40893550000000001</v>
      </c>
      <c r="H302" s="4">
        <f t="shared" si="20"/>
        <v>0.40893550000000001</v>
      </c>
      <c r="I302" s="4">
        <f t="shared" si="20"/>
        <v>0.40893550000000001</v>
      </c>
      <c r="J302" s="4">
        <f t="shared" si="20"/>
        <v>0.41916750000000003</v>
      </c>
      <c r="K302" s="4">
        <f t="shared" si="20"/>
        <v>0.41916750000000003</v>
      </c>
      <c r="L302" s="4">
        <f t="shared" si="20"/>
        <v>0.41916750000000003</v>
      </c>
      <c r="M302" s="4">
        <f t="shared" si="20"/>
        <v>0.37384200000000001</v>
      </c>
      <c r="N302" s="4">
        <f t="shared" si="20"/>
        <v>0.37384200000000001</v>
      </c>
      <c r="O302" s="4">
        <f t="shared" si="20"/>
        <v>0.37384200000000001</v>
      </c>
      <c r="P302" s="4">
        <f t="shared" si="20"/>
        <v>0.37212650000000003</v>
      </c>
      <c r="Q302" s="4">
        <f t="shared" si="20"/>
        <v>0.37212650000000003</v>
      </c>
      <c r="R302" s="4">
        <f t="shared" si="20"/>
        <v>0.37212650000000003</v>
      </c>
    </row>
    <row r="303" spans="1:18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 t="shared" si="20"/>
        <v>0.40893550000000001</v>
      </c>
      <c r="H303" s="4">
        <f t="shared" si="20"/>
        <v>0.40893550000000001</v>
      </c>
      <c r="I303" s="4">
        <f t="shared" si="20"/>
        <v>0.40893550000000001</v>
      </c>
      <c r="J303" s="4">
        <f t="shared" si="20"/>
        <v>0.41916750000000003</v>
      </c>
      <c r="K303" s="4">
        <f t="shared" si="20"/>
        <v>0.41916750000000003</v>
      </c>
      <c r="L303" s="4">
        <f t="shared" si="20"/>
        <v>0.41916750000000003</v>
      </c>
      <c r="M303" s="4">
        <f t="shared" si="20"/>
        <v>0.37384200000000001</v>
      </c>
      <c r="N303" s="4">
        <f t="shared" si="20"/>
        <v>0.37384200000000001</v>
      </c>
      <c r="O303" s="4">
        <f t="shared" si="20"/>
        <v>0.37384200000000001</v>
      </c>
      <c r="P303" s="4">
        <f t="shared" si="20"/>
        <v>0.37212650000000003</v>
      </c>
      <c r="Q303" s="4">
        <f t="shared" si="20"/>
        <v>0.37212650000000003</v>
      </c>
      <c r="R303" s="4">
        <f t="shared" si="20"/>
        <v>0.37212650000000003</v>
      </c>
    </row>
    <row r="304" spans="1:18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 t="shared" si="20"/>
        <v>0.40893550000000001</v>
      </c>
      <c r="H304" s="4">
        <f t="shared" si="20"/>
        <v>0.40893550000000001</v>
      </c>
      <c r="I304" s="4">
        <f t="shared" si="20"/>
        <v>0.40893550000000001</v>
      </c>
      <c r="J304" s="4">
        <f t="shared" si="20"/>
        <v>0.41916750000000003</v>
      </c>
      <c r="K304" s="4">
        <f t="shared" si="20"/>
        <v>0.41916750000000003</v>
      </c>
      <c r="L304" s="4">
        <f t="shared" si="20"/>
        <v>0.41916750000000003</v>
      </c>
      <c r="M304" s="4">
        <f t="shared" si="20"/>
        <v>0.37384200000000001</v>
      </c>
      <c r="N304" s="4">
        <f t="shared" si="20"/>
        <v>0.37384200000000001</v>
      </c>
      <c r="O304" s="4">
        <f t="shared" si="20"/>
        <v>0.37384200000000001</v>
      </c>
      <c r="P304" s="4">
        <f t="shared" si="20"/>
        <v>0.37212650000000003</v>
      </c>
      <c r="Q304" s="4">
        <f t="shared" si="20"/>
        <v>0.37212650000000003</v>
      </c>
      <c r="R304" s="4">
        <f t="shared" si="20"/>
        <v>0.37212650000000003</v>
      </c>
    </row>
    <row r="305" spans="1:18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 t="shared" si="20"/>
        <v>0.40893550000000001</v>
      </c>
      <c r="H305" s="4">
        <f t="shared" si="20"/>
        <v>0.40893550000000001</v>
      </c>
      <c r="I305" s="4">
        <f t="shared" si="20"/>
        <v>0.40893550000000001</v>
      </c>
      <c r="J305" s="4">
        <f t="shared" si="20"/>
        <v>0.41916750000000003</v>
      </c>
      <c r="K305" s="4">
        <f t="shared" si="20"/>
        <v>0.41916750000000003</v>
      </c>
      <c r="L305" s="4">
        <f t="shared" si="20"/>
        <v>0.41916750000000003</v>
      </c>
      <c r="M305" s="4">
        <f t="shared" si="20"/>
        <v>0.37384200000000001</v>
      </c>
      <c r="N305" s="4">
        <f t="shared" si="20"/>
        <v>0.37384200000000001</v>
      </c>
      <c r="O305" s="4">
        <f t="shared" si="20"/>
        <v>0.37384200000000001</v>
      </c>
      <c r="P305" s="4">
        <f t="shared" si="20"/>
        <v>0.37212650000000003</v>
      </c>
      <c r="Q305" s="4">
        <f t="shared" si="20"/>
        <v>0.37212650000000003</v>
      </c>
      <c r="R305" s="4">
        <f t="shared" si="20"/>
        <v>0.37212650000000003</v>
      </c>
    </row>
    <row r="306" spans="1:18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 t="shared" si="20"/>
        <v>0.40893550000000001</v>
      </c>
      <c r="H306" s="4">
        <f t="shared" si="20"/>
        <v>0.40893550000000001</v>
      </c>
      <c r="I306" s="4">
        <f t="shared" si="20"/>
        <v>0.40893550000000001</v>
      </c>
      <c r="J306" s="4">
        <f t="shared" si="20"/>
        <v>0.41916750000000003</v>
      </c>
      <c r="K306" s="4">
        <f t="shared" si="20"/>
        <v>0.41916750000000003</v>
      </c>
      <c r="L306" s="4">
        <f t="shared" si="20"/>
        <v>0.41916750000000003</v>
      </c>
      <c r="M306" s="4">
        <f t="shared" si="20"/>
        <v>0.37384200000000001</v>
      </c>
      <c r="N306" s="4">
        <f t="shared" si="20"/>
        <v>0.37384200000000001</v>
      </c>
      <c r="O306" s="4">
        <f t="shared" si="20"/>
        <v>0.37384200000000001</v>
      </c>
      <c r="P306" s="4">
        <f t="shared" si="20"/>
        <v>0.37212650000000003</v>
      </c>
      <c r="Q306" s="4">
        <f t="shared" si="20"/>
        <v>0.37212650000000003</v>
      </c>
      <c r="R306" s="4">
        <f t="shared" si="20"/>
        <v>0.37212650000000003</v>
      </c>
    </row>
    <row r="307" spans="1:18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 t="shared" si="20"/>
        <v>0.40893550000000001</v>
      </c>
      <c r="H307" s="4">
        <f t="shared" ref="H307:R321" si="21">H$121</f>
        <v>0.40893550000000001</v>
      </c>
      <c r="I307" s="4">
        <f t="shared" si="21"/>
        <v>0.40893550000000001</v>
      </c>
      <c r="J307" s="4">
        <f t="shared" si="21"/>
        <v>0.41916750000000003</v>
      </c>
      <c r="K307" s="4">
        <f t="shared" si="21"/>
        <v>0.41916750000000003</v>
      </c>
      <c r="L307" s="4">
        <f t="shared" si="21"/>
        <v>0.41916750000000003</v>
      </c>
      <c r="M307" s="4">
        <f t="shared" si="21"/>
        <v>0.37384200000000001</v>
      </c>
      <c r="N307" s="4">
        <f t="shared" si="21"/>
        <v>0.37384200000000001</v>
      </c>
      <c r="O307" s="4">
        <f t="shared" si="21"/>
        <v>0.37384200000000001</v>
      </c>
      <c r="P307" s="4">
        <f t="shared" si="21"/>
        <v>0.37212650000000003</v>
      </c>
      <c r="Q307" s="4">
        <f t="shared" si="21"/>
        <v>0.37212650000000003</v>
      </c>
      <c r="R307" s="4">
        <f t="shared" si="21"/>
        <v>0.37212650000000003</v>
      </c>
    </row>
    <row r="308" spans="1:18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 t="shared" si="20"/>
        <v>0.40893550000000001</v>
      </c>
      <c r="H308" s="4">
        <f t="shared" si="21"/>
        <v>0.40893550000000001</v>
      </c>
      <c r="I308" s="4">
        <f t="shared" si="21"/>
        <v>0.40893550000000001</v>
      </c>
      <c r="J308" s="4">
        <f t="shared" si="21"/>
        <v>0.41916750000000003</v>
      </c>
      <c r="K308" s="4">
        <f t="shared" si="21"/>
        <v>0.41916750000000003</v>
      </c>
      <c r="L308" s="4">
        <f t="shared" si="21"/>
        <v>0.41916750000000003</v>
      </c>
      <c r="M308" s="4">
        <f t="shared" si="21"/>
        <v>0.37384200000000001</v>
      </c>
      <c r="N308" s="4">
        <f t="shared" si="21"/>
        <v>0.37384200000000001</v>
      </c>
      <c r="O308" s="4">
        <f t="shared" si="21"/>
        <v>0.37384200000000001</v>
      </c>
      <c r="P308" s="4">
        <f t="shared" si="21"/>
        <v>0.37212650000000003</v>
      </c>
      <c r="Q308" s="4">
        <f t="shared" si="21"/>
        <v>0.37212650000000003</v>
      </c>
      <c r="R308" s="4">
        <f t="shared" si="21"/>
        <v>0.37212650000000003</v>
      </c>
    </row>
    <row r="309" spans="1:18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 t="shared" si="20"/>
        <v>0.40893550000000001</v>
      </c>
      <c r="H309" s="4">
        <f t="shared" si="21"/>
        <v>0.40893550000000001</v>
      </c>
      <c r="I309" s="4">
        <f t="shared" si="21"/>
        <v>0.40893550000000001</v>
      </c>
      <c r="J309" s="4">
        <f t="shared" si="21"/>
        <v>0.41916750000000003</v>
      </c>
      <c r="K309" s="4">
        <f t="shared" si="21"/>
        <v>0.41916750000000003</v>
      </c>
      <c r="L309" s="4">
        <f t="shared" si="21"/>
        <v>0.41916750000000003</v>
      </c>
      <c r="M309" s="4">
        <f t="shared" si="21"/>
        <v>0.37384200000000001</v>
      </c>
      <c r="N309" s="4">
        <f t="shared" si="21"/>
        <v>0.37384200000000001</v>
      </c>
      <c r="O309" s="4">
        <f t="shared" si="21"/>
        <v>0.37384200000000001</v>
      </c>
      <c r="P309" s="4">
        <f t="shared" si="21"/>
        <v>0.37212650000000003</v>
      </c>
      <c r="Q309" s="4">
        <f t="shared" si="21"/>
        <v>0.37212650000000003</v>
      </c>
      <c r="R309" s="4">
        <f t="shared" si="21"/>
        <v>0.37212650000000003</v>
      </c>
    </row>
    <row r="310" spans="1:18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 t="shared" si="20"/>
        <v>0.40893550000000001</v>
      </c>
      <c r="H310" s="4">
        <f t="shared" si="21"/>
        <v>0.40893550000000001</v>
      </c>
      <c r="I310" s="4">
        <f t="shared" si="21"/>
        <v>0.40893550000000001</v>
      </c>
      <c r="J310" s="4">
        <f t="shared" si="21"/>
        <v>0.41916750000000003</v>
      </c>
      <c r="K310" s="4">
        <f t="shared" si="21"/>
        <v>0.41916750000000003</v>
      </c>
      <c r="L310" s="4">
        <f t="shared" si="21"/>
        <v>0.41916750000000003</v>
      </c>
      <c r="M310" s="4">
        <f t="shared" si="21"/>
        <v>0.37384200000000001</v>
      </c>
      <c r="N310" s="4">
        <f t="shared" si="21"/>
        <v>0.37384200000000001</v>
      </c>
      <c r="O310" s="4">
        <f t="shared" si="21"/>
        <v>0.37384200000000001</v>
      </c>
      <c r="P310" s="4">
        <f t="shared" si="21"/>
        <v>0.37212650000000003</v>
      </c>
      <c r="Q310" s="4">
        <f t="shared" si="21"/>
        <v>0.37212650000000003</v>
      </c>
      <c r="R310" s="4">
        <f t="shared" si="21"/>
        <v>0.37212650000000003</v>
      </c>
    </row>
    <row r="311" spans="1:18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 t="shared" si="20"/>
        <v>0.40893550000000001</v>
      </c>
      <c r="H311" s="4">
        <f t="shared" si="21"/>
        <v>0.40893550000000001</v>
      </c>
      <c r="I311" s="4">
        <f t="shared" si="21"/>
        <v>0.40893550000000001</v>
      </c>
      <c r="J311" s="4">
        <f t="shared" si="21"/>
        <v>0.41916750000000003</v>
      </c>
      <c r="K311" s="4">
        <f t="shared" si="21"/>
        <v>0.41916750000000003</v>
      </c>
      <c r="L311" s="4">
        <f t="shared" si="21"/>
        <v>0.41916750000000003</v>
      </c>
      <c r="M311" s="4">
        <f t="shared" si="21"/>
        <v>0.37384200000000001</v>
      </c>
      <c r="N311" s="4">
        <f t="shared" si="21"/>
        <v>0.37384200000000001</v>
      </c>
      <c r="O311" s="4">
        <f t="shared" si="21"/>
        <v>0.37384200000000001</v>
      </c>
      <c r="P311" s="4">
        <f t="shared" si="21"/>
        <v>0.37212650000000003</v>
      </c>
      <c r="Q311" s="4">
        <f t="shared" si="21"/>
        <v>0.37212650000000003</v>
      </c>
      <c r="R311" s="4">
        <f t="shared" si="21"/>
        <v>0.37212650000000003</v>
      </c>
    </row>
    <row r="312" spans="1:18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 t="shared" si="20"/>
        <v>0.40893550000000001</v>
      </c>
      <c r="H312" s="4">
        <f t="shared" si="21"/>
        <v>0.40893550000000001</v>
      </c>
      <c r="I312" s="4">
        <f t="shared" si="21"/>
        <v>0.40893550000000001</v>
      </c>
      <c r="J312" s="4">
        <f t="shared" si="21"/>
        <v>0.41916750000000003</v>
      </c>
      <c r="K312" s="4">
        <f t="shared" si="21"/>
        <v>0.41916750000000003</v>
      </c>
      <c r="L312" s="4">
        <f t="shared" si="21"/>
        <v>0.41916750000000003</v>
      </c>
      <c r="M312" s="4">
        <f t="shared" si="21"/>
        <v>0.37384200000000001</v>
      </c>
      <c r="N312" s="4">
        <f t="shared" si="21"/>
        <v>0.37384200000000001</v>
      </c>
      <c r="O312" s="4">
        <f t="shared" si="21"/>
        <v>0.37384200000000001</v>
      </c>
      <c r="P312" s="4">
        <f t="shared" si="21"/>
        <v>0.37212650000000003</v>
      </c>
      <c r="Q312" s="4">
        <f t="shared" si="21"/>
        <v>0.37212650000000003</v>
      </c>
      <c r="R312" s="4">
        <f t="shared" si="21"/>
        <v>0.37212650000000003</v>
      </c>
    </row>
    <row r="313" spans="1:18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 t="shared" si="20"/>
        <v>0.40893550000000001</v>
      </c>
      <c r="H313" s="4">
        <f t="shared" si="21"/>
        <v>0.40893550000000001</v>
      </c>
      <c r="I313" s="4">
        <f t="shared" si="21"/>
        <v>0.40893550000000001</v>
      </c>
      <c r="J313" s="4">
        <f t="shared" si="21"/>
        <v>0.41916750000000003</v>
      </c>
      <c r="K313" s="4">
        <f t="shared" si="21"/>
        <v>0.41916750000000003</v>
      </c>
      <c r="L313" s="4">
        <f t="shared" si="21"/>
        <v>0.41916750000000003</v>
      </c>
      <c r="M313" s="4">
        <f t="shared" si="21"/>
        <v>0.37384200000000001</v>
      </c>
      <c r="N313" s="4">
        <f t="shared" si="21"/>
        <v>0.37384200000000001</v>
      </c>
      <c r="O313" s="4">
        <f t="shared" si="21"/>
        <v>0.37384200000000001</v>
      </c>
      <c r="P313" s="4">
        <f t="shared" si="21"/>
        <v>0.37212650000000003</v>
      </c>
      <c r="Q313" s="4">
        <f t="shared" si="21"/>
        <v>0.37212650000000003</v>
      </c>
      <c r="R313" s="4">
        <f t="shared" si="21"/>
        <v>0.37212650000000003</v>
      </c>
    </row>
    <row r="314" spans="1:18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 t="shared" si="20"/>
        <v>0.40893550000000001</v>
      </c>
      <c r="H314" s="4">
        <f t="shared" si="21"/>
        <v>0.40893550000000001</v>
      </c>
      <c r="I314" s="4">
        <f t="shared" si="21"/>
        <v>0.40893550000000001</v>
      </c>
      <c r="J314" s="4">
        <f t="shared" si="21"/>
        <v>0.41916750000000003</v>
      </c>
      <c r="K314" s="4">
        <f t="shared" si="21"/>
        <v>0.41916750000000003</v>
      </c>
      <c r="L314" s="4">
        <f t="shared" si="21"/>
        <v>0.41916750000000003</v>
      </c>
      <c r="M314" s="4">
        <f t="shared" si="21"/>
        <v>0.37384200000000001</v>
      </c>
      <c r="N314" s="4">
        <f t="shared" si="21"/>
        <v>0.37384200000000001</v>
      </c>
      <c r="O314" s="4">
        <f t="shared" si="21"/>
        <v>0.37384200000000001</v>
      </c>
      <c r="P314" s="4">
        <f t="shared" si="21"/>
        <v>0.37212650000000003</v>
      </c>
      <c r="Q314" s="4">
        <f t="shared" si="21"/>
        <v>0.37212650000000003</v>
      </c>
      <c r="R314" s="4">
        <f t="shared" si="21"/>
        <v>0.37212650000000003</v>
      </c>
    </row>
    <row r="315" spans="1:18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 t="shared" si="20"/>
        <v>0.40893550000000001</v>
      </c>
      <c r="H315" s="4">
        <f t="shared" si="21"/>
        <v>0.40893550000000001</v>
      </c>
      <c r="I315" s="4">
        <f t="shared" si="21"/>
        <v>0.40893550000000001</v>
      </c>
      <c r="J315" s="4">
        <f t="shared" si="21"/>
        <v>0.41916750000000003</v>
      </c>
      <c r="K315" s="4">
        <f t="shared" si="21"/>
        <v>0.41916750000000003</v>
      </c>
      <c r="L315" s="4">
        <f t="shared" si="21"/>
        <v>0.41916750000000003</v>
      </c>
      <c r="M315" s="4">
        <f t="shared" si="21"/>
        <v>0.37384200000000001</v>
      </c>
      <c r="N315" s="4">
        <f t="shared" si="21"/>
        <v>0.37384200000000001</v>
      </c>
      <c r="O315" s="4">
        <f t="shared" si="21"/>
        <v>0.37384200000000001</v>
      </c>
      <c r="P315" s="4">
        <f t="shared" si="21"/>
        <v>0.37212650000000003</v>
      </c>
      <c r="Q315" s="4">
        <f t="shared" si="21"/>
        <v>0.37212650000000003</v>
      </c>
      <c r="R315" s="4">
        <f t="shared" si="21"/>
        <v>0.37212650000000003</v>
      </c>
    </row>
    <row r="316" spans="1:18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 t="shared" si="20"/>
        <v>0.40893550000000001</v>
      </c>
      <c r="H316" s="4">
        <f t="shared" si="21"/>
        <v>0.40893550000000001</v>
      </c>
      <c r="I316" s="4">
        <f t="shared" si="21"/>
        <v>0.40893550000000001</v>
      </c>
      <c r="J316" s="4">
        <f t="shared" si="21"/>
        <v>0.41916750000000003</v>
      </c>
      <c r="K316" s="4">
        <f t="shared" si="21"/>
        <v>0.41916750000000003</v>
      </c>
      <c r="L316" s="4">
        <f t="shared" si="21"/>
        <v>0.41916750000000003</v>
      </c>
      <c r="M316" s="4">
        <f t="shared" si="21"/>
        <v>0.37384200000000001</v>
      </c>
      <c r="N316" s="4">
        <f t="shared" si="21"/>
        <v>0.37384200000000001</v>
      </c>
      <c r="O316" s="4">
        <f t="shared" si="21"/>
        <v>0.37384200000000001</v>
      </c>
      <c r="P316" s="4">
        <f t="shared" si="21"/>
        <v>0.37212650000000003</v>
      </c>
      <c r="Q316" s="4">
        <f t="shared" si="21"/>
        <v>0.37212650000000003</v>
      </c>
      <c r="R316" s="4">
        <f t="shared" si="21"/>
        <v>0.37212650000000003</v>
      </c>
    </row>
    <row r="317" spans="1:18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 t="shared" si="20"/>
        <v>0.40893550000000001</v>
      </c>
      <c r="H317" s="4">
        <f t="shared" si="21"/>
        <v>0.40893550000000001</v>
      </c>
      <c r="I317" s="4">
        <f t="shared" si="21"/>
        <v>0.40893550000000001</v>
      </c>
      <c r="J317" s="4">
        <f t="shared" si="21"/>
        <v>0.41916750000000003</v>
      </c>
      <c r="K317" s="4">
        <f t="shared" si="21"/>
        <v>0.41916750000000003</v>
      </c>
      <c r="L317" s="4">
        <f t="shared" si="21"/>
        <v>0.41916750000000003</v>
      </c>
      <c r="M317" s="4">
        <f t="shared" si="21"/>
        <v>0.37384200000000001</v>
      </c>
      <c r="N317" s="4">
        <f t="shared" si="21"/>
        <v>0.37384200000000001</v>
      </c>
      <c r="O317" s="4">
        <f t="shared" si="21"/>
        <v>0.37384200000000001</v>
      </c>
      <c r="P317" s="4">
        <f t="shared" si="21"/>
        <v>0.37212650000000003</v>
      </c>
      <c r="Q317" s="4">
        <f t="shared" si="21"/>
        <v>0.37212650000000003</v>
      </c>
      <c r="R317" s="4">
        <f t="shared" si="21"/>
        <v>0.37212650000000003</v>
      </c>
    </row>
    <row r="318" spans="1:18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 t="shared" si="20"/>
        <v>0.40893550000000001</v>
      </c>
      <c r="H318" s="4">
        <f t="shared" si="21"/>
        <v>0.40893550000000001</v>
      </c>
      <c r="I318" s="4">
        <f t="shared" si="21"/>
        <v>0.40893550000000001</v>
      </c>
      <c r="J318" s="4">
        <f t="shared" si="21"/>
        <v>0.41916750000000003</v>
      </c>
      <c r="K318" s="4">
        <f t="shared" si="21"/>
        <v>0.41916750000000003</v>
      </c>
      <c r="L318" s="4">
        <f t="shared" si="21"/>
        <v>0.41916750000000003</v>
      </c>
      <c r="M318" s="4">
        <f t="shared" si="21"/>
        <v>0.37384200000000001</v>
      </c>
      <c r="N318" s="4">
        <f t="shared" si="21"/>
        <v>0.37384200000000001</v>
      </c>
      <c r="O318" s="4">
        <f t="shared" si="21"/>
        <v>0.37384200000000001</v>
      </c>
      <c r="P318" s="4">
        <f t="shared" si="21"/>
        <v>0.37212650000000003</v>
      </c>
      <c r="Q318" s="4">
        <f t="shared" si="21"/>
        <v>0.37212650000000003</v>
      </c>
      <c r="R318" s="4">
        <f t="shared" si="21"/>
        <v>0.37212650000000003</v>
      </c>
    </row>
    <row r="319" spans="1:18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 t="shared" si="20"/>
        <v>0.40893550000000001</v>
      </c>
      <c r="H319" s="4">
        <f t="shared" si="21"/>
        <v>0.40893550000000001</v>
      </c>
      <c r="I319" s="4">
        <f t="shared" si="21"/>
        <v>0.40893550000000001</v>
      </c>
      <c r="J319" s="4">
        <f t="shared" si="21"/>
        <v>0.41916750000000003</v>
      </c>
      <c r="K319" s="4">
        <f t="shared" si="21"/>
        <v>0.41916750000000003</v>
      </c>
      <c r="L319" s="4">
        <f t="shared" si="21"/>
        <v>0.41916750000000003</v>
      </c>
      <c r="M319" s="4">
        <f t="shared" si="21"/>
        <v>0.37384200000000001</v>
      </c>
      <c r="N319" s="4">
        <f t="shared" si="21"/>
        <v>0.37384200000000001</v>
      </c>
      <c r="O319" s="4">
        <f t="shared" si="21"/>
        <v>0.37384200000000001</v>
      </c>
      <c r="P319" s="4">
        <f t="shared" si="21"/>
        <v>0.37212650000000003</v>
      </c>
      <c r="Q319" s="4">
        <f t="shared" si="21"/>
        <v>0.37212650000000003</v>
      </c>
      <c r="R319" s="4">
        <f t="shared" si="21"/>
        <v>0.37212650000000003</v>
      </c>
    </row>
    <row r="320" spans="1:18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 t="shared" si="20"/>
        <v>0.40893550000000001</v>
      </c>
      <c r="H320" s="4">
        <f t="shared" si="21"/>
        <v>0.40893550000000001</v>
      </c>
      <c r="I320" s="4">
        <f t="shared" si="21"/>
        <v>0.40893550000000001</v>
      </c>
      <c r="J320" s="4">
        <f t="shared" si="21"/>
        <v>0.41916750000000003</v>
      </c>
      <c r="K320" s="4">
        <f t="shared" si="21"/>
        <v>0.41916750000000003</v>
      </c>
      <c r="L320" s="4">
        <f t="shared" si="21"/>
        <v>0.41916750000000003</v>
      </c>
      <c r="M320" s="4">
        <f t="shared" si="21"/>
        <v>0.37384200000000001</v>
      </c>
      <c r="N320" s="4">
        <f t="shared" si="21"/>
        <v>0.37384200000000001</v>
      </c>
      <c r="O320" s="4">
        <f t="shared" si="21"/>
        <v>0.37384200000000001</v>
      </c>
      <c r="P320" s="4">
        <f t="shared" si="21"/>
        <v>0.37212650000000003</v>
      </c>
      <c r="Q320" s="4">
        <f t="shared" si="21"/>
        <v>0.37212650000000003</v>
      </c>
      <c r="R320" s="4">
        <f t="shared" si="21"/>
        <v>0.37212650000000003</v>
      </c>
    </row>
    <row r="321" spans="1:18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 t="shared" si="20"/>
        <v>0.40893550000000001</v>
      </c>
      <c r="H321" s="4">
        <f t="shared" si="21"/>
        <v>0.40893550000000001</v>
      </c>
      <c r="I321" s="4">
        <f t="shared" si="21"/>
        <v>0.40893550000000001</v>
      </c>
      <c r="J321" s="4">
        <f t="shared" si="21"/>
        <v>0.41916750000000003</v>
      </c>
      <c r="K321" s="4">
        <f t="shared" si="21"/>
        <v>0.41916750000000003</v>
      </c>
      <c r="L321" s="4">
        <f t="shared" si="21"/>
        <v>0.41916750000000003</v>
      </c>
      <c r="M321" s="4">
        <f t="shared" si="21"/>
        <v>0.37384200000000001</v>
      </c>
      <c r="N321" s="4">
        <f t="shared" si="21"/>
        <v>0.37384200000000001</v>
      </c>
      <c r="O321" s="4">
        <f t="shared" si="21"/>
        <v>0.37384200000000001</v>
      </c>
      <c r="P321" s="4">
        <f t="shared" si="21"/>
        <v>0.37212650000000003</v>
      </c>
      <c r="Q321" s="4">
        <f t="shared" si="21"/>
        <v>0.37212650000000003</v>
      </c>
      <c r="R321" s="4">
        <f t="shared" si="21"/>
        <v>0.37212650000000003</v>
      </c>
    </row>
    <row r="322" spans="1:18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 t="shared" ref="G322:R323" si="22">1-G139</f>
        <v>0.99993436494999999</v>
      </c>
      <c r="H322" s="4">
        <f t="shared" si="22"/>
        <v>0.99993436494999999</v>
      </c>
      <c r="I322" s="4">
        <f t="shared" si="22"/>
        <v>0.99993436494999999</v>
      </c>
      <c r="J322" s="4">
        <f t="shared" si="22"/>
        <v>0.99993001449999996</v>
      </c>
      <c r="K322" s="4">
        <f t="shared" si="22"/>
        <v>0.99993001449999996</v>
      </c>
      <c r="L322" s="4">
        <f t="shared" si="22"/>
        <v>0.99993001449999996</v>
      </c>
      <c r="M322" s="4">
        <f t="shared" si="22"/>
        <v>0.99995127390000005</v>
      </c>
      <c r="N322" s="4">
        <f t="shared" si="22"/>
        <v>0.99995127390000005</v>
      </c>
      <c r="O322" s="4">
        <f t="shared" si="22"/>
        <v>0.99995127390000005</v>
      </c>
      <c r="P322" s="4">
        <f t="shared" si="22"/>
        <v>0.99993991979999997</v>
      </c>
      <c r="Q322" s="4">
        <f t="shared" si="22"/>
        <v>0.99993991979999997</v>
      </c>
      <c r="R322" s="4">
        <f t="shared" si="22"/>
        <v>0.99993991979999997</v>
      </c>
    </row>
    <row r="323" spans="1:18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 t="shared" si="22"/>
        <v>0.99983454350000001</v>
      </c>
      <c r="H323" s="4">
        <f t="shared" si="22"/>
        <v>0.99983454350000001</v>
      </c>
      <c r="I323" s="4">
        <f t="shared" si="22"/>
        <v>0.99983454350000001</v>
      </c>
      <c r="J323" s="4">
        <f t="shared" si="22"/>
        <v>0.99978837549999999</v>
      </c>
      <c r="K323" s="4">
        <f t="shared" si="22"/>
        <v>0.99978837549999999</v>
      </c>
      <c r="L323" s="4">
        <f t="shared" si="22"/>
        <v>0.99978837549999999</v>
      </c>
      <c r="M323" s="4">
        <f t="shared" si="22"/>
        <v>0.99986376899999996</v>
      </c>
      <c r="N323" s="4">
        <f t="shared" si="22"/>
        <v>0.99986376899999996</v>
      </c>
      <c r="O323" s="4">
        <f t="shared" si="22"/>
        <v>0.99986376899999996</v>
      </c>
      <c r="P323" s="4">
        <f t="shared" si="22"/>
        <v>0.99982873800000005</v>
      </c>
      <c r="Q323" s="4">
        <f t="shared" si="22"/>
        <v>0.99982873800000005</v>
      </c>
      <c r="R323" s="4">
        <f t="shared" si="22"/>
        <v>0.99982873800000005</v>
      </c>
    </row>
    <row r="324" spans="1:18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1-G141-G142</f>
        <v>0.99965622990000003</v>
      </c>
      <c r="H324" s="4">
        <f t="shared" ref="H324:R324" si="23">1-H141-H142</f>
        <v>0.99965622990000003</v>
      </c>
      <c r="I324" s="4">
        <f t="shared" si="23"/>
        <v>0.99965622990000003</v>
      </c>
      <c r="J324" s="4">
        <f t="shared" si="23"/>
        <v>0.99964178294999995</v>
      </c>
      <c r="K324" s="4">
        <f t="shared" si="23"/>
        <v>0.99964178294999995</v>
      </c>
      <c r="L324" s="4">
        <f t="shared" si="23"/>
        <v>0.99964178294999995</v>
      </c>
      <c r="M324" s="4">
        <f t="shared" si="23"/>
        <v>0.99971506175000002</v>
      </c>
      <c r="N324" s="4">
        <f t="shared" si="23"/>
        <v>0.99971506175000002</v>
      </c>
      <c r="O324" s="4">
        <f t="shared" si="23"/>
        <v>0.99971506175000002</v>
      </c>
      <c r="P324" s="4">
        <f t="shared" si="23"/>
        <v>0.99965242865000004</v>
      </c>
      <c r="Q324" s="4">
        <f t="shared" si="23"/>
        <v>0.99965242865000004</v>
      </c>
      <c r="R324" s="4">
        <f t="shared" si="23"/>
        <v>0.99965242865000004</v>
      </c>
    </row>
    <row r="325" spans="1:18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1-G141-G142</f>
        <v>0.99965622990000003</v>
      </c>
      <c r="H325" s="4">
        <f t="shared" ref="H325:R325" si="24">1-H141-H142</f>
        <v>0.99965622990000003</v>
      </c>
      <c r="I325" s="4">
        <f t="shared" si="24"/>
        <v>0.99965622990000003</v>
      </c>
      <c r="J325" s="4">
        <f t="shared" si="24"/>
        <v>0.99964178294999995</v>
      </c>
      <c r="K325" s="4">
        <f t="shared" si="24"/>
        <v>0.99964178294999995</v>
      </c>
      <c r="L325" s="4">
        <f t="shared" si="24"/>
        <v>0.99964178294999995</v>
      </c>
      <c r="M325" s="4">
        <f t="shared" si="24"/>
        <v>0.99971506175000002</v>
      </c>
      <c r="N325" s="4">
        <f t="shared" si="24"/>
        <v>0.99971506175000002</v>
      </c>
      <c r="O325" s="4">
        <f t="shared" si="24"/>
        <v>0.99971506175000002</v>
      </c>
      <c r="P325" s="4">
        <f t="shared" si="24"/>
        <v>0.99965242865000004</v>
      </c>
      <c r="Q325" s="4">
        <f t="shared" si="24"/>
        <v>0.99965242865000004</v>
      </c>
      <c r="R325" s="4">
        <f t="shared" si="24"/>
        <v>0.99965242865000004</v>
      </c>
    </row>
    <row r="326" spans="1:18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1-G143</f>
        <v>0.99984559750000002</v>
      </c>
      <c r="H326" s="4">
        <f t="shared" ref="H326:R326" si="25">1-H143</f>
        <v>0.99984559750000002</v>
      </c>
      <c r="I326" s="4">
        <f t="shared" si="25"/>
        <v>0.99984559750000002</v>
      </c>
      <c r="J326" s="4">
        <f t="shared" si="25"/>
        <v>0.99985016599999998</v>
      </c>
      <c r="K326" s="4">
        <f t="shared" si="25"/>
        <v>0.99985016599999998</v>
      </c>
      <c r="L326" s="4">
        <f t="shared" si="25"/>
        <v>0.99985016599999998</v>
      </c>
      <c r="M326" s="4">
        <f t="shared" si="25"/>
        <v>0.9998873975</v>
      </c>
      <c r="N326" s="4">
        <f t="shared" si="25"/>
        <v>0.9998873975</v>
      </c>
      <c r="O326" s="4">
        <f t="shared" si="25"/>
        <v>0.9998873975</v>
      </c>
      <c r="P326" s="4">
        <f t="shared" si="25"/>
        <v>0.99986507349999998</v>
      </c>
      <c r="Q326" s="4">
        <f t="shared" si="25"/>
        <v>0.99986507349999998</v>
      </c>
      <c r="R326" s="4">
        <f t="shared" si="25"/>
        <v>0.99986507349999998</v>
      </c>
    </row>
    <row r="327" spans="1:18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1-G144-G145</f>
        <v>0.99994661478000002</v>
      </c>
      <c r="H327" s="4">
        <f t="shared" ref="H327:R327" si="26">1-H144-H145</f>
        <v>0.99994661478000002</v>
      </c>
      <c r="I327" s="4">
        <f t="shared" si="26"/>
        <v>0.99994661478000002</v>
      </c>
      <c r="J327" s="4">
        <f t="shared" si="26"/>
        <v>0.99993597870000006</v>
      </c>
      <c r="K327" s="4">
        <f t="shared" si="26"/>
        <v>0.99993597870000006</v>
      </c>
      <c r="L327" s="4">
        <f t="shared" si="26"/>
        <v>0.99993597870000006</v>
      </c>
      <c r="M327" s="4">
        <f t="shared" si="26"/>
        <v>0.99990545490000005</v>
      </c>
      <c r="N327" s="4">
        <f t="shared" si="26"/>
        <v>0.99990545490000005</v>
      </c>
      <c r="O327" s="4">
        <f t="shared" si="26"/>
        <v>0.99990545490000005</v>
      </c>
      <c r="P327" s="4">
        <f t="shared" si="26"/>
        <v>0.99988719780000002</v>
      </c>
      <c r="Q327" s="4">
        <f t="shared" si="26"/>
        <v>0.99988719780000002</v>
      </c>
      <c r="R327" s="4">
        <f t="shared" si="26"/>
        <v>0.99988719780000002</v>
      </c>
    </row>
    <row r="328" spans="1:18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1-G144-G145</f>
        <v>0.99994661478000002</v>
      </c>
      <c r="H328" s="4">
        <f t="shared" ref="H328:R328" si="27">1-H144-H145</f>
        <v>0.99994661478000002</v>
      </c>
      <c r="I328" s="4">
        <f t="shared" si="27"/>
        <v>0.99994661478000002</v>
      </c>
      <c r="J328" s="4">
        <f t="shared" si="27"/>
        <v>0.99993597870000006</v>
      </c>
      <c r="K328" s="4">
        <f t="shared" si="27"/>
        <v>0.99993597870000006</v>
      </c>
      <c r="L328" s="4">
        <f t="shared" si="27"/>
        <v>0.99993597870000006</v>
      </c>
      <c r="M328" s="4">
        <f t="shared" si="27"/>
        <v>0.99990545490000005</v>
      </c>
      <c r="N328" s="4">
        <f t="shared" si="27"/>
        <v>0.99990545490000005</v>
      </c>
      <c r="O328" s="4">
        <f t="shared" si="27"/>
        <v>0.99990545490000005</v>
      </c>
      <c r="P328" s="4">
        <f t="shared" si="27"/>
        <v>0.99988719780000002</v>
      </c>
      <c r="Q328" s="4">
        <f t="shared" si="27"/>
        <v>0.99988719780000002</v>
      </c>
      <c r="R328" s="4">
        <f t="shared" si="27"/>
        <v>0.99988719780000002</v>
      </c>
    </row>
    <row r="329" spans="1:18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1-G146</f>
        <v>0.99880776000000004</v>
      </c>
      <c r="H329" s="4">
        <f t="shared" ref="H329:R329" si="28">1-H146</f>
        <v>0.99880776000000004</v>
      </c>
      <c r="I329" s="4">
        <f t="shared" si="28"/>
        <v>0.99880776000000004</v>
      </c>
      <c r="J329" s="4">
        <f t="shared" si="28"/>
        <v>0.99876768000000005</v>
      </c>
      <c r="K329" s="4">
        <f t="shared" si="28"/>
        <v>0.99876768000000005</v>
      </c>
      <c r="L329" s="4">
        <f t="shared" si="28"/>
        <v>0.99876768000000005</v>
      </c>
      <c r="M329" s="4">
        <f t="shared" si="28"/>
        <v>0.99829316499999998</v>
      </c>
      <c r="N329" s="4">
        <f t="shared" si="28"/>
        <v>0.99829316499999998</v>
      </c>
      <c r="O329" s="4">
        <f t="shared" si="28"/>
        <v>0.99829316499999998</v>
      </c>
      <c r="P329" s="4">
        <f t="shared" si="28"/>
        <v>0.99778593500000001</v>
      </c>
      <c r="Q329" s="4">
        <f t="shared" si="28"/>
        <v>0.99778593500000001</v>
      </c>
      <c r="R329" s="4">
        <f t="shared" si="28"/>
        <v>0.99778593500000001</v>
      </c>
    </row>
    <row r="330" spans="1:18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1-G147-G148</f>
        <v>0.99922708299999996</v>
      </c>
      <c r="H330" s="4">
        <f t="shared" ref="H330:R330" si="29">1-H147-H148</f>
        <v>0.99922708299999996</v>
      </c>
      <c r="I330" s="4">
        <f t="shared" si="29"/>
        <v>0.99922708299999996</v>
      </c>
      <c r="J330" s="4">
        <f t="shared" si="29"/>
        <v>0.99802303749999999</v>
      </c>
      <c r="K330" s="4">
        <f t="shared" si="29"/>
        <v>0.99802303749999999</v>
      </c>
      <c r="L330" s="4">
        <f t="shared" si="29"/>
        <v>0.99802303749999999</v>
      </c>
      <c r="M330" s="4">
        <f t="shared" si="29"/>
        <v>0.99924110449999992</v>
      </c>
      <c r="N330" s="4">
        <f t="shared" si="29"/>
        <v>0.99924110449999992</v>
      </c>
      <c r="O330" s="4">
        <f t="shared" si="29"/>
        <v>0.99924110449999992</v>
      </c>
      <c r="P330" s="4">
        <f t="shared" si="29"/>
        <v>0.99736976649999998</v>
      </c>
      <c r="Q330" s="4">
        <f t="shared" si="29"/>
        <v>0.99736976649999998</v>
      </c>
      <c r="R330" s="4">
        <f t="shared" si="29"/>
        <v>0.99736976649999998</v>
      </c>
    </row>
    <row r="331" spans="1:18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1-G147-G148</f>
        <v>0.99922708299999996</v>
      </c>
      <c r="H331" s="4">
        <f t="shared" ref="H331:R331" si="30">1-H147-H148</f>
        <v>0.99922708299999996</v>
      </c>
      <c r="I331" s="4">
        <f t="shared" si="30"/>
        <v>0.99922708299999996</v>
      </c>
      <c r="J331" s="4">
        <f t="shared" si="30"/>
        <v>0.99802303749999999</v>
      </c>
      <c r="K331" s="4">
        <f t="shared" si="30"/>
        <v>0.99802303749999999</v>
      </c>
      <c r="L331" s="4">
        <f t="shared" si="30"/>
        <v>0.99802303749999999</v>
      </c>
      <c r="M331" s="4">
        <f t="shared" si="30"/>
        <v>0.99924110449999992</v>
      </c>
      <c r="N331" s="4">
        <f t="shared" si="30"/>
        <v>0.99924110449999992</v>
      </c>
      <c r="O331" s="4">
        <f t="shared" si="30"/>
        <v>0.99924110449999992</v>
      </c>
      <c r="P331" s="4">
        <f t="shared" si="30"/>
        <v>0.99736976649999998</v>
      </c>
      <c r="Q331" s="4">
        <f t="shared" si="30"/>
        <v>0.99736976649999998</v>
      </c>
      <c r="R331" s="4">
        <f t="shared" si="30"/>
        <v>0.99736976649999998</v>
      </c>
    </row>
    <row r="332" spans="1:18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1-G149-G150</f>
        <v>0.96684941000000002</v>
      </c>
      <c r="H332" s="4">
        <f t="shared" ref="H332:R332" si="31">1-H149-H150</f>
        <v>0.96684941000000002</v>
      </c>
      <c r="I332" s="4">
        <f t="shared" si="31"/>
        <v>0.96684941000000002</v>
      </c>
      <c r="J332" s="4">
        <f t="shared" si="31"/>
        <v>0.97089957500000001</v>
      </c>
      <c r="K332" s="4">
        <f t="shared" si="31"/>
        <v>0.97089957500000001</v>
      </c>
      <c r="L332" s="4">
        <f t="shared" si="31"/>
        <v>0.97089957500000001</v>
      </c>
      <c r="M332" s="4">
        <f t="shared" si="31"/>
        <v>0.96602776499999998</v>
      </c>
      <c r="N332" s="4">
        <f t="shared" si="31"/>
        <v>0.96602776499999998</v>
      </c>
      <c r="O332" s="4">
        <f t="shared" si="31"/>
        <v>0.96602776499999998</v>
      </c>
      <c r="P332" s="4">
        <f t="shared" si="31"/>
        <v>0.96474103</v>
      </c>
      <c r="Q332" s="4">
        <f t="shared" si="31"/>
        <v>0.96474103</v>
      </c>
      <c r="R332" s="4">
        <f t="shared" si="31"/>
        <v>0.96474103</v>
      </c>
    </row>
    <row r="333" spans="1:18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1-G149-G150</f>
        <v>0.96684941000000002</v>
      </c>
      <c r="H333" s="4">
        <f t="shared" ref="H333:R333" si="32">1-H149-H150</f>
        <v>0.96684941000000002</v>
      </c>
      <c r="I333" s="4">
        <f t="shared" si="32"/>
        <v>0.96684941000000002</v>
      </c>
      <c r="J333" s="4">
        <f t="shared" si="32"/>
        <v>0.97089957500000001</v>
      </c>
      <c r="K333" s="4">
        <f t="shared" si="32"/>
        <v>0.97089957500000001</v>
      </c>
      <c r="L333" s="4">
        <f t="shared" si="32"/>
        <v>0.97089957500000001</v>
      </c>
      <c r="M333" s="4">
        <f t="shared" si="32"/>
        <v>0.96602776499999998</v>
      </c>
      <c r="N333" s="4">
        <f t="shared" si="32"/>
        <v>0.96602776499999998</v>
      </c>
      <c r="O333" s="4">
        <f t="shared" si="32"/>
        <v>0.96602776499999998</v>
      </c>
      <c r="P333" s="4">
        <f t="shared" si="32"/>
        <v>0.96474103</v>
      </c>
      <c r="Q333" s="4">
        <f t="shared" si="32"/>
        <v>0.96474103</v>
      </c>
      <c r="R333" s="4">
        <f t="shared" si="32"/>
        <v>0.96474103</v>
      </c>
    </row>
    <row r="334" spans="1:18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 t="shared" ref="G334:R337" si="33">1-G151</f>
        <v>0.99935794550000001</v>
      </c>
      <c r="H334" s="4">
        <f t="shared" si="33"/>
        <v>0.99935794550000001</v>
      </c>
      <c r="I334" s="4">
        <f t="shared" si="33"/>
        <v>0.99935794550000001</v>
      </c>
      <c r="J334" s="4">
        <f t="shared" si="33"/>
        <v>0.99905897300000002</v>
      </c>
      <c r="K334" s="4">
        <f t="shared" si="33"/>
        <v>0.99905897300000002</v>
      </c>
      <c r="L334" s="4">
        <f t="shared" si="33"/>
        <v>0.99905897300000002</v>
      </c>
      <c r="M334" s="4">
        <f t="shared" si="33"/>
        <v>0.99949871099999998</v>
      </c>
      <c r="N334" s="4">
        <f t="shared" si="33"/>
        <v>0.99949871099999998</v>
      </c>
      <c r="O334" s="4">
        <f t="shared" si="33"/>
        <v>0.99949871099999998</v>
      </c>
      <c r="P334" s="4">
        <f t="shared" si="33"/>
        <v>0.99931906699999995</v>
      </c>
      <c r="Q334" s="4">
        <f t="shared" si="33"/>
        <v>0.99931906699999995</v>
      </c>
      <c r="R334" s="4">
        <f t="shared" si="33"/>
        <v>0.99931906699999995</v>
      </c>
    </row>
    <row r="335" spans="1:18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 t="shared" si="33"/>
        <v>0.99999175409999996</v>
      </c>
      <c r="H335" s="4">
        <f t="shared" si="33"/>
        <v>0.99999175409999996</v>
      </c>
      <c r="I335" s="4">
        <f t="shared" si="33"/>
        <v>0.99999175409999996</v>
      </c>
      <c r="J335" s="4">
        <f t="shared" si="33"/>
        <v>0.99978106</v>
      </c>
      <c r="K335" s="4">
        <f t="shared" si="33"/>
        <v>0.99978106</v>
      </c>
      <c r="L335" s="4">
        <f t="shared" si="33"/>
        <v>0.99978106</v>
      </c>
      <c r="M335" s="4">
        <f t="shared" si="33"/>
        <v>0.99999499757499999</v>
      </c>
      <c r="N335" s="4">
        <f t="shared" si="33"/>
        <v>0.99999499757499999</v>
      </c>
      <c r="O335" s="4">
        <f t="shared" si="33"/>
        <v>0.99999499757499999</v>
      </c>
      <c r="P335" s="4">
        <f t="shared" si="33"/>
        <v>0.99970899749999997</v>
      </c>
      <c r="Q335" s="4">
        <f t="shared" si="33"/>
        <v>0.99970899749999997</v>
      </c>
      <c r="R335" s="4">
        <f t="shared" si="33"/>
        <v>0.99970899749999997</v>
      </c>
    </row>
    <row r="336" spans="1:18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 t="shared" si="33"/>
        <v>0.99992392585000001</v>
      </c>
      <c r="H336" s="4">
        <f t="shared" si="33"/>
        <v>0.99992392585000001</v>
      </c>
      <c r="I336" s="4">
        <f t="shared" si="33"/>
        <v>0.99992392585000001</v>
      </c>
      <c r="J336" s="4">
        <f t="shared" si="33"/>
        <v>0.99992064020000004</v>
      </c>
      <c r="K336" s="4">
        <f t="shared" si="33"/>
        <v>0.99992064020000004</v>
      </c>
      <c r="L336" s="4">
        <f t="shared" si="33"/>
        <v>0.99992064020000004</v>
      </c>
      <c r="M336" s="4">
        <f t="shared" si="33"/>
        <v>0.99995672250000001</v>
      </c>
      <c r="N336" s="4">
        <f t="shared" si="33"/>
        <v>0.99995672250000001</v>
      </c>
      <c r="O336" s="4">
        <f t="shared" si="33"/>
        <v>0.99995672250000001</v>
      </c>
      <c r="P336" s="4">
        <f t="shared" si="33"/>
        <v>0.99995222235000003</v>
      </c>
      <c r="Q336" s="4">
        <f t="shared" si="33"/>
        <v>0.99995222235000003</v>
      </c>
      <c r="R336" s="4">
        <f t="shared" si="33"/>
        <v>0.99995222235000003</v>
      </c>
    </row>
    <row r="337" spans="1:18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 t="shared" si="33"/>
        <v>0.99752326499999999</v>
      </c>
      <c r="H337" s="4">
        <f t="shared" si="33"/>
        <v>0.99752326499999999</v>
      </c>
      <c r="I337" s="4">
        <f t="shared" si="33"/>
        <v>0.99752326499999999</v>
      </c>
      <c r="J337" s="4">
        <f t="shared" si="33"/>
        <v>0.99786413500000004</v>
      </c>
      <c r="K337" s="4">
        <f t="shared" si="33"/>
        <v>0.99786413500000004</v>
      </c>
      <c r="L337" s="4">
        <f t="shared" si="33"/>
        <v>0.99786413500000004</v>
      </c>
      <c r="M337" s="4">
        <f t="shared" si="33"/>
        <v>0.99855210500000002</v>
      </c>
      <c r="N337" s="4">
        <f t="shared" si="33"/>
        <v>0.99855210500000002</v>
      </c>
      <c r="O337" s="4">
        <f t="shared" si="33"/>
        <v>0.99855210500000002</v>
      </c>
      <c r="P337" s="4">
        <f t="shared" si="33"/>
        <v>0.99837516999999998</v>
      </c>
      <c r="Q337" s="4">
        <f t="shared" si="33"/>
        <v>0.99837516999999998</v>
      </c>
      <c r="R337" s="4">
        <f t="shared" si="33"/>
        <v>0.99837516999999998</v>
      </c>
    </row>
    <row r="338" spans="1:18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1-G155</f>
        <v>0.99951596200000004</v>
      </c>
      <c r="H338" s="4">
        <f t="shared" ref="H338:R338" si="34">1-H155</f>
        <v>0.99951596200000004</v>
      </c>
      <c r="I338" s="4">
        <f t="shared" si="34"/>
        <v>0.99951596200000004</v>
      </c>
      <c r="J338" s="4">
        <f t="shared" si="34"/>
        <v>0.9996486805</v>
      </c>
      <c r="K338" s="4">
        <f t="shared" si="34"/>
        <v>0.9996486805</v>
      </c>
      <c r="L338" s="4">
        <f t="shared" si="34"/>
        <v>0.9996486805</v>
      </c>
      <c r="M338" s="4">
        <f t="shared" si="34"/>
        <v>0.99965888349999998</v>
      </c>
      <c r="N338" s="4">
        <f t="shared" si="34"/>
        <v>0.99965888349999998</v>
      </c>
      <c r="O338" s="4">
        <f t="shared" si="34"/>
        <v>0.99965888349999998</v>
      </c>
      <c r="P338" s="4">
        <f t="shared" si="34"/>
        <v>0.99971113749999996</v>
      </c>
      <c r="Q338" s="4">
        <f t="shared" si="34"/>
        <v>0.99971113749999996</v>
      </c>
      <c r="R338" s="4">
        <f t="shared" si="34"/>
        <v>0.99971113749999996</v>
      </c>
    </row>
    <row r="339" spans="1:18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1-G156-G157</f>
        <v>0.99880485404999997</v>
      </c>
      <c r="H339" s="4">
        <f t="shared" ref="H339:R339" si="35">1-H156-H157</f>
        <v>0.99880485404999997</v>
      </c>
      <c r="I339" s="4">
        <f t="shared" si="35"/>
        <v>0.99880485404999997</v>
      </c>
      <c r="J339" s="4">
        <f t="shared" si="35"/>
        <v>0.99906168714999999</v>
      </c>
      <c r="K339" s="4">
        <f t="shared" si="35"/>
        <v>0.99906168714999999</v>
      </c>
      <c r="L339" s="4">
        <f t="shared" si="35"/>
        <v>0.99906168714999999</v>
      </c>
      <c r="M339" s="4">
        <f t="shared" si="35"/>
        <v>0.99934485374999993</v>
      </c>
      <c r="N339" s="4">
        <f t="shared" si="35"/>
        <v>0.99934485374999993</v>
      </c>
      <c r="O339" s="4">
        <f t="shared" si="35"/>
        <v>0.99934485374999993</v>
      </c>
      <c r="P339" s="4">
        <f t="shared" si="35"/>
        <v>0.99936296645</v>
      </c>
      <c r="Q339" s="4">
        <f t="shared" si="35"/>
        <v>0.99936296645</v>
      </c>
      <c r="R339" s="4">
        <f t="shared" si="35"/>
        <v>0.99936296645</v>
      </c>
    </row>
    <row r="340" spans="1:18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1-G156-G157</f>
        <v>0.99880485404999997</v>
      </c>
      <c r="H340" s="4">
        <f t="shared" ref="H340:R340" si="36">1-H156-H157</f>
        <v>0.99880485404999997</v>
      </c>
      <c r="I340" s="4">
        <f t="shared" si="36"/>
        <v>0.99880485404999997</v>
      </c>
      <c r="J340" s="4">
        <f t="shared" si="36"/>
        <v>0.99906168714999999</v>
      </c>
      <c r="K340" s="4">
        <f t="shared" si="36"/>
        <v>0.99906168714999999</v>
      </c>
      <c r="L340" s="4">
        <f t="shared" si="36"/>
        <v>0.99906168714999999</v>
      </c>
      <c r="M340" s="4">
        <f t="shared" si="36"/>
        <v>0.99934485374999993</v>
      </c>
      <c r="N340" s="4">
        <f t="shared" si="36"/>
        <v>0.99934485374999993</v>
      </c>
      <c r="O340" s="4">
        <f t="shared" si="36"/>
        <v>0.99934485374999993</v>
      </c>
      <c r="P340" s="4">
        <f t="shared" si="36"/>
        <v>0.99936296645</v>
      </c>
      <c r="Q340" s="4">
        <f t="shared" si="36"/>
        <v>0.99936296645</v>
      </c>
      <c r="R340" s="4">
        <f t="shared" si="36"/>
        <v>0.99936296645</v>
      </c>
    </row>
    <row r="341" spans="1:18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 t="shared" ref="G341:R341" si="37">1-G158</f>
        <v>0.99984648050000002</v>
      </c>
      <c r="H341" s="4">
        <f t="shared" si="37"/>
        <v>0.99984648050000002</v>
      </c>
      <c r="I341" s="4">
        <f t="shared" si="37"/>
        <v>0.99984648050000002</v>
      </c>
      <c r="J341" s="4">
        <f t="shared" si="37"/>
        <v>0.99987306399999998</v>
      </c>
      <c r="K341" s="4">
        <f t="shared" si="37"/>
        <v>0.99987306399999998</v>
      </c>
      <c r="L341" s="4">
        <f t="shared" si="37"/>
        <v>0.99987306399999998</v>
      </c>
      <c r="M341" s="4">
        <f t="shared" si="37"/>
        <v>0.99989978015000003</v>
      </c>
      <c r="N341" s="4">
        <f t="shared" si="37"/>
        <v>0.99989978015000003</v>
      </c>
      <c r="O341" s="4">
        <f t="shared" si="37"/>
        <v>0.99989978015000003</v>
      </c>
      <c r="P341" s="4">
        <f t="shared" si="37"/>
        <v>0.99990764629999995</v>
      </c>
      <c r="Q341" s="4">
        <f t="shared" si="37"/>
        <v>0.99990764629999995</v>
      </c>
      <c r="R341" s="4">
        <f t="shared" si="37"/>
        <v>0.99990764629999995</v>
      </c>
    </row>
    <row r="342" spans="1:18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1-G159-G160</f>
        <v>0.99984211035000004</v>
      </c>
      <c r="H342" s="4">
        <f t="shared" ref="H342:R342" si="38">1-H159-H160</f>
        <v>0.99984211035000004</v>
      </c>
      <c r="I342" s="4">
        <f t="shared" si="38"/>
        <v>0.99984211035000004</v>
      </c>
      <c r="J342" s="4">
        <f t="shared" si="38"/>
        <v>0.99985808309999991</v>
      </c>
      <c r="K342" s="4">
        <f t="shared" si="38"/>
        <v>0.99985808309999991</v>
      </c>
      <c r="L342" s="4">
        <f t="shared" si="38"/>
        <v>0.99985808309999991</v>
      </c>
      <c r="M342" s="4">
        <f t="shared" si="38"/>
        <v>0.99983830499999993</v>
      </c>
      <c r="N342" s="4">
        <f t="shared" si="38"/>
        <v>0.99983830499999993</v>
      </c>
      <c r="O342" s="4">
        <f t="shared" si="38"/>
        <v>0.99983830499999993</v>
      </c>
      <c r="P342" s="4">
        <f t="shared" si="38"/>
        <v>0.99985188325000007</v>
      </c>
      <c r="Q342" s="4">
        <f t="shared" si="38"/>
        <v>0.99985188325000007</v>
      </c>
      <c r="R342" s="4">
        <f t="shared" si="38"/>
        <v>0.99985188325000007</v>
      </c>
    </row>
    <row r="343" spans="1:18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1-G159-G160</f>
        <v>0.99984211035000004</v>
      </c>
      <c r="H343" s="4">
        <f t="shared" ref="H343:R343" si="39">1-H159-H160</f>
        <v>0.99984211035000004</v>
      </c>
      <c r="I343" s="4">
        <f t="shared" si="39"/>
        <v>0.99984211035000004</v>
      </c>
      <c r="J343" s="4">
        <f t="shared" si="39"/>
        <v>0.99985808309999991</v>
      </c>
      <c r="K343" s="4">
        <f t="shared" si="39"/>
        <v>0.99985808309999991</v>
      </c>
      <c r="L343" s="4">
        <f t="shared" si="39"/>
        <v>0.99985808309999991</v>
      </c>
      <c r="M343" s="4">
        <f t="shared" si="39"/>
        <v>0.99983830499999993</v>
      </c>
      <c r="N343" s="4">
        <f t="shared" si="39"/>
        <v>0.99983830499999993</v>
      </c>
      <c r="O343" s="4">
        <f t="shared" si="39"/>
        <v>0.99983830499999993</v>
      </c>
      <c r="P343" s="4">
        <f t="shared" si="39"/>
        <v>0.99985188325000007</v>
      </c>
      <c r="Q343" s="4">
        <f t="shared" si="39"/>
        <v>0.99985188325000007</v>
      </c>
      <c r="R343" s="4">
        <f t="shared" si="39"/>
        <v>0.99985188325000007</v>
      </c>
    </row>
    <row r="344" spans="1:18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 t="shared" ref="G344:R344" si="40">1-G161</f>
        <v>0.99992668780000005</v>
      </c>
      <c r="H344" s="4">
        <f t="shared" si="40"/>
        <v>0.99992668780000005</v>
      </c>
      <c r="I344" s="4">
        <f t="shared" si="40"/>
        <v>0.99992668780000005</v>
      </c>
      <c r="J344" s="4">
        <f t="shared" si="40"/>
        <v>0.99996829725000003</v>
      </c>
      <c r="K344" s="4">
        <f t="shared" si="40"/>
        <v>0.99996829725000003</v>
      </c>
      <c r="L344" s="4">
        <f t="shared" si="40"/>
        <v>0.99996829725000003</v>
      </c>
      <c r="M344" s="4">
        <f t="shared" si="40"/>
        <v>0.99994784370000001</v>
      </c>
      <c r="N344" s="4">
        <f t="shared" si="40"/>
        <v>0.99994784370000001</v>
      </c>
      <c r="O344" s="4">
        <f t="shared" si="40"/>
        <v>0.99994784370000001</v>
      </c>
      <c r="P344" s="4">
        <f t="shared" si="40"/>
        <v>0.99994168380000004</v>
      </c>
      <c r="Q344" s="4">
        <f t="shared" si="40"/>
        <v>0.99994168380000004</v>
      </c>
      <c r="R344" s="4">
        <f t="shared" si="40"/>
        <v>0.99994168380000004</v>
      </c>
    </row>
    <row r="345" spans="1:18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1-G162</f>
        <v>0.99994227925000001</v>
      </c>
      <c r="H345" s="4">
        <f t="shared" ref="H345:R345" si="41">1-H162</f>
        <v>0.99994227925000001</v>
      </c>
      <c r="I345" s="4">
        <f t="shared" si="41"/>
        <v>0.99994227925000001</v>
      </c>
      <c r="J345" s="4">
        <f t="shared" si="41"/>
        <v>0.99992991870000003</v>
      </c>
      <c r="K345" s="4">
        <f t="shared" si="41"/>
        <v>0.99992991870000003</v>
      </c>
      <c r="L345" s="4">
        <f t="shared" si="41"/>
        <v>0.99992991870000003</v>
      </c>
      <c r="M345" s="4">
        <f t="shared" si="41"/>
        <v>0.99995269414999999</v>
      </c>
      <c r="N345" s="4">
        <f t="shared" si="41"/>
        <v>0.99995269414999999</v>
      </c>
      <c r="O345" s="4">
        <f t="shared" si="41"/>
        <v>0.99995269414999999</v>
      </c>
      <c r="P345" s="4">
        <f t="shared" si="41"/>
        <v>0.99994780500000002</v>
      </c>
      <c r="Q345" s="4">
        <f t="shared" si="41"/>
        <v>0.99994780500000002</v>
      </c>
      <c r="R345" s="4">
        <f t="shared" si="41"/>
        <v>0.99994780500000002</v>
      </c>
    </row>
    <row r="346" spans="1:18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1-G163</f>
        <v>0.99981729050000001</v>
      </c>
      <c r="H346" s="4">
        <f t="shared" ref="H346:R346" si="42">1-H163</f>
        <v>0.99981729050000001</v>
      </c>
      <c r="I346" s="4">
        <f t="shared" si="42"/>
        <v>0.99981729050000001</v>
      </c>
      <c r="J346" s="4">
        <f t="shared" si="42"/>
        <v>0.99985053550000003</v>
      </c>
      <c r="K346" s="4">
        <f t="shared" si="42"/>
        <v>0.99985053550000003</v>
      </c>
      <c r="L346" s="4">
        <f t="shared" si="42"/>
        <v>0.99985053550000003</v>
      </c>
      <c r="M346" s="4">
        <f t="shared" si="42"/>
        <v>0.99986700849999999</v>
      </c>
      <c r="N346" s="4">
        <f t="shared" si="42"/>
        <v>0.99986700849999999</v>
      </c>
      <c r="O346" s="4">
        <f t="shared" si="42"/>
        <v>0.99986700849999999</v>
      </c>
      <c r="P346" s="4">
        <f t="shared" si="42"/>
        <v>0.99986605949999996</v>
      </c>
      <c r="Q346" s="4">
        <f t="shared" si="42"/>
        <v>0.99986605949999996</v>
      </c>
      <c r="R346" s="4">
        <f t="shared" si="42"/>
        <v>0.99986605949999996</v>
      </c>
    </row>
    <row r="347" spans="1:18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1-G164-G165</f>
        <v>0.96200680000000005</v>
      </c>
      <c r="H347" s="4">
        <f t="shared" ref="H347:R347" si="43">1-H164-H165</f>
        <v>0.96200680000000005</v>
      </c>
      <c r="I347" s="4">
        <f t="shared" si="43"/>
        <v>0.96200680000000005</v>
      </c>
      <c r="J347" s="4">
        <f t="shared" si="43"/>
        <v>0.96998925000000003</v>
      </c>
      <c r="K347" s="4">
        <f t="shared" si="43"/>
        <v>0.96998925000000003</v>
      </c>
      <c r="L347" s="4">
        <f t="shared" si="43"/>
        <v>0.96998925000000003</v>
      </c>
      <c r="M347" s="4">
        <f t="shared" si="43"/>
        <v>0.97821351999999995</v>
      </c>
      <c r="N347" s="4">
        <f t="shared" si="43"/>
        <v>0.97821351999999995</v>
      </c>
      <c r="O347" s="4">
        <f t="shared" si="43"/>
        <v>0.97821351999999995</v>
      </c>
      <c r="P347" s="4">
        <f t="shared" si="43"/>
        <v>0.97905582999999996</v>
      </c>
      <c r="Q347" s="4">
        <f t="shared" si="43"/>
        <v>0.97905582999999996</v>
      </c>
      <c r="R347" s="4">
        <f t="shared" si="43"/>
        <v>0.97905582999999996</v>
      </c>
    </row>
    <row r="348" spans="1:18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1-G164-G165</f>
        <v>0.96200680000000005</v>
      </c>
      <c r="H348" s="4">
        <f t="shared" ref="H348:R348" si="44">1-H164-H165</f>
        <v>0.96200680000000005</v>
      </c>
      <c r="I348" s="4">
        <f t="shared" si="44"/>
        <v>0.96200680000000005</v>
      </c>
      <c r="J348" s="4">
        <f t="shared" si="44"/>
        <v>0.96998925000000003</v>
      </c>
      <c r="K348" s="4">
        <f t="shared" si="44"/>
        <v>0.96998925000000003</v>
      </c>
      <c r="L348" s="4">
        <f t="shared" si="44"/>
        <v>0.96998925000000003</v>
      </c>
      <c r="M348" s="4">
        <f t="shared" si="44"/>
        <v>0.97821351999999995</v>
      </c>
      <c r="N348" s="4">
        <f t="shared" si="44"/>
        <v>0.97821351999999995</v>
      </c>
      <c r="O348" s="4">
        <f t="shared" si="44"/>
        <v>0.97821351999999995</v>
      </c>
      <c r="P348" s="4">
        <f t="shared" si="44"/>
        <v>0.97905582999999996</v>
      </c>
      <c r="Q348" s="4">
        <f t="shared" si="44"/>
        <v>0.97905582999999996</v>
      </c>
      <c r="R348" s="4">
        <f t="shared" si="44"/>
        <v>0.97905582999999996</v>
      </c>
    </row>
    <row r="349" spans="1:18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1-G166</f>
        <v>0.99444227500000004</v>
      </c>
      <c r="H349" s="4">
        <f t="shared" ref="H349:R349" si="45">1-H166</f>
        <v>0.99444227500000004</v>
      </c>
      <c r="I349" s="4">
        <f t="shared" si="45"/>
        <v>0.99444227500000004</v>
      </c>
      <c r="J349" s="4">
        <f t="shared" si="45"/>
        <v>0.99578286500000002</v>
      </c>
      <c r="K349" s="4">
        <f t="shared" si="45"/>
        <v>0.99578286500000002</v>
      </c>
      <c r="L349" s="4">
        <f t="shared" si="45"/>
        <v>0.99578286500000002</v>
      </c>
      <c r="M349" s="4">
        <f t="shared" si="45"/>
        <v>0.99723393500000002</v>
      </c>
      <c r="N349" s="4">
        <f t="shared" si="45"/>
        <v>0.99723393500000002</v>
      </c>
      <c r="O349" s="4">
        <f t="shared" si="45"/>
        <v>0.99723393500000002</v>
      </c>
      <c r="P349" s="4">
        <f t="shared" si="45"/>
        <v>0.99737502</v>
      </c>
      <c r="Q349" s="4">
        <f t="shared" si="45"/>
        <v>0.99737502</v>
      </c>
      <c r="R349" s="4">
        <f t="shared" si="45"/>
        <v>0.99737502</v>
      </c>
    </row>
    <row r="350" spans="1:18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1-G167</f>
        <v>0.99977378449999998</v>
      </c>
      <c r="H350" s="4">
        <f t="shared" ref="H350:R350" si="46">1-H167</f>
        <v>0.99977378449999998</v>
      </c>
      <c r="I350" s="4">
        <f t="shared" si="46"/>
        <v>0.99977378449999998</v>
      </c>
      <c r="J350" s="4">
        <f t="shared" si="46"/>
        <v>0.99973610099999999</v>
      </c>
      <c r="K350" s="4">
        <f t="shared" si="46"/>
        <v>0.99973610099999999</v>
      </c>
      <c r="L350" s="4">
        <f t="shared" si="46"/>
        <v>0.99973610099999999</v>
      </c>
      <c r="M350" s="4">
        <f t="shared" si="46"/>
        <v>0.99948887200000003</v>
      </c>
      <c r="N350" s="4">
        <f t="shared" si="46"/>
        <v>0.99948887200000003</v>
      </c>
      <c r="O350" s="4">
        <f t="shared" si="46"/>
        <v>0.99948887200000003</v>
      </c>
      <c r="P350" s="4">
        <f t="shared" si="46"/>
        <v>0.99958087650000005</v>
      </c>
      <c r="Q350" s="4">
        <f t="shared" si="46"/>
        <v>0.99958087650000005</v>
      </c>
      <c r="R350" s="4">
        <f t="shared" si="46"/>
        <v>0.99958087650000005</v>
      </c>
    </row>
    <row r="351" spans="1:18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 t="shared" ref="G351:R353" si="47">1-G168</f>
        <v>0.99988015500000005</v>
      </c>
      <c r="H351" s="4">
        <f t="shared" si="47"/>
        <v>0.99988015500000005</v>
      </c>
      <c r="I351" s="4">
        <f t="shared" si="47"/>
        <v>0.99988015500000005</v>
      </c>
      <c r="J351" s="4">
        <f t="shared" si="47"/>
        <v>0.99985707300000004</v>
      </c>
      <c r="K351" s="4">
        <f t="shared" si="47"/>
        <v>0.99985707300000004</v>
      </c>
      <c r="L351" s="4">
        <f t="shared" si="47"/>
        <v>0.99985707300000004</v>
      </c>
      <c r="M351" s="4">
        <f t="shared" si="47"/>
        <v>0.99991424964999998</v>
      </c>
      <c r="N351" s="4">
        <f t="shared" si="47"/>
        <v>0.99991424964999998</v>
      </c>
      <c r="O351" s="4">
        <f t="shared" si="47"/>
        <v>0.99991424964999998</v>
      </c>
      <c r="P351" s="4">
        <f t="shared" si="47"/>
        <v>0.99991313255000003</v>
      </c>
      <c r="Q351" s="4">
        <f t="shared" si="47"/>
        <v>0.99991313255000003</v>
      </c>
      <c r="R351" s="4">
        <f t="shared" si="47"/>
        <v>0.99991313255000003</v>
      </c>
    </row>
    <row r="352" spans="1:18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 t="shared" si="47"/>
        <v>0.99426470499999997</v>
      </c>
      <c r="H352" s="4">
        <f t="shared" si="47"/>
        <v>0.99426470499999997</v>
      </c>
      <c r="I352" s="4">
        <f t="shared" si="47"/>
        <v>0.99426470499999997</v>
      </c>
      <c r="J352" s="4">
        <f t="shared" si="47"/>
        <v>0.994282365</v>
      </c>
      <c r="K352" s="4">
        <f t="shared" si="47"/>
        <v>0.994282365</v>
      </c>
      <c r="L352" s="4">
        <f t="shared" si="47"/>
        <v>0.994282365</v>
      </c>
      <c r="M352" s="4">
        <f t="shared" si="47"/>
        <v>0.99578300500000005</v>
      </c>
      <c r="N352" s="4">
        <f t="shared" si="47"/>
        <v>0.99578300500000005</v>
      </c>
      <c r="O352" s="4">
        <f t="shared" si="47"/>
        <v>0.99578300500000005</v>
      </c>
      <c r="P352" s="4">
        <f t="shared" si="47"/>
        <v>0.99601814499999997</v>
      </c>
      <c r="Q352" s="4">
        <f t="shared" si="47"/>
        <v>0.99601814499999997</v>
      </c>
      <c r="R352" s="4">
        <f t="shared" si="47"/>
        <v>0.99601814499999997</v>
      </c>
    </row>
    <row r="353" spans="1:18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 t="shared" si="47"/>
        <v>0.99981931700000004</v>
      </c>
      <c r="H353" s="4">
        <f t="shared" si="47"/>
        <v>0.99981931700000004</v>
      </c>
      <c r="I353" s="4">
        <f t="shared" si="47"/>
        <v>0.99981931700000004</v>
      </c>
      <c r="J353" s="4">
        <f t="shared" si="47"/>
        <v>0.99983087749999999</v>
      </c>
      <c r="K353" s="4">
        <f t="shared" si="47"/>
        <v>0.99983087749999999</v>
      </c>
      <c r="L353" s="4">
        <f t="shared" si="47"/>
        <v>0.99983087749999999</v>
      </c>
      <c r="M353" s="4">
        <f t="shared" si="47"/>
        <v>0.99987147850000002</v>
      </c>
      <c r="N353" s="4">
        <f t="shared" si="47"/>
        <v>0.99987147850000002</v>
      </c>
      <c r="O353" s="4">
        <f t="shared" si="47"/>
        <v>0.99987147850000002</v>
      </c>
      <c r="P353" s="4">
        <f t="shared" si="47"/>
        <v>0.99987652500000002</v>
      </c>
      <c r="Q353" s="4">
        <f t="shared" si="47"/>
        <v>0.99987652500000002</v>
      </c>
      <c r="R353" s="4">
        <f t="shared" si="47"/>
        <v>0.99987652500000002</v>
      </c>
    </row>
    <row r="354" spans="1:18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1-G171-G172</f>
        <v>0.99052406249999991</v>
      </c>
      <c r="H354" s="4">
        <f t="shared" ref="H354:R354" si="48">1-H171-H172</f>
        <v>0.99052406249999991</v>
      </c>
      <c r="I354" s="4">
        <f t="shared" si="48"/>
        <v>0.99052406249999991</v>
      </c>
      <c r="J354" s="4">
        <f t="shared" si="48"/>
        <v>0.99238440500000002</v>
      </c>
      <c r="K354" s="4">
        <f t="shared" si="48"/>
        <v>0.99238440500000002</v>
      </c>
      <c r="L354" s="4">
        <f t="shared" si="48"/>
        <v>0.99238440500000002</v>
      </c>
      <c r="M354" s="4">
        <f t="shared" si="48"/>
        <v>0.99310438850000005</v>
      </c>
      <c r="N354" s="4">
        <f t="shared" si="48"/>
        <v>0.99310438850000005</v>
      </c>
      <c r="O354" s="4">
        <f t="shared" si="48"/>
        <v>0.99310438850000005</v>
      </c>
      <c r="P354" s="4">
        <f t="shared" si="48"/>
        <v>0.9917007659999999</v>
      </c>
      <c r="Q354" s="4">
        <f t="shared" si="48"/>
        <v>0.9917007659999999</v>
      </c>
      <c r="R354" s="4">
        <f t="shared" si="48"/>
        <v>0.9917007659999999</v>
      </c>
    </row>
    <row r="355" spans="1:18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1-G171-G172</f>
        <v>0.99052406249999991</v>
      </c>
      <c r="H355" s="4">
        <f t="shared" ref="H355:R355" si="49">1-H171-H172</f>
        <v>0.99052406249999991</v>
      </c>
      <c r="I355" s="4">
        <f t="shared" si="49"/>
        <v>0.99052406249999991</v>
      </c>
      <c r="J355" s="4">
        <f t="shared" si="49"/>
        <v>0.99238440500000002</v>
      </c>
      <c r="K355" s="4">
        <f t="shared" si="49"/>
        <v>0.99238440500000002</v>
      </c>
      <c r="L355" s="4">
        <f t="shared" si="49"/>
        <v>0.99238440500000002</v>
      </c>
      <c r="M355" s="4">
        <f t="shared" si="49"/>
        <v>0.99310438850000005</v>
      </c>
      <c r="N355" s="4">
        <f t="shared" si="49"/>
        <v>0.99310438850000005</v>
      </c>
      <c r="O355" s="4">
        <f t="shared" si="49"/>
        <v>0.99310438850000005</v>
      </c>
      <c r="P355" s="4">
        <f t="shared" si="49"/>
        <v>0.9917007659999999</v>
      </c>
      <c r="Q355" s="4">
        <f t="shared" si="49"/>
        <v>0.9917007659999999</v>
      </c>
      <c r="R355" s="4">
        <f t="shared" si="49"/>
        <v>0.9917007659999999</v>
      </c>
    </row>
    <row r="356" spans="1:18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1-G173-G174</f>
        <v>0.99183195999999996</v>
      </c>
      <c r="H356" s="4">
        <f t="shared" ref="H356:R356" si="50">1-H173-H174</f>
        <v>0.99183195999999996</v>
      </c>
      <c r="I356" s="4">
        <f t="shared" si="50"/>
        <v>0.99183195999999996</v>
      </c>
      <c r="J356" s="4">
        <f t="shared" si="50"/>
        <v>0.99357440999999991</v>
      </c>
      <c r="K356" s="4">
        <f t="shared" si="50"/>
        <v>0.99357440999999991</v>
      </c>
      <c r="L356" s="4">
        <f t="shared" si="50"/>
        <v>0.99357440999999991</v>
      </c>
      <c r="M356" s="4">
        <f t="shared" si="50"/>
        <v>0.99186475000000007</v>
      </c>
      <c r="N356" s="4">
        <f t="shared" si="50"/>
        <v>0.99186475000000007</v>
      </c>
      <c r="O356" s="4">
        <f t="shared" si="50"/>
        <v>0.99186475000000007</v>
      </c>
      <c r="P356" s="4">
        <f t="shared" si="50"/>
        <v>0.99227116999999998</v>
      </c>
      <c r="Q356" s="4">
        <f t="shared" si="50"/>
        <v>0.99227116999999998</v>
      </c>
      <c r="R356" s="4">
        <f t="shared" si="50"/>
        <v>0.99227116999999998</v>
      </c>
    </row>
    <row r="357" spans="1:18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1-G173-G174</f>
        <v>0.99183195999999996</v>
      </c>
      <c r="H357" s="4">
        <f t="shared" ref="H357:R357" si="51">1-H173-H174</f>
        <v>0.99183195999999996</v>
      </c>
      <c r="I357" s="4">
        <f t="shared" si="51"/>
        <v>0.99183195999999996</v>
      </c>
      <c r="J357" s="4">
        <f t="shared" si="51"/>
        <v>0.99357440999999991</v>
      </c>
      <c r="K357" s="4">
        <f t="shared" si="51"/>
        <v>0.99357440999999991</v>
      </c>
      <c r="L357" s="4">
        <f t="shared" si="51"/>
        <v>0.99357440999999991</v>
      </c>
      <c r="M357" s="4">
        <f t="shared" si="51"/>
        <v>0.99186475000000007</v>
      </c>
      <c r="N357" s="4">
        <f t="shared" si="51"/>
        <v>0.99186475000000007</v>
      </c>
      <c r="O357" s="4">
        <f t="shared" si="51"/>
        <v>0.99186475000000007</v>
      </c>
      <c r="P357" s="4">
        <f t="shared" si="51"/>
        <v>0.99227116999999998</v>
      </c>
      <c r="Q357" s="4">
        <f t="shared" si="51"/>
        <v>0.99227116999999998</v>
      </c>
      <c r="R357" s="4">
        <f t="shared" si="51"/>
        <v>0.99227116999999998</v>
      </c>
    </row>
    <row r="358" spans="1:18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1-G175</f>
        <v>0.99945477049999998</v>
      </c>
      <c r="H358" s="4">
        <f t="shared" ref="H358:R358" si="52">1-H175</f>
        <v>0.99945477049999998</v>
      </c>
      <c r="I358" s="4">
        <f t="shared" si="52"/>
        <v>0.99945477049999998</v>
      </c>
      <c r="J358" s="4">
        <f t="shared" si="52"/>
        <v>0.99951915800000002</v>
      </c>
      <c r="K358" s="4">
        <f t="shared" si="52"/>
        <v>0.99951915800000002</v>
      </c>
      <c r="L358" s="4">
        <f t="shared" si="52"/>
        <v>0.99951915800000002</v>
      </c>
      <c r="M358" s="4">
        <f t="shared" si="52"/>
        <v>0.999497144</v>
      </c>
      <c r="N358" s="4">
        <f t="shared" si="52"/>
        <v>0.999497144</v>
      </c>
      <c r="O358" s="4">
        <f t="shared" si="52"/>
        <v>0.999497144</v>
      </c>
      <c r="P358" s="4">
        <f t="shared" si="52"/>
        <v>0.99949812149999995</v>
      </c>
      <c r="Q358" s="4">
        <f t="shared" si="52"/>
        <v>0.99949812149999995</v>
      </c>
      <c r="R358" s="4">
        <f t="shared" si="52"/>
        <v>0.99949812149999995</v>
      </c>
    </row>
    <row r="359" spans="1:18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1-G176-G177</f>
        <v>0.96965766499999995</v>
      </c>
      <c r="H359" s="4">
        <f t="shared" ref="H359:R359" si="53">1-H176-H177</f>
        <v>0.96965766499999995</v>
      </c>
      <c r="I359" s="4">
        <f t="shared" si="53"/>
        <v>0.96965766499999995</v>
      </c>
      <c r="J359" s="4">
        <f t="shared" si="53"/>
        <v>0.96488012500000009</v>
      </c>
      <c r="K359" s="4">
        <f t="shared" si="53"/>
        <v>0.96488012500000009</v>
      </c>
      <c r="L359" s="4">
        <f t="shared" si="53"/>
        <v>0.96488012500000009</v>
      </c>
      <c r="M359" s="4">
        <f t="shared" si="53"/>
        <v>0.98119960849999999</v>
      </c>
      <c r="N359" s="4">
        <f t="shared" si="53"/>
        <v>0.98119960849999999</v>
      </c>
      <c r="O359" s="4">
        <f t="shared" si="53"/>
        <v>0.98119960849999999</v>
      </c>
      <c r="P359" s="4">
        <f t="shared" si="53"/>
        <v>0.98096649599999997</v>
      </c>
      <c r="Q359" s="4">
        <f t="shared" si="53"/>
        <v>0.98096649599999997</v>
      </c>
      <c r="R359" s="4">
        <f t="shared" si="53"/>
        <v>0.98096649599999997</v>
      </c>
    </row>
    <row r="360" spans="1:18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1-G176-G177</f>
        <v>0.96965766499999995</v>
      </c>
      <c r="H360" s="4">
        <f t="shared" ref="H360:R360" si="54">1-H176-H177</f>
        <v>0.96965766499999995</v>
      </c>
      <c r="I360" s="4">
        <f t="shared" si="54"/>
        <v>0.96965766499999995</v>
      </c>
      <c r="J360" s="4">
        <f t="shared" si="54"/>
        <v>0.96488012500000009</v>
      </c>
      <c r="K360" s="4">
        <f t="shared" si="54"/>
        <v>0.96488012500000009</v>
      </c>
      <c r="L360" s="4">
        <f t="shared" si="54"/>
        <v>0.96488012500000009</v>
      </c>
      <c r="M360" s="4">
        <f t="shared" si="54"/>
        <v>0.98119960849999999</v>
      </c>
      <c r="N360" s="4">
        <f t="shared" si="54"/>
        <v>0.98119960849999999</v>
      </c>
      <c r="O360" s="4">
        <f t="shared" si="54"/>
        <v>0.98119960849999999</v>
      </c>
      <c r="P360" s="4">
        <f t="shared" si="54"/>
        <v>0.98096649599999997</v>
      </c>
      <c r="Q360" s="4">
        <f t="shared" si="54"/>
        <v>0.98096649599999997</v>
      </c>
      <c r="R360" s="4">
        <f t="shared" si="54"/>
        <v>0.98096649599999997</v>
      </c>
    </row>
    <row r="361" spans="1:18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1-G178</f>
        <v>0.98578500000000002</v>
      </c>
      <c r="H361" s="4">
        <f t="shared" ref="H361:R361" si="55">1-H178</f>
        <v>0.98578500000000002</v>
      </c>
      <c r="I361" s="4">
        <f t="shared" si="55"/>
        <v>0.98578500000000002</v>
      </c>
      <c r="J361" s="4">
        <f t="shared" si="55"/>
        <v>0.98862150000000004</v>
      </c>
      <c r="K361" s="4">
        <f t="shared" si="55"/>
        <v>0.98862150000000004</v>
      </c>
      <c r="L361" s="4">
        <f t="shared" si="55"/>
        <v>0.98862150000000004</v>
      </c>
      <c r="M361" s="4">
        <f t="shared" si="55"/>
        <v>0.99098174500000002</v>
      </c>
      <c r="N361" s="4">
        <f t="shared" si="55"/>
        <v>0.99098174500000002</v>
      </c>
      <c r="O361" s="4">
        <f t="shared" si="55"/>
        <v>0.99098174500000002</v>
      </c>
      <c r="P361" s="4">
        <f t="shared" si="55"/>
        <v>0.99079962499999996</v>
      </c>
      <c r="Q361" s="4">
        <f t="shared" si="55"/>
        <v>0.99079962499999996</v>
      </c>
      <c r="R361" s="4">
        <f t="shared" si="55"/>
        <v>0.99079962499999996</v>
      </c>
    </row>
    <row r="362" spans="1:18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 t="shared" ref="G362:R370" si="56">1-G179</f>
        <v>0.99878478500000001</v>
      </c>
      <c r="H362" s="4">
        <f t="shared" si="56"/>
        <v>0.99878478500000001</v>
      </c>
      <c r="I362" s="4">
        <f t="shared" si="56"/>
        <v>0.99878478500000001</v>
      </c>
      <c r="J362" s="4">
        <f t="shared" si="56"/>
        <v>0.99903662550000005</v>
      </c>
      <c r="K362" s="4">
        <f t="shared" si="56"/>
        <v>0.99903662550000005</v>
      </c>
      <c r="L362" s="4">
        <f t="shared" si="56"/>
        <v>0.99903662550000005</v>
      </c>
      <c r="M362" s="4">
        <f t="shared" si="56"/>
        <v>0.99934933299999995</v>
      </c>
      <c r="N362" s="4">
        <f t="shared" si="56"/>
        <v>0.99934933299999995</v>
      </c>
      <c r="O362" s="4">
        <f t="shared" si="56"/>
        <v>0.99934933299999995</v>
      </c>
      <c r="P362" s="4">
        <f t="shared" si="56"/>
        <v>0.99934217299999994</v>
      </c>
      <c r="Q362" s="4">
        <f t="shared" si="56"/>
        <v>0.99934217299999994</v>
      </c>
      <c r="R362" s="4">
        <f t="shared" si="56"/>
        <v>0.99934217299999994</v>
      </c>
    </row>
    <row r="363" spans="1:18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 t="shared" si="56"/>
        <v>0.99978285099999997</v>
      </c>
      <c r="H363" s="4">
        <f t="shared" si="56"/>
        <v>0.99978285099999997</v>
      </c>
      <c r="I363" s="4">
        <f t="shared" si="56"/>
        <v>0.99978285099999997</v>
      </c>
      <c r="J363" s="4">
        <f t="shared" si="56"/>
        <v>0.99984861000000003</v>
      </c>
      <c r="K363" s="4">
        <f t="shared" si="56"/>
        <v>0.99984861000000003</v>
      </c>
      <c r="L363" s="4">
        <f t="shared" si="56"/>
        <v>0.99984861000000003</v>
      </c>
      <c r="M363" s="4">
        <f t="shared" si="56"/>
        <v>0.99983506450000004</v>
      </c>
      <c r="N363" s="4">
        <f t="shared" si="56"/>
        <v>0.99983506450000004</v>
      </c>
      <c r="O363" s="4">
        <f t="shared" si="56"/>
        <v>0.99983506450000004</v>
      </c>
      <c r="P363" s="4">
        <f t="shared" si="56"/>
        <v>0.99985031999999996</v>
      </c>
      <c r="Q363" s="4">
        <f t="shared" si="56"/>
        <v>0.99985031999999996</v>
      </c>
      <c r="R363" s="4">
        <f t="shared" si="56"/>
        <v>0.99985031999999996</v>
      </c>
    </row>
    <row r="364" spans="1:18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 t="shared" si="56"/>
        <v>0.99701038500000005</v>
      </c>
      <c r="H364" s="4">
        <f t="shared" si="56"/>
        <v>0.99701038500000005</v>
      </c>
      <c r="I364" s="4">
        <f t="shared" si="56"/>
        <v>0.99701038500000005</v>
      </c>
      <c r="J364" s="4">
        <f t="shared" si="56"/>
        <v>0.99790577999999996</v>
      </c>
      <c r="K364" s="4">
        <f t="shared" si="56"/>
        <v>0.99790577999999996</v>
      </c>
      <c r="L364" s="4">
        <f t="shared" si="56"/>
        <v>0.99790577999999996</v>
      </c>
      <c r="M364" s="4">
        <f t="shared" si="56"/>
        <v>0.99814658000000001</v>
      </c>
      <c r="N364" s="4">
        <f t="shared" si="56"/>
        <v>0.99814658000000001</v>
      </c>
      <c r="O364" s="4">
        <f t="shared" si="56"/>
        <v>0.99814658000000001</v>
      </c>
      <c r="P364" s="4">
        <f t="shared" si="56"/>
        <v>0.99816844500000002</v>
      </c>
      <c r="Q364" s="4">
        <f t="shared" si="56"/>
        <v>0.99816844500000002</v>
      </c>
      <c r="R364" s="4">
        <f t="shared" si="56"/>
        <v>0.99816844500000002</v>
      </c>
    </row>
    <row r="365" spans="1:18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 t="shared" si="56"/>
        <v>0.99974917549999998</v>
      </c>
      <c r="H365" s="4">
        <f t="shared" si="56"/>
        <v>0.99974917549999998</v>
      </c>
      <c r="I365" s="4">
        <f t="shared" si="56"/>
        <v>0.99974917549999998</v>
      </c>
      <c r="J365" s="4">
        <f t="shared" si="56"/>
        <v>0.99980067699999997</v>
      </c>
      <c r="K365" s="4">
        <f t="shared" si="56"/>
        <v>0.99980067699999997</v>
      </c>
      <c r="L365" s="4">
        <f t="shared" si="56"/>
        <v>0.99980067699999997</v>
      </c>
      <c r="M365" s="4">
        <f t="shared" si="56"/>
        <v>0.99985196050000003</v>
      </c>
      <c r="N365" s="4">
        <f t="shared" si="56"/>
        <v>0.99985196050000003</v>
      </c>
      <c r="O365" s="4">
        <f t="shared" si="56"/>
        <v>0.99985196050000003</v>
      </c>
      <c r="P365" s="4">
        <f t="shared" si="56"/>
        <v>0.99984865199999995</v>
      </c>
      <c r="Q365" s="4">
        <f t="shared" si="56"/>
        <v>0.99984865199999995</v>
      </c>
      <c r="R365" s="4">
        <f t="shared" si="56"/>
        <v>0.99984865199999995</v>
      </c>
    </row>
    <row r="366" spans="1:18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 t="shared" si="56"/>
        <v>0.99979589300000005</v>
      </c>
      <c r="H366" s="4">
        <f t="shared" si="56"/>
        <v>0.99979589300000005</v>
      </c>
      <c r="I366" s="4">
        <f t="shared" si="56"/>
        <v>0.99979589300000005</v>
      </c>
      <c r="J366" s="4">
        <f t="shared" si="56"/>
        <v>0.99974770499999999</v>
      </c>
      <c r="K366" s="4">
        <f t="shared" si="56"/>
        <v>0.99974770499999999</v>
      </c>
      <c r="L366" s="4">
        <f t="shared" si="56"/>
        <v>0.99974770499999999</v>
      </c>
      <c r="M366" s="4">
        <f t="shared" si="56"/>
        <v>0.99997715555</v>
      </c>
      <c r="N366" s="4">
        <f t="shared" si="56"/>
        <v>0.99997715555</v>
      </c>
      <c r="O366" s="4">
        <f t="shared" si="56"/>
        <v>0.99997715555</v>
      </c>
      <c r="P366" s="4">
        <f t="shared" si="56"/>
        <v>0.99997073839999995</v>
      </c>
      <c r="Q366" s="4">
        <f t="shared" si="56"/>
        <v>0.99997073839999995</v>
      </c>
      <c r="R366" s="4">
        <f t="shared" si="56"/>
        <v>0.99997073839999995</v>
      </c>
    </row>
    <row r="367" spans="1:18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 t="shared" si="56"/>
        <v>0.99988077860000002</v>
      </c>
      <c r="H367" s="4">
        <f t="shared" si="56"/>
        <v>0.99988077860000002</v>
      </c>
      <c r="I367" s="4">
        <f t="shared" si="56"/>
        <v>0.99988077860000002</v>
      </c>
      <c r="J367" s="4">
        <f t="shared" si="56"/>
        <v>0.99986445950000002</v>
      </c>
      <c r="K367" s="4">
        <f t="shared" si="56"/>
        <v>0.99986445950000002</v>
      </c>
      <c r="L367" s="4">
        <f t="shared" si="56"/>
        <v>0.99986445950000002</v>
      </c>
      <c r="M367" s="4">
        <f t="shared" si="56"/>
        <v>0.99998265549999998</v>
      </c>
      <c r="N367" s="4">
        <f t="shared" si="56"/>
        <v>0.99998265549999998</v>
      </c>
      <c r="O367" s="4">
        <f t="shared" si="56"/>
        <v>0.99998265549999998</v>
      </c>
      <c r="P367" s="4">
        <f t="shared" si="56"/>
        <v>0.99997645815000002</v>
      </c>
      <c r="Q367" s="4">
        <f t="shared" si="56"/>
        <v>0.99997645815000002</v>
      </c>
      <c r="R367" s="4">
        <f t="shared" si="56"/>
        <v>0.99997645815000002</v>
      </c>
    </row>
    <row r="368" spans="1:18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 t="shared" si="56"/>
        <v>0.99987929799999997</v>
      </c>
      <c r="H368" s="4">
        <f t="shared" si="56"/>
        <v>0.99987929799999997</v>
      </c>
      <c r="I368" s="4">
        <f t="shared" si="56"/>
        <v>0.99987929799999997</v>
      </c>
      <c r="J368" s="4">
        <f t="shared" si="56"/>
        <v>0.99984419400000002</v>
      </c>
      <c r="K368" s="4">
        <f t="shared" si="56"/>
        <v>0.99984419400000002</v>
      </c>
      <c r="L368" s="4">
        <f t="shared" si="56"/>
        <v>0.99984419400000002</v>
      </c>
      <c r="M368" s="4">
        <f t="shared" si="56"/>
        <v>0.99996710320000004</v>
      </c>
      <c r="N368" s="4">
        <f t="shared" si="56"/>
        <v>0.99996710320000004</v>
      </c>
      <c r="O368" s="4">
        <f t="shared" si="56"/>
        <v>0.99996710320000004</v>
      </c>
      <c r="P368" s="4">
        <f t="shared" si="56"/>
        <v>0.99996179954999997</v>
      </c>
      <c r="Q368" s="4">
        <f t="shared" si="56"/>
        <v>0.99996179954999997</v>
      </c>
      <c r="R368" s="4">
        <f t="shared" si="56"/>
        <v>0.99996179954999997</v>
      </c>
    </row>
    <row r="369" spans="1:18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 t="shared" si="56"/>
        <v>0.99976826600000002</v>
      </c>
      <c r="H369" s="4">
        <f t="shared" si="56"/>
        <v>0.99976826600000002</v>
      </c>
      <c r="I369" s="4">
        <f t="shared" si="56"/>
        <v>0.99976826600000002</v>
      </c>
      <c r="J369" s="4">
        <f t="shared" si="56"/>
        <v>0.99977543449999995</v>
      </c>
      <c r="K369" s="4">
        <f t="shared" si="56"/>
        <v>0.99977543449999995</v>
      </c>
      <c r="L369" s="4">
        <f t="shared" si="56"/>
        <v>0.99977543449999995</v>
      </c>
      <c r="M369" s="4">
        <f t="shared" si="56"/>
        <v>0.99995245675</v>
      </c>
      <c r="N369" s="4">
        <f t="shared" si="56"/>
        <v>0.99995245675</v>
      </c>
      <c r="O369" s="4">
        <f t="shared" si="56"/>
        <v>0.99995245675</v>
      </c>
      <c r="P369" s="4">
        <f t="shared" si="56"/>
        <v>0.99996044765000003</v>
      </c>
      <c r="Q369" s="4">
        <f t="shared" si="56"/>
        <v>0.99996044765000003</v>
      </c>
      <c r="R369" s="4">
        <f t="shared" si="56"/>
        <v>0.99996044765000003</v>
      </c>
    </row>
    <row r="370" spans="1:18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 t="shared" si="56"/>
        <v>0.9998885475</v>
      </c>
      <c r="H370" s="4">
        <f t="shared" si="56"/>
        <v>0.9998885475</v>
      </c>
      <c r="I370" s="4">
        <f t="shared" si="56"/>
        <v>0.9998885475</v>
      </c>
      <c r="J370" s="4">
        <f t="shared" si="56"/>
        <v>0.99990104729999996</v>
      </c>
      <c r="K370" s="4">
        <f t="shared" si="56"/>
        <v>0.99990104729999996</v>
      </c>
      <c r="L370" s="4">
        <f t="shared" si="56"/>
        <v>0.99990104729999996</v>
      </c>
      <c r="M370" s="4">
        <f t="shared" si="56"/>
        <v>0.99991403435000004</v>
      </c>
      <c r="N370" s="4">
        <f t="shared" si="56"/>
        <v>0.99991403435000004</v>
      </c>
      <c r="O370" s="4">
        <f t="shared" si="56"/>
        <v>0.99991403435000004</v>
      </c>
      <c r="P370" s="4">
        <f t="shared" si="56"/>
        <v>0.99990629514999996</v>
      </c>
      <c r="Q370" s="4">
        <f t="shared" si="56"/>
        <v>0.99990629514999996</v>
      </c>
      <c r="R370" s="4">
        <f t="shared" si="56"/>
        <v>0.99990629514999996</v>
      </c>
    </row>
    <row r="371" spans="1:18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1-G188-G189</f>
        <v>0.99837509349999998</v>
      </c>
      <c r="H371" s="4">
        <f t="shared" ref="H371:R371" si="57">1-H188-H189</f>
        <v>0.99837509349999998</v>
      </c>
      <c r="I371" s="4">
        <f t="shared" si="57"/>
        <v>0.99837509349999998</v>
      </c>
      <c r="J371" s="4">
        <f t="shared" si="57"/>
        <v>0.99376689349999991</v>
      </c>
      <c r="K371" s="4">
        <f t="shared" si="57"/>
        <v>0.99376689349999991</v>
      </c>
      <c r="L371" s="4">
        <f t="shared" si="57"/>
        <v>0.99376689349999991</v>
      </c>
      <c r="M371" s="4">
        <f t="shared" si="57"/>
        <v>0.99874805300000002</v>
      </c>
      <c r="N371" s="4">
        <f t="shared" si="57"/>
        <v>0.99874805300000002</v>
      </c>
      <c r="O371" s="4">
        <f t="shared" si="57"/>
        <v>0.99874805300000002</v>
      </c>
      <c r="P371" s="4">
        <f t="shared" si="57"/>
        <v>0.99509235650000005</v>
      </c>
      <c r="Q371" s="4">
        <f t="shared" si="57"/>
        <v>0.99509235650000005</v>
      </c>
      <c r="R371" s="4">
        <f t="shared" si="57"/>
        <v>0.99509235650000005</v>
      </c>
    </row>
    <row r="372" spans="1:18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1-G188-G189</f>
        <v>0.99837509349999998</v>
      </c>
      <c r="H372" s="4">
        <f t="shared" ref="H372:R372" si="58">1-H188-H189</f>
        <v>0.99837509349999998</v>
      </c>
      <c r="I372" s="4">
        <f t="shared" si="58"/>
        <v>0.99837509349999998</v>
      </c>
      <c r="J372" s="4">
        <f t="shared" si="58"/>
        <v>0.99376689349999991</v>
      </c>
      <c r="K372" s="4">
        <f t="shared" si="58"/>
        <v>0.99376689349999991</v>
      </c>
      <c r="L372" s="4">
        <f t="shared" si="58"/>
        <v>0.99376689349999991</v>
      </c>
      <c r="M372" s="4">
        <f t="shared" si="58"/>
        <v>0.99874805300000002</v>
      </c>
      <c r="N372" s="4">
        <f t="shared" si="58"/>
        <v>0.99874805300000002</v>
      </c>
      <c r="O372" s="4">
        <f t="shared" si="58"/>
        <v>0.99874805300000002</v>
      </c>
      <c r="P372" s="4">
        <f t="shared" si="58"/>
        <v>0.99509235650000005</v>
      </c>
      <c r="Q372" s="4">
        <f t="shared" si="58"/>
        <v>0.99509235650000005</v>
      </c>
      <c r="R372" s="4">
        <f t="shared" si="58"/>
        <v>0.99509235650000005</v>
      </c>
    </row>
    <row r="373" spans="1:18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1-G190</f>
        <v>0.99985830799999997</v>
      </c>
      <c r="H373" s="4">
        <f t="shared" ref="H373:R373" si="59">1-H190</f>
        <v>0.99985830799999997</v>
      </c>
      <c r="I373" s="4">
        <f t="shared" si="59"/>
        <v>0.99985830799999997</v>
      </c>
      <c r="J373" s="4">
        <f t="shared" si="59"/>
        <v>0.99986444350000003</v>
      </c>
      <c r="K373" s="4">
        <f t="shared" si="59"/>
        <v>0.99986444350000003</v>
      </c>
      <c r="L373" s="4">
        <f t="shared" si="59"/>
        <v>0.99986444350000003</v>
      </c>
      <c r="M373" s="4">
        <f t="shared" si="59"/>
        <v>0.9998740465</v>
      </c>
      <c r="N373" s="4">
        <f t="shared" si="59"/>
        <v>0.9998740465</v>
      </c>
      <c r="O373" s="4">
        <f t="shared" si="59"/>
        <v>0.9998740465</v>
      </c>
      <c r="P373" s="4">
        <f t="shared" si="59"/>
        <v>0.99984887700000002</v>
      </c>
      <c r="Q373" s="4">
        <f t="shared" si="59"/>
        <v>0.99984887700000002</v>
      </c>
      <c r="R373" s="4">
        <f t="shared" si="59"/>
        <v>0.99984887700000002</v>
      </c>
    </row>
    <row r="374" spans="1:18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 t="shared" ref="G374:R374" si="60">1-G191</f>
        <v>0.99994374325000002</v>
      </c>
      <c r="H374" s="4">
        <f t="shared" si="60"/>
        <v>0.99994374325000002</v>
      </c>
      <c r="I374" s="4">
        <f t="shared" si="60"/>
        <v>0.99994374325000002</v>
      </c>
      <c r="J374" s="4">
        <f t="shared" si="60"/>
        <v>0.99997029955000005</v>
      </c>
      <c r="K374" s="4">
        <f t="shared" si="60"/>
        <v>0.99997029955000005</v>
      </c>
      <c r="L374" s="4">
        <f t="shared" si="60"/>
        <v>0.99997029955000005</v>
      </c>
      <c r="M374" s="4">
        <f t="shared" si="60"/>
        <v>0.99996806680000005</v>
      </c>
      <c r="N374" s="4">
        <f t="shared" si="60"/>
        <v>0.99996806680000005</v>
      </c>
      <c r="O374" s="4">
        <f t="shared" si="60"/>
        <v>0.99996806680000005</v>
      </c>
      <c r="P374" s="4">
        <f t="shared" si="60"/>
        <v>0.99996380515000005</v>
      </c>
      <c r="Q374" s="4">
        <f t="shared" si="60"/>
        <v>0.99996380515000005</v>
      </c>
      <c r="R374" s="4">
        <f t="shared" si="60"/>
        <v>0.99996380515000005</v>
      </c>
    </row>
    <row r="375" spans="1:18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1-G192-G193</f>
        <v>0.99395939435000003</v>
      </c>
      <c r="H375" s="4">
        <f t="shared" ref="H375:R375" si="61">1-H192-H193</f>
        <v>0.99395939435000003</v>
      </c>
      <c r="I375" s="4">
        <f t="shared" si="61"/>
        <v>0.99395939435000003</v>
      </c>
      <c r="J375" s="4">
        <f t="shared" si="61"/>
        <v>0.99563919104999998</v>
      </c>
      <c r="K375" s="4">
        <f t="shared" si="61"/>
        <v>0.99563919104999998</v>
      </c>
      <c r="L375" s="4">
        <f t="shared" si="61"/>
        <v>0.99563919104999998</v>
      </c>
      <c r="M375" s="4">
        <f t="shared" si="61"/>
        <v>0.99534281324999996</v>
      </c>
      <c r="N375" s="4">
        <f t="shared" si="61"/>
        <v>0.99534281324999996</v>
      </c>
      <c r="O375" s="4">
        <f t="shared" si="61"/>
        <v>0.99534281324999996</v>
      </c>
      <c r="P375" s="4">
        <f t="shared" si="61"/>
        <v>0.99466237430000004</v>
      </c>
      <c r="Q375" s="4">
        <f t="shared" si="61"/>
        <v>0.99466237430000004</v>
      </c>
      <c r="R375" s="4">
        <f t="shared" si="61"/>
        <v>0.99466237430000004</v>
      </c>
    </row>
    <row r="376" spans="1:18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1-G192-G193</f>
        <v>0.99395939435000003</v>
      </c>
      <c r="H376" s="4">
        <f t="shared" ref="H376:R376" si="62">1-H192-H193</f>
        <v>0.99395939435000003</v>
      </c>
      <c r="I376" s="4">
        <f t="shared" si="62"/>
        <v>0.99395939435000003</v>
      </c>
      <c r="J376" s="4">
        <f t="shared" si="62"/>
        <v>0.99563919104999998</v>
      </c>
      <c r="K376" s="4">
        <f t="shared" si="62"/>
        <v>0.99563919104999998</v>
      </c>
      <c r="L376" s="4">
        <f t="shared" si="62"/>
        <v>0.99563919104999998</v>
      </c>
      <c r="M376" s="4">
        <f t="shared" si="62"/>
        <v>0.99534281324999996</v>
      </c>
      <c r="N376" s="4">
        <f t="shared" si="62"/>
        <v>0.99534281324999996</v>
      </c>
      <c r="O376" s="4">
        <f t="shared" si="62"/>
        <v>0.99534281324999996</v>
      </c>
      <c r="P376" s="4">
        <f t="shared" si="62"/>
        <v>0.99466237430000004</v>
      </c>
      <c r="Q376" s="4">
        <f t="shared" si="62"/>
        <v>0.99466237430000004</v>
      </c>
      <c r="R376" s="4">
        <f t="shared" si="62"/>
        <v>0.99466237430000004</v>
      </c>
    </row>
    <row r="377" spans="1:18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1-G194</f>
        <v>0.99973653100000004</v>
      </c>
      <c r="H377" s="4">
        <f t="shared" ref="H377:R377" si="63">1-H194</f>
        <v>0.99973653100000004</v>
      </c>
      <c r="I377" s="4">
        <f t="shared" si="63"/>
        <v>0.99973653100000004</v>
      </c>
      <c r="J377" s="4">
        <f t="shared" si="63"/>
        <v>0.99984929950000001</v>
      </c>
      <c r="K377" s="4">
        <f t="shared" si="63"/>
        <v>0.99984929950000001</v>
      </c>
      <c r="L377" s="4">
        <f t="shared" si="63"/>
        <v>0.99984929950000001</v>
      </c>
      <c r="M377" s="4">
        <f t="shared" si="63"/>
        <v>0.99967810349999997</v>
      </c>
      <c r="N377" s="4">
        <f t="shared" si="63"/>
        <v>0.99967810349999997</v>
      </c>
      <c r="O377" s="4">
        <f t="shared" si="63"/>
        <v>0.99967810349999997</v>
      </c>
      <c r="P377" s="4">
        <f t="shared" si="63"/>
        <v>0.99967458549999999</v>
      </c>
      <c r="Q377" s="4">
        <f t="shared" si="63"/>
        <v>0.99967458549999999</v>
      </c>
      <c r="R377" s="4">
        <f t="shared" si="63"/>
        <v>0.99967458549999999</v>
      </c>
    </row>
    <row r="378" spans="1:18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1-G195</f>
        <v>0.99995279250000002</v>
      </c>
      <c r="H378" s="4">
        <f t="shared" ref="H378:R378" si="64">1-H195</f>
        <v>0.99995279250000002</v>
      </c>
      <c r="I378" s="4">
        <f t="shared" si="64"/>
        <v>0.99995279250000002</v>
      </c>
      <c r="J378" s="4">
        <f t="shared" si="64"/>
        <v>0.99995881310000001</v>
      </c>
      <c r="K378" s="4">
        <f t="shared" si="64"/>
        <v>0.99995881310000001</v>
      </c>
      <c r="L378" s="4">
        <f t="shared" si="64"/>
        <v>0.99995881310000001</v>
      </c>
      <c r="M378" s="4">
        <f t="shared" si="64"/>
        <v>0.99996017020000005</v>
      </c>
      <c r="N378" s="4">
        <f t="shared" si="64"/>
        <v>0.99996017020000005</v>
      </c>
      <c r="O378" s="4">
        <f t="shared" si="64"/>
        <v>0.99996017020000005</v>
      </c>
      <c r="P378" s="4">
        <f t="shared" si="64"/>
        <v>0.9999535732</v>
      </c>
      <c r="Q378" s="4">
        <f t="shared" si="64"/>
        <v>0.9999535732</v>
      </c>
      <c r="R378" s="4">
        <f t="shared" si="64"/>
        <v>0.9999535732</v>
      </c>
    </row>
    <row r="379" spans="1:18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 t="shared" ref="G379:R383" si="65">1-G196</f>
        <v>0.99955765649999995</v>
      </c>
      <c r="H379" s="4">
        <f t="shared" si="65"/>
        <v>0.99955765649999995</v>
      </c>
      <c r="I379" s="4">
        <f t="shared" si="65"/>
        <v>0.99955765649999995</v>
      </c>
      <c r="J379" s="4">
        <f t="shared" si="65"/>
        <v>0.99942945549999995</v>
      </c>
      <c r="K379" s="4">
        <f t="shared" si="65"/>
        <v>0.99942945549999995</v>
      </c>
      <c r="L379" s="4">
        <f t="shared" si="65"/>
        <v>0.99942945549999995</v>
      </c>
      <c r="M379" s="4">
        <f t="shared" si="65"/>
        <v>0.99990937270000002</v>
      </c>
      <c r="N379" s="4">
        <f t="shared" si="65"/>
        <v>0.99990937270000002</v>
      </c>
      <c r="O379" s="4">
        <f t="shared" si="65"/>
        <v>0.99990937270000002</v>
      </c>
      <c r="P379" s="4">
        <f t="shared" si="65"/>
        <v>0.99989691940000003</v>
      </c>
      <c r="Q379" s="4">
        <f t="shared" si="65"/>
        <v>0.99989691940000003</v>
      </c>
      <c r="R379" s="4">
        <f t="shared" si="65"/>
        <v>0.99989691940000003</v>
      </c>
    </row>
    <row r="380" spans="1:18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 t="shared" si="65"/>
        <v>0.99587334999999999</v>
      </c>
      <c r="H380" s="4">
        <f t="shared" si="65"/>
        <v>0.99587334999999999</v>
      </c>
      <c r="I380" s="4">
        <f t="shared" si="65"/>
        <v>0.99587334999999999</v>
      </c>
      <c r="J380" s="4">
        <f t="shared" si="65"/>
        <v>0.99007768500000004</v>
      </c>
      <c r="K380" s="4">
        <f t="shared" si="65"/>
        <v>0.99007768500000004</v>
      </c>
      <c r="L380" s="4">
        <f t="shared" si="65"/>
        <v>0.99007768500000004</v>
      </c>
      <c r="M380" s="4">
        <f t="shared" si="65"/>
        <v>0.99918915149999998</v>
      </c>
      <c r="N380" s="4">
        <f t="shared" si="65"/>
        <v>0.99918915149999998</v>
      </c>
      <c r="O380" s="4">
        <f t="shared" si="65"/>
        <v>0.99918915149999998</v>
      </c>
      <c r="P380" s="4">
        <f t="shared" si="65"/>
        <v>0.99881182499999999</v>
      </c>
      <c r="Q380" s="4">
        <f t="shared" si="65"/>
        <v>0.99881182499999999</v>
      </c>
      <c r="R380" s="4">
        <f t="shared" si="65"/>
        <v>0.99881182499999999</v>
      </c>
    </row>
    <row r="381" spans="1:18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 t="shared" si="65"/>
        <v>0.99989925629999998</v>
      </c>
      <c r="H381" s="4">
        <f t="shared" si="65"/>
        <v>0.99989925629999998</v>
      </c>
      <c r="I381" s="4">
        <f t="shared" si="65"/>
        <v>0.99989925629999998</v>
      </c>
      <c r="J381" s="4">
        <f t="shared" si="65"/>
        <v>0.99979471750000004</v>
      </c>
      <c r="K381" s="4">
        <f t="shared" si="65"/>
        <v>0.99979471750000004</v>
      </c>
      <c r="L381" s="4">
        <f t="shared" si="65"/>
        <v>0.99979471750000004</v>
      </c>
      <c r="M381" s="4">
        <f t="shared" si="65"/>
        <v>0.99998669044999999</v>
      </c>
      <c r="N381" s="4">
        <f t="shared" si="65"/>
        <v>0.99998669044999999</v>
      </c>
      <c r="O381" s="4">
        <f t="shared" si="65"/>
        <v>0.99998669044999999</v>
      </c>
      <c r="P381" s="4">
        <f t="shared" si="65"/>
        <v>0.99997950869999996</v>
      </c>
      <c r="Q381" s="4">
        <f t="shared" si="65"/>
        <v>0.99997950869999996</v>
      </c>
      <c r="R381" s="4">
        <f t="shared" si="65"/>
        <v>0.99997950869999996</v>
      </c>
    </row>
    <row r="382" spans="1:18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 t="shared" si="65"/>
        <v>0.99791113499999995</v>
      </c>
      <c r="H382" s="4">
        <f t="shared" si="65"/>
        <v>0.99791113499999995</v>
      </c>
      <c r="I382" s="4">
        <f t="shared" si="65"/>
        <v>0.99791113499999995</v>
      </c>
      <c r="J382" s="4">
        <f t="shared" si="65"/>
        <v>0.99779834000000001</v>
      </c>
      <c r="K382" s="4">
        <f t="shared" si="65"/>
        <v>0.99779834000000001</v>
      </c>
      <c r="L382" s="4">
        <f t="shared" si="65"/>
        <v>0.99779834000000001</v>
      </c>
      <c r="M382" s="4">
        <f t="shared" si="65"/>
        <v>0.99871120499999999</v>
      </c>
      <c r="N382" s="4">
        <f t="shared" si="65"/>
        <v>0.99871120499999999</v>
      </c>
      <c r="O382" s="4">
        <f t="shared" si="65"/>
        <v>0.99871120499999999</v>
      </c>
      <c r="P382" s="4">
        <f t="shared" si="65"/>
        <v>0.99874501500000001</v>
      </c>
      <c r="Q382" s="4">
        <f t="shared" si="65"/>
        <v>0.99874501500000001</v>
      </c>
      <c r="R382" s="4">
        <f t="shared" si="65"/>
        <v>0.99874501500000001</v>
      </c>
    </row>
    <row r="383" spans="1:18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 t="shared" si="65"/>
        <v>0.99988333149999997</v>
      </c>
      <c r="H383" s="4">
        <f t="shared" si="65"/>
        <v>0.99988333149999997</v>
      </c>
      <c r="I383" s="4">
        <f t="shared" si="65"/>
        <v>0.99988333149999997</v>
      </c>
      <c r="J383" s="4">
        <f t="shared" si="65"/>
        <v>0.99986268349999996</v>
      </c>
      <c r="K383" s="4">
        <f t="shared" si="65"/>
        <v>0.99986268349999996</v>
      </c>
      <c r="L383" s="4">
        <f t="shared" si="65"/>
        <v>0.99986268349999996</v>
      </c>
      <c r="M383" s="4">
        <f t="shared" si="65"/>
        <v>0.99992825900000004</v>
      </c>
      <c r="N383" s="4">
        <f t="shared" si="65"/>
        <v>0.99992825900000004</v>
      </c>
      <c r="O383" s="4">
        <f t="shared" si="65"/>
        <v>0.99992825900000004</v>
      </c>
      <c r="P383" s="4">
        <f t="shared" si="65"/>
        <v>0.99993425280000003</v>
      </c>
      <c r="Q383" s="4">
        <f t="shared" si="65"/>
        <v>0.99993425280000003</v>
      </c>
      <c r="R383" s="4">
        <f t="shared" si="65"/>
        <v>0.99993425280000003</v>
      </c>
    </row>
    <row r="384" spans="1:18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1-G201-G202</f>
        <v>0.99973830740000003</v>
      </c>
      <c r="H384" s="4">
        <f t="shared" ref="H384:R384" si="66">1-H201-H202</f>
        <v>0.99973830740000003</v>
      </c>
      <c r="I384" s="4">
        <f t="shared" si="66"/>
        <v>0.99973830740000003</v>
      </c>
      <c r="J384" s="4">
        <f t="shared" si="66"/>
        <v>0.99970273224999995</v>
      </c>
      <c r="K384" s="4">
        <f t="shared" si="66"/>
        <v>0.99970273224999995</v>
      </c>
      <c r="L384" s="4">
        <f t="shared" si="66"/>
        <v>0.99970273224999995</v>
      </c>
      <c r="M384" s="4">
        <f t="shared" si="66"/>
        <v>0.9998367386</v>
      </c>
      <c r="N384" s="4">
        <f t="shared" si="66"/>
        <v>0.9998367386</v>
      </c>
      <c r="O384" s="4">
        <f t="shared" si="66"/>
        <v>0.9998367386</v>
      </c>
      <c r="P384" s="4">
        <f t="shared" si="66"/>
        <v>0.99984841020000004</v>
      </c>
      <c r="Q384" s="4">
        <f t="shared" si="66"/>
        <v>0.99984841020000004</v>
      </c>
      <c r="R384" s="4">
        <f t="shared" si="66"/>
        <v>0.99984841020000004</v>
      </c>
    </row>
    <row r="385" spans="1:18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1-G201-G202</f>
        <v>0.99973830740000003</v>
      </c>
      <c r="H385" s="4">
        <f t="shared" ref="H385:R385" si="67">1-H201-H202</f>
        <v>0.99973830740000003</v>
      </c>
      <c r="I385" s="4">
        <f t="shared" si="67"/>
        <v>0.99973830740000003</v>
      </c>
      <c r="J385" s="4">
        <f t="shared" si="67"/>
        <v>0.99970273224999995</v>
      </c>
      <c r="K385" s="4">
        <f t="shared" si="67"/>
        <v>0.99970273224999995</v>
      </c>
      <c r="L385" s="4">
        <f t="shared" si="67"/>
        <v>0.99970273224999995</v>
      </c>
      <c r="M385" s="4">
        <f t="shared" si="67"/>
        <v>0.9998367386</v>
      </c>
      <c r="N385" s="4">
        <f t="shared" si="67"/>
        <v>0.9998367386</v>
      </c>
      <c r="O385" s="4">
        <f t="shared" si="67"/>
        <v>0.9998367386</v>
      </c>
      <c r="P385" s="4">
        <f t="shared" si="67"/>
        <v>0.99984841020000004</v>
      </c>
      <c r="Q385" s="4">
        <f t="shared" si="67"/>
        <v>0.99984841020000004</v>
      </c>
      <c r="R385" s="4">
        <f t="shared" si="67"/>
        <v>0.99984841020000004</v>
      </c>
    </row>
    <row r="386" spans="1:18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1-G203</f>
        <v>0.99993414189999996</v>
      </c>
      <c r="H386" s="4">
        <f t="shared" ref="H386:R386" si="68">1-H203</f>
        <v>0.99993414189999996</v>
      </c>
      <c r="I386" s="4">
        <f t="shared" si="68"/>
        <v>0.99993414189999996</v>
      </c>
      <c r="J386" s="4">
        <f t="shared" si="68"/>
        <v>0.99991131</v>
      </c>
      <c r="K386" s="4">
        <f t="shared" si="68"/>
        <v>0.99991131</v>
      </c>
      <c r="L386" s="4">
        <f t="shared" si="68"/>
        <v>0.99991131</v>
      </c>
      <c r="M386" s="4">
        <f t="shared" si="68"/>
        <v>0.99997395654999999</v>
      </c>
      <c r="N386" s="4">
        <f t="shared" si="68"/>
        <v>0.99997395654999999</v>
      </c>
      <c r="O386" s="4">
        <f t="shared" si="68"/>
        <v>0.99997395654999999</v>
      </c>
      <c r="P386" s="4">
        <f t="shared" si="68"/>
        <v>0.99997199955000005</v>
      </c>
      <c r="Q386" s="4">
        <f t="shared" si="68"/>
        <v>0.99997199955000005</v>
      </c>
      <c r="R386" s="4">
        <f t="shared" si="68"/>
        <v>0.99997199955000005</v>
      </c>
    </row>
    <row r="387" spans="1:18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1-G204-G205</f>
        <v>0.99622150739999993</v>
      </c>
      <c r="H387" s="4">
        <f t="shared" ref="H387:R387" si="69">1-H204-H205</f>
        <v>0.99622150739999993</v>
      </c>
      <c r="I387" s="4">
        <f t="shared" si="69"/>
        <v>0.99622150739999993</v>
      </c>
      <c r="J387" s="4">
        <f t="shared" si="69"/>
        <v>0.99746430460000002</v>
      </c>
      <c r="K387" s="4">
        <f t="shared" si="69"/>
        <v>0.99746430460000002</v>
      </c>
      <c r="L387" s="4">
        <f t="shared" si="69"/>
        <v>0.99746430460000002</v>
      </c>
      <c r="M387" s="4">
        <f t="shared" si="69"/>
        <v>0.99796280855000008</v>
      </c>
      <c r="N387" s="4">
        <f t="shared" si="69"/>
        <v>0.99796280855000008</v>
      </c>
      <c r="O387" s="4">
        <f t="shared" si="69"/>
        <v>0.99796280855000008</v>
      </c>
      <c r="P387" s="4">
        <f t="shared" si="69"/>
        <v>0.99850160350000006</v>
      </c>
      <c r="Q387" s="4">
        <f t="shared" si="69"/>
        <v>0.99850160350000006</v>
      </c>
      <c r="R387" s="4">
        <f t="shared" si="69"/>
        <v>0.99850160350000006</v>
      </c>
    </row>
    <row r="388" spans="1:18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1-G204-G205</f>
        <v>0.99622150739999993</v>
      </c>
      <c r="H388" s="4">
        <f t="shared" ref="H388:R388" si="70">1-H204-H205</f>
        <v>0.99622150739999993</v>
      </c>
      <c r="I388" s="4">
        <f t="shared" si="70"/>
        <v>0.99622150739999993</v>
      </c>
      <c r="J388" s="4">
        <f t="shared" si="70"/>
        <v>0.99746430460000002</v>
      </c>
      <c r="K388" s="4">
        <f t="shared" si="70"/>
        <v>0.99746430460000002</v>
      </c>
      <c r="L388" s="4">
        <f t="shared" si="70"/>
        <v>0.99746430460000002</v>
      </c>
      <c r="M388" s="4">
        <f t="shared" si="70"/>
        <v>0.99796280855000008</v>
      </c>
      <c r="N388" s="4">
        <f t="shared" si="70"/>
        <v>0.99796280855000008</v>
      </c>
      <c r="O388" s="4">
        <f t="shared" si="70"/>
        <v>0.99796280855000008</v>
      </c>
      <c r="P388" s="4">
        <f t="shared" si="70"/>
        <v>0.99850160350000006</v>
      </c>
      <c r="Q388" s="4">
        <f t="shared" si="70"/>
        <v>0.99850160350000006</v>
      </c>
      <c r="R388" s="4">
        <f t="shared" si="70"/>
        <v>0.99850160350000006</v>
      </c>
    </row>
    <row r="389" spans="1:18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1-G206-G207-G208</f>
        <v>0.99482344899999997</v>
      </c>
      <c r="H389" s="4">
        <f t="shared" ref="H389:R389" si="71">1-H206-H207-H208</f>
        <v>0.99482344899999997</v>
      </c>
      <c r="I389" s="4">
        <f t="shared" si="71"/>
        <v>0.99482344899999997</v>
      </c>
      <c r="J389" s="4">
        <f t="shared" si="71"/>
        <v>0.99120282049999997</v>
      </c>
      <c r="K389" s="4">
        <f t="shared" si="71"/>
        <v>0.99120282049999997</v>
      </c>
      <c r="L389" s="4">
        <f t="shared" si="71"/>
        <v>0.99120282049999997</v>
      </c>
      <c r="M389" s="4">
        <f t="shared" si="71"/>
        <v>0.99687512749999996</v>
      </c>
      <c r="N389" s="4">
        <f t="shared" si="71"/>
        <v>0.99687512749999996</v>
      </c>
      <c r="O389" s="4">
        <f t="shared" si="71"/>
        <v>0.99687512749999996</v>
      </c>
      <c r="P389" s="4">
        <f t="shared" si="71"/>
        <v>0.98236175800000003</v>
      </c>
      <c r="Q389" s="4">
        <f t="shared" si="71"/>
        <v>0.98236175800000003</v>
      </c>
      <c r="R389" s="4">
        <f t="shared" si="71"/>
        <v>0.98236175800000003</v>
      </c>
    </row>
    <row r="390" spans="1:18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1-G206-G207-G208</f>
        <v>0.99482344899999997</v>
      </c>
      <c r="H390" s="4">
        <f t="shared" ref="H390:R390" si="72">1-H206-H207-H208</f>
        <v>0.99482344899999997</v>
      </c>
      <c r="I390" s="4">
        <f t="shared" si="72"/>
        <v>0.99482344899999997</v>
      </c>
      <c r="J390" s="4">
        <f t="shared" si="72"/>
        <v>0.99120282049999997</v>
      </c>
      <c r="K390" s="4">
        <f t="shared" si="72"/>
        <v>0.99120282049999997</v>
      </c>
      <c r="L390" s="4">
        <f t="shared" si="72"/>
        <v>0.99120282049999997</v>
      </c>
      <c r="M390" s="4">
        <f t="shared" si="72"/>
        <v>0.99687512749999996</v>
      </c>
      <c r="N390" s="4">
        <f t="shared" si="72"/>
        <v>0.99687512749999996</v>
      </c>
      <c r="O390" s="4">
        <f t="shared" si="72"/>
        <v>0.99687512749999996</v>
      </c>
      <c r="P390" s="4">
        <f t="shared" si="72"/>
        <v>0.98236175800000003</v>
      </c>
      <c r="Q390" s="4">
        <f t="shared" si="72"/>
        <v>0.98236175800000003</v>
      </c>
      <c r="R390" s="4">
        <f t="shared" si="72"/>
        <v>0.98236175800000003</v>
      </c>
    </row>
    <row r="391" spans="1:18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1-G206-G207-G208</f>
        <v>0.99482344899999997</v>
      </c>
      <c r="H391" s="4">
        <f t="shared" ref="H391:R391" si="73">1-H206-H207-H208</f>
        <v>0.99482344899999997</v>
      </c>
      <c r="I391" s="4">
        <f t="shared" si="73"/>
        <v>0.99482344899999997</v>
      </c>
      <c r="J391" s="4">
        <f t="shared" si="73"/>
        <v>0.99120282049999997</v>
      </c>
      <c r="K391" s="4">
        <f t="shared" si="73"/>
        <v>0.99120282049999997</v>
      </c>
      <c r="L391" s="4">
        <f t="shared" si="73"/>
        <v>0.99120282049999997</v>
      </c>
      <c r="M391" s="4">
        <f t="shared" si="73"/>
        <v>0.99687512749999996</v>
      </c>
      <c r="N391" s="4">
        <f t="shared" si="73"/>
        <v>0.99687512749999996</v>
      </c>
      <c r="O391" s="4">
        <f t="shared" si="73"/>
        <v>0.99687512749999996</v>
      </c>
      <c r="P391" s="4">
        <f t="shared" si="73"/>
        <v>0.98236175800000003</v>
      </c>
      <c r="Q391" s="4">
        <f t="shared" si="73"/>
        <v>0.98236175800000003</v>
      </c>
      <c r="R391" s="4">
        <f t="shared" si="73"/>
        <v>0.98236175800000003</v>
      </c>
    </row>
    <row r="392" spans="1:18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1-G209</f>
        <v>0.98944345</v>
      </c>
      <c r="H392" s="4">
        <f t="shared" ref="H392:R392" si="74">1-H209</f>
        <v>0.98944345</v>
      </c>
      <c r="I392" s="4">
        <f t="shared" si="74"/>
        <v>0.98944345</v>
      </c>
      <c r="J392" s="4">
        <f t="shared" si="74"/>
        <v>0.98981627000000005</v>
      </c>
      <c r="K392" s="4">
        <f t="shared" si="74"/>
        <v>0.98981627000000005</v>
      </c>
      <c r="L392" s="4">
        <f t="shared" si="74"/>
        <v>0.98981627000000005</v>
      </c>
      <c r="M392" s="4">
        <f t="shared" si="74"/>
        <v>0.98680685000000001</v>
      </c>
      <c r="N392" s="4">
        <f t="shared" si="74"/>
        <v>0.98680685000000001</v>
      </c>
      <c r="O392" s="4">
        <f t="shared" si="74"/>
        <v>0.98680685000000001</v>
      </c>
      <c r="P392" s="4">
        <f t="shared" si="74"/>
        <v>0.98685745000000002</v>
      </c>
      <c r="Q392" s="4">
        <f t="shared" si="74"/>
        <v>0.98685745000000002</v>
      </c>
      <c r="R392" s="4">
        <f t="shared" si="74"/>
        <v>0.98685745000000002</v>
      </c>
    </row>
    <row r="393" spans="1:18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1-G210</f>
        <v>0.998948485</v>
      </c>
      <c r="H393" s="4">
        <f t="shared" ref="H393:R393" si="75">1-H210</f>
        <v>0.998948485</v>
      </c>
      <c r="I393" s="4">
        <f t="shared" si="75"/>
        <v>0.998948485</v>
      </c>
      <c r="J393" s="4">
        <f t="shared" si="75"/>
        <v>0.99919331950000001</v>
      </c>
      <c r="K393" s="4">
        <f t="shared" si="75"/>
        <v>0.99919331950000001</v>
      </c>
      <c r="L393" s="4">
        <f t="shared" si="75"/>
        <v>0.99919331950000001</v>
      </c>
      <c r="M393" s="4">
        <f t="shared" si="75"/>
        <v>0.99952719150000002</v>
      </c>
      <c r="N393" s="4">
        <f t="shared" si="75"/>
        <v>0.99952719150000002</v>
      </c>
      <c r="O393" s="4">
        <f t="shared" si="75"/>
        <v>0.99952719150000002</v>
      </c>
      <c r="P393" s="4">
        <f t="shared" si="75"/>
        <v>0.99969215300000003</v>
      </c>
      <c r="Q393" s="4">
        <f t="shared" si="75"/>
        <v>0.99969215300000003</v>
      </c>
      <c r="R393" s="4">
        <f t="shared" si="75"/>
        <v>0.99969215300000003</v>
      </c>
    </row>
    <row r="394" spans="1:18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 t="shared" ref="G394:R396" si="76">1-G211</f>
        <v>0.99989263714999999</v>
      </c>
      <c r="H394" s="4">
        <f t="shared" si="76"/>
        <v>0.99989263714999999</v>
      </c>
      <c r="I394" s="4">
        <f t="shared" si="76"/>
        <v>0.99989263714999999</v>
      </c>
      <c r="J394" s="4">
        <f t="shared" si="76"/>
        <v>0.99993128425</v>
      </c>
      <c r="K394" s="4">
        <f t="shared" si="76"/>
        <v>0.99993128425</v>
      </c>
      <c r="L394" s="4">
        <f t="shared" si="76"/>
        <v>0.99993128425</v>
      </c>
      <c r="M394" s="4">
        <f t="shared" si="76"/>
        <v>0.99993765769999998</v>
      </c>
      <c r="N394" s="4">
        <f t="shared" si="76"/>
        <v>0.99993765769999998</v>
      </c>
      <c r="O394" s="4">
        <f t="shared" si="76"/>
        <v>0.99993765769999998</v>
      </c>
      <c r="P394" s="4">
        <f t="shared" si="76"/>
        <v>0.99995456019999995</v>
      </c>
      <c r="Q394" s="4">
        <f t="shared" si="76"/>
        <v>0.99995456019999995</v>
      </c>
      <c r="R394" s="4">
        <f t="shared" si="76"/>
        <v>0.99995456019999995</v>
      </c>
    </row>
    <row r="395" spans="1:18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 t="shared" si="76"/>
        <v>0.99994199314999999</v>
      </c>
      <c r="H395" s="4">
        <f t="shared" si="76"/>
        <v>0.99994199314999999</v>
      </c>
      <c r="I395" s="4">
        <f t="shared" si="76"/>
        <v>0.99994199314999999</v>
      </c>
      <c r="J395" s="4">
        <f t="shared" si="76"/>
        <v>0.99995258155</v>
      </c>
      <c r="K395" s="4">
        <f t="shared" si="76"/>
        <v>0.99995258155</v>
      </c>
      <c r="L395" s="4">
        <f t="shared" si="76"/>
        <v>0.99995258155</v>
      </c>
      <c r="M395" s="4">
        <f t="shared" si="76"/>
        <v>0.99996709459999999</v>
      </c>
      <c r="N395" s="4">
        <f t="shared" si="76"/>
        <v>0.99996709459999999</v>
      </c>
      <c r="O395" s="4">
        <f t="shared" si="76"/>
        <v>0.99996709459999999</v>
      </c>
      <c r="P395" s="4">
        <f t="shared" si="76"/>
        <v>0.9999685384</v>
      </c>
      <c r="Q395" s="4">
        <f t="shared" si="76"/>
        <v>0.9999685384</v>
      </c>
      <c r="R395" s="4">
        <f t="shared" si="76"/>
        <v>0.9999685384</v>
      </c>
    </row>
    <row r="396" spans="1:18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 t="shared" si="76"/>
        <v>0.99898118700000005</v>
      </c>
      <c r="H396" s="4">
        <f t="shared" si="76"/>
        <v>0.99898118700000005</v>
      </c>
      <c r="I396" s="4">
        <f t="shared" si="76"/>
        <v>0.99898118700000005</v>
      </c>
      <c r="J396" s="4">
        <f t="shared" si="76"/>
        <v>0.99894755000000002</v>
      </c>
      <c r="K396" s="4">
        <f t="shared" si="76"/>
        <v>0.99894755000000002</v>
      </c>
      <c r="L396" s="4">
        <f t="shared" si="76"/>
        <v>0.99894755000000002</v>
      </c>
      <c r="M396" s="4">
        <f t="shared" si="76"/>
        <v>0.99940727699999998</v>
      </c>
      <c r="N396" s="4">
        <f t="shared" si="76"/>
        <v>0.99940727699999998</v>
      </c>
      <c r="O396" s="4">
        <f t="shared" si="76"/>
        <v>0.99940727699999998</v>
      </c>
      <c r="P396" s="4">
        <f t="shared" si="76"/>
        <v>0.99927757800000006</v>
      </c>
      <c r="Q396" s="4">
        <f t="shared" si="76"/>
        <v>0.99927757800000006</v>
      </c>
      <c r="R396" s="4">
        <f t="shared" si="76"/>
        <v>0.99927757800000006</v>
      </c>
    </row>
    <row r="397" spans="1:18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1-G214-G215</f>
        <v>0.99904076799999997</v>
      </c>
      <c r="H397" s="4">
        <f t="shared" ref="H397:R397" si="77">1-H214-H215</f>
        <v>0.99904076799999997</v>
      </c>
      <c r="I397" s="4">
        <f t="shared" si="77"/>
        <v>0.99904076799999997</v>
      </c>
      <c r="J397" s="4">
        <f t="shared" si="77"/>
        <v>0.99904166650000004</v>
      </c>
      <c r="K397" s="4">
        <f t="shared" si="77"/>
        <v>0.99904166650000004</v>
      </c>
      <c r="L397" s="4">
        <f t="shared" si="77"/>
        <v>0.99904166650000004</v>
      </c>
      <c r="M397" s="4">
        <f t="shared" si="77"/>
        <v>0.99950777099999999</v>
      </c>
      <c r="N397" s="4">
        <f t="shared" si="77"/>
        <v>0.99950777099999999</v>
      </c>
      <c r="O397" s="4">
        <f t="shared" si="77"/>
        <v>0.99950777099999999</v>
      </c>
      <c r="P397" s="4">
        <f t="shared" si="77"/>
        <v>0.99942407300000002</v>
      </c>
      <c r="Q397" s="4">
        <f t="shared" si="77"/>
        <v>0.99942407300000002</v>
      </c>
      <c r="R397" s="4">
        <f t="shared" si="77"/>
        <v>0.99942407300000002</v>
      </c>
    </row>
    <row r="398" spans="1:18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1-G214-G215</f>
        <v>0.99904076799999997</v>
      </c>
      <c r="H398" s="4">
        <f t="shared" ref="H398:R398" si="78">1-H214-H215</f>
        <v>0.99904076799999997</v>
      </c>
      <c r="I398" s="4">
        <f t="shared" si="78"/>
        <v>0.99904076799999997</v>
      </c>
      <c r="J398" s="4">
        <f t="shared" si="78"/>
        <v>0.99904166650000004</v>
      </c>
      <c r="K398" s="4">
        <f t="shared" si="78"/>
        <v>0.99904166650000004</v>
      </c>
      <c r="L398" s="4">
        <f t="shared" si="78"/>
        <v>0.99904166650000004</v>
      </c>
      <c r="M398" s="4">
        <f t="shared" si="78"/>
        <v>0.99950777099999999</v>
      </c>
      <c r="N398" s="4">
        <f t="shared" si="78"/>
        <v>0.99950777099999999</v>
      </c>
      <c r="O398" s="4">
        <f t="shared" si="78"/>
        <v>0.99950777099999999</v>
      </c>
      <c r="P398" s="4">
        <f t="shared" si="78"/>
        <v>0.99942407300000002</v>
      </c>
      <c r="Q398" s="4">
        <f t="shared" si="78"/>
        <v>0.99942407300000002</v>
      </c>
      <c r="R398" s="4">
        <f t="shared" si="78"/>
        <v>0.99942407300000002</v>
      </c>
    </row>
    <row r="399" spans="1:18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1-G216-G217</f>
        <v>0.999221794</v>
      </c>
      <c r="H399" s="4">
        <f t="shared" ref="H399:R399" si="79">1-H216-H217</f>
        <v>0.999221794</v>
      </c>
      <c r="I399" s="4">
        <f t="shared" si="79"/>
        <v>0.999221794</v>
      </c>
      <c r="J399" s="4">
        <f t="shared" si="79"/>
        <v>0.996738244</v>
      </c>
      <c r="K399" s="4">
        <f t="shared" si="79"/>
        <v>0.996738244</v>
      </c>
      <c r="L399" s="4">
        <f t="shared" si="79"/>
        <v>0.996738244</v>
      </c>
      <c r="M399" s="4">
        <f t="shared" si="79"/>
        <v>0.99931827600000001</v>
      </c>
      <c r="N399" s="4">
        <f t="shared" si="79"/>
        <v>0.99931827600000001</v>
      </c>
      <c r="O399" s="4">
        <f t="shared" si="79"/>
        <v>0.99931827600000001</v>
      </c>
      <c r="P399" s="4">
        <f t="shared" si="79"/>
        <v>0.99705947699999997</v>
      </c>
      <c r="Q399" s="4">
        <f t="shared" si="79"/>
        <v>0.99705947699999997</v>
      </c>
      <c r="R399" s="4">
        <f t="shared" si="79"/>
        <v>0.99705947699999997</v>
      </c>
    </row>
    <row r="400" spans="1:18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1-G216-G217</f>
        <v>0.999221794</v>
      </c>
      <c r="H400" s="4">
        <f t="shared" ref="H400:R400" si="80">1-H216-H217</f>
        <v>0.999221794</v>
      </c>
      <c r="I400" s="4">
        <f t="shared" si="80"/>
        <v>0.999221794</v>
      </c>
      <c r="J400" s="4">
        <f t="shared" si="80"/>
        <v>0.996738244</v>
      </c>
      <c r="K400" s="4">
        <f t="shared" si="80"/>
        <v>0.996738244</v>
      </c>
      <c r="L400" s="4">
        <f t="shared" si="80"/>
        <v>0.996738244</v>
      </c>
      <c r="M400" s="4">
        <f t="shared" si="80"/>
        <v>0.99931827600000001</v>
      </c>
      <c r="N400" s="4">
        <f t="shared" si="80"/>
        <v>0.99931827600000001</v>
      </c>
      <c r="O400" s="4">
        <f t="shared" si="80"/>
        <v>0.99931827600000001</v>
      </c>
      <c r="P400" s="4">
        <f t="shared" si="80"/>
        <v>0.99705947699999997</v>
      </c>
      <c r="Q400" s="4">
        <f t="shared" si="80"/>
        <v>0.99705947699999997</v>
      </c>
      <c r="R400" s="4">
        <f t="shared" si="80"/>
        <v>0.99705947699999997</v>
      </c>
    </row>
    <row r="401" spans="1:18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 t="shared" ref="G401:R401" si="81">1-G218</f>
        <v>0.99820756499999996</v>
      </c>
      <c r="H401" s="4">
        <f t="shared" si="81"/>
        <v>0.99820756499999996</v>
      </c>
      <c r="I401" s="4">
        <f t="shared" si="81"/>
        <v>0.99820756499999996</v>
      </c>
      <c r="J401" s="4">
        <f t="shared" si="81"/>
        <v>0.99841129500000003</v>
      </c>
      <c r="K401" s="4">
        <f t="shared" si="81"/>
        <v>0.99841129500000003</v>
      </c>
      <c r="L401" s="4">
        <f t="shared" si="81"/>
        <v>0.99841129500000003</v>
      </c>
      <c r="M401" s="4">
        <f t="shared" si="81"/>
        <v>0.99959551250000001</v>
      </c>
      <c r="N401" s="4">
        <f t="shared" si="81"/>
        <v>0.99959551250000001</v>
      </c>
      <c r="O401" s="4">
        <f t="shared" si="81"/>
        <v>0.99959551250000001</v>
      </c>
      <c r="P401" s="4">
        <f t="shared" si="81"/>
        <v>0.99952169349999997</v>
      </c>
      <c r="Q401" s="4">
        <f t="shared" si="81"/>
        <v>0.99952169349999997</v>
      </c>
      <c r="R401" s="4">
        <f t="shared" si="81"/>
        <v>0.99952169349999997</v>
      </c>
    </row>
    <row r="402" spans="1:18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1-G219</f>
        <v>0.99994624389999998</v>
      </c>
      <c r="H402" s="4">
        <f t="shared" ref="H402:R402" si="82">1-H219</f>
        <v>0.99994624389999998</v>
      </c>
      <c r="I402" s="4">
        <f t="shared" si="82"/>
        <v>0.99994624389999998</v>
      </c>
      <c r="J402" s="4">
        <f t="shared" si="82"/>
        <v>0.99995754925000002</v>
      </c>
      <c r="K402" s="4">
        <f t="shared" si="82"/>
        <v>0.99995754925000002</v>
      </c>
      <c r="L402" s="4">
        <f t="shared" si="82"/>
        <v>0.99995754925000002</v>
      </c>
      <c r="M402" s="4">
        <f t="shared" si="82"/>
        <v>0.99995284694999997</v>
      </c>
      <c r="N402" s="4">
        <f t="shared" si="82"/>
        <v>0.99995284694999997</v>
      </c>
      <c r="O402" s="4">
        <f t="shared" si="82"/>
        <v>0.99995284694999997</v>
      </c>
      <c r="P402" s="4">
        <f t="shared" si="82"/>
        <v>0.99991504205000004</v>
      </c>
      <c r="Q402" s="4">
        <f t="shared" si="82"/>
        <v>0.99991504205000004</v>
      </c>
      <c r="R402" s="4">
        <f t="shared" si="82"/>
        <v>0.99991504205000004</v>
      </c>
    </row>
    <row r="403" spans="1:18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1-G220</f>
        <v>0.9995611875</v>
      </c>
      <c r="H403" s="4">
        <f t="shared" ref="H403:R403" si="83">1-H220</f>
        <v>0.9995611875</v>
      </c>
      <c r="I403" s="4">
        <f t="shared" si="83"/>
        <v>0.9995611875</v>
      </c>
      <c r="J403" s="4">
        <f t="shared" si="83"/>
        <v>0.99952472999999997</v>
      </c>
      <c r="K403" s="4">
        <f t="shared" si="83"/>
        <v>0.99952472999999997</v>
      </c>
      <c r="L403" s="4">
        <f t="shared" si="83"/>
        <v>0.99952472999999997</v>
      </c>
      <c r="M403" s="4">
        <f t="shared" si="83"/>
        <v>0.99959374000000001</v>
      </c>
      <c r="N403" s="4">
        <f t="shared" si="83"/>
        <v>0.99959374000000001</v>
      </c>
      <c r="O403" s="4">
        <f t="shared" si="83"/>
        <v>0.99959374000000001</v>
      </c>
      <c r="P403" s="4">
        <f t="shared" si="83"/>
        <v>0.99945753449999997</v>
      </c>
      <c r="Q403" s="4">
        <f t="shared" si="83"/>
        <v>0.99945753449999997</v>
      </c>
      <c r="R403" s="4">
        <f t="shared" si="83"/>
        <v>0.99945753449999997</v>
      </c>
    </row>
    <row r="404" spans="1:18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1-G221-G222</f>
        <v>0.99987424005000003</v>
      </c>
      <c r="H404" s="4">
        <f t="shared" ref="H404:R404" si="84">1-H221-H222</f>
        <v>0.99987424005000003</v>
      </c>
      <c r="I404" s="4">
        <f t="shared" si="84"/>
        <v>0.99987424005000003</v>
      </c>
      <c r="J404" s="4">
        <f t="shared" si="84"/>
        <v>0.99984975395000009</v>
      </c>
      <c r="K404" s="4">
        <f t="shared" si="84"/>
        <v>0.99984975395000009</v>
      </c>
      <c r="L404" s="4">
        <f t="shared" si="84"/>
        <v>0.99984975395000009</v>
      </c>
      <c r="M404" s="4">
        <f t="shared" si="84"/>
        <v>0.99986744019999996</v>
      </c>
      <c r="N404" s="4">
        <f t="shared" si="84"/>
        <v>0.99986744019999996</v>
      </c>
      <c r="O404" s="4">
        <f t="shared" si="84"/>
        <v>0.99986744019999996</v>
      </c>
      <c r="P404" s="4">
        <f t="shared" si="84"/>
        <v>0.99980901020000001</v>
      </c>
      <c r="Q404" s="4">
        <f t="shared" si="84"/>
        <v>0.99980901020000001</v>
      </c>
      <c r="R404" s="4">
        <f t="shared" si="84"/>
        <v>0.99980901020000001</v>
      </c>
    </row>
    <row r="405" spans="1:18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1-G221-G222</f>
        <v>0.99987424005000003</v>
      </c>
      <c r="H405" s="4">
        <f t="shared" ref="H405:R405" si="85">1-H221-H222</f>
        <v>0.99987424005000003</v>
      </c>
      <c r="I405" s="4">
        <f t="shared" si="85"/>
        <v>0.99987424005000003</v>
      </c>
      <c r="J405" s="4">
        <f t="shared" si="85"/>
        <v>0.99984975395000009</v>
      </c>
      <c r="K405" s="4">
        <f t="shared" si="85"/>
        <v>0.99984975395000009</v>
      </c>
      <c r="L405" s="4">
        <f t="shared" si="85"/>
        <v>0.99984975395000009</v>
      </c>
      <c r="M405" s="4">
        <f t="shared" si="85"/>
        <v>0.99986744019999996</v>
      </c>
      <c r="N405" s="4">
        <f t="shared" si="85"/>
        <v>0.99986744019999996</v>
      </c>
      <c r="O405" s="4">
        <f t="shared" si="85"/>
        <v>0.99986744019999996</v>
      </c>
      <c r="P405" s="4">
        <f t="shared" si="85"/>
        <v>0.99980901020000001</v>
      </c>
      <c r="Q405" s="4">
        <f t="shared" si="85"/>
        <v>0.99980901020000001</v>
      </c>
      <c r="R405" s="4">
        <f t="shared" si="85"/>
        <v>0.99980901020000001</v>
      </c>
    </row>
    <row r="406" spans="1:18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 t="shared" ref="G406:R409" si="86">1-G223</f>
        <v>0.99997944969999997</v>
      </c>
      <c r="H406" s="4">
        <f t="shared" si="86"/>
        <v>0.99997944969999997</v>
      </c>
      <c r="I406" s="4">
        <f t="shared" si="86"/>
        <v>0.99997944969999997</v>
      </c>
      <c r="J406" s="4">
        <f t="shared" si="86"/>
        <v>0.99998102394999999</v>
      </c>
      <c r="K406" s="4">
        <f t="shared" si="86"/>
        <v>0.99998102394999999</v>
      </c>
      <c r="L406" s="4">
        <f t="shared" si="86"/>
        <v>0.99998102394999999</v>
      </c>
      <c r="M406" s="4">
        <f t="shared" si="86"/>
        <v>0.99994079984999995</v>
      </c>
      <c r="N406" s="4">
        <f t="shared" si="86"/>
        <v>0.99994079984999995</v>
      </c>
      <c r="O406" s="4">
        <f t="shared" si="86"/>
        <v>0.99994079984999995</v>
      </c>
      <c r="P406" s="4">
        <f t="shared" si="86"/>
        <v>0.99993500385</v>
      </c>
      <c r="Q406" s="4">
        <f t="shared" si="86"/>
        <v>0.99993500385</v>
      </c>
      <c r="R406" s="4">
        <f t="shared" si="86"/>
        <v>0.99993500385</v>
      </c>
    </row>
    <row r="407" spans="1:18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 t="shared" si="86"/>
        <v>0.99994442750000001</v>
      </c>
      <c r="H407" s="4">
        <f t="shared" si="86"/>
        <v>0.99994442750000001</v>
      </c>
      <c r="I407" s="4">
        <f t="shared" si="86"/>
        <v>0.99994442750000001</v>
      </c>
      <c r="J407" s="4">
        <f t="shared" si="86"/>
        <v>0.99991762795000005</v>
      </c>
      <c r="K407" s="4">
        <f t="shared" si="86"/>
        <v>0.99991762795000005</v>
      </c>
      <c r="L407" s="4">
        <f t="shared" si="86"/>
        <v>0.99991762795000005</v>
      </c>
      <c r="M407" s="4">
        <f t="shared" si="86"/>
        <v>0.99992286505000005</v>
      </c>
      <c r="N407" s="4">
        <f t="shared" si="86"/>
        <v>0.99992286505000005</v>
      </c>
      <c r="O407" s="4">
        <f t="shared" si="86"/>
        <v>0.99992286505000005</v>
      </c>
      <c r="P407" s="4">
        <f t="shared" si="86"/>
        <v>0.99989329950000005</v>
      </c>
      <c r="Q407" s="4">
        <f t="shared" si="86"/>
        <v>0.99989329950000005</v>
      </c>
      <c r="R407" s="4">
        <f t="shared" si="86"/>
        <v>0.99989329950000005</v>
      </c>
    </row>
    <row r="408" spans="1:18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 t="shared" si="86"/>
        <v>0.99983576299999999</v>
      </c>
      <c r="H408" s="4">
        <f t="shared" si="86"/>
        <v>0.99983576299999999</v>
      </c>
      <c r="I408" s="4">
        <f t="shared" si="86"/>
        <v>0.99983576299999999</v>
      </c>
      <c r="J408" s="4">
        <f t="shared" si="86"/>
        <v>0.99978214300000001</v>
      </c>
      <c r="K408" s="4">
        <f t="shared" si="86"/>
        <v>0.99978214300000001</v>
      </c>
      <c r="L408" s="4">
        <f t="shared" si="86"/>
        <v>0.99978214300000001</v>
      </c>
      <c r="M408" s="4">
        <f t="shared" si="86"/>
        <v>0.99983337800000005</v>
      </c>
      <c r="N408" s="4">
        <f t="shared" si="86"/>
        <v>0.99983337800000005</v>
      </c>
      <c r="O408" s="4">
        <f t="shared" si="86"/>
        <v>0.99983337800000005</v>
      </c>
      <c r="P408" s="4">
        <f t="shared" si="86"/>
        <v>0.99976746400000005</v>
      </c>
      <c r="Q408" s="4">
        <f t="shared" si="86"/>
        <v>0.99976746400000005</v>
      </c>
      <c r="R408" s="4">
        <f t="shared" si="86"/>
        <v>0.99976746400000005</v>
      </c>
    </row>
    <row r="409" spans="1:18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 t="shared" si="86"/>
        <v>0.99976803749999998</v>
      </c>
      <c r="H409" s="4">
        <f t="shared" si="86"/>
        <v>0.99976803749999998</v>
      </c>
      <c r="I409" s="4">
        <f t="shared" si="86"/>
        <v>0.99976803749999998</v>
      </c>
      <c r="J409" s="4">
        <f t="shared" si="86"/>
        <v>0.99970578899999996</v>
      </c>
      <c r="K409" s="4">
        <f t="shared" si="86"/>
        <v>0.99970578899999996</v>
      </c>
      <c r="L409" s="4">
        <f t="shared" si="86"/>
        <v>0.99970578899999996</v>
      </c>
      <c r="M409" s="4">
        <f t="shared" si="86"/>
        <v>0.99938308450000002</v>
      </c>
      <c r="N409" s="4">
        <f t="shared" si="86"/>
        <v>0.99938308450000002</v>
      </c>
      <c r="O409" s="4">
        <f t="shared" si="86"/>
        <v>0.99938308450000002</v>
      </c>
      <c r="P409" s="4">
        <f t="shared" si="86"/>
        <v>0.99921489649999995</v>
      </c>
      <c r="Q409" s="4">
        <f t="shared" si="86"/>
        <v>0.99921489649999995</v>
      </c>
      <c r="R409" s="4">
        <f t="shared" si="86"/>
        <v>0.99921489649999995</v>
      </c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50" r:id="rId1" location="1:Q1+17.0265" display="CSH_v401AMTFinal_details.htm - 1:Q1+17.0265" xr:uid="{00000000-0004-0000-0200-000000000000}"/>
    <hyperlink ref="E51" r:id="rId2" location="1:K13+Glycation" display="CSH_v401AMTFinal_details.htm - 1:K13+Glycation" xr:uid="{00000000-0004-0000-0200-000001000000}"/>
    <hyperlink ref="E52" r:id="rId3" location="1:S30+C-term clip" display="CSH_v401AMTFinal_details.htm - 1:S30+C-term clip" xr:uid="{00000000-0004-0000-0200-000002000000}"/>
    <hyperlink ref="E53" r:id="rId4" location="1:S31+N-term clip" display="CSH_v401AMTFinal_details.htm - 1:S31+N-term clip" xr:uid="{00000000-0004-0000-0200-000003000000}"/>
    <hyperlink ref="E54" r:id="rId5" location="1:~W34+Double Oxidation" display="CSH_v401AMTFinal_details.htm - 1:~W34+Double Oxidation" xr:uid="{00000000-0004-0000-0200-000004000000}"/>
    <hyperlink ref="E55" r:id="rId6" location="1:~W34+Oxidation to kynurenine" display="CSH_v401AMTFinal_details.htm - 1:~W34+Oxidation to kynurenine" xr:uid="{00000000-0004-0000-0200-000005000000}"/>
    <hyperlink ref="E56" r:id="rId7" location="1:~W37+Double Oxidation" display="CSH_v401AMTFinal_details.htm - 1:~W37+Double Oxidation" xr:uid="{00000000-0004-0000-0200-000006000000}"/>
    <hyperlink ref="E57" r:id="rId8" location="1:K44+Glycation" display="CSH_v401AMTFinal_details.htm - 1:K44+Glycation" xr:uid="{00000000-0004-0000-0200-000007000000}"/>
    <hyperlink ref="E58" r:id="rId9" location="1:W48+Double Oxidation" display="CSH_v401AMTFinal_details.htm - 1:W48+Double Oxidation" xr:uid="{00000000-0004-0000-0200-000008000000}"/>
    <hyperlink ref="E59" r:id="rId10" location="1:W48+Oxidation" display="CSH_v401AMTFinal_details.htm - 1:W48+Oxidation" xr:uid="{00000000-0004-0000-0200-000009000000}"/>
    <hyperlink ref="E60" r:id="rId11" location="1:S55+C-term clip" display="CSH_v401AMTFinal_details.htm - 1:S55+C-term clip" xr:uid="{00000000-0004-0000-0200-00000A000000}"/>
    <hyperlink ref="E61" r:id="rId12" location="1:G56(G56R)[GGG] (1 base change)" display="CSH_v401AMTFinal_details.htm - 1:G56(G56R)[GGG] (1 base change)" xr:uid="{00000000-0004-0000-0200-00000B000000}"/>
    <hyperlink ref="E62" r:id="rId13" location="1:G56+N-term clip" display="CSH_v401AMTFinal_details.htm - 1:G56+N-term clip" xr:uid="{00000000-0004-0000-0200-00000C000000}"/>
    <hyperlink ref="E63" r:id="rId14" location="1:N59(N59K)[AAC] (1 base change)" display="CSH_v401AMTFinal_details.htm - 1:N59(N59K)[AAC] (1 base change)" xr:uid="{00000000-0004-0000-0200-00000D000000}"/>
    <hyperlink ref="E64" r:id="rId15" location="1:K65+Glycation" display="CSH_v401AMTFinal_details.htm - 1:K65+Glycation" xr:uid="{00000000-0004-0000-0200-00000E000000}"/>
    <hyperlink ref="E65" r:id="rId16" location="1:R67(R67Q)[CGA] (1 base change)" display="CSH_v401AMTFinal_details.htm - 1:R67(R67Q)[CGA] (1 base change)" xr:uid="{00000000-0004-0000-0200-00000F000000}"/>
    <hyperlink ref="E66" r:id="rId17" location="1:V68(V68I)[GTC] (1 base change)" display="CSH_v401AMTFinal_details.htm - 1:V68(V68I)[GTC] (1 base change)" xr:uid="{00000000-0004-0000-0200-000010000000}"/>
    <hyperlink ref="E67" r:id="rId18" location="1:~T107+GalNAc-3SG" display="CSH_v401AMTFinal_details.htm - 1:~T107+GalNAc-3SG" xr:uid="{00000000-0004-0000-0200-000011000000}"/>
    <hyperlink ref="E68" r:id="rId19" location="1:T107+N-term clip" display="CSH_v401AMTFinal_details.htm - 1:T107+N-term clip" xr:uid="{00000000-0004-0000-0200-000012000000}"/>
    <hyperlink ref="E69" r:id="rId20" location="1:K117+Hydroxylation" display="CSH_v401AMTFinal_details.htm - 1:K117+Hydroxylation" xr:uid="{00000000-0004-0000-0200-000013000000}"/>
    <hyperlink ref="E70" r:id="rId21" location="1:~S120+GalNAc-3SG" display="CSH_v401AMTFinal_details.htm - 1:~S120+GalNAc-3SG" xr:uid="{00000000-0004-0000-0200-000014000000}"/>
    <hyperlink ref="E71" r:id="rId22" location="1:V121(V121I)[GTC] (1 base change)" display="CSH_v401AMTFinal_details.htm - 1:V121(V121I)[GTC] (1 base change)" xr:uid="{00000000-0004-0000-0200-000015000000}"/>
    <hyperlink ref="E72" r:id="rId23" location="1:F122(F122Y)[TTC] (1 base change)" display="CSH_v401AMTFinal_details.htm - 1:F122(F122Y)[TTC] (1 base change)" xr:uid="{00000000-0004-0000-0200-000016000000}"/>
    <hyperlink ref="E73" r:id="rId24" location="1:C127+C-term clip" display="CSH_v401AMTFinal_details.htm - 1:C127+C-term clip" xr:uid="{00000000-0004-0000-0200-000017000000}"/>
    <hyperlink ref="E74" r:id="rId25" location="1:C127(C127Y)[TGC] (1 base change)" display="CSH_v401AMTFinal_details.htm - 1:C127(C127Y)[TGC] (1 base change)" xr:uid="{00000000-0004-0000-0200-000018000000}"/>
    <hyperlink ref="E75" r:id="rId26" location="1:R129(R129K)[AGG] (1 base change)" display="CSH_v401AMTFinal_details.htm - 1:R129(R129K)[AGG] (1 base change)" xr:uid="{00000000-0004-0000-0200-000019000000}"/>
    <hyperlink ref="E76" r:id="rId27" location="1:T131+N-term clip" display="CSH_v401AMTFinal_details.htm - 1:T131+N-term clip" xr:uid="{00000000-0004-0000-0200-00001A000000}"/>
    <hyperlink ref="E77" r:id="rId28" location="1:S132+N-term clip" display="CSH_v401AMTFinal_details.htm - 1:S132+N-term clip" xr:uid="{00000000-0004-0000-0200-00001B000000}"/>
    <hyperlink ref="E78" r:id="rId29" location="1:S134(S134N)[AGC] (1 base change)" display="CSH_v401AMTFinal_details.htm - 1:S134(S134N)[AGC] (1 base change)" xr:uid="{00000000-0004-0000-0200-00001C000000}"/>
    <hyperlink ref="E79" r:id="rId30" location="1:S134+N-term clip" display="CSH_v401AMTFinal_details.htm - 1:S134+N-term clip" xr:uid="{00000000-0004-0000-0200-00001D000000}"/>
    <hyperlink ref="E80" r:id="rId31" location="1:T135+N-term clip" display="CSH_v401AMTFinal_details.htm - 1:T135+N-term clip" xr:uid="{00000000-0004-0000-0200-00001E000000}"/>
    <hyperlink ref="E81" r:id="rId32" location="1:A136(A136T)[GCG] (1 base change)" display="CSH_v401AMTFinal_details.htm - 1:A136(A136T)[GCG] (1 base change)" xr:uid="{00000000-0004-0000-0200-00001F000000}"/>
    <hyperlink ref="E82" r:id="rId33" location="1:C140(C140Y)[TGC] (1 base change)" display="CSH_v401AMTFinal_details.htm - 1:C140(C140Y)[TGC] (1 base change)" xr:uid="{00000000-0004-0000-0200-000020000000}"/>
    <hyperlink ref="E83" r:id="rId34" location="1:V142(V142I)[GTC] (1 base change)" display="CSH_v401AMTFinal_details.htm - 1:V142(V142I)[GTC] (1 base change)" xr:uid="{00000000-0004-0000-0200-000021000000}"/>
    <hyperlink ref="E84" r:id="rId35" location="1:~W154+Double Oxidation" display="CSH_v401AMTFinal_details.htm - 1:~W154+Double Oxidation" xr:uid="{00000000-0004-0000-0200-000022000000}"/>
    <hyperlink ref="E85" r:id="rId36" location="1:W154+Oxidation" display="CSH_v401AMTFinal_details.htm - 1:W154+Oxidation" xr:uid="{00000000-0004-0000-0200-000023000000}"/>
    <hyperlink ref="E86" r:id="rId37" location="1:N155(N155K)[AAC] (1 base change)" display="CSH_v401AMTFinal_details.htm - 1:N155(N155K)[AAC] (1 base change)" xr:uid="{00000000-0004-0000-0200-000024000000}"/>
    <hyperlink ref="E87" r:id="rId38" location="1:A158+N-term clip" display="CSH_v401AMTFinal_details.htm - 1:A158+N-term clip" xr:uid="{00000000-0004-0000-0200-000025000000}"/>
    <hyperlink ref="E88" r:id="rId39" location="1:T160+C-term clip" display="CSH_v401AMTFinal_details.htm - 1:T160+C-term clip" xr:uid="{00000000-0004-0000-0200-000026000000}"/>
    <hyperlink ref="E89" r:id="rId40" location="1:S161+N-term clip" display="CSH_v401AMTFinal_details.htm - 1:S161+N-term clip" xr:uid="{00000000-0004-0000-0200-000027000000}"/>
    <hyperlink ref="E90" r:id="rId41" location="1:T191+N-term clip" display="CSH_v401AMTFinal_details.htm - 1:T191+N-term clip" xr:uid="{00000000-0004-0000-0200-000028000000}"/>
    <hyperlink ref="E91" r:id="rId42" location="1:D199+H2O loss" display="CSH_v401AMTFinal_details.htm - 1:D199+H2O loss" xr:uid="{00000000-0004-0000-0200-000029000000}"/>
    <hyperlink ref="E92" r:id="rId43" location="1:K238+Glycation" display="CSH_v401AMTFinal_details.htm - 1:K238+Glycation" xr:uid="{00000000-0004-0000-0200-00002A000000}"/>
    <hyperlink ref="E93" r:id="rId44" location="1:K240+Glycation" display="CSH_v401AMTFinal_details.htm - 1:K240+Glycation" xr:uid="{00000000-0004-0000-0200-00002B000000}"/>
    <hyperlink ref="E94" r:id="rId45" location="1:D241+H2O loss" display="CSH_v401AMTFinal_details.htm - 1:D241+H2O loss" xr:uid="{00000000-0004-0000-0200-00002C000000}"/>
    <hyperlink ref="E95" r:id="rId46" location="1:M244+Double Oxidation" display="CSH_v401AMTFinal_details.htm - 1:M244+Double Oxidation" xr:uid="{00000000-0004-0000-0200-00002D000000}"/>
    <hyperlink ref="E96" r:id="rId47" location="1:M244+Oxidation" display="CSH_v401AMTFinal_details.htm - 1:M244+Oxidation" xr:uid="{00000000-0004-0000-0200-00002E000000}"/>
    <hyperlink ref="E97" r:id="rId48" location="1:M244(M244I)[ATG] (1 base change)" display="CSH_v401AMTFinal_details.htm - 1:M244(M244I)[ATG] (1 base change)" xr:uid="{00000000-0004-0000-0200-00002F000000}"/>
    <hyperlink ref="E98" r:id="rId49" location="1:S259(S259R)[AGC] (1 base change)" display="CSH_v401AMTFinal_details.htm - 1:S259(S259R)[AGC] (1 base change)" xr:uid="{00000000-0004-0000-0200-000030000000}"/>
    <hyperlink ref="E99" r:id="rId50" location="1:D262+C-term clip" display="CSH_v401AMTFinal_details.htm - 1:D262+C-term clip" xr:uid="{00000000-0004-0000-0200-000031000000}"/>
    <hyperlink ref="E100" r:id="rId51" location="1:N268(N268K)[AAC] (1 base change)" display="CSH_v401AMTFinal_details.htm - 1:N268(N268K)[AAC] (1 base change)" xr:uid="{00000000-0004-0000-0200-000032000000}"/>
    <hyperlink ref="E101" r:id="rId52" location="1:W269+Double Oxidation" display="CSH_v401AMTFinal_details.htm - 1:W269+Double Oxidation" xr:uid="{00000000-0004-0000-0200-000033000000}"/>
    <hyperlink ref="E102" r:id="rId53" location="1:~K280+Glycation" display="CSH_v401AMTFinal_details.htm - 1:~K280+Glycation" xr:uid="{00000000-0004-0000-0200-000034000000}"/>
    <hyperlink ref="E103" r:id="rId54" location="1:N289+A1G0" display="CSH_v401AMTFinal_details.htm - 1:N289+A1G0" xr:uid="{00000000-0004-0000-0200-000035000000}"/>
    <hyperlink ref="E104" r:id="rId55" location="1:N289+A1G0F" display="CSH_v401AMTFinal_details.htm - 1:N289+A1G0F" xr:uid="{00000000-0004-0000-0200-000036000000}"/>
    <hyperlink ref="E105" r:id="rId56" location="1:N289+A1G0M4" display="CSH_v401AMTFinal_details.htm - 1:N289+A1G0M4" xr:uid="{00000000-0004-0000-0200-000037000000}"/>
    <hyperlink ref="E106" r:id="rId57" location="1:N289+A1G0M5" display="CSH_v401AMTFinal_details.htm - 1:N289+A1G0M5" xr:uid="{00000000-0004-0000-0200-000038000000}"/>
    <hyperlink ref="E107" r:id="rId58" location="1:N289+A1G0M5F" display="CSH_v401AMTFinal_details.htm - 1:N289+A1G0M5F" xr:uid="{00000000-0004-0000-0200-000039000000}"/>
    <hyperlink ref="E108" r:id="rId59" location="1:N289+A1G1" display="CSH_v401AMTFinal_details.htm - 1:N289+A1G1" xr:uid="{00000000-0004-0000-0200-00003A000000}"/>
    <hyperlink ref="E109" r:id="rId60" location="1:N289+A1G1F" display="CSH_v401AMTFinal_details.htm - 1:N289+A1G1F" xr:uid="{00000000-0004-0000-0200-00003B000000}"/>
    <hyperlink ref="E110" r:id="rId61" location="1:N289+A1G1M4" display="CSH_v401AMTFinal_details.htm - 1:N289+A1G1M4" xr:uid="{00000000-0004-0000-0200-00003C000000}"/>
    <hyperlink ref="E111" r:id="rId62" location="1:N289+A1G1M4F" display="CSH_v401AMTFinal_details.htm - 1:N289+A1G1M4F" xr:uid="{00000000-0004-0000-0200-00003D000000}"/>
    <hyperlink ref="E112" r:id="rId63" location="1:N289+A1G1M5" display="CSH_v401AMTFinal_details.htm - 1:N289+A1G1M5" xr:uid="{00000000-0004-0000-0200-00003E000000}"/>
    <hyperlink ref="E113" r:id="rId64" location="1:N289+A1G1M5F" display="CSH_v401AMTFinal_details.htm - 1:N289+A1G1M5F" xr:uid="{00000000-0004-0000-0200-00003F000000}"/>
    <hyperlink ref="E114" r:id="rId65" location="1:N289+A1S1" display="CSH_v401AMTFinal_details.htm - 1:N289+A1S1" xr:uid="{00000000-0004-0000-0200-000040000000}"/>
    <hyperlink ref="E115" r:id="rId66" location="1:N289+A1S1F" display="CSH_v401AMTFinal_details.htm - 1:N289+A1S1F" xr:uid="{00000000-0004-0000-0200-000041000000}"/>
    <hyperlink ref="E116" r:id="rId67" location="1:N289+A1S1M4" display="CSH_v401AMTFinal_details.htm - 1:N289+A1S1M4" xr:uid="{00000000-0004-0000-0200-000042000000}"/>
    <hyperlink ref="E117" r:id="rId68" location="1:N289+A1S1M4F" display="CSH_v401AMTFinal_details.htm - 1:N289+A1S1M4F" xr:uid="{00000000-0004-0000-0200-000043000000}"/>
    <hyperlink ref="E118" r:id="rId69" location="1:N289+A1S1M5" display="CSH_v401AMTFinal_details.htm - 1:N289+A1S1M5" xr:uid="{00000000-0004-0000-0200-000044000000}"/>
    <hyperlink ref="E119" r:id="rId70" location="1:N289+A1S1M5F" display="CSH_v401AMTFinal_details.htm - 1:N289+A1S1M5F" xr:uid="{00000000-0004-0000-0200-000045000000}"/>
    <hyperlink ref="E120" r:id="rId71" location="1:N289+A2G0" display="CSH_v401AMTFinal_details.htm - 1:N289+A2G0" xr:uid="{00000000-0004-0000-0200-000046000000}"/>
    <hyperlink ref="E121" r:id="rId72" location="1:N289+A2G0F" display="CSH_v401AMTFinal_details.htm - 1:N289+A2G0F" xr:uid="{00000000-0004-0000-0200-000047000000}"/>
    <hyperlink ref="E122" r:id="rId73" location="1:N289+A2G1" display="CSH_v401AMTFinal_details.htm - 1:N289+A2G1" xr:uid="{00000000-0004-0000-0200-000048000000}"/>
    <hyperlink ref="E123" r:id="rId74" location="1:N289+A2G1F" display="CSH_v401AMTFinal_details.htm - 1:N289+A2G1F" xr:uid="{00000000-0004-0000-0200-000049000000}"/>
    <hyperlink ref="E124" r:id="rId75" location="1:N289+A2G2" display="CSH_v401AMTFinal_details.htm - 1:N289+A2G2" xr:uid="{00000000-0004-0000-0200-00004A000000}"/>
    <hyperlink ref="E125" r:id="rId76" location="1:N289+A2G2F" display="CSH_v401AMTFinal_details.htm - 1:N289+A2G2F" xr:uid="{00000000-0004-0000-0200-00004B000000}"/>
    <hyperlink ref="E126" r:id="rId77" location="1:N289+A2S1G0F" display="CSH_v401AMTFinal_details.htm - 1:N289+A2S1G0F" xr:uid="{00000000-0004-0000-0200-00004C000000}"/>
    <hyperlink ref="E127" r:id="rId78" location="1:N289+A2S1G1F" display="CSH_v401AMTFinal_details.htm - 1:N289+A2S1G1F" xr:uid="{00000000-0004-0000-0200-00004D000000}"/>
    <hyperlink ref="E128" r:id="rId79" location="1:N289+A2S2F" display="CSH_v401AMTFinal_details.htm - 1:N289+A2S2F" xr:uid="{00000000-0004-0000-0200-00004E000000}"/>
    <hyperlink ref="E129" r:id="rId80" location="1:N289+A3G1F" display="CSH_v401AMTFinal_details.htm - 1:N289+A3G1F" xr:uid="{00000000-0004-0000-0200-00004F000000}"/>
    <hyperlink ref="E130" r:id="rId81" location="1:N289+A3G2F" display="CSH_v401AMTFinal_details.htm - 1:N289+A3G2F" xr:uid="{00000000-0004-0000-0200-000050000000}"/>
    <hyperlink ref="E131" r:id="rId82" location="1:N289+Deamidation" display="CSH_v401AMTFinal_details.htm - 1:N289+Deamidation" xr:uid="{00000000-0004-0000-0200-000051000000}"/>
    <hyperlink ref="E132" r:id="rId83" location="1:N289+Gn" display="CSH_v401AMTFinal_details.htm - 1:N289+Gn" xr:uid="{00000000-0004-0000-0200-000052000000}"/>
    <hyperlink ref="E133" r:id="rId84" location="1:N289+M5" display="CSH_v401AMTFinal_details.htm - 1:N289+M5" xr:uid="{00000000-0004-0000-0200-000053000000}"/>
    <hyperlink ref="E134" r:id="rId85" location="1:N289+M6" display="CSH_v401AMTFinal_details.htm - 1:N289+M6" xr:uid="{00000000-0004-0000-0200-000054000000}"/>
    <hyperlink ref="E135" r:id="rId86" location="1:N289+M7" display="CSH_v401AMTFinal_details.htm - 1:N289+M7" xr:uid="{00000000-0004-0000-0200-000055000000}"/>
    <hyperlink ref="E136" r:id="rId87" location="1:N289+M8" display="CSH_v401AMTFinal_details.htm - 1:N289+M8" xr:uid="{00000000-0004-0000-0200-000056000000}"/>
    <hyperlink ref="E137" r:id="rId88" location="1:N289+M9" display="CSH_v401AMTFinal_details.htm - 1:N289+M9" xr:uid="{00000000-0004-0000-0200-000057000000}"/>
    <hyperlink ref="E138" r:id="rId89" location="1:N289+Unglycosylated" display="CSH_v401AMTFinal_details.htm - 1:N289+Unglycosylated" xr:uid="{00000000-0004-0000-0200-000058000000}"/>
    <hyperlink ref="E139" r:id="rId90" location="1:V294(V294M)[GTG] (1 base change)" display="CSH_v401AMTFinal_details.htm - 1:V294(V294M)[GTG] (1 base change)" xr:uid="{00000000-0004-0000-0200-000059000000}"/>
    <hyperlink ref="E140" r:id="rId91" location="1:S296(S296N)[AGC] (1 base change)" display="CSH_v401AMTFinal_details.htm - 1:S296(S296N)[AGC] (1 base change)" xr:uid="{00000000-0004-0000-0200-00005A000000}"/>
    <hyperlink ref="E141" r:id="rId92" location="1:V297(V297A)[GTC] (1 base change)" display="CSH_v401AMTFinal_details.htm - 1:V297(V297A)[GTC] (1 base change)" xr:uid="{00000000-0004-0000-0200-00005B000000}"/>
    <hyperlink ref="E142" r:id="rId93" location="1:V297(V297I)[GTC] (1 base change)" display="CSH_v401AMTFinal_details.htm - 1:V297(V297I)[GTC] (1 base change)" xr:uid="{00000000-0004-0000-0200-00005C000000}"/>
    <hyperlink ref="E143" r:id="rId94" location="1:V300(V300I)[GTT] (1 base change)" display="CSH_v401AMTFinal_details.htm - 1:V300(V300I)[GTT] (1 base change)" xr:uid="{00000000-0004-0000-0200-00005D000000}"/>
    <hyperlink ref="E144" r:id="rId95" location="1:H302+Double Oxidation" display="CSH_v401AMTFinal_details.htm - 1:H302+Double Oxidation" xr:uid="{00000000-0004-0000-0200-00005E000000}"/>
    <hyperlink ref="E145" r:id="rId96" location="1:H302(H302Q)[CAC] (1 base change)" display="CSH_v401AMTFinal_details.htm - 1:H302(H302Q)[CAC] (1 base change)" xr:uid="{00000000-0004-0000-0200-00005F000000}"/>
    <hyperlink ref="E146" r:id="rId97" location="1:D304+H2O loss" display="CSH_v401AMTFinal_details.htm - 1:D304+H2O loss" xr:uid="{00000000-0004-0000-0200-000060000000}"/>
    <hyperlink ref="E147" r:id="rId98" location="1:W305+Double Oxidation" display="CSH_v401AMTFinal_details.htm - 1:W305+Double Oxidation" xr:uid="{00000000-0004-0000-0200-000061000000}"/>
    <hyperlink ref="E148" r:id="rId99" location="1:W305+Oxidation" display="CSH_v401AMTFinal_details.htm - 1:W305+Oxidation" xr:uid="{00000000-0004-0000-0200-000062000000}"/>
    <hyperlink ref="E149" r:id="rId100" location="1:N307+Deamidation" display="CSH_v401AMTFinal_details.htm - 1:N307+Deamidation" xr:uid="{00000000-0004-0000-0200-000063000000}"/>
    <hyperlink ref="E150" r:id="rId101" location="1:N307+NH3 loss" display="CSH_v401AMTFinal_details.htm - 1:N307+NH3 loss" xr:uid="{00000000-0004-0000-0200-000064000000}"/>
    <hyperlink ref="E151" r:id="rId102" location="1:K309+Glycation" display="CSH_v401AMTFinal_details.htm - 1:K309+Glycation" xr:uid="{00000000-0004-0000-0200-000065000000}"/>
    <hyperlink ref="E152" r:id="rId103" location="1:K318+Glycation" display="CSH_v401AMTFinal_details.htm - 1:K318+Glycation" xr:uid="{00000000-0004-0000-0200-000066000000}"/>
    <hyperlink ref="E153" r:id="rId104" location="1:G319(G319S)[GGC] (1 base change)" display="CSH_v401AMTFinal_details.htm - 1:G319(G319S)[GGC] (1 base change)" xr:uid="{00000000-0004-0000-0200-000067000000}"/>
    <hyperlink ref="E154" r:id="rId105" location="1:P321+Hydroxylation" display="CSH_v401AMTFinal_details.htm - 1:P321+Hydroxylation" xr:uid="{00000000-0004-0000-0200-000068000000}"/>
    <hyperlink ref="E155" r:id="rId106" location="1:K352+Glycation" display="CSH_v401AMTFinal_details.htm - 1:K352+Glycation" xr:uid="{00000000-0004-0000-0200-000069000000}"/>
    <hyperlink ref="E156" r:id="rId107" location="1:~N353+NH3 loss" display="CSH_v401AMTFinal_details.htm - 1:~N353+NH3 loss" xr:uid="{00000000-0004-0000-0200-00006A000000}"/>
    <hyperlink ref="E157" r:id="rId108" location="1:N353(N353K)[AAC] (1 base change)" display="CSH_v401AMTFinal_details.htm - 1:N353(N353K)[AAC] (1 base change)" xr:uid="{00000000-0004-0000-0200-00006B000000}"/>
    <hyperlink ref="E158" r:id="rId109" location="1:C359(C359Y)[TGC] (1 base change)" display="CSH_v401AMTFinal_details.htm - 1:C359(C359Y)[TGC] (1 base change)" xr:uid="{00000000-0004-0000-0200-00006C000000}"/>
    <hyperlink ref="E159" r:id="rId110" location="1:K362+Hydroxylation" display="CSH_v401AMTFinal_details.htm - 1:K362+Hydroxylation" xr:uid="{00000000-0004-0000-0200-00006D000000}"/>
    <hyperlink ref="E160" r:id="rId111" location="1:K362+Glycation" display="CSH_v401AMTFinal_details.htm - 1:K362+Glycation" xr:uid="{00000000-0004-0000-0200-00006E000000}"/>
    <hyperlink ref="E161" r:id="rId112" location="1:D368(D368N)[GAC] (1 base change)" display="CSH_v401AMTFinal_details.htm - 1:D368(D368N)[GAC] (1 base change)" xr:uid="{00000000-0004-0000-0200-00006F000000}"/>
    <hyperlink ref="E162" r:id="rId113" location="1:A370(A370T)[GCC] (1 base change)" display="CSH_v401AMTFinal_details.htm - 1:A370(A370T)[GCC] (1 base change)" xr:uid="{00000000-0004-0000-0200-000070000000}"/>
    <hyperlink ref="E163" r:id="rId114" location="1:S375(S375N)[AGC] (1 base change)" display="CSH_v401AMTFinal_details.htm - 1:S375(S375N)[AGC] (1 base change)" xr:uid="{00000000-0004-0000-0200-000071000000}"/>
    <hyperlink ref="E164" r:id="rId115" location="1:~N376+Deamidation" display="CSH_v401AMTFinal_details.htm - 1:~N376+Deamidation" xr:uid="{00000000-0004-0000-0200-000072000000}"/>
    <hyperlink ref="E165" r:id="rId116" location="1:~N376+NH3 loss" display="CSH_v401AMTFinal_details.htm - 1:~N376+NH3 loss" xr:uid="{00000000-0004-0000-0200-000073000000}"/>
    <hyperlink ref="E166" r:id="rId117" location="1:~N382+NH3 loss" display="CSH_v401AMTFinal_details.htm - 1:~N382+NH3 loss" xr:uid="{00000000-0004-0000-0200-000074000000}"/>
    <hyperlink ref="E167" r:id="rId118" location="1:K384+Glycation" display="CSH_v401AMTFinal_details.htm - 1:K384+Glycation" xr:uid="{00000000-0004-0000-0200-000075000000}"/>
    <hyperlink ref="E168" r:id="rId119" location="1:M389(M389I)[ATG] (1 base change)" display="CSH_v401AMTFinal_details.htm - 1:M389(M389I)[ATG] (1 base change)" xr:uid="{00000000-0004-0000-0200-000076000000}"/>
    <hyperlink ref="E169" r:id="rId120" location="1:D393+H2O loss" display="CSH_v401AMTFinal_details.htm - 1:D393+H2O loss" xr:uid="{00000000-0004-0000-0200-000077000000}"/>
    <hyperlink ref="E170" r:id="rId121" location="1:S400(S400N)[AGC] (1 base change)" display="CSH_v401AMTFinal_details.htm - 1:S400(S400N)[AGC] (1 base change)" xr:uid="{00000000-0004-0000-0200-000078000000}"/>
    <hyperlink ref="E171" r:id="rId122" location="1:M420+Oxidation" display="CSH_v401AMTFinal_details.htm - 1:M420+Oxidation" xr:uid="{00000000-0004-0000-0200-000079000000}"/>
    <hyperlink ref="E172" r:id="rId123" location="1:M420(M420I)[ATG] (1 base change)" display="CSH_v401AMTFinal_details.htm - 1:M420(M420I)[ATG] (1 base change)" xr:uid="{00000000-0004-0000-0200-00007A000000}"/>
    <hyperlink ref="E173" r:id="rId124" location="1:N426+Deamidation" display="CSH_v401AMTFinal_details.htm - 1:N426+Deamidation" xr:uid="{00000000-0004-0000-0200-00007B000000}"/>
    <hyperlink ref="E174" r:id="rId125" location="1:N426+NH3 loss" display="CSH_v401AMTFinal_details.htm - 1:N426+NH3 loss" xr:uid="{00000000-0004-0000-0200-00007C000000}"/>
    <hyperlink ref="E175" r:id="rId126" location="1:S436(S436N)[TCT] (2 base change)" display="CSH_v401AMTFinal_details.htm - 1:S436(S436N)[TCT] (2 base change)" xr:uid="{00000000-0004-0000-0200-00007D000000}"/>
    <hyperlink ref="E176" r:id="rId127" location="1:G438-58.0054" display="CSH_v401AMTFinal_details.htm - 1:G438-58.0054" xr:uid="{00000000-0004-0000-0200-00007E000000}"/>
    <hyperlink ref="E177" r:id="rId128" location="1:G438+Lys" display="CSH_v401AMTFinal_details.htm - 1:G438+Lys" xr:uid="{00000000-0004-0000-0200-00007F000000}"/>
    <hyperlink ref="E178" r:id="rId129" location="2:Q1+17.0265" display="CSH_v401AMTFinal_details.htm - 2:Q1+17.0265" xr:uid="{00000000-0004-0000-0200-000080000000}"/>
    <hyperlink ref="E179" r:id="rId130" location="2:S2+N-term clip" display="CSH_v401AMTFinal_details.htm - 2:S2+N-term clip" xr:uid="{00000000-0004-0000-0200-000081000000}"/>
    <hyperlink ref="E180" r:id="rId131" location="2:~T5+GalNAc" display="CSH_v401AMTFinal_details.htm - 2:~T5+GalNAc" xr:uid="{00000000-0004-0000-0200-000082000000}"/>
    <hyperlink ref="E181" r:id="rId132" location="2:P14+Hydroxylation" display="CSH_v401AMTFinal_details.htm - 2:P14+Hydroxylation" xr:uid="{00000000-0004-0000-0200-000083000000}"/>
    <hyperlink ref="E182" r:id="rId133" location="2:R17(R17K)[AGG] (1 base change)" display="CSH_v401AMTFinal_details.htm - 2:R17(R17K)[AGG] (1 base change)" xr:uid="{00000000-0004-0000-0200-000084000000}"/>
    <hyperlink ref="E183" r:id="rId134" location="2:G24(G24R)[GGG] (1 base change)" display="CSH_v401AMTFinal_details.htm - 2:G24(G24R)[GGG] (1 base change)" xr:uid="{00000000-0004-0000-0200-000085000000}"/>
    <hyperlink ref="E184" r:id="rId135" location="2:N28(N28K)[AAC] (1 base change)" display="CSH_v401AMTFinal_details.htm - 2:N28(N28K)[AAC] (1 base change)" xr:uid="{00000000-0004-0000-0200-000086000000}"/>
    <hyperlink ref="E185" r:id="rId136" location="2:G30(G30R)[GGG] (1 base change)" display="CSH_v401AMTFinal_details.htm - 2:G30(G30R)[GGG] (1 base change)" xr:uid="{00000000-0004-0000-0200-000087000000}"/>
    <hyperlink ref="E186" r:id="rId137" location="2:G32+N-term clip" display="CSH_v401AMTFinal_details.htm - 2:G32+N-term clip" xr:uid="{00000000-0004-0000-0200-000088000000}"/>
    <hyperlink ref="E187" r:id="rId138" location="2:H36(H36Q)[CAC] (1 base change)" display="CSH_v401AMTFinal_details.htm - 2:H36(H36Q)[CAC] (1 base change)" xr:uid="{00000000-0004-0000-0200-000089000000}"/>
    <hyperlink ref="E188" r:id="rId139" location="2:W37+Double Oxidation" display="CSH_v401AMTFinal_details.htm - 2:W37+Double Oxidation" xr:uid="{00000000-0004-0000-0200-00008A000000}"/>
    <hyperlink ref="E189" r:id="rId140" location="2:W37+Oxidation" display="CSH_v401AMTFinal_details.htm - 2:W37+Oxidation" xr:uid="{00000000-0004-0000-0200-00008B000000}"/>
    <hyperlink ref="E190" r:id="rId141" location="2:L48(L48F)[CTC] (1 base change)" display="CSH_v401AMTFinal_details.htm - 2:L48(L48F)[CTC] (1 base change)" xr:uid="{00000000-0004-0000-0200-00008C000000}"/>
    <hyperlink ref="E191" r:id="rId142" location="2:G52(G52D)[GGT] (1 base change)" display="CSH_v401AMTFinal_details.htm - 2:G52(G52D)[GGT] (1 base change)" xr:uid="{00000000-0004-0000-0200-00008D000000}"/>
    <hyperlink ref="E192" r:id="rId143" location="2:N53(N53K)[AAC] (1 base change)" display="CSH_v401AMTFinal_details.htm - 2:N53(N53K)[AAC] (1 base change)" xr:uid="{00000000-0004-0000-0200-00008E000000}"/>
    <hyperlink ref="E193" r:id="rId144" location="2:N53+Deamidation" display="CSH_v401AMTFinal_details.htm - 2:N53+Deamidation" xr:uid="{00000000-0004-0000-0200-00008F000000}"/>
    <hyperlink ref="E194" r:id="rId145" location="2:~S54+GalNAc-3SG" display="CSH_v401AMTFinal_details.htm - 2:~S54+GalNAc-3SG" xr:uid="{00000000-0004-0000-0200-000090000000}"/>
    <hyperlink ref="E195" r:id="rId146" location="2:G59(G59E)[GGG] (1 base change)" display="CSH_v401AMTFinal_details.htm - 2:G59(G59E)[GGG] (1 base change)" xr:uid="{00000000-0004-0000-0200-000091000000}"/>
    <hyperlink ref="E196" r:id="rId147" location="2:E83(E83K)[GAG] (1 base change)" display="CSH_v401AMTFinal_details.htm - 2:E83(E83K)[GAG] (1 base change)" xr:uid="{00000000-0004-0000-0200-000092000000}"/>
    <hyperlink ref="E197" r:id="rId148" location="2:S98+N-term clip" display="CSH_v401AMTFinal_details.htm - 2:S98+N-term clip" xr:uid="{00000000-0004-0000-0200-000093000000}"/>
    <hyperlink ref="E198" r:id="rId149" location="2:L100+N-term clip" display="CSH_v401AMTFinal_details.htm - 2:L100+N-term clip" xr:uid="{00000000-0004-0000-0200-000094000000}"/>
    <hyperlink ref="E199" r:id="rId150" location="2:K108+Glycation" display="CSH_v401AMTFinal_details.htm - 2:K108+Glycation" xr:uid="{00000000-0004-0000-0200-000095000000}"/>
    <hyperlink ref="E200" r:id="rId151" location="2:V109(V109I)[GTC] (1 base change)" display="CSH_v401AMTFinal_details.htm - 2:V109(V109I)[GTC] (1 base change)" xr:uid="{00000000-0004-0000-0200-000096000000}"/>
    <hyperlink ref="E201" r:id="rId152" location="2:V111(V111A)[GTC] (1 base change)" display="CSH_v401AMTFinal_details.htm - 2:V111(V111A)[GTC] (1 base change)" xr:uid="{00000000-0004-0000-0200-000097000000}"/>
    <hyperlink ref="E202" r:id="rId153" location="2:V111(V111I)[GTC] (1 base change)" display="CSH_v401AMTFinal_details.htm - 2:V111(V111I)[GTC] (1 base change)" xr:uid="{00000000-0004-0000-0200-000098000000}"/>
    <hyperlink ref="E203" r:id="rId154" location="2:Q114+Deamidation" display="CSH_v401AMTFinal_details.htm - 2:Q114+Deamidation" xr:uid="{00000000-0004-0000-0200-000099000000}"/>
    <hyperlink ref="E204" r:id="rId155" location="2:D144+H2O loss" display="CSH_v401AMTFinal_details.htm - 2:D144+H2O loss" xr:uid="{00000000-0004-0000-0200-00009A000000}"/>
    <hyperlink ref="E205" r:id="rId156" location="2:D144(D144G)[GAC] (1 base change)" display="CSH_v401AMTFinal_details.htm - 2:D144(D144G)[GAC] (1 base change)" xr:uid="{00000000-0004-0000-0200-00009B000000}"/>
    <hyperlink ref="E206" r:id="rId157" location="2:W154+Double Oxidation" display="CSH_v401AMTFinal_details.htm - 2:W154+Double Oxidation" xr:uid="{00000000-0004-0000-0200-00009C000000}"/>
    <hyperlink ref="E207" r:id="rId158" location="2:W154+Oxidation" display="CSH_v401AMTFinal_details.htm - 2:W154+Oxidation" xr:uid="{00000000-0004-0000-0200-00009D000000}"/>
    <hyperlink ref="E208" r:id="rId159" location="2:W154+Oxidation to kynurenine" display="CSH_v401AMTFinal_details.htm - 2:W154+Oxidation to kynurenine" xr:uid="{00000000-0004-0000-0200-00009E000000}"/>
    <hyperlink ref="E209" r:id="rId160" location="2:K155+Glycation" display="CSH_v401AMTFinal_details.htm - 2:K155+Glycation" xr:uid="{00000000-0004-0000-0200-00009F000000}"/>
    <hyperlink ref="E210" r:id="rId161" location="2:K162+Glycation" display="CSH_v401AMTFinal_details.htm - 2:K162+Glycation" xr:uid="{00000000-0004-0000-0200-0000A0000000}"/>
    <hyperlink ref="E211" r:id="rId162" location="2:G164(G164E)[GGA] (1 base change)" display="CSH_v401AMTFinal_details.htm - 2:G164(G164E)[GGA] (1 base change)" xr:uid="{00000000-0004-0000-0200-0000A1000000}"/>
    <hyperlink ref="E212" r:id="rId163" location="2:V165(V165M)[GTG] (1 base change)" display="CSH_v401AMTFinal_details.htm - 2:V165(V165M)[GTG] (1 base change)" xr:uid="{00000000-0004-0000-0200-0000A2000000}"/>
    <hyperlink ref="E213" r:id="rId164" location="2:K177+Glycation" display="CSH_v401AMTFinal_details.htm - 2:K177+Glycation" xr:uid="{00000000-0004-0000-0200-0000A3000000}"/>
    <hyperlink ref="E214" r:id="rId165" location="2:S185(S185R)[AGC] (1 base change)" display="CSH_v401AMTFinal_details.htm - 2:S185(S185R)[AGC] (1 base change)" xr:uid="{00000000-0004-0000-0200-0000A4000000}"/>
    <hyperlink ref="E215" r:id="rId166" location="2:S185(S185N)[AGC] (1 base change)" display="CSH_v401AMTFinal_details.htm - 2:S185(S185N)[AGC] (1 base change)" xr:uid="{00000000-0004-0000-0200-0000A5000000}"/>
    <hyperlink ref="E216" r:id="rId167" location="2:W191+Double Oxidation" display="CSH_v401AMTFinal_details.htm - 2:W191+Double Oxidation" xr:uid="{00000000-0004-0000-0200-0000A6000000}"/>
    <hyperlink ref="E217" r:id="rId168" location="2:W191+Oxidation" display="CSH_v401AMTFinal_details.htm - 2:W191+Oxidation" xr:uid="{00000000-0004-0000-0200-0000A7000000}"/>
    <hyperlink ref="E218" r:id="rId169" location="2:K192+Glycation" display="CSH_v401AMTFinal_details.htm - 2:K192+Glycation" xr:uid="{00000000-0004-0000-0200-0000A8000000}"/>
    <hyperlink ref="E219" r:id="rId170" location="2:S196(S196N)[AGC] (1 base change)" display="CSH_v401AMTFinal_details.htm - 2:S196(S196N)[AGC] (1 base change)" xr:uid="{00000000-0004-0000-0200-0000A9000000}"/>
    <hyperlink ref="E220" r:id="rId171" location="2:S198(S198N)[AGC] (1 base change)" display="CSH_v401AMTFinal_details.htm - 2:S198(S198N)[AGC] (1 base change)" xr:uid="{00000000-0004-0000-0200-0000AA000000}"/>
    <hyperlink ref="E221" r:id="rId172" location="2:V201(V201I)[GTC] (1 base change)" display="CSH_v401AMTFinal_details.htm - 2:V201(V201I)[GTC] (1 base change)" xr:uid="{00000000-0004-0000-0200-0000AB000000}"/>
    <hyperlink ref="E222" r:id="rId173" location="2:V201(V201M)[GTC] (2 base change)" display="CSH_v401AMTFinal_details.htm - 2:V201(V201M)[GTC] (2 base change)" xr:uid="{00000000-0004-0000-0200-0000AC000000}"/>
    <hyperlink ref="E223" r:id="rId174" location="2:H203(H203Q)[CAT] (1 base change)" display="CSH_v401AMTFinal_details.htm - 2:H203(H203Q)[CAT] (1 base change)" xr:uid="{00000000-0004-0000-0200-0000AD000000}"/>
    <hyperlink ref="E224" r:id="rId175" location="2:G205(G205D)[GGG] (2 base change)" display="CSH_v401AMTFinal_details.htm - 2:G205(G205D)[GGG] (2 base change)" xr:uid="{00000000-0004-0000-0200-0000AE000000}"/>
    <hyperlink ref="E225" r:id="rId176" location="2:S206(S206N)[AGC] (1 base change)" display="CSH_v401AMTFinal_details.htm - 2:S206(S206N)[AGC] (1 base change)" xr:uid="{00000000-0004-0000-0200-0000AF000000}"/>
    <hyperlink ref="E226" r:id="rId177" location="2:K210+Glycation" display="CSH_v401AMTFinal_details.htm - 2:K210+Glycation" xr:uid="{00000000-0004-0000-0200-0000B0000000}"/>
    <hyperlink ref="E233" r:id="rId178" location="1:Q1+17.0265" display="CSH_v401AMTFinal_details.htm - 1:Q1+17.0265" xr:uid="{00000000-0004-0000-0200-0000B1000000}"/>
    <hyperlink ref="E234" r:id="rId179" location="1:K13+Glycation" display="CSH_v401AMTFinal_details.htm - 1:K13+Glycation" xr:uid="{00000000-0004-0000-0200-0000B2000000}"/>
    <hyperlink ref="E235" r:id="rId180" location="1:S30+C-term clip" display="CSH_v401AMTFinal_details.htm - 1:S30+C-term clip" xr:uid="{00000000-0004-0000-0200-0000B3000000}"/>
    <hyperlink ref="E236" r:id="rId181" location="1:S31+N-term clip" display="CSH_v401AMTFinal_details.htm - 1:S31+N-term clip" xr:uid="{00000000-0004-0000-0200-0000B4000000}"/>
    <hyperlink ref="E237" r:id="rId182" location="1:~W34+Double Oxidation" display="CSH_v401AMTFinal_details.htm - 1:~W34+Double Oxidation" xr:uid="{00000000-0004-0000-0200-0000B5000000}"/>
    <hyperlink ref="E238" r:id="rId183" location="1:~W34+Oxidation to kynurenine" display="CSH_v401AMTFinal_details.htm - 1:~W34+Oxidation to kynurenine" xr:uid="{00000000-0004-0000-0200-0000B6000000}"/>
    <hyperlink ref="E239" r:id="rId184" location="1:~W37+Double Oxidation" display="CSH_v401AMTFinal_details.htm - 1:~W37+Double Oxidation" xr:uid="{00000000-0004-0000-0200-0000B7000000}"/>
    <hyperlink ref="E240" r:id="rId185" location="1:K44+Glycation" display="CSH_v401AMTFinal_details.htm - 1:K44+Glycation" xr:uid="{00000000-0004-0000-0200-0000B8000000}"/>
    <hyperlink ref="E241" r:id="rId186" location="1:W48+Double Oxidation" display="CSH_v401AMTFinal_details.htm - 1:W48+Double Oxidation" xr:uid="{00000000-0004-0000-0200-0000B9000000}"/>
    <hyperlink ref="E242" r:id="rId187" location="1:W48+Oxidation" display="CSH_v401AMTFinal_details.htm - 1:W48+Oxidation" xr:uid="{00000000-0004-0000-0200-0000BA000000}"/>
    <hyperlink ref="E243" r:id="rId188" location="1:S55+C-term clip" display="CSH_v401AMTFinal_details.htm - 1:S55+C-term clip" xr:uid="{00000000-0004-0000-0200-0000BB000000}"/>
    <hyperlink ref="E244" r:id="rId189" location="1:G56(G56R)[GGG] (1 base change)" display="CSH_v401AMTFinal_details.htm - 1:G56(G56R)[GGG] (1 base change)" xr:uid="{00000000-0004-0000-0200-0000BC000000}"/>
    <hyperlink ref="E245" r:id="rId190" location="1:G56+N-term clip" display="CSH_v401AMTFinal_details.htm - 1:G56+N-term clip" xr:uid="{00000000-0004-0000-0200-0000BD000000}"/>
    <hyperlink ref="E246" r:id="rId191" location="1:N59(N59K)[AAC] (1 base change)" display="CSH_v401AMTFinal_details.htm - 1:N59(N59K)[AAC] (1 base change)" xr:uid="{00000000-0004-0000-0200-0000BE000000}"/>
    <hyperlink ref="E247" r:id="rId192" location="1:K65+Glycation" display="CSH_v401AMTFinal_details.htm - 1:K65+Glycation" xr:uid="{00000000-0004-0000-0200-0000BF000000}"/>
    <hyperlink ref="E248" r:id="rId193" location="1:R67(R67Q)[CGA] (1 base change)" display="CSH_v401AMTFinal_details.htm - 1:R67(R67Q)[CGA] (1 base change)" xr:uid="{00000000-0004-0000-0200-0000C0000000}"/>
    <hyperlink ref="E249" r:id="rId194" location="1:V68(V68I)[GTC] (1 base change)" display="CSH_v401AMTFinal_details.htm - 1:V68(V68I)[GTC] (1 base change)" xr:uid="{00000000-0004-0000-0200-0000C1000000}"/>
    <hyperlink ref="E250" r:id="rId195" location="1:~T107+GalNAc-3SG" display="CSH_v401AMTFinal_details.htm - 1:~T107+GalNAc-3SG" xr:uid="{00000000-0004-0000-0200-0000C2000000}"/>
    <hyperlink ref="E251" r:id="rId196" location="1:T107+N-term clip" display="CSH_v401AMTFinal_details.htm - 1:T107+N-term clip" xr:uid="{00000000-0004-0000-0200-0000C3000000}"/>
    <hyperlink ref="E252" r:id="rId197" location="1:K117+Hydroxylation" display="CSH_v401AMTFinal_details.htm - 1:K117+Hydroxylation" xr:uid="{00000000-0004-0000-0200-0000C4000000}"/>
    <hyperlink ref="E253" r:id="rId198" location="1:~S120+GalNAc-3SG" display="CSH_v401AMTFinal_details.htm - 1:~S120+GalNAc-3SG" xr:uid="{00000000-0004-0000-0200-0000C5000000}"/>
    <hyperlink ref="E254" r:id="rId199" location="1:V121(V121I)[GTC] (1 base change)" display="CSH_v401AMTFinal_details.htm - 1:V121(V121I)[GTC] (1 base change)" xr:uid="{00000000-0004-0000-0200-0000C6000000}"/>
    <hyperlink ref="E255" r:id="rId200" location="1:F122(F122Y)[TTC] (1 base change)" display="CSH_v401AMTFinal_details.htm - 1:F122(F122Y)[TTC] (1 base change)" xr:uid="{00000000-0004-0000-0200-0000C7000000}"/>
    <hyperlink ref="E256" r:id="rId201" location="1:C127+C-term clip" display="CSH_v401AMTFinal_details.htm - 1:C127+C-term clip" xr:uid="{00000000-0004-0000-0200-0000C8000000}"/>
    <hyperlink ref="E257" r:id="rId202" location="1:C127(C127Y)[TGC] (1 base change)" display="CSH_v401AMTFinal_details.htm - 1:C127(C127Y)[TGC] (1 base change)" xr:uid="{00000000-0004-0000-0200-0000C9000000}"/>
    <hyperlink ref="E258" r:id="rId203" location="1:R129(R129K)[AGG] (1 base change)" display="CSH_v401AMTFinal_details.htm - 1:R129(R129K)[AGG] (1 base change)" xr:uid="{00000000-0004-0000-0200-0000CA000000}"/>
    <hyperlink ref="E259" r:id="rId204" location="1:T131+N-term clip" display="CSH_v401AMTFinal_details.htm - 1:T131+N-term clip" xr:uid="{00000000-0004-0000-0200-0000CB000000}"/>
    <hyperlink ref="E260" r:id="rId205" location="1:S132+N-term clip" display="CSH_v401AMTFinal_details.htm - 1:S132+N-term clip" xr:uid="{00000000-0004-0000-0200-0000CC000000}"/>
    <hyperlink ref="E261" r:id="rId206" location="1:S134(S134N)[AGC] (1 base change)" display="CSH_v401AMTFinal_details.htm - 1:S134(S134N)[AGC] (1 base change)" xr:uid="{00000000-0004-0000-0200-0000CD000000}"/>
    <hyperlink ref="E262" r:id="rId207" location="1:S134+N-term clip" display="CSH_v401AMTFinal_details.htm - 1:S134+N-term clip" xr:uid="{00000000-0004-0000-0200-0000CE000000}"/>
    <hyperlink ref="E263" r:id="rId208" location="1:T135+N-term clip" display="CSH_v401AMTFinal_details.htm - 1:T135+N-term clip" xr:uid="{00000000-0004-0000-0200-0000CF000000}"/>
    <hyperlink ref="E264" r:id="rId209" location="1:A136(A136T)[GCG] (1 base change)" display="CSH_v401AMTFinal_details.htm - 1:A136(A136T)[GCG] (1 base change)" xr:uid="{00000000-0004-0000-0200-0000D0000000}"/>
    <hyperlink ref="E265" r:id="rId210" location="1:C140(C140Y)[TGC] (1 base change)" display="CSH_v401AMTFinal_details.htm - 1:C140(C140Y)[TGC] (1 base change)" xr:uid="{00000000-0004-0000-0200-0000D1000000}"/>
    <hyperlink ref="E266" r:id="rId211" location="1:V142(V142I)[GTC] (1 base change)" display="CSH_v401AMTFinal_details.htm - 1:V142(V142I)[GTC] (1 base change)" xr:uid="{00000000-0004-0000-0200-0000D2000000}"/>
    <hyperlink ref="E267" r:id="rId212" location="1:~W154+Double Oxidation" display="CSH_v401AMTFinal_details.htm - 1:~W154+Double Oxidation" xr:uid="{00000000-0004-0000-0200-0000D3000000}"/>
    <hyperlink ref="E268" r:id="rId213" location="1:W154+Oxidation" display="CSH_v401AMTFinal_details.htm - 1:W154+Oxidation" xr:uid="{00000000-0004-0000-0200-0000D4000000}"/>
    <hyperlink ref="E269" r:id="rId214" location="1:N155(N155K)[AAC] (1 base change)" display="CSH_v401AMTFinal_details.htm - 1:N155(N155K)[AAC] (1 base change)" xr:uid="{00000000-0004-0000-0200-0000D5000000}"/>
    <hyperlink ref="E270" r:id="rId215" location="1:A158+N-term clip" display="CSH_v401AMTFinal_details.htm - 1:A158+N-term clip" xr:uid="{00000000-0004-0000-0200-0000D6000000}"/>
    <hyperlink ref="E271" r:id="rId216" location="1:T160+C-term clip" display="CSH_v401AMTFinal_details.htm - 1:T160+C-term clip" xr:uid="{00000000-0004-0000-0200-0000D7000000}"/>
    <hyperlink ref="E272" r:id="rId217" location="1:S161+N-term clip" display="CSH_v401AMTFinal_details.htm - 1:S161+N-term clip" xr:uid="{00000000-0004-0000-0200-0000D8000000}"/>
    <hyperlink ref="E273" r:id="rId218" location="1:T191+N-term clip" display="CSH_v401AMTFinal_details.htm - 1:T191+N-term clip" xr:uid="{00000000-0004-0000-0200-0000D9000000}"/>
    <hyperlink ref="E274" r:id="rId219" location="1:D199+H2O loss" display="CSH_v401AMTFinal_details.htm - 1:D199+H2O loss" xr:uid="{00000000-0004-0000-0200-0000DA000000}"/>
    <hyperlink ref="E275" r:id="rId220" location="1:K238+Glycation" display="CSH_v401AMTFinal_details.htm - 1:K238+Glycation" xr:uid="{00000000-0004-0000-0200-0000DB000000}"/>
    <hyperlink ref="E276" r:id="rId221" location="1:K240+Glycation" display="CSH_v401AMTFinal_details.htm - 1:K240+Glycation" xr:uid="{00000000-0004-0000-0200-0000DC000000}"/>
    <hyperlink ref="E277" r:id="rId222" location="1:D241+H2O loss" display="CSH_v401AMTFinal_details.htm - 1:D241+H2O loss" xr:uid="{00000000-0004-0000-0200-0000DD000000}"/>
    <hyperlink ref="E278" r:id="rId223" location="1:M244+Double Oxidation" display="CSH_v401AMTFinal_details.htm - 1:M244+Double Oxidation" xr:uid="{00000000-0004-0000-0200-0000DE000000}"/>
    <hyperlink ref="E279" r:id="rId224" location="1:M244+Oxidation" display="CSH_v401AMTFinal_details.htm - 1:M244+Oxidation" xr:uid="{00000000-0004-0000-0200-0000DF000000}"/>
    <hyperlink ref="E280" r:id="rId225" location="1:M244(M244I)[ATG] (1 base change)" display="CSH_v401AMTFinal_details.htm - 1:M244(M244I)[ATG] (1 base change)" xr:uid="{00000000-0004-0000-0200-0000E0000000}"/>
    <hyperlink ref="E281" r:id="rId226" location="1:S259(S259R)[AGC] (1 base change)" display="CSH_v401AMTFinal_details.htm - 1:S259(S259R)[AGC] (1 base change)" xr:uid="{00000000-0004-0000-0200-0000E1000000}"/>
    <hyperlink ref="E282" r:id="rId227" location="1:D262+C-term clip" display="CSH_v401AMTFinal_details.htm - 1:D262+C-term clip" xr:uid="{00000000-0004-0000-0200-0000E2000000}"/>
    <hyperlink ref="E283" r:id="rId228" location="1:N268(N268K)[AAC] (1 base change)" display="CSH_v401AMTFinal_details.htm - 1:N268(N268K)[AAC] (1 base change)" xr:uid="{00000000-0004-0000-0200-0000E3000000}"/>
    <hyperlink ref="E284" r:id="rId229" location="1:W269+Double Oxidation" display="CSH_v401AMTFinal_details.htm - 1:W269+Double Oxidation" xr:uid="{00000000-0004-0000-0200-0000E4000000}"/>
    <hyperlink ref="E285" r:id="rId230" location="1:~K280+Glycation" display="CSH_v401AMTFinal_details.htm - 1:~K280+Glycation" xr:uid="{00000000-0004-0000-0200-0000E5000000}"/>
    <hyperlink ref="E286" r:id="rId231" location="1:N289+A1G0" display="CSH_v401AMTFinal_details.htm - 1:N289+A1G0" xr:uid="{00000000-0004-0000-0200-0000E6000000}"/>
    <hyperlink ref="E287" r:id="rId232" location="1:N289+A1G0F" display="CSH_v401AMTFinal_details.htm - 1:N289+A1G0F" xr:uid="{00000000-0004-0000-0200-0000E7000000}"/>
    <hyperlink ref="E288" r:id="rId233" location="1:N289+A1G0M4" display="CSH_v401AMTFinal_details.htm - 1:N289+A1G0M4" xr:uid="{00000000-0004-0000-0200-0000E8000000}"/>
    <hyperlink ref="E289" r:id="rId234" location="1:N289+A1G0M5" display="CSH_v401AMTFinal_details.htm - 1:N289+A1G0M5" xr:uid="{00000000-0004-0000-0200-0000E9000000}"/>
    <hyperlink ref="E290" r:id="rId235" location="1:N289+A1G0M5F" display="CSH_v401AMTFinal_details.htm - 1:N289+A1G0M5F" xr:uid="{00000000-0004-0000-0200-0000EA000000}"/>
    <hyperlink ref="E291" r:id="rId236" location="1:N289+A1G1" display="CSH_v401AMTFinal_details.htm - 1:N289+A1G1" xr:uid="{00000000-0004-0000-0200-0000EB000000}"/>
    <hyperlink ref="E292" r:id="rId237" location="1:N289+A1G1F" display="CSH_v401AMTFinal_details.htm - 1:N289+A1G1F" xr:uid="{00000000-0004-0000-0200-0000EC000000}"/>
    <hyperlink ref="E293" r:id="rId238" location="1:N289+A1G1M4" display="CSH_v401AMTFinal_details.htm - 1:N289+A1G1M4" xr:uid="{00000000-0004-0000-0200-0000ED000000}"/>
    <hyperlink ref="E294" r:id="rId239" location="1:N289+A1G1M4F" display="CSH_v401AMTFinal_details.htm - 1:N289+A1G1M4F" xr:uid="{00000000-0004-0000-0200-0000EE000000}"/>
    <hyperlink ref="E295" r:id="rId240" location="1:N289+A1G1M5" display="CSH_v401AMTFinal_details.htm - 1:N289+A1G1M5" xr:uid="{00000000-0004-0000-0200-0000EF000000}"/>
    <hyperlink ref="E296" r:id="rId241" location="1:N289+A1G1M5F" display="CSH_v401AMTFinal_details.htm - 1:N289+A1G1M5F" xr:uid="{00000000-0004-0000-0200-0000F0000000}"/>
    <hyperlink ref="E297" r:id="rId242" location="1:N289+A1S1" display="CSH_v401AMTFinal_details.htm - 1:N289+A1S1" xr:uid="{00000000-0004-0000-0200-0000F1000000}"/>
    <hyperlink ref="E298" r:id="rId243" location="1:N289+A1S1F" display="CSH_v401AMTFinal_details.htm - 1:N289+A1S1F" xr:uid="{00000000-0004-0000-0200-0000F2000000}"/>
    <hyperlink ref="E299" r:id="rId244" location="1:N289+A1S1M4" display="CSH_v401AMTFinal_details.htm - 1:N289+A1S1M4" xr:uid="{00000000-0004-0000-0200-0000F3000000}"/>
    <hyperlink ref="E300" r:id="rId245" location="1:N289+A1S1M4F" display="CSH_v401AMTFinal_details.htm - 1:N289+A1S1M4F" xr:uid="{00000000-0004-0000-0200-0000F4000000}"/>
    <hyperlink ref="E301" r:id="rId246" location="1:N289+A1S1M5" display="CSH_v401AMTFinal_details.htm - 1:N289+A1S1M5" xr:uid="{00000000-0004-0000-0200-0000F5000000}"/>
    <hyperlink ref="E302" r:id="rId247" location="1:N289+A1S1M5F" display="CSH_v401AMTFinal_details.htm - 1:N289+A1S1M5F" xr:uid="{00000000-0004-0000-0200-0000F6000000}"/>
    <hyperlink ref="E303" r:id="rId248" location="1:N289+A2G0" display="CSH_v401AMTFinal_details.htm - 1:N289+A2G0" xr:uid="{00000000-0004-0000-0200-0000F7000000}"/>
    <hyperlink ref="E304" r:id="rId249" location="1:N289+A2G0F" display="CSH_v401AMTFinal_details.htm - 1:N289+A2G0F" xr:uid="{00000000-0004-0000-0200-0000F8000000}"/>
    <hyperlink ref="E305" r:id="rId250" location="1:N289+A2G1" display="CSH_v401AMTFinal_details.htm - 1:N289+A2G1" xr:uid="{00000000-0004-0000-0200-0000F9000000}"/>
    <hyperlink ref="E306" r:id="rId251" location="1:N289+A2G1F" display="CSH_v401AMTFinal_details.htm - 1:N289+A2G1F" xr:uid="{00000000-0004-0000-0200-0000FA000000}"/>
    <hyperlink ref="E307" r:id="rId252" location="1:N289+A2G2" display="CSH_v401AMTFinal_details.htm - 1:N289+A2G2" xr:uid="{00000000-0004-0000-0200-0000FB000000}"/>
    <hyperlink ref="E308" r:id="rId253" location="1:N289+A2G2F" display="CSH_v401AMTFinal_details.htm - 1:N289+A2G2F" xr:uid="{00000000-0004-0000-0200-0000FC000000}"/>
    <hyperlink ref="E309" r:id="rId254" location="1:N289+A2S1G0F" display="CSH_v401AMTFinal_details.htm - 1:N289+A2S1G0F" xr:uid="{00000000-0004-0000-0200-0000FD000000}"/>
    <hyperlink ref="E310" r:id="rId255" location="1:N289+A2S1G1F" display="CSH_v401AMTFinal_details.htm - 1:N289+A2S1G1F" xr:uid="{00000000-0004-0000-0200-0000FE000000}"/>
    <hyperlink ref="E311" r:id="rId256" location="1:N289+A2S2F" display="CSH_v401AMTFinal_details.htm - 1:N289+A2S2F" xr:uid="{00000000-0004-0000-0200-0000FF000000}"/>
    <hyperlink ref="E312" r:id="rId257" location="1:N289+A3G1F" display="CSH_v401AMTFinal_details.htm - 1:N289+A3G1F" xr:uid="{00000000-0004-0000-0200-000000010000}"/>
    <hyperlink ref="E313" r:id="rId258" location="1:N289+A3G2F" display="CSH_v401AMTFinal_details.htm - 1:N289+A3G2F" xr:uid="{00000000-0004-0000-0200-000001010000}"/>
    <hyperlink ref="E314" r:id="rId259" location="1:N289+Deamidation" display="CSH_v401AMTFinal_details.htm - 1:N289+Deamidation" xr:uid="{00000000-0004-0000-0200-000002010000}"/>
    <hyperlink ref="E315" r:id="rId260" location="1:N289+Gn" display="CSH_v401AMTFinal_details.htm - 1:N289+Gn" xr:uid="{00000000-0004-0000-0200-000003010000}"/>
    <hyperlink ref="E316" r:id="rId261" location="1:N289+M5" display="CSH_v401AMTFinal_details.htm - 1:N289+M5" xr:uid="{00000000-0004-0000-0200-000004010000}"/>
    <hyperlink ref="E317" r:id="rId262" location="1:N289+M6" display="CSH_v401AMTFinal_details.htm - 1:N289+M6" xr:uid="{00000000-0004-0000-0200-000005010000}"/>
    <hyperlink ref="E318" r:id="rId263" location="1:N289+M7" display="CSH_v401AMTFinal_details.htm - 1:N289+M7" xr:uid="{00000000-0004-0000-0200-000006010000}"/>
    <hyperlink ref="E319" r:id="rId264" location="1:N289+M8" display="CSH_v401AMTFinal_details.htm - 1:N289+M8" xr:uid="{00000000-0004-0000-0200-000007010000}"/>
    <hyperlink ref="E320" r:id="rId265" location="1:N289+M9" display="CSH_v401AMTFinal_details.htm - 1:N289+M9" xr:uid="{00000000-0004-0000-0200-000008010000}"/>
    <hyperlink ref="E321" r:id="rId266" location="1:N289+Unglycosylated" display="CSH_v401AMTFinal_details.htm - 1:N289+Unglycosylated" xr:uid="{00000000-0004-0000-0200-000009010000}"/>
    <hyperlink ref="E322" r:id="rId267" location="1:V294(V294M)[GTG] (1 base change)" display="CSH_v401AMTFinal_details.htm - 1:V294(V294M)[GTG] (1 base change)" xr:uid="{00000000-0004-0000-0200-00000A010000}"/>
    <hyperlink ref="E323" r:id="rId268" location="1:S296(S296N)[AGC] (1 base change)" display="CSH_v401AMTFinal_details.htm - 1:S296(S296N)[AGC] (1 base change)" xr:uid="{00000000-0004-0000-0200-00000B010000}"/>
    <hyperlink ref="E324" r:id="rId269" location="1:V297(V297A)[GTC] (1 base change)" display="CSH_v401AMTFinal_details.htm - 1:V297(V297A)[GTC] (1 base change)" xr:uid="{00000000-0004-0000-0200-00000C010000}"/>
    <hyperlink ref="E325" r:id="rId270" location="1:V297(V297I)[GTC] (1 base change)" display="CSH_v401AMTFinal_details.htm - 1:V297(V297I)[GTC] (1 base change)" xr:uid="{00000000-0004-0000-0200-00000D010000}"/>
    <hyperlink ref="E326" r:id="rId271" location="1:V300(V300I)[GTT] (1 base change)" display="CSH_v401AMTFinal_details.htm - 1:V300(V300I)[GTT] (1 base change)" xr:uid="{00000000-0004-0000-0200-00000E010000}"/>
    <hyperlink ref="E327" r:id="rId272" location="1:H302+Double Oxidation" display="CSH_v401AMTFinal_details.htm - 1:H302+Double Oxidation" xr:uid="{00000000-0004-0000-0200-00000F010000}"/>
    <hyperlink ref="E328" r:id="rId273" location="1:H302(H302Q)[CAC] (1 base change)" display="CSH_v401AMTFinal_details.htm - 1:H302(H302Q)[CAC] (1 base change)" xr:uid="{00000000-0004-0000-0200-000010010000}"/>
    <hyperlink ref="E329" r:id="rId274" location="1:D304+H2O loss" display="CSH_v401AMTFinal_details.htm - 1:D304+H2O loss" xr:uid="{00000000-0004-0000-0200-000011010000}"/>
    <hyperlink ref="E330" r:id="rId275" location="1:W305+Double Oxidation" display="CSH_v401AMTFinal_details.htm - 1:W305+Double Oxidation" xr:uid="{00000000-0004-0000-0200-000012010000}"/>
    <hyperlink ref="E331" r:id="rId276" location="1:W305+Oxidation" display="CSH_v401AMTFinal_details.htm - 1:W305+Oxidation" xr:uid="{00000000-0004-0000-0200-000013010000}"/>
    <hyperlink ref="E332" r:id="rId277" location="1:N307+Deamidation" display="CSH_v401AMTFinal_details.htm - 1:N307+Deamidation" xr:uid="{00000000-0004-0000-0200-000014010000}"/>
    <hyperlink ref="E333" r:id="rId278" location="1:N307+NH3 loss" display="CSH_v401AMTFinal_details.htm - 1:N307+NH3 loss" xr:uid="{00000000-0004-0000-0200-000015010000}"/>
    <hyperlink ref="E334" r:id="rId279" location="1:K309+Glycation" display="CSH_v401AMTFinal_details.htm - 1:K309+Glycation" xr:uid="{00000000-0004-0000-0200-000016010000}"/>
    <hyperlink ref="E335" r:id="rId280" location="1:K318+Glycation" display="CSH_v401AMTFinal_details.htm - 1:K318+Glycation" xr:uid="{00000000-0004-0000-0200-000017010000}"/>
    <hyperlink ref="E336" r:id="rId281" location="1:G319(G319S)[GGC] (1 base change)" display="CSH_v401AMTFinal_details.htm - 1:G319(G319S)[GGC] (1 base change)" xr:uid="{00000000-0004-0000-0200-000018010000}"/>
    <hyperlink ref="E337" r:id="rId282" location="1:P321+Hydroxylation" display="CSH_v401AMTFinal_details.htm - 1:P321+Hydroxylation" xr:uid="{00000000-0004-0000-0200-000019010000}"/>
    <hyperlink ref="E338" r:id="rId283" location="1:K352+Glycation" display="CSH_v401AMTFinal_details.htm - 1:K352+Glycation" xr:uid="{00000000-0004-0000-0200-00001A010000}"/>
    <hyperlink ref="E339" r:id="rId284" location="1:~N353+NH3 loss" display="CSH_v401AMTFinal_details.htm - 1:~N353+NH3 loss" xr:uid="{00000000-0004-0000-0200-00001B010000}"/>
    <hyperlink ref="E340" r:id="rId285" location="1:N353(N353K)[AAC] (1 base change)" display="CSH_v401AMTFinal_details.htm - 1:N353(N353K)[AAC] (1 base change)" xr:uid="{00000000-0004-0000-0200-00001C010000}"/>
    <hyperlink ref="E341" r:id="rId286" location="1:C359(C359Y)[TGC] (1 base change)" display="CSH_v401AMTFinal_details.htm - 1:C359(C359Y)[TGC] (1 base change)" xr:uid="{00000000-0004-0000-0200-00001D010000}"/>
    <hyperlink ref="E342" r:id="rId287" location="1:K362+Hydroxylation" display="CSH_v401AMTFinal_details.htm - 1:K362+Hydroxylation" xr:uid="{00000000-0004-0000-0200-00001E010000}"/>
    <hyperlink ref="E343" r:id="rId288" location="1:K362+Glycation" display="CSH_v401AMTFinal_details.htm - 1:K362+Glycation" xr:uid="{00000000-0004-0000-0200-00001F010000}"/>
    <hyperlink ref="E344" r:id="rId289" location="1:D368(D368N)[GAC] (1 base change)" display="CSH_v401AMTFinal_details.htm - 1:D368(D368N)[GAC] (1 base change)" xr:uid="{00000000-0004-0000-0200-000020010000}"/>
    <hyperlink ref="E345" r:id="rId290" location="1:A370(A370T)[GCC] (1 base change)" display="CSH_v401AMTFinal_details.htm - 1:A370(A370T)[GCC] (1 base change)" xr:uid="{00000000-0004-0000-0200-000021010000}"/>
    <hyperlink ref="E346" r:id="rId291" location="1:S375(S375N)[AGC] (1 base change)" display="CSH_v401AMTFinal_details.htm - 1:S375(S375N)[AGC] (1 base change)" xr:uid="{00000000-0004-0000-0200-000022010000}"/>
    <hyperlink ref="E347" r:id="rId292" location="1:~N376+Deamidation" display="CSH_v401AMTFinal_details.htm - 1:~N376+Deamidation" xr:uid="{00000000-0004-0000-0200-000023010000}"/>
    <hyperlink ref="E348" r:id="rId293" location="1:~N376+NH3 loss" display="CSH_v401AMTFinal_details.htm - 1:~N376+NH3 loss" xr:uid="{00000000-0004-0000-0200-000024010000}"/>
    <hyperlink ref="E349" r:id="rId294" location="1:~N382+NH3 loss" display="CSH_v401AMTFinal_details.htm - 1:~N382+NH3 loss" xr:uid="{00000000-0004-0000-0200-000025010000}"/>
    <hyperlink ref="E350" r:id="rId295" location="1:K384+Glycation" display="CSH_v401AMTFinal_details.htm - 1:K384+Glycation" xr:uid="{00000000-0004-0000-0200-000026010000}"/>
    <hyperlink ref="E351" r:id="rId296" location="1:M389(M389I)[ATG] (1 base change)" display="CSH_v401AMTFinal_details.htm - 1:M389(M389I)[ATG] (1 base change)" xr:uid="{00000000-0004-0000-0200-000027010000}"/>
    <hyperlink ref="E352" r:id="rId297" location="1:D393+H2O loss" display="CSH_v401AMTFinal_details.htm - 1:D393+H2O loss" xr:uid="{00000000-0004-0000-0200-000028010000}"/>
    <hyperlink ref="E353" r:id="rId298" location="1:S400(S400N)[AGC] (1 base change)" display="CSH_v401AMTFinal_details.htm - 1:S400(S400N)[AGC] (1 base change)" xr:uid="{00000000-0004-0000-0200-000029010000}"/>
    <hyperlink ref="E354" r:id="rId299" location="1:M420+Oxidation" display="CSH_v401AMTFinal_details.htm - 1:M420+Oxidation" xr:uid="{00000000-0004-0000-0200-00002A010000}"/>
    <hyperlink ref="E355" r:id="rId300" location="1:M420(M420I)[ATG] (1 base change)" display="CSH_v401AMTFinal_details.htm - 1:M420(M420I)[ATG] (1 base change)" xr:uid="{00000000-0004-0000-0200-00002B010000}"/>
    <hyperlink ref="E356" r:id="rId301" location="1:N426+Deamidation" display="CSH_v401AMTFinal_details.htm - 1:N426+Deamidation" xr:uid="{00000000-0004-0000-0200-00002C010000}"/>
    <hyperlink ref="E357" r:id="rId302" location="1:N426+NH3 loss" display="CSH_v401AMTFinal_details.htm - 1:N426+NH3 loss" xr:uid="{00000000-0004-0000-0200-00002D010000}"/>
    <hyperlink ref="E358" r:id="rId303" location="1:S436(S436N)[TCT] (2 base change)" display="CSH_v401AMTFinal_details.htm - 1:S436(S436N)[TCT] (2 base change)" xr:uid="{00000000-0004-0000-0200-00002E010000}"/>
    <hyperlink ref="E359" r:id="rId304" location="1:G438-58.0054" display="CSH_v401AMTFinal_details.htm - 1:G438-58.0054" xr:uid="{00000000-0004-0000-0200-00002F010000}"/>
    <hyperlink ref="E360" r:id="rId305" location="1:G438+Lys" display="CSH_v401AMTFinal_details.htm - 1:G438+Lys" xr:uid="{00000000-0004-0000-0200-000030010000}"/>
    <hyperlink ref="E361" r:id="rId306" location="2:Q1+17.0265" display="CSH_v401AMTFinal_details.htm - 2:Q1+17.0265" xr:uid="{00000000-0004-0000-0200-000031010000}"/>
    <hyperlink ref="E362" r:id="rId307" location="2:S2+N-term clip" display="CSH_v401AMTFinal_details.htm - 2:S2+N-term clip" xr:uid="{00000000-0004-0000-0200-000032010000}"/>
    <hyperlink ref="E363" r:id="rId308" location="2:~T5+GalNAc" display="CSH_v401AMTFinal_details.htm - 2:~T5+GalNAc" xr:uid="{00000000-0004-0000-0200-000033010000}"/>
    <hyperlink ref="E364" r:id="rId309" location="2:P14+Hydroxylation" display="CSH_v401AMTFinal_details.htm - 2:P14+Hydroxylation" xr:uid="{00000000-0004-0000-0200-000034010000}"/>
    <hyperlink ref="E365" r:id="rId310" location="2:R17(R17K)[AGG] (1 base change)" display="CSH_v401AMTFinal_details.htm - 2:R17(R17K)[AGG] (1 base change)" xr:uid="{00000000-0004-0000-0200-000035010000}"/>
    <hyperlink ref="E366" r:id="rId311" location="2:G24(G24R)[GGG] (1 base change)" display="CSH_v401AMTFinal_details.htm - 2:G24(G24R)[GGG] (1 base change)" xr:uid="{00000000-0004-0000-0200-000036010000}"/>
    <hyperlink ref="E367" r:id="rId312" location="2:N28(N28K)[AAC] (1 base change)" display="CSH_v401AMTFinal_details.htm - 2:N28(N28K)[AAC] (1 base change)" xr:uid="{00000000-0004-0000-0200-000037010000}"/>
    <hyperlink ref="E368" r:id="rId313" location="2:G30(G30R)[GGG] (1 base change)" display="CSH_v401AMTFinal_details.htm - 2:G30(G30R)[GGG] (1 base change)" xr:uid="{00000000-0004-0000-0200-000038010000}"/>
    <hyperlink ref="E369" r:id="rId314" location="2:G32+N-term clip" display="CSH_v401AMTFinal_details.htm - 2:G32+N-term clip" xr:uid="{00000000-0004-0000-0200-000039010000}"/>
    <hyperlink ref="E370" r:id="rId315" location="2:H36(H36Q)[CAC] (1 base change)" display="CSH_v401AMTFinal_details.htm - 2:H36(H36Q)[CAC] (1 base change)" xr:uid="{00000000-0004-0000-0200-00003A010000}"/>
    <hyperlink ref="E371" r:id="rId316" location="2:W37+Double Oxidation" display="CSH_v401AMTFinal_details.htm - 2:W37+Double Oxidation" xr:uid="{00000000-0004-0000-0200-00003B010000}"/>
    <hyperlink ref="E372" r:id="rId317" location="2:W37+Oxidation" display="CSH_v401AMTFinal_details.htm - 2:W37+Oxidation" xr:uid="{00000000-0004-0000-0200-00003C010000}"/>
    <hyperlink ref="E373" r:id="rId318" location="2:L48(L48F)[CTC] (1 base change)" display="CSH_v401AMTFinal_details.htm - 2:L48(L48F)[CTC] (1 base change)" xr:uid="{00000000-0004-0000-0200-00003D010000}"/>
    <hyperlink ref="E374" r:id="rId319" location="2:G52(G52D)[GGT] (1 base change)" display="CSH_v401AMTFinal_details.htm - 2:G52(G52D)[GGT] (1 base change)" xr:uid="{00000000-0004-0000-0200-00003E010000}"/>
    <hyperlink ref="E375" r:id="rId320" location="2:N53(N53K)[AAC] (1 base change)" display="CSH_v401AMTFinal_details.htm - 2:N53(N53K)[AAC] (1 base change)" xr:uid="{00000000-0004-0000-0200-00003F010000}"/>
    <hyperlink ref="E376" r:id="rId321" location="2:N53+Deamidation" display="CSH_v401AMTFinal_details.htm - 2:N53+Deamidation" xr:uid="{00000000-0004-0000-0200-000040010000}"/>
    <hyperlink ref="E377" r:id="rId322" location="2:~S54+GalNAc-3SG" display="CSH_v401AMTFinal_details.htm - 2:~S54+GalNAc-3SG" xr:uid="{00000000-0004-0000-0200-000041010000}"/>
    <hyperlink ref="E378" r:id="rId323" location="2:G59(G59E)[GGG] (1 base change)" display="CSH_v401AMTFinal_details.htm - 2:G59(G59E)[GGG] (1 base change)" xr:uid="{00000000-0004-0000-0200-000042010000}"/>
    <hyperlink ref="E379" r:id="rId324" location="2:E83(E83K)[GAG] (1 base change)" display="CSH_v401AMTFinal_details.htm - 2:E83(E83K)[GAG] (1 base change)" xr:uid="{00000000-0004-0000-0200-000043010000}"/>
    <hyperlink ref="E380" r:id="rId325" location="2:S98+N-term clip" display="CSH_v401AMTFinal_details.htm - 2:S98+N-term clip" xr:uid="{00000000-0004-0000-0200-000044010000}"/>
    <hyperlink ref="E381" r:id="rId326" location="2:L100+N-term clip" display="CSH_v401AMTFinal_details.htm - 2:L100+N-term clip" xr:uid="{00000000-0004-0000-0200-000045010000}"/>
    <hyperlink ref="E382" r:id="rId327" location="2:K108+Glycation" display="CSH_v401AMTFinal_details.htm - 2:K108+Glycation" xr:uid="{00000000-0004-0000-0200-000046010000}"/>
    <hyperlink ref="E383" r:id="rId328" location="2:V109(V109I)[GTC] (1 base change)" display="CSH_v401AMTFinal_details.htm - 2:V109(V109I)[GTC] (1 base change)" xr:uid="{00000000-0004-0000-0200-000047010000}"/>
    <hyperlink ref="E384" r:id="rId329" location="2:V111(V111A)[GTC] (1 base change)" display="CSH_v401AMTFinal_details.htm - 2:V111(V111A)[GTC] (1 base change)" xr:uid="{00000000-0004-0000-0200-000048010000}"/>
    <hyperlink ref="E385" r:id="rId330" location="2:V111(V111I)[GTC] (1 base change)" display="CSH_v401AMTFinal_details.htm - 2:V111(V111I)[GTC] (1 base change)" xr:uid="{00000000-0004-0000-0200-000049010000}"/>
    <hyperlink ref="E386" r:id="rId331" location="2:Q114+Deamidation" display="CSH_v401AMTFinal_details.htm - 2:Q114+Deamidation" xr:uid="{00000000-0004-0000-0200-00004A010000}"/>
    <hyperlink ref="E387" r:id="rId332" location="2:D144+H2O loss" display="CSH_v401AMTFinal_details.htm - 2:D144+H2O loss" xr:uid="{00000000-0004-0000-0200-00004B010000}"/>
    <hyperlink ref="E388" r:id="rId333" location="2:D144(D144G)[GAC] (1 base change)" display="CSH_v401AMTFinal_details.htm - 2:D144(D144G)[GAC] (1 base change)" xr:uid="{00000000-0004-0000-0200-00004C010000}"/>
    <hyperlink ref="E389" r:id="rId334" location="2:W154+Double Oxidation" display="CSH_v401AMTFinal_details.htm - 2:W154+Double Oxidation" xr:uid="{00000000-0004-0000-0200-00004D010000}"/>
    <hyperlink ref="E390" r:id="rId335" location="2:W154+Oxidation" display="CSH_v401AMTFinal_details.htm - 2:W154+Oxidation" xr:uid="{00000000-0004-0000-0200-00004E010000}"/>
    <hyperlink ref="E391" r:id="rId336" location="2:W154+Oxidation to kynurenine" display="CSH_v401AMTFinal_details.htm - 2:W154+Oxidation to kynurenine" xr:uid="{00000000-0004-0000-0200-00004F010000}"/>
    <hyperlink ref="E392" r:id="rId337" location="2:K155+Glycation" display="CSH_v401AMTFinal_details.htm - 2:K155+Glycation" xr:uid="{00000000-0004-0000-0200-000050010000}"/>
    <hyperlink ref="E393" r:id="rId338" location="2:K162+Glycation" display="CSH_v401AMTFinal_details.htm - 2:K162+Glycation" xr:uid="{00000000-0004-0000-0200-000051010000}"/>
    <hyperlink ref="E394" r:id="rId339" location="2:G164(G164E)[GGA] (1 base change)" display="CSH_v401AMTFinal_details.htm - 2:G164(G164E)[GGA] (1 base change)" xr:uid="{00000000-0004-0000-0200-000052010000}"/>
    <hyperlink ref="E395" r:id="rId340" location="2:V165(V165M)[GTG] (1 base change)" display="CSH_v401AMTFinal_details.htm - 2:V165(V165M)[GTG] (1 base change)" xr:uid="{00000000-0004-0000-0200-000053010000}"/>
    <hyperlink ref="E396" r:id="rId341" location="2:K177+Glycation" display="CSH_v401AMTFinal_details.htm - 2:K177+Glycation" xr:uid="{00000000-0004-0000-0200-000054010000}"/>
    <hyperlink ref="E397" r:id="rId342" location="2:S185(S185R)[AGC] (1 base change)" display="CSH_v401AMTFinal_details.htm - 2:S185(S185R)[AGC] (1 base change)" xr:uid="{00000000-0004-0000-0200-000055010000}"/>
    <hyperlink ref="E398" r:id="rId343" location="2:S185(S185N)[AGC] (1 base change)" display="CSH_v401AMTFinal_details.htm - 2:S185(S185N)[AGC] (1 base change)" xr:uid="{00000000-0004-0000-0200-000056010000}"/>
    <hyperlink ref="E399" r:id="rId344" location="2:W191+Double Oxidation" display="CSH_v401AMTFinal_details.htm - 2:W191+Double Oxidation" xr:uid="{00000000-0004-0000-0200-000057010000}"/>
    <hyperlink ref="E400" r:id="rId345" location="2:W191+Oxidation" display="CSH_v401AMTFinal_details.htm - 2:W191+Oxidation" xr:uid="{00000000-0004-0000-0200-000058010000}"/>
    <hyperlink ref="E401" r:id="rId346" location="2:K192+Glycation" display="CSH_v401AMTFinal_details.htm - 2:K192+Glycation" xr:uid="{00000000-0004-0000-0200-000059010000}"/>
    <hyperlink ref="E402" r:id="rId347" location="2:S196(S196N)[AGC] (1 base change)" display="CSH_v401AMTFinal_details.htm - 2:S196(S196N)[AGC] (1 base change)" xr:uid="{00000000-0004-0000-0200-00005A010000}"/>
    <hyperlink ref="E403" r:id="rId348" location="2:S198(S198N)[AGC] (1 base change)" display="CSH_v401AMTFinal_details.htm - 2:S198(S198N)[AGC] (1 base change)" xr:uid="{00000000-0004-0000-0200-00005B010000}"/>
    <hyperlink ref="E404" r:id="rId349" location="2:V201(V201I)[GTC] (1 base change)" display="CSH_v401AMTFinal_details.htm - 2:V201(V201I)[GTC] (1 base change)" xr:uid="{00000000-0004-0000-0200-00005C010000}"/>
    <hyperlink ref="E405" r:id="rId350" location="2:V201(V201M)[GTC] (2 base change)" display="CSH_v401AMTFinal_details.htm - 2:V201(V201M)[GTC] (2 base change)" xr:uid="{00000000-0004-0000-0200-00005D010000}"/>
    <hyperlink ref="E406" r:id="rId351" location="2:H203(H203Q)[CAT] (1 base change)" display="CSH_v401AMTFinal_details.htm - 2:H203(H203Q)[CAT] (1 base change)" xr:uid="{00000000-0004-0000-0200-00005E010000}"/>
    <hyperlink ref="E407" r:id="rId352" location="2:G205(G205D)[GGG] (2 base change)" display="CSH_v401AMTFinal_details.htm - 2:G205(G205D)[GGG] (2 base change)" xr:uid="{00000000-0004-0000-0200-00005F010000}"/>
    <hyperlink ref="E408" r:id="rId353" location="2:S206(S206N)[AGC] (1 base change)" display="CSH_v401AMTFinal_details.htm - 2:S206(S206N)[AGC] (1 base change)" xr:uid="{00000000-0004-0000-0200-000060010000}"/>
    <hyperlink ref="E409" r:id="rId354" location="2:K210+Glycation" display="CSH_v401AMTFinal_details.htm - 2:K210+Glycation" xr:uid="{00000000-0004-0000-0200-00006101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09"/>
  <sheetViews>
    <sheetView topLeftCell="E316" workbookViewId="0">
      <selection activeCell="E231" sqref="E231"/>
    </sheetView>
  </sheetViews>
  <sheetFormatPr defaultColWidth="25.5703125" defaultRowHeight="15" x14ac:dyDescent="0.25"/>
  <cols>
    <col min="1" max="1" width="24.14062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55.7109375" bestFit="1" customWidth="1"/>
    <col min="7" max="9" width="16.7109375" bestFit="1" customWidth="1"/>
    <col min="10" max="12" width="15.7109375" bestFit="1" customWidth="1"/>
    <col min="13" max="15" width="17.85546875" bestFit="1" customWidth="1"/>
    <col min="16" max="18" width="23.85546875" bestFit="1" customWidth="1"/>
    <col min="19" max="20" width="7" bestFit="1" customWidth="1"/>
    <col min="21" max="21" width="8.5703125" bestFit="1" customWidth="1"/>
  </cols>
  <sheetData>
    <row r="1" spans="1:1" ht="31.5" x14ac:dyDescent="0.5">
      <c r="A1" s="1" t="s">
        <v>588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x14ac:dyDescent="0.25">
      <c r="A37" s="44" t="s">
        <v>17</v>
      </c>
      <c r="B37" s="45"/>
      <c r="C37" s="45"/>
      <c r="D37" s="45"/>
      <c r="E37" s="45"/>
      <c r="F37" s="46"/>
      <c r="G37" s="3" t="s">
        <v>33</v>
      </c>
      <c r="H37" s="3" t="s">
        <v>34</v>
      </c>
      <c r="I37" s="3" t="s">
        <v>35</v>
      </c>
      <c r="J37" s="3" t="s">
        <v>45</v>
      </c>
      <c r="K37" s="3" t="s">
        <v>46</v>
      </c>
      <c r="L37" s="3" t="s">
        <v>47</v>
      </c>
      <c r="M37" s="3" t="s">
        <v>57</v>
      </c>
      <c r="N37" s="3" t="s">
        <v>58</v>
      </c>
      <c r="O37" s="3" t="s">
        <v>59</v>
      </c>
      <c r="P37" s="3" t="s">
        <v>69</v>
      </c>
      <c r="Q37" s="3" t="s">
        <v>70</v>
      </c>
      <c r="R37" s="3" t="s">
        <v>71</v>
      </c>
    </row>
    <row r="38" spans="1:18" ht="30" x14ac:dyDescent="0.25">
      <c r="A38" s="44" t="s">
        <v>78</v>
      </c>
      <c r="B38" s="45"/>
      <c r="C38" s="45"/>
      <c r="D38" s="45"/>
      <c r="E38" s="45"/>
      <c r="F38" s="46"/>
      <c r="G38" s="3" t="s">
        <v>82</v>
      </c>
      <c r="H38" s="3" t="s">
        <v>82</v>
      </c>
      <c r="I38" s="3" t="s">
        <v>82</v>
      </c>
      <c r="J38" s="3" t="s">
        <v>82</v>
      </c>
      <c r="K38" s="3" t="s">
        <v>82</v>
      </c>
      <c r="L38" s="3" t="s">
        <v>82</v>
      </c>
      <c r="M38" s="3" t="s">
        <v>86</v>
      </c>
      <c r="N38" s="3" t="s">
        <v>86</v>
      </c>
      <c r="O38" s="3" t="s">
        <v>86</v>
      </c>
      <c r="P38" s="3" t="s">
        <v>86</v>
      </c>
      <c r="Q38" s="3" t="s">
        <v>86</v>
      </c>
      <c r="R38" s="3" t="s">
        <v>86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8</v>
      </c>
      <c r="H39" s="3">
        <v>9</v>
      </c>
      <c r="I39" s="3">
        <v>10</v>
      </c>
      <c r="J39" s="3">
        <v>8</v>
      </c>
      <c r="K39" s="3">
        <v>9</v>
      </c>
      <c r="L39" s="3">
        <v>10</v>
      </c>
      <c r="M39" s="3">
        <v>11</v>
      </c>
      <c r="N39" s="3">
        <v>12</v>
      </c>
      <c r="O39" s="3">
        <v>13</v>
      </c>
      <c r="P39" s="3">
        <v>11</v>
      </c>
      <c r="Q39" s="3">
        <v>12</v>
      </c>
      <c r="R39" s="3">
        <v>13</v>
      </c>
    </row>
    <row r="40" spans="1:18" ht="90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199.0625</v>
      </c>
      <c r="H41" s="3">
        <v>200.15638899999999</v>
      </c>
      <c r="I41" s="3">
        <v>201.250833</v>
      </c>
      <c r="J41" s="3">
        <v>245.834722</v>
      </c>
      <c r="K41" s="3">
        <v>246.93</v>
      </c>
      <c r="L41" s="3">
        <v>248.02444399999999</v>
      </c>
      <c r="M41" s="3">
        <v>362.671944</v>
      </c>
      <c r="N41" s="3">
        <v>363.766389</v>
      </c>
      <c r="O41" s="3">
        <v>364.86055599999997</v>
      </c>
      <c r="P41" s="3">
        <v>383.98388899999998</v>
      </c>
      <c r="Q41" s="3">
        <v>385.078889</v>
      </c>
      <c r="R41" s="3">
        <v>386.17333300000001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0.34899999999999998</v>
      </c>
      <c r="H43" s="4">
        <v>0.36299999999999999</v>
      </c>
      <c r="I43" s="4">
        <v>0.36599999999999999</v>
      </c>
      <c r="J43" s="4">
        <v>0.28499999999999998</v>
      </c>
      <c r="K43" s="4">
        <v>0.26400000000000001</v>
      </c>
      <c r="L43" s="4">
        <v>0.27100000000000002</v>
      </c>
      <c r="M43" s="4">
        <v>0.78700000000000003</v>
      </c>
      <c r="N43" s="4">
        <v>0.84699999999999998</v>
      </c>
      <c r="O43" s="4">
        <v>0.86</v>
      </c>
      <c r="P43" s="4">
        <v>1</v>
      </c>
      <c r="Q43" s="4">
        <v>0.98699999999999999</v>
      </c>
      <c r="R43" s="4">
        <v>0.95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0.66700000000000004</v>
      </c>
      <c r="H44" s="4">
        <v>0.67910000000000004</v>
      </c>
      <c r="I44" s="4">
        <v>0.67759999999999998</v>
      </c>
      <c r="J44" s="4">
        <v>0.67620000000000002</v>
      </c>
      <c r="K44" s="4">
        <v>0.67079999999999995</v>
      </c>
      <c r="L44" s="4">
        <v>0.67679999999999996</v>
      </c>
      <c r="M44" s="4">
        <v>0.69489999999999996</v>
      </c>
      <c r="N44" s="4">
        <v>0.70399999999999996</v>
      </c>
      <c r="O44" s="4">
        <v>0.70779999999999998</v>
      </c>
      <c r="P44" s="4">
        <v>0.70189999999999997</v>
      </c>
      <c r="Q44" s="4">
        <v>0.70109999999999995</v>
      </c>
      <c r="R44" s="4">
        <v>0.69779999999999998</v>
      </c>
    </row>
    <row r="45" spans="1:18" ht="14.45" customHeight="1" x14ac:dyDescent="0.25">
      <c r="A45" s="49"/>
      <c r="B45" s="50"/>
      <c r="C45" s="50"/>
      <c r="D45" s="44" t="s">
        <v>99</v>
      </c>
      <c r="E45" s="45"/>
      <c r="F45" s="46"/>
      <c r="G45" s="4">
        <v>0.3024</v>
      </c>
      <c r="H45" s="4">
        <v>0.25969999999999999</v>
      </c>
      <c r="I45" s="4">
        <v>0.26690000000000003</v>
      </c>
      <c r="J45" s="4">
        <v>0.38379999999999997</v>
      </c>
      <c r="K45" s="4">
        <v>0.36930000000000002</v>
      </c>
      <c r="L45" s="4">
        <v>0.39450000000000002</v>
      </c>
      <c r="M45" s="4">
        <v>0.4607</v>
      </c>
      <c r="N45" s="4">
        <v>0.31809999999999999</v>
      </c>
      <c r="O45" s="4">
        <v>0.36409999999999998</v>
      </c>
      <c r="P45" s="4">
        <v>0.64080000000000004</v>
      </c>
      <c r="Q45" s="4">
        <v>0.63229999999999997</v>
      </c>
      <c r="R45" s="4">
        <v>0.60899999999999999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1</v>
      </c>
      <c r="P46" s="4">
        <v>1</v>
      </c>
      <c r="Q46" s="4">
        <v>1</v>
      </c>
      <c r="R46" s="4">
        <v>1</v>
      </c>
    </row>
    <row r="47" spans="1:18" ht="14.45" customHeight="1" x14ac:dyDescent="0.25">
      <c r="A47" s="49"/>
      <c r="B47" s="50"/>
      <c r="C47" s="50"/>
      <c r="D47" s="44" t="s">
        <v>101</v>
      </c>
      <c r="E47" s="45"/>
      <c r="F47" s="46"/>
      <c r="G47" s="4">
        <v>0.45950000000000002</v>
      </c>
      <c r="H47" s="4">
        <v>0.45760000000000001</v>
      </c>
      <c r="I47" s="4">
        <v>0.45910000000000001</v>
      </c>
      <c r="J47" s="4">
        <v>0.44019999999999998</v>
      </c>
      <c r="K47" s="4">
        <v>0.45</v>
      </c>
      <c r="L47" s="4">
        <v>0.44500000000000001</v>
      </c>
      <c r="M47" s="4">
        <v>0.5242</v>
      </c>
      <c r="N47" s="4">
        <v>0.52610000000000001</v>
      </c>
      <c r="O47" s="4">
        <v>0.52769999999999995</v>
      </c>
      <c r="P47" s="4">
        <v>0.53359999999999996</v>
      </c>
      <c r="Q47" s="4">
        <v>0.53290000000000004</v>
      </c>
      <c r="R47" s="4">
        <v>0.53459999999999996</v>
      </c>
    </row>
    <row r="48" spans="1:18" ht="14.45" customHeight="1" x14ac:dyDescent="0.25">
      <c r="A48" s="51"/>
      <c r="B48" s="52"/>
      <c r="C48" s="52"/>
      <c r="D48" s="44" t="s">
        <v>102</v>
      </c>
      <c r="E48" s="45"/>
      <c r="F48" s="46"/>
      <c r="G48" s="3">
        <v>265</v>
      </c>
      <c r="H48" s="3">
        <v>265</v>
      </c>
      <c r="I48" s="3">
        <v>265</v>
      </c>
      <c r="J48" s="3">
        <v>262</v>
      </c>
      <c r="K48" s="3">
        <v>265</v>
      </c>
      <c r="L48" s="3">
        <v>264</v>
      </c>
      <c r="M48" s="3">
        <v>265</v>
      </c>
      <c r="N48" s="3">
        <v>265</v>
      </c>
      <c r="O48" s="3">
        <v>265</v>
      </c>
      <c r="P48" s="3">
        <v>265</v>
      </c>
      <c r="Q48" s="3">
        <v>265</v>
      </c>
      <c r="R48" s="3">
        <v>265</v>
      </c>
    </row>
    <row r="49" spans="1:21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597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8" t="s">
        <v>465</v>
      </c>
      <c r="T49" s="8" t="s">
        <v>373</v>
      </c>
    </row>
    <row r="50" spans="1:21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4">
        <v>3.5333700000000001E-3</v>
      </c>
      <c r="H50" s="4">
        <v>2.5399300000000001E-3</v>
      </c>
      <c r="I50" s="4">
        <v>2.8657999999999999E-3</v>
      </c>
      <c r="J50" s="4">
        <v>2.0401799999999999E-3</v>
      </c>
      <c r="K50" s="4">
        <v>2.4534399999999999E-3</v>
      </c>
      <c r="L50" s="4">
        <v>2.16337E-3</v>
      </c>
      <c r="M50" s="4">
        <v>1.2670699999999999E-3</v>
      </c>
      <c r="N50" s="4">
        <v>1.0552000000000001E-3</v>
      </c>
      <c r="O50" s="4">
        <v>8.9614999999999996E-4</v>
      </c>
      <c r="P50" s="4">
        <v>1.2356699999999999E-3</v>
      </c>
      <c r="Q50" s="4">
        <v>1.0724E-3</v>
      </c>
      <c r="R50" s="4">
        <v>1.13342E-3</v>
      </c>
      <c r="S50" s="13">
        <f>AVERAGE(G50:R50)</f>
        <v>1.8546666666666666E-3</v>
      </c>
      <c r="T50" s="10">
        <f>STDEV(G50:R50)/S50</f>
        <v>0.46600147031192507</v>
      </c>
      <c r="U50" s="12"/>
    </row>
    <row r="51" spans="1:21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4">
        <v>2.4965000000000002E-4</v>
      </c>
      <c r="H51" s="4">
        <v>2.5536100000000001E-4</v>
      </c>
      <c r="I51" s="4">
        <v>2.0817200000000001E-4</v>
      </c>
      <c r="J51" s="4">
        <v>2.1323699999999999E-4</v>
      </c>
      <c r="K51" s="4">
        <v>2.01337E-4</v>
      </c>
      <c r="L51" s="4">
        <v>2.4552999999999999E-4</v>
      </c>
      <c r="M51" s="4">
        <v>2.2762600000000001E-4</v>
      </c>
      <c r="N51" s="4">
        <v>2.3382899999999999E-4</v>
      </c>
      <c r="O51" s="4">
        <v>2.24401E-4</v>
      </c>
      <c r="P51" s="4">
        <v>3.1133700000000002E-4</v>
      </c>
      <c r="Q51" s="4">
        <v>3.0722900000000001E-4</v>
      </c>
      <c r="R51" s="4">
        <v>3.2225599999999999E-4</v>
      </c>
      <c r="S51" s="13">
        <f t="shared" ref="S51:S114" si="0">AVERAGE(G51:R51)</f>
        <v>2.4999708333333336E-4</v>
      </c>
      <c r="T51" s="10">
        <f t="shared" ref="T51:T114" si="1">STDEV(G51:R51)/S51</f>
        <v>0.16708930771287125</v>
      </c>
      <c r="U51" s="12"/>
    </row>
    <row r="52" spans="1:21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4">
        <v>1.8635699999999999E-3</v>
      </c>
      <c r="H52" s="4">
        <v>1.9110799999999999E-3</v>
      </c>
      <c r="I52" s="4">
        <v>2.3247599999999999E-3</v>
      </c>
      <c r="J52" s="4">
        <v>6.5457299999999998E-4</v>
      </c>
      <c r="K52" s="4">
        <v>9.5208599999999999E-4</v>
      </c>
      <c r="L52" s="4">
        <v>8.7791500000000005E-4</v>
      </c>
      <c r="M52" s="4">
        <v>5.9589300000000001E-4</v>
      </c>
      <c r="N52" s="4">
        <v>6.0293599999999999E-4</v>
      </c>
      <c r="O52" s="4">
        <v>5.3980300000000005E-4</v>
      </c>
      <c r="P52" s="4">
        <v>3.5943800000000001E-4</v>
      </c>
      <c r="Q52" s="4">
        <v>3.4150899999999999E-4</v>
      </c>
      <c r="R52" s="4">
        <v>3.4196900000000002E-4</v>
      </c>
      <c r="S52" s="13">
        <f t="shared" si="0"/>
        <v>9.4712766666666661E-4</v>
      </c>
      <c r="T52" s="10">
        <f t="shared" si="1"/>
        <v>0.72896083117258703</v>
      </c>
      <c r="U52" s="12"/>
    </row>
    <row r="53" spans="1:21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4">
        <v>7.26818E-3</v>
      </c>
      <c r="H53" s="4">
        <v>7.0400100000000002E-3</v>
      </c>
      <c r="I53" s="4">
        <v>7.0828799999999997E-3</v>
      </c>
      <c r="J53" s="4">
        <v>1.5193099999999999E-2</v>
      </c>
      <c r="K53" s="4">
        <v>1.16054E-2</v>
      </c>
      <c r="L53" s="4">
        <v>7.4268199999999998E-3</v>
      </c>
      <c r="M53" s="4">
        <v>1.7066799999999999E-3</v>
      </c>
      <c r="N53" s="4">
        <v>1.70655E-3</v>
      </c>
      <c r="O53" s="4">
        <v>1.60053E-3</v>
      </c>
      <c r="P53" s="4">
        <v>2.5706800000000001E-3</v>
      </c>
      <c r="Q53" s="4">
        <v>2.5484100000000001E-3</v>
      </c>
      <c r="R53" s="4">
        <v>2.5114299999999998E-3</v>
      </c>
      <c r="S53" s="13">
        <f t="shared" si="0"/>
        <v>5.6883891666666677E-3</v>
      </c>
      <c r="T53" s="10">
        <f t="shared" si="1"/>
        <v>0.77309163639143863</v>
      </c>
      <c r="U53" s="12"/>
    </row>
    <row r="54" spans="1:21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4">
        <v>1.7519899999999999E-3</v>
      </c>
      <c r="H54" s="4">
        <v>1.70173E-3</v>
      </c>
      <c r="I54" s="4">
        <v>2.05412E-3</v>
      </c>
      <c r="J54" s="4">
        <v>1.9788900000000001E-3</v>
      </c>
      <c r="K54" s="4">
        <v>2.7449699999999998E-3</v>
      </c>
      <c r="L54" s="4">
        <v>1.96459E-3</v>
      </c>
      <c r="M54" s="4">
        <v>2.0999199999999999E-3</v>
      </c>
      <c r="N54" s="4">
        <v>1.9876199999999998E-3</v>
      </c>
      <c r="O54" s="4">
        <v>1.7963499999999999E-3</v>
      </c>
      <c r="P54" s="4">
        <v>3.1633400000000002E-3</v>
      </c>
      <c r="Q54" s="4">
        <v>3.1178299999999998E-3</v>
      </c>
      <c r="R54" s="4">
        <v>2.92231E-3</v>
      </c>
      <c r="S54" s="13">
        <f t="shared" si="0"/>
        <v>2.2736383333333333E-3</v>
      </c>
      <c r="T54" s="10">
        <f t="shared" si="1"/>
        <v>0.24151078361018899</v>
      </c>
      <c r="U54" s="12"/>
    </row>
    <row r="55" spans="1:21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4">
        <v>4.7311300000000001E-3</v>
      </c>
      <c r="H55" s="4">
        <v>4.4415699999999997E-3</v>
      </c>
      <c r="I55" s="4">
        <v>5.2959599999999997E-3</v>
      </c>
      <c r="J55" s="4">
        <v>4.1694899999999997E-3</v>
      </c>
      <c r="K55" s="4">
        <v>5.3950400000000003E-3</v>
      </c>
      <c r="L55" s="4">
        <v>5.3190499999999996E-3</v>
      </c>
      <c r="M55" s="4">
        <v>3.7518199999999999E-3</v>
      </c>
      <c r="N55" s="4">
        <v>4.0298499999999998E-3</v>
      </c>
      <c r="O55" s="4">
        <v>3.63065E-3</v>
      </c>
      <c r="P55" s="4">
        <v>4.346E-3</v>
      </c>
      <c r="Q55" s="4">
        <v>4.3596599999999996E-3</v>
      </c>
      <c r="R55" s="4">
        <v>4.2535899999999998E-3</v>
      </c>
      <c r="S55" s="13">
        <f t="shared" si="0"/>
        <v>4.4769841666666673E-3</v>
      </c>
      <c r="T55" s="10">
        <f t="shared" si="1"/>
        <v>0.13310052652331261</v>
      </c>
      <c r="U55" s="12"/>
    </row>
    <row r="56" spans="1:21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4">
        <v>1.00096E-3</v>
      </c>
      <c r="H56" s="4">
        <v>9.3034499999999996E-4</v>
      </c>
      <c r="I56" s="4">
        <v>1.30849E-3</v>
      </c>
      <c r="J56" s="4">
        <v>1.1210899999999999E-3</v>
      </c>
      <c r="K56" s="4">
        <v>1.2748900000000001E-3</v>
      </c>
      <c r="L56" s="4">
        <v>1.2658299999999999E-3</v>
      </c>
      <c r="M56" s="4">
        <v>1.41157E-3</v>
      </c>
      <c r="N56" s="4">
        <v>1.37283E-3</v>
      </c>
      <c r="O56" s="4">
        <v>9.2477300000000004E-4</v>
      </c>
      <c r="P56" s="4">
        <v>2.94335E-3</v>
      </c>
      <c r="Q56" s="4">
        <v>2.7488199999999999E-3</v>
      </c>
      <c r="R56" s="4">
        <v>2.0769400000000002E-3</v>
      </c>
      <c r="S56" s="13">
        <f t="shared" si="0"/>
        <v>1.531657333333333E-3</v>
      </c>
      <c r="T56" s="10">
        <f t="shared" si="1"/>
        <v>0.44793592581430391</v>
      </c>
      <c r="U56" s="12"/>
    </row>
    <row r="57" spans="1:21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4">
        <v>6.4592399999999998E-4</v>
      </c>
      <c r="H57" s="4">
        <v>6.2793400000000002E-4</v>
      </c>
      <c r="I57" s="4">
        <v>6.62424E-4</v>
      </c>
      <c r="J57" s="4">
        <v>6.3991600000000003E-4</v>
      </c>
      <c r="K57" s="4">
        <v>5.1217099999999996E-4</v>
      </c>
      <c r="L57" s="4">
        <v>6.0003499999999996E-4</v>
      </c>
      <c r="M57" s="4">
        <v>4.0678600000000002E-4</v>
      </c>
      <c r="N57" s="4">
        <v>4.24623E-4</v>
      </c>
      <c r="O57" s="4">
        <v>4.1336399999999999E-4</v>
      </c>
      <c r="P57" s="4">
        <v>4.6363099999999999E-4</v>
      </c>
      <c r="Q57" s="4">
        <v>4.3805200000000003E-4</v>
      </c>
      <c r="R57" s="4">
        <v>5.0723100000000002E-4</v>
      </c>
      <c r="S57" s="13">
        <f t="shared" si="0"/>
        <v>5.2850758333333346E-4</v>
      </c>
      <c r="T57" s="10">
        <f t="shared" si="1"/>
        <v>0.19016498978607746</v>
      </c>
      <c r="U57" s="12"/>
    </row>
    <row r="58" spans="1:21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4">
        <v>4.9051599999999998E-4</v>
      </c>
      <c r="H58" s="4">
        <v>4.4305700000000001E-4</v>
      </c>
      <c r="I58" s="4">
        <v>4.1101499999999998E-4</v>
      </c>
      <c r="J58" s="4">
        <v>1.4923600000000001E-3</v>
      </c>
      <c r="K58" s="4">
        <v>6.9896100000000001E-4</v>
      </c>
      <c r="L58" s="4">
        <v>1.1154800000000001E-3</v>
      </c>
      <c r="M58" s="4">
        <v>3.7450199999999997E-4</v>
      </c>
      <c r="N58" s="4">
        <v>3.4535499999999999E-4</v>
      </c>
      <c r="O58" s="4">
        <v>3.3424000000000003E-4</v>
      </c>
      <c r="P58" s="4">
        <v>1.1135800000000001E-3</v>
      </c>
      <c r="Q58" s="4">
        <v>6.7429499999999999E-4</v>
      </c>
      <c r="R58" s="4">
        <v>9.4069499999999996E-4</v>
      </c>
      <c r="S58" s="13">
        <f t="shared" si="0"/>
        <v>7.0283800000000001E-4</v>
      </c>
      <c r="T58" s="10">
        <f t="shared" si="1"/>
        <v>0.54075424692897256</v>
      </c>
      <c r="U58" s="12"/>
    </row>
    <row r="59" spans="1:21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4">
        <v>1.06514E-4</v>
      </c>
      <c r="H59" s="4">
        <v>1.12676E-4</v>
      </c>
      <c r="I59" s="4">
        <v>1.13937E-4</v>
      </c>
      <c r="J59" s="4">
        <v>1.06619E-4</v>
      </c>
      <c r="K59" s="4">
        <v>8.7658399999999994E-5</v>
      </c>
      <c r="L59" s="4">
        <v>1.0177400000000001E-4</v>
      </c>
      <c r="M59" s="4">
        <v>7.6485300000000004E-5</v>
      </c>
      <c r="N59" s="4">
        <v>7.5138300000000005E-5</v>
      </c>
      <c r="O59" s="4">
        <v>7.4548799999999993E-5</v>
      </c>
      <c r="P59" s="4">
        <v>9.3037999999999999E-5</v>
      </c>
      <c r="Q59" s="4">
        <v>8.4398499999999995E-5</v>
      </c>
      <c r="R59" s="4">
        <v>9.5502100000000002E-5</v>
      </c>
      <c r="S59" s="13">
        <f t="shared" si="0"/>
        <v>9.4024116666666663E-5</v>
      </c>
      <c r="T59" s="10">
        <f t="shared" si="1"/>
        <v>0.15375692343955305</v>
      </c>
      <c r="U59" s="12"/>
    </row>
    <row r="60" spans="1:21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4">
        <v>6.3126200000000006E-5</v>
      </c>
      <c r="H60" s="4">
        <v>8.0109200000000002E-5</v>
      </c>
      <c r="I60" s="4">
        <v>8.69905E-5</v>
      </c>
      <c r="J60" s="4">
        <v>1.7077999999999999E-4</v>
      </c>
      <c r="K60" s="4">
        <v>1.7038599999999999E-4</v>
      </c>
      <c r="L60" s="4">
        <v>1.90984E-4</v>
      </c>
      <c r="M60" s="4">
        <v>2.3246300000000001E-5</v>
      </c>
      <c r="N60" s="4">
        <v>1.9093199999999999E-5</v>
      </c>
      <c r="O60" s="4">
        <v>5.2125800000000002E-5</v>
      </c>
      <c r="P60" s="4">
        <v>1.0587800000000001E-4</v>
      </c>
      <c r="Q60" s="4">
        <v>1.05454E-4</v>
      </c>
      <c r="R60" s="4">
        <v>9.14655E-5</v>
      </c>
      <c r="S60" s="13">
        <f t="shared" si="0"/>
        <v>9.6636558333333331E-5</v>
      </c>
      <c r="T60" s="10">
        <f t="shared" si="1"/>
        <v>0.58284938895190741</v>
      </c>
      <c r="U60" s="12"/>
    </row>
    <row r="61" spans="1:21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4">
        <v>4.2267700000000002E-5</v>
      </c>
      <c r="H61" s="4">
        <v>4.5411499999999997E-5</v>
      </c>
      <c r="I61" s="4">
        <v>4.1809800000000001E-5</v>
      </c>
      <c r="J61" s="4">
        <v>6.9963300000000001E-5</v>
      </c>
      <c r="K61" s="4">
        <v>7.2296E-5</v>
      </c>
      <c r="L61" s="4">
        <v>7.6438400000000003E-5</v>
      </c>
      <c r="M61" s="4">
        <v>2.10854E-5</v>
      </c>
      <c r="N61" s="4">
        <v>1.94106E-5</v>
      </c>
      <c r="O61" s="4">
        <v>2.0073900000000001E-5</v>
      </c>
      <c r="P61" s="4">
        <v>2.9944500000000001E-5</v>
      </c>
      <c r="Q61" s="4">
        <v>2.6129400000000001E-5</v>
      </c>
      <c r="R61" s="4">
        <v>2.6219300000000002E-5</v>
      </c>
      <c r="S61" s="13">
        <f t="shared" si="0"/>
        <v>4.0920816666666666E-5</v>
      </c>
      <c r="T61" s="10">
        <f t="shared" si="1"/>
        <v>0.51882896364534248</v>
      </c>
      <c r="U61" s="12"/>
    </row>
    <row r="62" spans="1:21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4">
        <v>1.85661E-4</v>
      </c>
      <c r="H62" s="4">
        <v>2.03184E-4</v>
      </c>
      <c r="I62" s="4">
        <v>2.0401300000000001E-4</v>
      </c>
      <c r="J62" s="4">
        <v>2.0505E-4</v>
      </c>
      <c r="K62" s="4">
        <v>2.3102299999999999E-4</v>
      </c>
      <c r="L62" s="4">
        <v>2.2518700000000001E-4</v>
      </c>
      <c r="M62" s="4">
        <v>1.1584E-4</v>
      </c>
      <c r="N62" s="4">
        <v>1.19412E-4</v>
      </c>
      <c r="O62" s="4">
        <v>1.2961099999999999E-4</v>
      </c>
      <c r="P62" s="4">
        <v>1.38188E-4</v>
      </c>
      <c r="Q62" s="4">
        <v>1.3955E-4</v>
      </c>
      <c r="R62" s="4">
        <v>1.5322999999999999E-4</v>
      </c>
      <c r="S62" s="13">
        <f t="shared" si="0"/>
        <v>1.7082908333333332E-4</v>
      </c>
      <c r="T62" s="10">
        <f t="shared" si="1"/>
        <v>0.24858879496734382</v>
      </c>
      <c r="U62" s="12"/>
    </row>
    <row r="63" spans="1:21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4">
        <v>8.3068399999999999E-5</v>
      </c>
      <c r="H63" s="4">
        <v>8.4905099999999995E-5</v>
      </c>
      <c r="I63" s="4">
        <v>8.9154999999999996E-5</v>
      </c>
      <c r="J63" s="4">
        <v>1.02797E-4</v>
      </c>
      <c r="K63" s="4">
        <v>8.3953499999999995E-5</v>
      </c>
      <c r="L63" s="4">
        <v>9.9523200000000003E-5</v>
      </c>
      <c r="M63" s="4">
        <v>3.5435100000000002E-5</v>
      </c>
      <c r="N63" s="4">
        <v>3.3923800000000002E-5</v>
      </c>
      <c r="O63" s="4">
        <v>3.5446800000000001E-5</v>
      </c>
      <c r="P63" s="4">
        <v>4.5534500000000003E-5</v>
      </c>
      <c r="Q63" s="4">
        <v>4.2004600000000001E-5</v>
      </c>
      <c r="R63" s="4">
        <v>4.6629599999999998E-5</v>
      </c>
      <c r="S63" s="13">
        <f t="shared" si="0"/>
        <v>6.5198049999999998E-5</v>
      </c>
      <c r="T63" s="10">
        <f t="shared" si="1"/>
        <v>0.41988590758552685</v>
      </c>
      <c r="U63" s="12"/>
    </row>
    <row r="64" spans="1:21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4">
        <v>4.5561100000000003E-4</v>
      </c>
      <c r="H64" s="4">
        <v>4.5219999999999999E-4</v>
      </c>
      <c r="I64" s="4">
        <v>4.54704E-4</v>
      </c>
      <c r="J64" s="4">
        <v>4.6908900000000001E-4</v>
      </c>
      <c r="K64" s="4">
        <v>3.8899799999999999E-4</v>
      </c>
      <c r="L64" s="4">
        <v>4.6912400000000002E-4</v>
      </c>
      <c r="M64" s="4">
        <v>2.19688E-4</v>
      </c>
      <c r="N64" s="4">
        <v>2.1520299999999999E-4</v>
      </c>
      <c r="O64" s="4">
        <v>2.2320099999999999E-4</v>
      </c>
      <c r="P64" s="4">
        <v>2.58838E-4</v>
      </c>
      <c r="Q64" s="4">
        <v>2.5167499999999998E-4</v>
      </c>
      <c r="R64" s="4">
        <v>2.5563199999999999E-4</v>
      </c>
      <c r="S64" s="13">
        <f t="shared" si="0"/>
        <v>3.4283025E-4</v>
      </c>
      <c r="T64" s="10">
        <f t="shared" si="1"/>
        <v>0.32901285317440077</v>
      </c>
      <c r="U64" s="12"/>
    </row>
    <row r="65" spans="1:21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4">
        <v>1.5931499999999999E-4</v>
      </c>
      <c r="H65" s="4">
        <v>7.1812999999999998E-5</v>
      </c>
      <c r="I65" s="4">
        <v>7.5643399999999995E-5</v>
      </c>
      <c r="J65" s="4">
        <v>7.5068199999999994E-5</v>
      </c>
      <c r="K65" s="4">
        <v>6.3251700000000003E-5</v>
      </c>
      <c r="L65" s="4">
        <v>5.9668099999999999E-5</v>
      </c>
      <c r="M65" s="4">
        <v>7.3114600000000006E-5</v>
      </c>
      <c r="N65" s="4">
        <v>9.2431300000000004E-5</v>
      </c>
      <c r="O65" s="4">
        <v>9.6330500000000002E-5</v>
      </c>
      <c r="P65" s="4">
        <v>5.7205899999999998E-4</v>
      </c>
      <c r="Q65" s="4">
        <v>2.4007400000000002E-3</v>
      </c>
      <c r="R65" s="4">
        <v>1.1834599999999999E-3</v>
      </c>
      <c r="S65" s="13">
        <f t="shared" si="0"/>
        <v>4.1024123333333333E-4</v>
      </c>
      <c r="T65" s="10">
        <f t="shared" si="1"/>
        <v>1.730584875278562</v>
      </c>
      <c r="U65" s="12"/>
    </row>
    <row r="66" spans="1:21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4">
        <v>1.8085700000000001E-4</v>
      </c>
      <c r="H66" s="4">
        <v>8.6609199999999997E-5</v>
      </c>
      <c r="I66" s="4">
        <v>8.8616799999999995E-5</v>
      </c>
      <c r="J66" s="4">
        <v>1.01519E-4</v>
      </c>
      <c r="K66" s="4">
        <v>8.7433000000000001E-5</v>
      </c>
      <c r="L66" s="4">
        <v>8.6207799999999998E-5</v>
      </c>
      <c r="M66" s="4">
        <v>7.6136800000000006E-5</v>
      </c>
      <c r="N66" s="4">
        <v>9.1821899999999996E-5</v>
      </c>
      <c r="O66" s="4">
        <v>9.7827199999999997E-5</v>
      </c>
      <c r="P66" s="4">
        <v>5.0078099999999995E-4</v>
      </c>
      <c r="Q66" s="4">
        <v>2.23851E-3</v>
      </c>
      <c r="R66" s="4">
        <v>1.1531499999999999E-3</v>
      </c>
      <c r="S66" s="13">
        <f t="shared" si="0"/>
        <v>3.9912247500000002E-4</v>
      </c>
      <c r="T66" s="10">
        <f t="shared" si="1"/>
        <v>1.6511277055997442</v>
      </c>
      <c r="U66" s="12"/>
    </row>
    <row r="67" spans="1:21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4">
        <v>2.6166600000000003E-4</v>
      </c>
      <c r="H67" s="4">
        <v>2.14255E-4</v>
      </c>
      <c r="I67" s="4">
        <v>2.2243799999999999E-4</v>
      </c>
      <c r="J67" s="4">
        <v>5.6370899999999999E-5</v>
      </c>
      <c r="K67" s="4">
        <v>7.6164900000000007E-5</v>
      </c>
      <c r="L67" s="4">
        <v>4.5881599999999998E-5</v>
      </c>
      <c r="M67" s="4">
        <v>1.237E-4</v>
      </c>
      <c r="N67" s="4">
        <v>1.2829599999999999E-4</v>
      </c>
      <c r="O67" s="4">
        <v>1.28188E-4</v>
      </c>
      <c r="P67" s="4">
        <v>7.2644699999999999E-5</v>
      </c>
      <c r="Q67" s="4">
        <v>8.6942999999999997E-5</v>
      </c>
      <c r="R67" s="4">
        <v>4.5824800000000002E-5</v>
      </c>
      <c r="S67" s="13">
        <f t="shared" si="0"/>
        <v>1.218644083333333E-4</v>
      </c>
      <c r="T67" s="10">
        <f t="shared" si="1"/>
        <v>0.60531191244978422</v>
      </c>
      <c r="U67" s="12"/>
    </row>
    <row r="68" spans="1:21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4">
        <v>2.44057E-4</v>
      </c>
      <c r="H68" s="4">
        <v>2.51487E-4</v>
      </c>
      <c r="I68" s="4">
        <v>2.05377E-4</v>
      </c>
      <c r="J68" s="4">
        <v>3.1420200000000003E-4</v>
      </c>
      <c r="K68" s="4">
        <v>2.9978200000000001E-4</v>
      </c>
      <c r="L68" s="4">
        <v>4.50603E-4</v>
      </c>
      <c r="M68" s="4">
        <v>5.9006599999999998E-5</v>
      </c>
      <c r="N68" s="4">
        <v>6.01014E-5</v>
      </c>
      <c r="O68" s="4">
        <v>6.9328199999999998E-5</v>
      </c>
      <c r="P68" s="4">
        <v>6.7035300000000005E-5</v>
      </c>
      <c r="Q68" s="4">
        <v>6.6110899999999998E-5</v>
      </c>
      <c r="R68" s="4">
        <v>7.4196599999999994E-5</v>
      </c>
      <c r="S68" s="13">
        <f t="shared" si="0"/>
        <v>1.8010725000000005E-4</v>
      </c>
      <c r="T68" s="10">
        <f t="shared" si="1"/>
        <v>0.73664756420530964</v>
      </c>
      <c r="U68" s="12"/>
    </row>
    <row r="69" spans="1:21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4">
        <v>4.7162999999999997E-2</v>
      </c>
      <c r="H69" s="4">
        <v>4.6329700000000001E-2</v>
      </c>
      <c r="I69" s="4">
        <v>4.8124699999999999E-2</v>
      </c>
      <c r="J69" s="4">
        <v>3.31469E-2</v>
      </c>
      <c r="K69" s="4">
        <v>4.1524999999999999E-2</v>
      </c>
      <c r="L69" s="4">
        <v>4.2965999999999997E-2</v>
      </c>
      <c r="M69" s="4">
        <v>5.0514400000000001E-2</v>
      </c>
      <c r="N69" s="4">
        <v>5.1049700000000003E-2</v>
      </c>
      <c r="O69" s="4">
        <v>5.1266800000000001E-2</v>
      </c>
      <c r="P69" s="4">
        <v>4.5279800000000002E-2</v>
      </c>
      <c r="Q69" s="4">
        <v>4.6448799999999998E-2</v>
      </c>
      <c r="R69" s="4">
        <v>4.3584900000000003E-2</v>
      </c>
      <c r="S69" s="13">
        <f t="shared" si="0"/>
        <v>4.5616641666666673E-2</v>
      </c>
      <c r="T69" s="10">
        <f t="shared" si="1"/>
        <v>0.11036704755371647</v>
      </c>
      <c r="U69" s="12"/>
    </row>
    <row r="70" spans="1:21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4">
        <v>7.7926699999999994E-5</v>
      </c>
      <c r="H70" s="4">
        <v>8.4688899999999995E-5</v>
      </c>
      <c r="I70" s="4">
        <v>8.2127399999999996E-5</v>
      </c>
      <c r="J70" s="4">
        <v>7.7403699999999999E-5</v>
      </c>
      <c r="K70" s="4">
        <v>8.2418399999999997E-5</v>
      </c>
      <c r="L70" s="4">
        <v>8.6314299999999995E-5</v>
      </c>
      <c r="M70" s="4">
        <v>1.4303699999999999E-4</v>
      </c>
      <c r="N70" s="4">
        <v>1.45501E-4</v>
      </c>
      <c r="O70" s="4">
        <v>1.60595E-4</v>
      </c>
      <c r="P70" s="4">
        <v>1.31724E-4</v>
      </c>
      <c r="Q70" s="4">
        <v>1.3921199999999999E-4</v>
      </c>
      <c r="R70" s="4">
        <v>1.2382199999999999E-4</v>
      </c>
      <c r="S70" s="13">
        <f t="shared" si="0"/>
        <v>1.1123086666666667E-4</v>
      </c>
      <c r="T70" s="10">
        <f t="shared" si="1"/>
        <v>0.28738666180895411</v>
      </c>
      <c r="U70" s="12"/>
    </row>
    <row r="71" spans="1:21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4">
        <v>9.2837900000000001E-5</v>
      </c>
      <c r="H71" s="4">
        <v>9.5767399999999994E-5</v>
      </c>
      <c r="I71" s="4">
        <v>8.4539700000000006E-5</v>
      </c>
      <c r="J71" s="4">
        <v>8.8668199999999999E-5</v>
      </c>
      <c r="K71" s="4">
        <v>1.04224E-4</v>
      </c>
      <c r="L71" s="4">
        <v>9.4625799999999998E-5</v>
      </c>
      <c r="M71" s="4">
        <v>4.8327600000000001E-5</v>
      </c>
      <c r="N71" s="4">
        <v>4.9094999999999997E-5</v>
      </c>
      <c r="O71" s="4">
        <v>5.1912E-5</v>
      </c>
      <c r="P71" s="4">
        <v>5.4195099999999999E-5</v>
      </c>
      <c r="Q71" s="4">
        <v>5.5937899999999999E-5</v>
      </c>
      <c r="R71" s="4">
        <v>5.09166E-5</v>
      </c>
      <c r="S71" s="13">
        <f t="shared" si="0"/>
        <v>7.2587266666666669E-5</v>
      </c>
      <c r="T71" s="10">
        <f t="shared" si="1"/>
        <v>0.30772788857938216</v>
      </c>
      <c r="U71" s="12"/>
    </row>
    <row r="72" spans="1:21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4">
        <v>1.04517E-4</v>
      </c>
      <c r="H72" s="4">
        <v>1.02946E-4</v>
      </c>
      <c r="I72" s="4">
        <v>1.00308E-4</v>
      </c>
      <c r="J72" s="4">
        <v>8.8863399999999994E-5</v>
      </c>
      <c r="K72" s="4">
        <v>1.05048E-4</v>
      </c>
      <c r="L72" s="4">
        <v>9.8603499999999999E-5</v>
      </c>
      <c r="M72" s="4">
        <v>6.1743100000000002E-5</v>
      </c>
      <c r="N72" s="4">
        <v>6.71073E-5</v>
      </c>
      <c r="O72" s="4">
        <v>6.8803100000000005E-5</v>
      </c>
      <c r="P72" s="4">
        <v>6.7141400000000001E-5</v>
      </c>
      <c r="Q72" s="4">
        <v>6.5904700000000006E-5</v>
      </c>
      <c r="R72" s="4">
        <v>6.5999899999999998E-5</v>
      </c>
      <c r="S72" s="13">
        <f t="shared" si="0"/>
        <v>8.3082116666666659E-5</v>
      </c>
      <c r="T72" s="10">
        <f t="shared" si="1"/>
        <v>0.21964178298778733</v>
      </c>
      <c r="U72" s="12"/>
    </row>
    <row r="73" spans="1:21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4">
        <v>4.4821699999999999E-4</v>
      </c>
      <c r="H73" s="4">
        <v>4.2377199999999999E-4</v>
      </c>
      <c r="I73" s="4">
        <v>4.2364099999999999E-4</v>
      </c>
      <c r="J73" s="4">
        <v>4.5422799999999999E-4</v>
      </c>
      <c r="K73" s="4">
        <v>7.9185799999999999E-4</v>
      </c>
      <c r="L73" s="4">
        <v>6.2773899999999999E-4</v>
      </c>
      <c r="M73" s="4">
        <v>1.93766E-4</v>
      </c>
      <c r="N73" s="4">
        <v>2.0819600000000001E-4</v>
      </c>
      <c r="O73" s="4">
        <v>2.0835800000000001E-4</v>
      </c>
      <c r="P73" s="4">
        <v>3.2488999999999999E-4</v>
      </c>
      <c r="Q73" s="4">
        <v>3.0390000000000001E-4</v>
      </c>
      <c r="R73" s="4">
        <v>3.0921300000000002E-4</v>
      </c>
      <c r="S73" s="13">
        <f t="shared" si="0"/>
        <v>3.931481666666667E-4</v>
      </c>
      <c r="T73" s="10">
        <f t="shared" si="1"/>
        <v>0.45397941538652353</v>
      </c>
      <c r="U73" s="12"/>
    </row>
    <row r="74" spans="1:21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4">
        <v>2.38205E-5</v>
      </c>
      <c r="H74" s="4">
        <v>2.47631E-5</v>
      </c>
      <c r="I74" s="4">
        <v>2.5552299999999999E-5</v>
      </c>
      <c r="J74" s="4">
        <v>4.54994E-5</v>
      </c>
      <c r="K74" s="4">
        <v>4.9630099999999998E-5</v>
      </c>
      <c r="L74" s="4">
        <v>4.7397200000000001E-5</v>
      </c>
      <c r="M74" s="4">
        <v>1.0915E-5</v>
      </c>
      <c r="N74" s="4">
        <v>1.16026E-5</v>
      </c>
      <c r="O74" s="4">
        <v>1.01377E-5</v>
      </c>
      <c r="P74" s="4">
        <v>2.27328E-5</v>
      </c>
      <c r="Q74" s="4">
        <v>2.24778E-5</v>
      </c>
      <c r="R74" s="4">
        <v>2.4983299999999998E-5</v>
      </c>
      <c r="S74" s="13">
        <f t="shared" si="0"/>
        <v>2.6625983333333339E-5</v>
      </c>
      <c r="T74" s="10">
        <f t="shared" si="1"/>
        <v>0.52001427367429054</v>
      </c>
      <c r="U74" s="12"/>
    </row>
    <row r="75" spans="1:21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4">
        <v>6.9148599999999997E-5</v>
      </c>
      <c r="H75" s="4">
        <v>7.3632299999999996E-5</v>
      </c>
      <c r="I75" s="4">
        <v>6.88379E-5</v>
      </c>
      <c r="J75" s="4">
        <v>6.7037400000000003E-5</v>
      </c>
      <c r="K75" s="4">
        <v>7.9262699999999996E-5</v>
      </c>
      <c r="L75" s="4">
        <v>8.3560200000000007E-5</v>
      </c>
      <c r="M75" s="4">
        <v>3.5092699999999997E-5</v>
      </c>
      <c r="N75" s="4">
        <v>3.8924300000000003E-5</v>
      </c>
      <c r="O75" s="4">
        <v>4.1178699999999999E-5</v>
      </c>
      <c r="P75" s="4">
        <v>4.40408E-5</v>
      </c>
      <c r="Q75" s="4">
        <v>4.5095300000000002E-5</v>
      </c>
      <c r="R75" s="4">
        <v>4.4040299999999999E-5</v>
      </c>
      <c r="S75" s="13">
        <f t="shared" si="0"/>
        <v>5.7487599999999995E-5</v>
      </c>
      <c r="T75" s="10">
        <f t="shared" si="1"/>
        <v>0.30572845469146415</v>
      </c>
      <c r="U75" s="12"/>
    </row>
    <row r="76" spans="1:21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4">
        <v>5.0405199999999995E-4</v>
      </c>
      <c r="H76" s="4">
        <v>4.9866999999999999E-4</v>
      </c>
      <c r="I76" s="4">
        <v>5.1778000000000002E-4</v>
      </c>
      <c r="J76" s="4">
        <v>5.1345099999999995E-4</v>
      </c>
      <c r="K76" s="4">
        <v>5.01094E-4</v>
      </c>
      <c r="L76" s="4">
        <v>4.4893299999999999E-4</v>
      </c>
      <c r="M76" s="4">
        <v>2.86729E-4</v>
      </c>
      <c r="N76" s="4">
        <v>3.2122699999999999E-4</v>
      </c>
      <c r="O76" s="4">
        <v>2.9425300000000002E-4</v>
      </c>
      <c r="P76" s="4">
        <v>3.1869899999999998E-4</v>
      </c>
      <c r="Q76" s="4">
        <v>3.2837600000000002E-4</v>
      </c>
      <c r="R76" s="4">
        <v>3.2823100000000001E-4</v>
      </c>
      <c r="S76" s="13">
        <f t="shared" si="0"/>
        <v>4.0512458333333328E-4</v>
      </c>
      <c r="T76" s="10">
        <f t="shared" si="1"/>
        <v>0.24312251701142948</v>
      </c>
      <c r="U76" s="12"/>
    </row>
    <row r="77" spans="1:21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4">
        <v>2.4126500000000001E-3</v>
      </c>
      <c r="H77" s="4">
        <v>2.4978800000000001E-3</v>
      </c>
      <c r="I77" s="4">
        <v>2.5932199999999998E-3</v>
      </c>
      <c r="J77" s="4">
        <v>2.4593699999999998E-3</v>
      </c>
      <c r="K77" s="4">
        <v>2.4035100000000002E-3</v>
      </c>
      <c r="L77" s="4">
        <v>1.86302E-3</v>
      </c>
      <c r="M77" s="4">
        <v>1.8417399999999999E-3</v>
      </c>
      <c r="N77" s="4">
        <v>1.9660099999999998E-3</v>
      </c>
      <c r="O77" s="4">
        <v>1.8219E-3</v>
      </c>
      <c r="P77" s="4">
        <v>2.1018999999999999E-3</v>
      </c>
      <c r="Q77" s="4">
        <v>2.16205E-3</v>
      </c>
      <c r="R77" s="4">
        <v>2.065E-3</v>
      </c>
      <c r="S77" s="13">
        <f t="shared" si="0"/>
        <v>2.1823541666666671E-3</v>
      </c>
      <c r="T77" s="10">
        <f t="shared" si="1"/>
        <v>0.12830423880620273</v>
      </c>
      <c r="U77" s="12"/>
    </row>
    <row r="78" spans="1:21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4">
        <v>2.6872400000000002E-4</v>
      </c>
      <c r="H78" s="4">
        <v>2.7901100000000002E-4</v>
      </c>
      <c r="I78" s="4">
        <v>2.8413599999999999E-4</v>
      </c>
      <c r="J78" s="4">
        <v>2.6201499999999999E-4</v>
      </c>
      <c r="K78" s="4">
        <v>2.5957200000000001E-4</v>
      </c>
      <c r="L78" s="4">
        <v>2.2837199999999999E-4</v>
      </c>
      <c r="M78" s="4">
        <v>1.73365E-4</v>
      </c>
      <c r="N78" s="4">
        <v>1.8225500000000001E-4</v>
      </c>
      <c r="O78" s="4">
        <v>1.81359E-4</v>
      </c>
      <c r="P78" s="4">
        <v>1.9683499999999999E-4</v>
      </c>
      <c r="Q78" s="4">
        <v>2.1848500000000001E-4</v>
      </c>
      <c r="R78" s="4">
        <v>2.09328E-4</v>
      </c>
      <c r="S78" s="13">
        <f t="shared" si="0"/>
        <v>2.2862141666666667E-4</v>
      </c>
      <c r="T78" s="10">
        <f t="shared" si="1"/>
        <v>0.17803895300481359</v>
      </c>
      <c r="U78" s="12"/>
    </row>
    <row r="79" spans="1:21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4">
        <v>2.9758800000000002E-3</v>
      </c>
      <c r="H79" s="4">
        <v>3.0248300000000001E-3</v>
      </c>
      <c r="I79" s="4">
        <v>3.0474299999999998E-3</v>
      </c>
      <c r="J79" s="4">
        <v>3.4237299999999998E-3</v>
      </c>
      <c r="K79" s="4">
        <v>4.0689300000000001E-3</v>
      </c>
      <c r="L79" s="4">
        <v>3.2194699999999999E-3</v>
      </c>
      <c r="M79" s="4">
        <v>1.32127E-3</v>
      </c>
      <c r="N79" s="4">
        <v>1.4596100000000001E-3</v>
      </c>
      <c r="O79" s="4">
        <v>1.4458800000000001E-3</v>
      </c>
      <c r="P79" s="4">
        <v>1.6854800000000001E-3</v>
      </c>
      <c r="Q79" s="4">
        <v>1.7463999999999999E-3</v>
      </c>
      <c r="R79" s="4">
        <v>1.7463999999999999E-3</v>
      </c>
      <c r="S79" s="13">
        <f t="shared" si="0"/>
        <v>2.4304424999999998E-3</v>
      </c>
      <c r="T79" s="10">
        <f t="shared" si="1"/>
        <v>0.39147997963988246</v>
      </c>
      <c r="U79" s="12"/>
    </row>
    <row r="80" spans="1:21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4">
        <v>5.0807000000000001E-4</v>
      </c>
      <c r="H80" s="4">
        <v>5.3230499999999995E-4</v>
      </c>
      <c r="I80" s="4">
        <v>5.0938100000000005E-4</v>
      </c>
      <c r="J80" s="4">
        <v>6.3816600000000002E-4</v>
      </c>
      <c r="K80" s="4">
        <v>7.1591299999999999E-4</v>
      </c>
      <c r="L80" s="4">
        <v>5.9835599999999997E-4</v>
      </c>
      <c r="M80" s="4">
        <v>2.2956800000000001E-4</v>
      </c>
      <c r="N80" s="4">
        <v>2.5341300000000002E-4</v>
      </c>
      <c r="O80" s="4">
        <v>2.4387899999999999E-4</v>
      </c>
      <c r="P80" s="4">
        <v>2.9129699999999999E-4</v>
      </c>
      <c r="Q80" s="4">
        <v>3.0232799999999998E-4</v>
      </c>
      <c r="R80" s="4">
        <v>2.8281200000000002E-4</v>
      </c>
      <c r="S80" s="13">
        <f t="shared" si="0"/>
        <v>4.2545733333333334E-4</v>
      </c>
      <c r="T80" s="10">
        <f t="shared" si="1"/>
        <v>0.41276215661005872</v>
      </c>
      <c r="U80" s="12"/>
    </row>
    <row r="81" spans="1:21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4">
        <v>2.7174599999999999E-5</v>
      </c>
      <c r="H81" s="4">
        <v>3.8794200000000002E-5</v>
      </c>
      <c r="I81" s="4">
        <v>3.9153899999999998E-5</v>
      </c>
      <c r="J81" s="4">
        <v>3.9373399999999998E-5</v>
      </c>
      <c r="K81" s="4">
        <v>3.0599999999999998E-5</v>
      </c>
      <c r="L81" s="4">
        <v>3.4604100000000003E-5</v>
      </c>
      <c r="M81" s="4">
        <v>2.4783600000000001E-5</v>
      </c>
      <c r="N81" s="4">
        <v>2.37836E-5</v>
      </c>
      <c r="O81" s="4">
        <v>2.1514000000000001E-5</v>
      </c>
      <c r="P81" s="4">
        <v>2.8177100000000002E-5</v>
      </c>
      <c r="Q81" s="4">
        <v>3.1424300000000003E-5</v>
      </c>
      <c r="R81" s="4">
        <v>2.66483E-5</v>
      </c>
      <c r="S81" s="13">
        <f t="shared" si="0"/>
        <v>3.050259166666666E-5</v>
      </c>
      <c r="T81" s="10">
        <f t="shared" si="1"/>
        <v>0.204964165324654</v>
      </c>
      <c r="U81" s="12"/>
    </row>
    <row r="82" spans="1:21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4">
        <v>1.8825999999999999E-4</v>
      </c>
      <c r="H82" s="4">
        <v>1.79271E-4</v>
      </c>
      <c r="I82" s="4">
        <v>1.7705600000000001E-4</v>
      </c>
      <c r="J82" s="4">
        <v>2.0091299999999999E-4</v>
      </c>
      <c r="K82" s="4">
        <v>2.2204399999999999E-4</v>
      </c>
      <c r="L82" s="4">
        <v>2.07868E-4</v>
      </c>
      <c r="M82" s="4">
        <v>1.3170799999999999E-4</v>
      </c>
      <c r="N82" s="4">
        <v>1.36069E-4</v>
      </c>
      <c r="O82" s="4">
        <v>1.3394200000000001E-4</v>
      </c>
      <c r="P82" s="4">
        <v>1.41543E-4</v>
      </c>
      <c r="Q82" s="4">
        <v>1.3716800000000001E-4</v>
      </c>
      <c r="R82" s="4">
        <v>1.4465699999999999E-4</v>
      </c>
      <c r="S82" s="13">
        <f t="shared" si="0"/>
        <v>1.6670824999999998E-4</v>
      </c>
      <c r="T82" s="10">
        <f t="shared" si="1"/>
        <v>0.19717319402476546</v>
      </c>
      <c r="U82" s="12"/>
    </row>
    <row r="83" spans="1:21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4">
        <v>5.2452299999999999E-5</v>
      </c>
      <c r="H83" s="4">
        <v>4.9734300000000003E-5</v>
      </c>
      <c r="I83" s="4">
        <v>5.0092500000000002E-5</v>
      </c>
      <c r="J83" s="4">
        <v>5.5856799999999997E-5</v>
      </c>
      <c r="K83" s="4">
        <v>4.9113400000000003E-5</v>
      </c>
      <c r="L83" s="4">
        <v>5.3828E-5</v>
      </c>
      <c r="M83" s="4">
        <v>3.4107399999999998E-5</v>
      </c>
      <c r="N83" s="4">
        <v>3.3768900000000001E-5</v>
      </c>
      <c r="O83" s="4">
        <v>3.3959299999999999E-5</v>
      </c>
      <c r="P83" s="4">
        <v>4.0297199999999998E-5</v>
      </c>
      <c r="Q83" s="4">
        <v>3.9052099999999998E-5</v>
      </c>
      <c r="R83" s="4">
        <v>4.1796699999999999E-5</v>
      </c>
      <c r="S83" s="13">
        <f t="shared" si="0"/>
        <v>4.4504908333333333E-5</v>
      </c>
      <c r="T83" s="10">
        <f t="shared" si="1"/>
        <v>0.18530064313718533</v>
      </c>
      <c r="U83" s="12"/>
    </row>
    <row r="84" spans="1:21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4">
        <v>9.9759499999999999E-4</v>
      </c>
      <c r="H84" s="4">
        <v>1.2948899999999999E-3</v>
      </c>
      <c r="I84" s="4">
        <v>1.6880599999999999E-3</v>
      </c>
      <c r="J84" s="4">
        <v>2.34132E-3</v>
      </c>
      <c r="K84" s="4">
        <v>1.3429E-3</v>
      </c>
      <c r="L84" s="4">
        <v>1.8798599999999999E-3</v>
      </c>
      <c r="M84" s="4">
        <v>1.4893599999999999E-3</v>
      </c>
      <c r="N84" s="4">
        <v>1.3699000000000001E-3</v>
      </c>
      <c r="O84" s="4">
        <v>7.9344400000000003E-4</v>
      </c>
      <c r="P84" s="4">
        <v>4.7922199999999998E-3</v>
      </c>
      <c r="Q84" s="4">
        <v>3.07128E-3</v>
      </c>
      <c r="R84" s="4">
        <v>2.2033199999999999E-3</v>
      </c>
      <c r="S84" s="13">
        <f t="shared" si="0"/>
        <v>1.9386790833333331E-3</v>
      </c>
      <c r="T84" s="10">
        <f t="shared" si="1"/>
        <v>0.56538783810068383</v>
      </c>
      <c r="U84" s="12"/>
    </row>
    <row r="85" spans="1:21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4">
        <v>1.51118E-2</v>
      </c>
      <c r="H85" s="4">
        <v>1.5435600000000001E-2</v>
      </c>
      <c r="I85" s="4">
        <v>1.7161599999999999E-2</v>
      </c>
      <c r="J85" s="4">
        <v>1.8225999999999999E-2</v>
      </c>
      <c r="K85" s="4">
        <v>1.59971E-2</v>
      </c>
      <c r="L85" s="4">
        <v>1.55675E-2</v>
      </c>
      <c r="M85" s="4">
        <v>1.3087100000000001E-2</v>
      </c>
      <c r="N85" s="4">
        <v>1.5260900000000001E-2</v>
      </c>
      <c r="O85" s="4">
        <v>1.4851899999999999E-2</v>
      </c>
      <c r="P85" s="4">
        <v>1.32219E-2</v>
      </c>
      <c r="Q85" s="4">
        <v>1.3399400000000001E-2</v>
      </c>
      <c r="R85" s="4">
        <v>1.31696E-2</v>
      </c>
      <c r="S85" s="13">
        <f t="shared" si="0"/>
        <v>1.5040866666666668E-2</v>
      </c>
      <c r="T85" s="10">
        <f t="shared" si="1"/>
        <v>0.10869589189948528</v>
      </c>
      <c r="U85" s="12"/>
    </row>
    <row r="86" spans="1:21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4">
        <v>1.5259E-4</v>
      </c>
      <c r="H86" s="4">
        <v>1.3566699999999999E-4</v>
      </c>
      <c r="I86" s="4">
        <v>1.3469099999999999E-4</v>
      </c>
      <c r="J86" s="4">
        <v>4.2464E-4</v>
      </c>
      <c r="K86" s="4">
        <v>2.4526399999999997E-4</v>
      </c>
      <c r="L86" s="4">
        <v>1.7778100000000001E-4</v>
      </c>
      <c r="M86" s="4">
        <v>2.4043899999999999E-5</v>
      </c>
      <c r="N86" s="4">
        <v>5.9324999999999999E-5</v>
      </c>
      <c r="O86" s="4">
        <v>5.2208099999999999E-5</v>
      </c>
      <c r="P86" s="4">
        <v>8.9474899999999999E-5</v>
      </c>
      <c r="Q86" s="4">
        <v>1.03928E-4</v>
      </c>
      <c r="R86" s="4">
        <v>9.5385700000000004E-5</v>
      </c>
      <c r="S86" s="13">
        <f t="shared" si="0"/>
        <v>1.4124988333333335E-4</v>
      </c>
      <c r="T86" s="10">
        <f t="shared" si="1"/>
        <v>0.76136760206615095</v>
      </c>
      <c r="U86" s="12"/>
    </row>
    <row r="87" spans="1:21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4">
        <v>1.11266E-4</v>
      </c>
      <c r="H87" s="4">
        <v>9.7878699999999995E-5</v>
      </c>
      <c r="I87" s="4">
        <v>3.5257199999999998E-5</v>
      </c>
      <c r="J87" s="4">
        <v>2.4226299999999999E-5</v>
      </c>
      <c r="K87" s="4">
        <v>9.6504199999999997E-5</v>
      </c>
      <c r="L87" s="4">
        <v>2.6760100000000002E-5</v>
      </c>
      <c r="M87" s="4">
        <v>1.06049E-4</v>
      </c>
      <c r="N87" s="4">
        <v>8.5326299999999997E-5</v>
      </c>
      <c r="O87" s="4">
        <v>8.9279100000000004E-5</v>
      </c>
      <c r="P87" s="4">
        <v>1.3929599999999999E-4</v>
      </c>
      <c r="Q87" s="4">
        <v>1.6152000000000001E-4</v>
      </c>
      <c r="R87" s="4">
        <v>1.2230300000000001E-4</v>
      </c>
      <c r="S87" s="13">
        <f t="shared" si="0"/>
        <v>9.130549166666667E-5</v>
      </c>
      <c r="T87" s="10">
        <f t="shared" si="1"/>
        <v>0.47541766398002322</v>
      </c>
      <c r="U87" s="12"/>
    </row>
    <row r="88" spans="1:21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4">
        <v>1.1874E-4</v>
      </c>
      <c r="H88" s="4">
        <v>1.3329600000000001E-4</v>
      </c>
      <c r="I88" s="4">
        <v>1.3994999999999999E-4</v>
      </c>
      <c r="J88" s="4">
        <v>2.8706599999999999E-4</v>
      </c>
      <c r="K88" s="4">
        <v>2.9588900000000003E-4</v>
      </c>
      <c r="L88" s="4">
        <v>2.6749800000000002E-4</v>
      </c>
      <c r="M88" s="4">
        <v>6.1402200000000006E-5</v>
      </c>
      <c r="N88" s="4">
        <v>6.2074299999999996E-5</v>
      </c>
      <c r="O88" s="4">
        <v>6.8876300000000003E-5</v>
      </c>
      <c r="P88" s="4">
        <v>1.7875000000000001E-4</v>
      </c>
      <c r="Q88" s="4">
        <v>1.8044900000000001E-4</v>
      </c>
      <c r="R88" s="4">
        <v>1.6963300000000001E-4</v>
      </c>
      <c r="S88" s="13">
        <f t="shared" si="0"/>
        <v>1.6363531666666669E-4</v>
      </c>
      <c r="T88" s="10">
        <f t="shared" si="1"/>
        <v>0.51230161417125875</v>
      </c>
      <c r="U88" s="12"/>
    </row>
    <row r="89" spans="1:21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4">
        <v>4.3326500000000001E-4</v>
      </c>
      <c r="H89" s="4">
        <v>4.62991E-4</v>
      </c>
      <c r="I89" s="4">
        <v>4.11984E-4</v>
      </c>
      <c r="J89" s="4">
        <v>4.5473900000000001E-4</v>
      </c>
      <c r="K89" s="4">
        <v>4.6103300000000002E-4</v>
      </c>
      <c r="L89" s="4">
        <v>4.0316100000000002E-4</v>
      </c>
      <c r="M89" s="4">
        <v>2.18543E-4</v>
      </c>
      <c r="N89" s="4">
        <v>2.3535599999999999E-4</v>
      </c>
      <c r="O89" s="4">
        <v>2.11611E-4</v>
      </c>
      <c r="P89" s="4">
        <v>3.5324899999999998E-4</v>
      </c>
      <c r="Q89" s="4">
        <v>3.4894199999999998E-4</v>
      </c>
      <c r="R89" s="4">
        <v>2.8380099999999998E-4</v>
      </c>
      <c r="S89" s="13">
        <f t="shared" si="0"/>
        <v>3.5655624999999998E-4</v>
      </c>
      <c r="T89" s="10">
        <f t="shared" si="1"/>
        <v>0.27154906275005919</v>
      </c>
      <c r="U89" s="12"/>
    </row>
    <row r="90" spans="1:21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4">
        <v>2.0997400000000001E-3</v>
      </c>
      <c r="H90" s="4">
        <v>2.2889199999999998E-3</v>
      </c>
      <c r="I90" s="4">
        <v>2.1684999999999999E-3</v>
      </c>
      <c r="J90" s="4">
        <v>7.5371300000000004E-3</v>
      </c>
      <c r="K90" s="4">
        <v>4.2925300000000001E-3</v>
      </c>
      <c r="L90" s="4">
        <v>3.9160499999999999E-3</v>
      </c>
      <c r="M90" s="4">
        <v>3.5133199999999999E-4</v>
      </c>
      <c r="N90" s="4">
        <v>3.8673400000000001E-4</v>
      </c>
      <c r="O90" s="4">
        <v>3.8038999999999998E-4</v>
      </c>
      <c r="P90" s="4">
        <v>6.6783599999999999E-4</v>
      </c>
      <c r="Q90" s="4">
        <v>6.6257800000000004E-4</v>
      </c>
      <c r="R90" s="4">
        <v>5.8180700000000005E-4</v>
      </c>
      <c r="S90" s="13">
        <f t="shared" si="0"/>
        <v>2.1111289166666669E-3</v>
      </c>
      <c r="T90" s="10">
        <f t="shared" si="1"/>
        <v>1.0405183281834727</v>
      </c>
      <c r="U90" s="12"/>
    </row>
    <row r="91" spans="1:21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4">
        <v>6.6460299999999998E-3</v>
      </c>
      <c r="H91" s="4">
        <v>6.14286E-3</v>
      </c>
      <c r="I91" s="4">
        <v>6.63928E-3</v>
      </c>
      <c r="J91" s="4">
        <v>7.5512399999999999E-3</v>
      </c>
      <c r="K91" s="4">
        <v>6.05684E-3</v>
      </c>
      <c r="L91" s="4">
        <v>6.3042899999999997E-3</v>
      </c>
      <c r="M91" s="4">
        <v>5.3504599999999996E-3</v>
      </c>
      <c r="N91" s="4">
        <v>5.9998500000000001E-3</v>
      </c>
      <c r="O91" s="4">
        <v>5.79087E-3</v>
      </c>
      <c r="P91" s="4">
        <v>5.4373800000000003E-3</v>
      </c>
      <c r="Q91" s="4">
        <v>5.6954700000000002E-3</v>
      </c>
      <c r="R91" s="4">
        <v>5.6885599999999996E-3</v>
      </c>
      <c r="S91" s="13">
        <f t="shared" si="0"/>
        <v>6.1085941666666659E-3</v>
      </c>
      <c r="T91" s="10">
        <f t="shared" si="1"/>
        <v>0.10090185676756203</v>
      </c>
      <c r="U91" s="12"/>
    </row>
    <row r="92" spans="1:21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4">
        <v>3.4272500000000002E-3</v>
      </c>
      <c r="H92" s="4">
        <v>3.55457E-3</v>
      </c>
      <c r="I92" s="4">
        <v>3.4505400000000002E-3</v>
      </c>
      <c r="J92" s="4">
        <v>2.7190199999999999E-3</v>
      </c>
      <c r="K92" s="4">
        <v>2.6860600000000001E-3</v>
      </c>
      <c r="L92" s="4">
        <v>3.2253899999999999E-3</v>
      </c>
      <c r="M92" s="4">
        <v>2.6990600000000001E-3</v>
      </c>
      <c r="N92" s="4">
        <v>2.6778499999999998E-3</v>
      </c>
      <c r="O92" s="4">
        <v>2.8039200000000001E-3</v>
      </c>
      <c r="P92" s="4">
        <v>2.9422300000000001E-3</v>
      </c>
      <c r="Q92" s="4">
        <v>3.17519E-3</v>
      </c>
      <c r="R92" s="4">
        <v>3.0151800000000001E-3</v>
      </c>
      <c r="S92" s="13">
        <f t="shared" si="0"/>
        <v>3.0313549999999999E-3</v>
      </c>
      <c r="T92" s="10">
        <f t="shared" si="1"/>
        <v>0.10789185814075042</v>
      </c>
      <c r="U92" s="12"/>
    </row>
    <row r="93" spans="1:21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4">
        <v>4.8335399999999999E-3</v>
      </c>
      <c r="H93" s="4">
        <v>4.7203999999999996E-3</v>
      </c>
      <c r="I93" s="4">
        <v>4.8468399999999998E-3</v>
      </c>
      <c r="J93" s="4">
        <v>2.7430200000000001E-3</v>
      </c>
      <c r="K93" s="4">
        <v>3.0748199999999998E-3</v>
      </c>
      <c r="L93" s="4">
        <v>2.47912E-3</v>
      </c>
      <c r="M93" s="4">
        <v>2.5052E-3</v>
      </c>
      <c r="N93" s="4">
        <v>2.4360300000000001E-3</v>
      </c>
      <c r="O93" s="4">
        <v>2.5202100000000002E-3</v>
      </c>
      <c r="P93" s="4">
        <v>1.41887E-3</v>
      </c>
      <c r="Q93" s="4">
        <v>1.68475E-3</v>
      </c>
      <c r="R93" s="4">
        <v>1.13156E-3</v>
      </c>
      <c r="S93" s="13">
        <f t="shared" si="0"/>
        <v>2.8661966666666664E-3</v>
      </c>
      <c r="T93" s="10">
        <f t="shared" si="1"/>
        <v>0.45092722182316053</v>
      </c>
      <c r="U93" s="12"/>
    </row>
    <row r="94" spans="1:21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4">
        <v>5.1178300000000003E-3</v>
      </c>
      <c r="H94" s="4">
        <v>4.2033299999999999E-3</v>
      </c>
      <c r="I94" s="4">
        <v>4.4378200000000003E-3</v>
      </c>
      <c r="J94" s="4">
        <v>3.9505199999999999E-3</v>
      </c>
      <c r="K94" s="4">
        <v>3.5181100000000001E-3</v>
      </c>
      <c r="L94" s="4">
        <v>3.77356E-3</v>
      </c>
      <c r="M94" s="4">
        <v>1.99224E-2</v>
      </c>
      <c r="N94" s="4">
        <v>2.0163400000000001E-2</v>
      </c>
      <c r="O94" s="4">
        <v>2.1233499999999999E-2</v>
      </c>
      <c r="P94" s="4">
        <v>2.2534499999999999E-2</v>
      </c>
      <c r="Q94" s="4">
        <v>2.2769299999999999E-2</v>
      </c>
      <c r="R94" s="4">
        <v>2.1484400000000001E-2</v>
      </c>
      <c r="S94" s="13">
        <f t="shared" si="0"/>
        <v>1.2759055833333333E-2</v>
      </c>
      <c r="T94" s="10">
        <f t="shared" si="1"/>
        <v>0.70672836332909628</v>
      </c>
      <c r="U94" s="12"/>
    </row>
    <row r="95" spans="1:21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4">
        <v>4.1570499999999998E-5</v>
      </c>
      <c r="H95" s="4">
        <v>4.68558E-5</v>
      </c>
      <c r="I95" s="4">
        <v>4.2180700000000001E-5</v>
      </c>
      <c r="J95" s="4">
        <v>5.6157399999999999E-5</v>
      </c>
      <c r="K95" s="4">
        <v>5.2726199999999997E-5</v>
      </c>
      <c r="L95" s="4">
        <v>5.7364100000000002E-5</v>
      </c>
      <c r="M95" s="4">
        <v>2.3898699999999999E-5</v>
      </c>
      <c r="N95" s="4">
        <v>2.05091E-5</v>
      </c>
      <c r="O95" s="4">
        <v>2.4698600000000001E-5</v>
      </c>
      <c r="P95" s="4">
        <v>1.96593E-5</v>
      </c>
      <c r="Q95" s="4">
        <v>3.1645700000000001E-5</v>
      </c>
      <c r="R95" s="4">
        <v>3.0420300000000001E-5</v>
      </c>
      <c r="S95" s="13">
        <f t="shared" si="0"/>
        <v>3.7307200000000001E-5</v>
      </c>
      <c r="T95" s="10">
        <f t="shared" si="1"/>
        <v>0.37389634528477622</v>
      </c>
      <c r="U95" s="12"/>
    </row>
    <row r="96" spans="1:21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4">
        <v>3.5038399999999997E-2</v>
      </c>
      <c r="H96" s="4">
        <v>3.5986299999999999E-2</v>
      </c>
      <c r="I96" s="4">
        <v>3.5802E-2</v>
      </c>
      <c r="J96" s="4">
        <v>3.5679799999999998E-2</v>
      </c>
      <c r="K96" s="4">
        <v>3.63985E-2</v>
      </c>
      <c r="L96" s="4">
        <v>3.7595900000000002E-2</v>
      </c>
      <c r="M96" s="4">
        <v>3.1984400000000003E-2</v>
      </c>
      <c r="N96" s="4">
        <v>3.3806599999999999E-2</v>
      </c>
      <c r="O96" s="4">
        <v>3.39461E-2</v>
      </c>
      <c r="P96" s="4">
        <v>4.25829E-2</v>
      </c>
      <c r="Q96" s="4">
        <v>4.0817800000000001E-2</v>
      </c>
      <c r="R96" s="4">
        <v>4.09495E-2</v>
      </c>
      <c r="S96" s="13">
        <f t="shared" si="0"/>
        <v>3.6715683333333332E-2</v>
      </c>
      <c r="T96" s="10">
        <f t="shared" si="1"/>
        <v>8.7612980544416796E-2</v>
      </c>
      <c r="U96" s="12"/>
    </row>
    <row r="97" spans="1:21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4">
        <v>1.3936299999999999E-4</v>
      </c>
      <c r="H97" s="4">
        <v>1.3074000000000001E-4</v>
      </c>
      <c r="I97" s="4">
        <v>1.3088299999999999E-4</v>
      </c>
      <c r="J97" s="4">
        <v>1.3982600000000001E-4</v>
      </c>
      <c r="K97" s="4">
        <v>1.49121E-4</v>
      </c>
      <c r="L97" s="4">
        <v>1.4981900000000001E-4</v>
      </c>
      <c r="M97" s="4">
        <v>6.7818599999999995E-5</v>
      </c>
      <c r="N97" s="4">
        <v>8.9357299999999999E-5</v>
      </c>
      <c r="O97" s="4">
        <v>7.9598799999999994E-5</v>
      </c>
      <c r="P97" s="4">
        <v>1.08782E-4</v>
      </c>
      <c r="Q97" s="4">
        <v>9.63634E-5</v>
      </c>
      <c r="R97" s="4">
        <v>9.5309499999999999E-5</v>
      </c>
      <c r="S97" s="13">
        <f t="shared" si="0"/>
        <v>1.1474846666666666E-4</v>
      </c>
      <c r="T97" s="10">
        <f t="shared" si="1"/>
        <v>0.24922375565094274</v>
      </c>
      <c r="U97" s="12"/>
    </row>
    <row r="98" spans="1:21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4">
        <v>1.9444800000000001E-4</v>
      </c>
      <c r="H98" s="4">
        <v>2.5553499999999999E-4</v>
      </c>
      <c r="I98" s="4">
        <v>2.3396800000000001E-4</v>
      </c>
      <c r="J98" s="4">
        <v>2.59654E-4</v>
      </c>
      <c r="K98" s="4">
        <v>1.16421E-4</v>
      </c>
      <c r="L98" s="4">
        <v>1.77314E-4</v>
      </c>
      <c r="M98" s="4">
        <v>1.07081E-4</v>
      </c>
      <c r="N98" s="4">
        <v>9.9503600000000001E-5</v>
      </c>
      <c r="O98" s="4">
        <v>1.16277E-4</v>
      </c>
      <c r="P98" s="4">
        <v>6.9269600000000005E-5</v>
      </c>
      <c r="Q98" s="4">
        <v>7.4162800000000001E-5</v>
      </c>
      <c r="R98" s="4">
        <v>6.95051E-5</v>
      </c>
      <c r="S98" s="13">
        <f t="shared" si="0"/>
        <v>1.4776159166666664E-4</v>
      </c>
      <c r="T98" s="10">
        <f t="shared" si="1"/>
        <v>0.4926027100577457</v>
      </c>
      <c r="U98" s="12"/>
    </row>
    <row r="99" spans="1:21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4">
        <v>8.6061799999999997E-3</v>
      </c>
      <c r="H99" s="4">
        <v>1.1543100000000001E-2</v>
      </c>
      <c r="I99" s="4">
        <v>1.1831299999999999E-2</v>
      </c>
      <c r="J99" s="4">
        <v>8.5517800000000001E-3</v>
      </c>
      <c r="K99" s="4">
        <v>4.6305199999999999E-3</v>
      </c>
      <c r="L99" s="4">
        <v>6.7152799999999997E-3</v>
      </c>
      <c r="M99" s="4">
        <v>6.8874799999999996E-3</v>
      </c>
      <c r="N99" s="4">
        <v>7.5976400000000001E-3</v>
      </c>
      <c r="O99" s="4">
        <v>8.25269E-3</v>
      </c>
      <c r="P99" s="4">
        <v>4.0614400000000004E-3</v>
      </c>
      <c r="Q99" s="4">
        <v>4.6567600000000002E-3</v>
      </c>
      <c r="R99" s="4">
        <v>4.92129E-3</v>
      </c>
      <c r="S99" s="13">
        <f t="shared" si="0"/>
        <v>7.3546216666666659E-3</v>
      </c>
      <c r="T99" s="10">
        <f t="shared" si="1"/>
        <v>0.35156814718571489</v>
      </c>
      <c r="U99" s="12"/>
    </row>
    <row r="100" spans="1:21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4">
        <v>4.82664E-4</v>
      </c>
      <c r="H100" s="4">
        <v>6.50794E-4</v>
      </c>
      <c r="I100" s="4">
        <v>6.4216200000000005E-4</v>
      </c>
      <c r="J100" s="4">
        <v>9.6258900000000002E-4</v>
      </c>
      <c r="K100" s="4">
        <v>2.9702199999999998E-4</v>
      </c>
      <c r="L100" s="4">
        <v>3.9750300000000001E-4</v>
      </c>
      <c r="M100" s="4">
        <v>8.7993399999999997E-4</v>
      </c>
      <c r="N100" s="4">
        <v>8.2403800000000003E-4</v>
      </c>
      <c r="O100" s="4">
        <v>1.1558600000000001E-3</v>
      </c>
      <c r="P100" s="4">
        <v>5.6563499999999999E-4</v>
      </c>
      <c r="Q100" s="4">
        <v>5.9911299999999997E-4</v>
      </c>
      <c r="R100" s="4">
        <v>5.8146700000000001E-4</v>
      </c>
      <c r="S100" s="13">
        <f t="shared" si="0"/>
        <v>6.6989841666666671E-4</v>
      </c>
      <c r="T100" s="10">
        <f t="shared" si="1"/>
        <v>0.36643375392453542</v>
      </c>
      <c r="U100" s="12"/>
    </row>
    <row r="101" spans="1:21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4">
        <v>5.63921E-4</v>
      </c>
      <c r="H101" s="4">
        <v>6.6450400000000001E-4</v>
      </c>
      <c r="I101" s="4">
        <v>5.4075800000000002E-4</v>
      </c>
      <c r="J101" s="4">
        <v>8.1903599999999998E-4</v>
      </c>
      <c r="K101" s="4">
        <v>3.7260700000000001E-4</v>
      </c>
      <c r="L101" s="4">
        <v>4.3433600000000001E-4</v>
      </c>
      <c r="M101" s="4">
        <v>6.3194100000000001E-4</v>
      </c>
      <c r="N101" s="4">
        <v>6.0772799999999998E-4</v>
      </c>
      <c r="O101" s="4">
        <v>5.4406300000000001E-4</v>
      </c>
      <c r="P101" s="4">
        <v>2.0206600000000001E-3</v>
      </c>
      <c r="Q101" s="4">
        <v>1.5851699999999999E-3</v>
      </c>
      <c r="R101" s="4">
        <v>1.3385700000000001E-3</v>
      </c>
      <c r="S101" s="13">
        <f t="shared" si="0"/>
        <v>8.4360783333333345E-4</v>
      </c>
      <c r="T101" s="10">
        <f t="shared" si="1"/>
        <v>0.61516514133806965</v>
      </c>
      <c r="U101" s="12"/>
    </row>
    <row r="102" spans="1:21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4">
        <v>1.01764E-2</v>
      </c>
      <c r="H102" s="4">
        <v>1.38081E-2</v>
      </c>
      <c r="I102" s="4">
        <v>1.22778E-2</v>
      </c>
      <c r="J102" s="4">
        <v>1.0051600000000001E-2</v>
      </c>
      <c r="K102" s="4">
        <v>6.1758100000000003E-3</v>
      </c>
      <c r="L102" s="4">
        <v>6.16228E-3</v>
      </c>
      <c r="M102" s="4">
        <v>4.8945600000000001E-3</v>
      </c>
      <c r="N102" s="4">
        <v>5.7578799999999999E-3</v>
      </c>
      <c r="O102" s="4">
        <v>5.7200599999999999E-3</v>
      </c>
      <c r="P102" s="4">
        <v>3.2059200000000001E-3</v>
      </c>
      <c r="Q102" s="4">
        <v>3.9284699999999999E-3</v>
      </c>
      <c r="R102" s="4">
        <v>3.6547099999999998E-3</v>
      </c>
      <c r="S102" s="13">
        <f t="shared" si="0"/>
        <v>7.1511325000000008E-3</v>
      </c>
      <c r="T102" s="10">
        <f t="shared" si="1"/>
        <v>0.49412940462761729</v>
      </c>
      <c r="U102" s="12"/>
    </row>
    <row r="103" spans="1:21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4">
        <v>3.2219200000000001E-3</v>
      </c>
      <c r="H103" s="4">
        <v>3.1446400000000002E-3</v>
      </c>
      <c r="I103" s="4">
        <v>3.2175099999999998E-3</v>
      </c>
      <c r="J103" s="4">
        <v>3.2025199999999999E-3</v>
      </c>
      <c r="K103" s="4">
        <v>2.9733400000000001E-3</v>
      </c>
      <c r="L103" s="4">
        <v>3.2309999999999999E-3</v>
      </c>
      <c r="M103" s="4">
        <v>3.8254199999999999E-3</v>
      </c>
      <c r="N103" s="4">
        <v>3.75597E-3</v>
      </c>
      <c r="O103" s="4">
        <v>3.86383E-3</v>
      </c>
      <c r="P103" s="4">
        <v>4.2673700000000004E-3</v>
      </c>
      <c r="Q103" s="4">
        <v>3.9545200000000004E-3</v>
      </c>
      <c r="R103" s="4">
        <v>3.9766799999999998E-3</v>
      </c>
      <c r="S103" s="13">
        <f t="shared" si="0"/>
        <v>3.5528933333333333E-3</v>
      </c>
      <c r="T103" s="10">
        <f t="shared" si="1"/>
        <v>0.12045023720763016</v>
      </c>
      <c r="U103" s="12"/>
    </row>
    <row r="104" spans="1:21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4">
        <v>1.1794300000000001E-2</v>
      </c>
      <c r="H104" s="4">
        <v>1.14421E-2</v>
      </c>
      <c r="I104" s="4">
        <v>1.10825E-2</v>
      </c>
      <c r="J104" s="4">
        <v>1.2503200000000001E-2</v>
      </c>
      <c r="K104" s="4">
        <v>1.35011E-2</v>
      </c>
      <c r="L104" s="4">
        <v>1.35161E-2</v>
      </c>
      <c r="M104" s="4">
        <v>4.3749799999999997E-3</v>
      </c>
      <c r="N104" s="4">
        <v>4.4946200000000004E-3</v>
      </c>
      <c r="O104" s="4">
        <v>5.0177800000000003E-3</v>
      </c>
      <c r="P104" s="4">
        <v>5.1793000000000004E-3</v>
      </c>
      <c r="Q104" s="4">
        <v>5.1961100000000003E-3</v>
      </c>
      <c r="R104" s="4">
        <v>5.3638399999999999E-3</v>
      </c>
      <c r="S104" s="13">
        <f t="shared" si="0"/>
        <v>8.6221608333333331E-3</v>
      </c>
      <c r="T104" s="10">
        <f t="shared" si="1"/>
        <v>0.45481588524106259</v>
      </c>
      <c r="U104" s="12"/>
    </row>
    <row r="105" spans="1:21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4">
        <v>6.0665700000000003E-4</v>
      </c>
      <c r="H105" s="4">
        <v>5.7174600000000004E-4</v>
      </c>
      <c r="I105" s="4">
        <v>5.6385199999999999E-4</v>
      </c>
      <c r="J105" s="4">
        <v>4.4850899999999998E-4</v>
      </c>
      <c r="K105" s="4">
        <v>4.7758799999999998E-4</v>
      </c>
      <c r="L105" s="4">
        <v>5.5407899999999996E-4</v>
      </c>
      <c r="M105" s="4">
        <v>7.7299499999999995E-4</v>
      </c>
      <c r="N105" s="4">
        <v>7.6034699999999998E-4</v>
      </c>
      <c r="O105" s="4">
        <v>8.0735099999999999E-4</v>
      </c>
      <c r="P105" s="4">
        <v>7.6564000000000005E-4</v>
      </c>
      <c r="Q105" s="4">
        <v>8.42635E-4</v>
      </c>
      <c r="R105" s="4">
        <v>8.4002499999999999E-4</v>
      </c>
      <c r="S105" s="13">
        <f t="shared" si="0"/>
        <v>6.6761866666666667E-4</v>
      </c>
      <c r="T105" s="10">
        <f t="shared" si="1"/>
        <v>0.2165329245503699</v>
      </c>
      <c r="U105" s="12"/>
    </row>
    <row r="106" spans="1:21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4">
        <v>1.18406E-3</v>
      </c>
      <c r="H106" s="4">
        <v>1.29743E-3</v>
      </c>
      <c r="I106" s="4">
        <v>1.2375400000000001E-3</v>
      </c>
      <c r="J106" s="4">
        <v>8.9239699999999996E-4</v>
      </c>
      <c r="K106" s="4">
        <v>1.0467899999999999E-3</v>
      </c>
      <c r="L106" s="4">
        <v>1.1588799999999999E-3</v>
      </c>
      <c r="M106" s="4">
        <v>1.2208200000000001E-3</v>
      </c>
      <c r="N106" s="4">
        <v>1.2359999999999999E-3</v>
      </c>
      <c r="O106" s="4">
        <v>1.13134E-3</v>
      </c>
      <c r="P106" s="4">
        <v>1.23653E-3</v>
      </c>
      <c r="Q106" s="4">
        <v>1.19188E-3</v>
      </c>
      <c r="R106" s="4">
        <v>1.2212900000000001E-3</v>
      </c>
      <c r="S106" s="13">
        <f t="shared" si="0"/>
        <v>1.1712464166666666E-3</v>
      </c>
      <c r="T106" s="10">
        <f t="shared" si="1"/>
        <v>9.2572322381594935E-2</v>
      </c>
      <c r="U106" s="12"/>
    </row>
    <row r="107" spans="1:21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4">
        <v>1.08629E-3</v>
      </c>
      <c r="H107" s="4">
        <v>1.0472000000000001E-3</v>
      </c>
      <c r="I107" s="4">
        <v>1.0411400000000001E-3</v>
      </c>
      <c r="J107" s="4">
        <v>1.03922E-3</v>
      </c>
      <c r="K107" s="4">
        <v>9.4835600000000003E-4</v>
      </c>
      <c r="L107" s="4">
        <v>9.94111E-4</v>
      </c>
      <c r="M107" s="4">
        <v>1.0013000000000001E-3</v>
      </c>
      <c r="N107" s="4">
        <v>1.02194E-3</v>
      </c>
      <c r="O107" s="4">
        <v>1.01907E-3</v>
      </c>
      <c r="P107" s="4">
        <v>9.42825E-4</v>
      </c>
      <c r="Q107" s="4">
        <v>9.8150400000000001E-4</v>
      </c>
      <c r="R107" s="4">
        <v>1.01395E-3</v>
      </c>
      <c r="S107" s="13">
        <f t="shared" si="0"/>
        <v>1.0114088333333332E-3</v>
      </c>
      <c r="T107" s="10">
        <f t="shared" si="1"/>
        <v>4.076243357277571E-2</v>
      </c>
      <c r="U107" s="12"/>
    </row>
    <row r="108" spans="1:21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4">
        <v>2.4171900000000001E-3</v>
      </c>
      <c r="H108" s="4">
        <v>2.4113200000000002E-3</v>
      </c>
      <c r="I108" s="4">
        <v>2.4942300000000001E-3</v>
      </c>
      <c r="J108" s="4">
        <v>2.5889099999999998E-3</v>
      </c>
      <c r="K108" s="4">
        <v>2.4779200000000002E-3</v>
      </c>
      <c r="L108" s="4">
        <v>2.7005499999999999E-3</v>
      </c>
      <c r="M108" s="4">
        <v>2.2065800000000001E-3</v>
      </c>
      <c r="N108" s="4">
        <v>2.08808E-3</v>
      </c>
      <c r="O108" s="4">
        <v>2.1916100000000001E-3</v>
      </c>
      <c r="P108" s="4">
        <v>2.2053400000000001E-3</v>
      </c>
      <c r="Q108" s="4">
        <v>2.2010599999999999E-3</v>
      </c>
      <c r="R108" s="4">
        <v>2.2256799999999998E-3</v>
      </c>
      <c r="S108" s="13">
        <f t="shared" si="0"/>
        <v>2.3507058333333336E-3</v>
      </c>
      <c r="T108" s="10">
        <f t="shared" si="1"/>
        <v>8.0940858088208945E-2</v>
      </c>
      <c r="U108" s="12"/>
    </row>
    <row r="109" spans="1:21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4">
        <v>3.4931799999999999E-2</v>
      </c>
      <c r="H109" s="4">
        <v>3.3756599999999998E-2</v>
      </c>
      <c r="I109" s="4">
        <v>3.4055500000000002E-2</v>
      </c>
      <c r="J109" s="4">
        <v>3.5619999999999999E-2</v>
      </c>
      <c r="K109" s="4">
        <v>3.6073000000000001E-2</v>
      </c>
      <c r="L109" s="4">
        <v>3.4840700000000002E-2</v>
      </c>
      <c r="M109" s="4">
        <v>3.5716400000000002E-2</v>
      </c>
      <c r="N109" s="4">
        <v>3.5038699999999999E-2</v>
      </c>
      <c r="O109" s="4">
        <v>3.5711E-2</v>
      </c>
      <c r="P109" s="4">
        <v>3.76984E-2</v>
      </c>
      <c r="Q109" s="4">
        <v>3.73567E-2</v>
      </c>
      <c r="R109" s="4">
        <v>3.6198000000000001E-2</v>
      </c>
      <c r="S109" s="13">
        <f t="shared" si="0"/>
        <v>3.558306666666667E-2</v>
      </c>
      <c r="T109" s="10">
        <f t="shared" si="1"/>
        <v>3.3052027048452212E-2</v>
      </c>
      <c r="U109" s="12"/>
    </row>
    <row r="110" spans="1:21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4">
        <v>2.50739E-3</v>
      </c>
      <c r="H110" s="4">
        <v>2.5084399999999998E-3</v>
      </c>
      <c r="I110" s="4">
        <v>2.49497E-3</v>
      </c>
      <c r="J110" s="4">
        <v>2.32328E-3</v>
      </c>
      <c r="K110" s="4">
        <v>2.46051E-3</v>
      </c>
      <c r="L110" s="4">
        <v>2.5796199999999999E-3</v>
      </c>
      <c r="M110" s="4">
        <v>2.0104799999999998E-3</v>
      </c>
      <c r="N110" s="4">
        <v>2.06865E-3</v>
      </c>
      <c r="O110" s="4">
        <v>2.0049500000000001E-3</v>
      </c>
      <c r="P110" s="4">
        <v>1.9221799999999999E-3</v>
      </c>
      <c r="Q110" s="4">
        <v>1.9587300000000001E-3</v>
      </c>
      <c r="R110" s="4">
        <v>2.0375300000000001E-3</v>
      </c>
      <c r="S110" s="13">
        <f t="shared" si="0"/>
        <v>2.2397274999999997E-3</v>
      </c>
      <c r="T110" s="10">
        <f t="shared" si="1"/>
        <v>0.1156376917294496</v>
      </c>
      <c r="U110" s="12"/>
    </row>
    <row r="111" spans="1:21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4">
        <v>9.4498199999999994E-3</v>
      </c>
      <c r="H111" s="4">
        <v>9.3571399999999999E-3</v>
      </c>
      <c r="I111" s="4">
        <v>9.5619199999999998E-3</v>
      </c>
      <c r="J111" s="4">
        <v>9.8799300000000003E-3</v>
      </c>
      <c r="K111" s="4">
        <v>9.1973999999999997E-3</v>
      </c>
      <c r="L111" s="4">
        <v>9.4649799999999996E-3</v>
      </c>
      <c r="M111" s="4">
        <v>9.9103999999999998E-3</v>
      </c>
      <c r="N111" s="4">
        <v>9.7107500000000006E-3</v>
      </c>
      <c r="O111" s="4">
        <v>9.3667200000000003E-3</v>
      </c>
      <c r="P111" s="4">
        <v>9.6689299999999992E-3</v>
      </c>
      <c r="Q111" s="4">
        <v>9.4146500000000001E-3</v>
      </c>
      <c r="R111" s="4">
        <v>9.5462800000000007E-3</v>
      </c>
      <c r="S111" s="13">
        <f t="shared" si="0"/>
        <v>9.5440766666666666E-3</v>
      </c>
      <c r="T111" s="10">
        <f t="shared" si="1"/>
        <v>2.2542210537391968E-2</v>
      </c>
      <c r="U111" s="12"/>
    </row>
    <row r="112" spans="1:21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4">
        <v>7.0384200000000001E-3</v>
      </c>
      <c r="H112" s="4">
        <v>7.4803300000000003E-3</v>
      </c>
      <c r="I112" s="4">
        <v>7.22844E-3</v>
      </c>
      <c r="J112" s="4">
        <v>5.1240499999999998E-3</v>
      </c>
      <c r="K112" s="4">
        <v>6.2404499999999998E-3</v>
      </c>
      <c r="L112" s="4">
        <v>7.18843E-3</v>
      </c>
      <c r="M112" s="4">
        <v>7.4576499999999997E-3</v>
      </c>
      <c r="N112" s="4">
        <v>7.7239800000000001E-3</v>
      </c>
      <c r="O112" s="4">
        <v>7.0206499999999998E-3</v>
      </c>
      <c r="P112" s="4">
        <v>7.1025799999999998E-3</v>
      </c>
      <c r="Q112" s="4">
        <v>7.2323700000000001E-3</v>
      </c>
      <c r="R112" s="4">
        <v>7.2043699999999999E-3</v>
      </c>
      <c r="S112" s="13">
        <f t="shared" si="0"/>
        <v>7.003476666666667E-3</v>
      </c>
      <c r="T112" s="10">
        <f t="shared" si="1"/>
        <v>9.8701482058841508E-2</v>
      </c>
      <c r="U112" s="12"/>
    </row>
    <row r="113" spans="1:21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4">
        <v>8.7172299999999994E-3</v>
      </c>
      <c r="H113" s="4">
        <v>9.8145200000000002E-3</v>
      </c>
      <c r="I113" s="4">
        <v>9.3435900000000006E-3</v>
      </c>
      <c r="J113" s="4">
        <v>8.5736700000000002E-3</v>
      </c>
      <c r="K113" s="4">
        <v>7.89837E-3</v>
      </c>
      <c r="L113" s="4">
        <v>9.3761000000000001E-3</v>
      </c>
      <c r="M113" s="4">
        <v>9.4123799999999997E-3</v>
      </c>
      <c r="N113" s="4">
        <v>9.3511700000000007E-3</v>
      </c>
      <c r="O113" s="4">
        <v>9.28673E-3</v>
      </c>
      <c r="P113" s="4">
        <v>8.7389100000000008E-3</v>
      </c>
      <c r="Q113" s="4">
        <v>8.7659999999999995E-3</v>
      </c>
      <c r="R113" s="4">
        <v>9.0122799999999992E-3</v>
      </c>
      <c r="S113" s="13">
        <f t="shared" si="0"/>
        <v>9.0242458333333331E-3</v>
      </c>
      <c r="T113" s="10">
        <f t="shared" si="1"/>
        <v>5.6797801556582456E-2</v>
      </c>
      <c r="U113" s="12"/>
    </row>
    <row r="114" spans="1:21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4">
        <v>3.18831E-4</v>
      </c>
      <c r="H114" s="4">
        <v>3.6774000000000003E-4</v>
      </c>
      <c r="I114" s="4">
        <v>3.0975099999999998E-4</v>
      </c>
      <c r="J114" s="4">
        <v>3.0585699999999998E-4</v>
      </c>
      <c r="K114" s="4">
        <v>3.4021300000000002E-4</v>
      </c>
      <c r="L114" s="4">
        <v>2.64133E-4</v>
      </c>
      <c r="M114" s="4">
        <v>3.4799899999999999E-4</v>
      </c>
      <c r="N114" s="4">
        <v>3.50737E-4</v>
      </c>
      <c r="O114" s="4">
        <v>3.5236499999999999E-4</v>
      </c>
      <c r="P114" s="4">
        <v>3.1966600000000003E-4</v>
      </c>
      <c r="Q114" s="4">
        <v>3.4217200000000002E-4</v>
      </c>
      <c r="R114" s="4">
        <v>3.38549E-4</v>
      </c>
      <c r="S114" s="13">
        <f t="shared" si="0"/>
        <v>3.2983441666666665E-4</v>
      </c>
      <c r="T114" s="10">
        <f t="shared" si="1"/>
        <v>8.4608165005147812E-2</v>
      </c>
      <c r="U114" s="12"/>
    </row>
    <row r="115" spans="1:21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4">
        <v>7.1126699999999998E-3</v>
      </c>
      <c r="H115" s="4">
        <v>7.4658199999999997E-3</v>
      </c>
      <c r="I115" s="4">
        <v>7.2419099999999998E-3</v>
      </c>
      <c r="J115" s="4">
        <v>7.0111000000000001E-3</v>
      </c>
      <c r="K115" s="4">
        <v>7.3510199999999998E-3</v>
      </c>
      <c r="L115" s="4">
        <v>6.5936800000000002E-3</v>
      </c>
      <c r="M115" s="4">
        <v>7.2645699999999997E-3</v>
      </c>
      <c r="N115" s="4">
        <v>7.5836300000000001E-3</v>
      </c>
      <c r="O115" s="4">
        <v>7.3710299999999998E-3</v>
      </c>
      <c r="P115" s="4">
        <v>6.85412E-3</v>
      </c>
      <c r="Q115" s="4">
        <v>7.0525300000000004E-3</v>
      </c>
      <c r="R115" s="4">
        <v>7.3119999999999999E-3</v>
      </c>
      <c r="S115" s="13">
        <f t="shared" ref="S115:S178" si="2">AVERAGE(G115:R115)</f>
        <v>7.1845066666666665E-3</v>
      </c>
      <c r="T115" s="10">
        <f t="shared" ref="T115:T178" si="3">STDEV(G115:R115)/S115</f>
        <v>3.8412739534869969E-2</v>
      </c>
      <c r="U115" s="12"/>
    </row>
    <row r="116" spans="1:21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4">
        <v>8.1739300000000003E-4</v>
      </c>
      <c r="H116" s="4">
        <v>8.5977500000000001E-4</v>
      </c>
      <c r="I116" s="4">
        <v>8.4808500000000005E-4</v>
      </c>
      <c r="J116" s="4">
        <v>7.4688200000000004E-4</v>
      </c>
      <c r="K116" s="4">
        <v>7.3283099999999998E-4</v>
      </c>
      <c r="L116" s="4">
        <v>7.1579499999999997E-4</v>
      </c>
      <c r="M116" s="4">
        <v>1.02848E-3</v>
      </c>
      <c r="N116" s="4">
        <v>1.0547600000000001E-3</v>
      </c>
      <c r="O116" s="4">
        <v>1.0304299999999999E-3</v>
      </c>
      <c r="P116" s="4">
        <v>9.8398800000000009E-4</v>
      </c>
      <c r="Q116" s="4">
        <v>1.0949200000000001E-3</v>
      </c>
      <c r="R116" s="4">
        <v>1.0470900000000001E-3</v>
      </c>
      <c r="S116" s="13">
        <f t="shared" si="2"/>
        <v>9.1336908333333343E-4</v>
      </c>
      <c r="T116" s="10">
        <f t="shared" si="3"/>
        <v>0.15429459253513894</v>
      </c>
      <c r="U116" s="12"/>
    </row>
    <row r="117" spans="1:21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4">
        <v>5.2018100000000003E-3</v>
      </c>
      <c r="H117" s="4">
        <v>5.53778E-3</v>
      </c>
      <c r="I117" s="4">
        <v>5.3208500000000002E-3</v>
      </c>
      <c r="J117" s="4">
        <v>5.2707600000000002E-3</v>
      </c>
      <c r="K117" s="4">
        <v>4.98045E-3</v>
      </c>
      <c r="L117" s="4">
        <v>4.7007000000000004E-3</v>
      </c>
      <c r="M117" s="4">
        <v>7.4918800000000002E-3</v>
      </c>
      <c r="N117" s="4">
        <v>7.8826799999999995E-3</v>
      </c>
      <c r="O117" s="4">
        <v>7.6484700000000001E-3</v>
      </c>
      <c r="P117" s="4">
        <v>7.01493E-3</v>
      </c>
      <c r="Q117" s="4">
        <v>7.6266499999999996E-3</v>
      </c>
      <c r="R117" s="4">
        <v>7.5080900000000002E-3</v>
      </c>
      <c r="S117" s="13">
        <f t="shared" si="2"/>
        <v>6.3487541666666673E-3</v>
      </c>
      <c r="T117" s="10">
        <f t="shared" si="3"/>
        <v>0.19895419611171469</v>
      </c>
      <c r="U117" s="12"/>
    </row>
    <row r="118" spans="1:21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4">
        <v>1.5592200000000001E-3</v>
      </c>
      <c r="H118" s="4">
        <v>1.61451E-3</v>
      </c>
      <c r="I118" s="4">
        <v>1.5319999999999999E-3</v>
      </c>
      <c r="J118" s="4">
        <v>1.55872E-3</v>
      </c>
      <c r="K118" s="4">
        <v>1.51228E-3</v>
      </c>
      <c r="L118" s="4">
        <v>1.4938099999999999E-3</v>
      </c>
      <c r="M118" s="4">
        <v>2.1235300000000002E-3</v>
      </c>
      <c r="N118" s="4">
        <v>2.1391299999999999E-3</v>
      </c>
      <c r="O118" s="4">
        <v>2.1105999999999998E-3</v>
      </c>
      <c r="P118" s="4">
        <v>2.0027399999999998E-3</v>
      </c>
      <c r="Q118" s="4">
        <v>2.0063899999999998E-3</v>
      </c>
      <c r="R118" s="4">
        <v>2.0490399999999998E-3</v>
      </c>
      <c r="S118" s="13">
        <f t="shared" si="2"/>
        <v>1.8084974999999998E-3</v>
      </c>
      <c r="T118" s="10">
        <f t="shared" si="3"/>
        <v>0.15460589331180427</v>
      </c>
      <c r="U118" s="12"/>
    </row>
    <row r="119" spans="1:21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4">
        <v>2.87923E-3</v>
      </c>
      <c r="H119" s="4">
        <v>3.0065700000000001E-3</v>
      </c>
      <c r="I119" s="4">
        <v>2.9227200000000002E-3</v>
      </c>
      <c r="J119" s="4">
        <v>2.6879600000000001E-3</v>
      </c>
      <c r="K119" s="4">
        <v>2.6698199999999998E-3</v>
      </c>
      <c r="L119" s="4">
        <v>2.46313E-3</v>
      </c>
      <c r="M119" s="4">
        <v>4.2454499999999996E-3</v>
      </c>
      <c r="N119" s="4">
        <v>4.5982799999999997E-3</v>
      </c>
      <c r="O119" s="4">
        <v>4.5354200000000001E-3</v>
      </c>
      <c r="P119" s="4">
        <v>4.1877199999999998E-3</v>
      </c>
      <c r="Q119" s="4">
        <v>4.1792399999999999E-3</v>
      </c>
      <c r="R119" s="4">
        <v>4.3107400000000004E-3</v>
      </c>
      <c r="S119" s="13">
        <f t="shared" si="2"/>
        <v>3.55719E-3</v>
      </c>
      <c r="T119" s="10">
        <f t="shared" si="3"/>
        <v>0.23630224670496591</v>
      </c>
      <c r="U119" s="12"/>
    </row>
    <row r="120" spans="1:21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4">
        <v>1.5211499999999999E-2</v>
      </c>
      <c r="H120" s="4">
        <v>1.52999E-2</v>
      </c>
      <c r="I120" s="4">
        <v>1.46128E-2</v>
      </c>
      <c r="J120" s="4">
        <v>1.5179E-2</v>
      </c>
      <c r="K120" s="4">
        <v>1.42776E-2</v>
      </c>
      <c r="L120" s="4">
        <v>1.5960999999999999E-2</v>
      </c>
      <c r="M120" s="4">
        <v>1.1068E-2</v>
      </c>
      <c r="N120" s="4">
        <v>1.10782E-2</v>
      </c>
      <c r="O120" s="4">
        <v>1.04037E-2</v>
      </c>
      <c r="P120" s="4">
        <v>1.13437E-2</v>
      </c>
      <c r="Q120" s="4">
        <v>1.082E-2</v>
      </c>
      <c r="R120" s="4">
        <v>1.07007E-2</v>
      </c>
      <c r="S120" s="13">
        <f t="shared" si="2"/>
        <v>1.2996341666666668E-2</v>
      </c>
      <c r="T120" s="10">
        <f t="shared" si="3"/>
        <v>0.1718631597767166</v>
      </c>
      <c r="U120" s="12"/>
    </row>
    <row r="121" spans="1:21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4">
        <v>0.39671000000000001</v>
      </c>
      <c r="H121" s="4">
        <v>0.39147199999999999</v>
      </c>
      <c r="I121" s="4">
        <v>0.40056799999999998</v>
      </c>
      <c r="J121" s="4">
        <v>0.40716799999999997</v>
      </c>
      <c r="K121" s="4">
        <v>0.41478199999999998</v>
      </c>
      <c r="L121" s="4">
        <v>0.40472399999999997</v>
      </c>
      <c r="M121" s="4">
        <v>0.36983300000000002</v>
      </c>
      <c r="N121" s="4">
        <v>0.36707000000000001</v>
      </c>
      <c r="O121" s="4">
        <v>0.37288700000000002</v>
      </c>
      <c r="P121" s="4">
        <v>0.37226999999999999</v>
      </c>
      <c r="Q121" s="4">
        <v>0.37397000000000002</v>
      </c>
      <c r="R121" s="4">
        <v>0.37079400000000001</v>
      </c>
      <c r="S121" s="13">
        <f t="shared" si="2"/>
        <v>0.38685399999999998</v>
      </c>
      <c r="T121" s="10">
        <f t="shared" si="3"/>
        <v>4.4984700692851702E-2</v>
      </c>
      <c r="U121" s="12"/>
    </row>
    <row r="122" spans="1:21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4">
        <v>8.4087099999999998E-3</v>
      </c>
      <c r="H122" s="4">
        <v>8.6830099999999997E-3</v>
      </c>
      <c r="I122" s="4">
        <v>8.5773199999999994E-3</v>
      </c>
      <c r="J122" s="4">
        <v>8.6102799999999997E-3</v>
      </c>
      <c r="K122" s="4">
        <v>7.8554699999999998E-3</v>
      </c>
      <c r="L122" s="4">
        <v>8.8310400000000001E-3</v>
      </c>
      <c r="M122" s="4">
        <v>6.7513399999999998E-3</v>
      </c>
      <c r="N122" s="4">
        <v>6.8110999999999996E-3</v>
      </c>
      <c r="O122" s="4">
        <v>6.6012299999999996E-3</v>
      </c>
      <c r="P122" s="4">
        <v>6.4344299999999997E-3</v>
      </c>
      <c r="Q122" s="4">
        <v>6.2771800000000003E-3</v>
      </c>
      <c r="R122" s="4">
        <v>6.7023200000000003E-3</v>
      </c>
      <c r="S122" s="13">
        <f t="shared" si="2"/>
        <v>7.5452858333333326E-3</v>
      </c>
      <c r="T122" s="10">
        <f t="shared" si="3"/>
        <v>0.13611082239398731</v>
      </c>
      <c r="U122" s="12"/>
    </row>
    <row r="123" spans="1:21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4">
        <v>0.32489000000000001</v>
      </c>
      <c r="H123" s="4">
        <v>0.32200200000000001</v>
      </c>
      <c r="I123" s="4">
        <v>0.31757200000000002</v>
      </c>
      <c r="J123" s="4">
        <v>0.32499400000000001</v>
      </c>
      <c r="K123" s="4">
        <v>0.314635</v>
      </c>
      <c r="L123" s="4">
        <v>0.31030400000000002</v>
      </c>
      <c r="M123" s="4">
        <v>0.332034</v>
      </c>
      <c r="N123" s="4">
        <v>0.32980999999999999</v>
      </c>
      <c r="O123" s="4">
        <v>0.33010400000000001</v>
      </c>
      <c r="P123" s="4">
        <v>0.33065699999999998</v>
      </c>
      <c r="Q123" s="4">
        <v>0.33200600000000002</v>
      </c>
      <c r="R123" s="4">
        <v>0.32672699999999999</v>
      </c>
      <c r="S123" s="13">
        <f t="shared" si="2"/>
        <v>0.32464458333333335</v>
      </c>
      <c r="T123" s="10">
        <f t="shared" si="3"/>
        <v>2.2150028898788594E-2</v>
      </c>
      <c r="U123" s="12"/>
    </row>
    <row r="124" spans="1:21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4">
        <v>1.14277E-3</v>
      </c>
      <c r="H124" s="4">
        <v>1.12174E-3</v>
      </c>
      <c r="I124" s="4">
        <v>1.1792E-3</v>
      </c>
      <c r="J124" s="4">
        <v>1.02841E-3</v>
      </c>
      <c r="K124" s="4">
        <v>9.0640700000000002E-4</v>
      </c>
      <c r="L124" s="4">
        <v>1.10582E-3</v>
      </c>
      <c r="M124" s="4">
        <v>8.1863300000000003E-4</v>
      </c>
      <c r="N124" s="4">
        <v>8.6696400000000002E-4</v>
      </c>
      <c r="O124" s="4">
        <v>8.8508499999999997E-4</v>
      </c>
      <c r="P124" s="4">
        <v>8.4287000000000001E-4</v>
      </c>
      <c r="Q124" s="4">
        <v>8.6012899999999995E-4</v>
      </c>
      <c r="R124" s="4">
        <v>8.7163099999999999E-4</v>
      </c>
      <c r="S124" s="13">
        <f t="shared" si="2"/>
        <v>9.6913825000000001E-4</v>
      </c>
      <c r="T124" s="10">
        <f t="shared" si="3"/>
        <v>0.13954448382909843</v>
      </c>
      <c r="U124" s="12"/>
    </row>
    <row r="125" spans="1:21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4">
        <v>5.4613000000000002E-2</v>
      </c>
      <c r="H125" s="4">
        <v>5.6560199999999998E-2</v>
      </c>
      <c r="I125" s="4">
        <v>5.5795699999999997E-2</v>
      </c>
      <c r="J125" s="4">
        <v>5.0695200000000003E-2</v>
      </c>
      <c r="K125" s="4">
        <v>4.9117899999999999E-2</v>
      </c>
      <c r="L125" s="4">
        <v>5.3585300000000002E-2</v>
      </c>
      <c r="M125" s="4">
        <v>6.12597E-2</v>
      </c>
      <c r="N125" s="4">
        <v>6.3237399999999999E-2</v>
      </c>
      <c r="O125" s="4">
        <v>6.2685400000000002E-2</v>
      </c>
      <c r="P125" s="4">
        <v>6.0623900000000001E-2</v>
      </c>
      <c r="Q125" s="4">
        <v>5.9114100000000003E-2</v>
      </c>
      <c r="R125" s="4">
        <v>6.3185000000000005E-2</v>
      </c>
      <c r="S125" s="13">
        <f t="shared" si="2"/>
        <v>5.7539399999999997E-2</v>
      </c>
      <c r="T125" s="10">
        <f t="shared" si="3"/>
        <v>8.491824913488627E-2</v>
      </c>
      <c r="U125" s="12"/>
    </row>
    <row r="126" spans="1:21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4">
        <v>1.6465799999999999E-3</v>
      </c>
      <c r="H126" s="4">
        <v>1.7680899999999999E-3</v>
      </c>
      <c r="I126" s="4">
        <v>1.72208E-3</v>
      </c>
      <c r="J126" s="4">
        <v>1.7577000000000001E-3</v>
      </c>
      <c r="K126" s="4">
        <v>1.5615900000000001E-3</v>
      </c>
      <c r="L126" s="4">
        <v>1.44019E-3</v>
      </c>
      <c r="M126" s="4">
        <v>2.09837E-3</v>
      </c>
      <c r="N126" s="4">
        <v>2.1458900000000001E-3</v>
      </c>
      <c r="O126" s="4">
        <v>2.0279899999999999E-3</v>
      </c>
      <c r="P126" s="4">
        <v>1.93586E-3</v>
      </c>
      <c r="Q126" s="4">
        <v>1.9641900000000002E-3</v>
      </c>
      <c r="R126" s="4">
        <v>2.0694699999999999E-3</v>
      </c>
      <c r="S126" s="13">
        <f t="shared" si="2"/>
        <v>1.8448333333333335E-3</v>
      </c>
      <c r="T126" s="10">
        <f t="shared" si="3"/>
        <v>0.1237449258301372</v>
      </c>
      <c r="U126" s="12"/>
    </row>
    <row r="127" spans="1:21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4">
        <v>2.1838399999999998E-3</v>
      </c>
      <c r="H127" s="4">
        <v>2.20258E-3</v>
      </c>
      <c r="I127" s="4">
        <v>2.1798899999999999E-3</v>
      </c>
      <c r="J127" s="4">
        <v>2.1736300000000002E-3</v>
      </c>
      <c r="K127" s="4">
        <v>2.0660000000000001E-3</v>
      </c>
      <c r="L127" s="4">
        <v>1.86954E-3</v>
      </c>
      <c r="M127" s="4">
        <v>3.16374E-3</v>
      </c>
      <c r="N127" s="4">
        <v>3.3398799999999999E-3</v>
      </c>
      <c r="O127" s="4">
        <v>3.19521E-3</v>
      </c>
      <c r="P127" s="4">
        <v>3.107E-3</v>
      </c>
      <c r="Q127" s="4">
        <v>3.1892000000000001E-3</v>
      </c>
      <c r="R127" s="4">
        <v>3.2756399999999998E-3</v>
      </c>
      <c r="S127" s="13">
        <f t="shared" si="2"/>
        <v>2.6621791666666668E-3</v>
      </c>
      <c r="T127" s="10">
        <f t="shared" si="3"/>
        <v>0.21908618673494154</v>
      </c>
      <c r="U127" s="12"/>
    </row>
    <row r="128" spans="1:21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4">
        <v>4.1980799999999998E-4</v>
      </c>
      <c r="H128" s="4">
        <v>4.7773800000000001E-4</v>
      </c>
      <c r="I128" s="4">
        <v>4.6204800000000001E-4</v>
      </c>
      <c r="J128" s="4">
        <v>2.7927200000000001E-4</v>
      </c>
      <c r="K128" s="4">
        <v>2.7081099999999998E-4</v>
      </c>
      <c r="L128" s="4">
        <v>2.78814E-4</v>
      </c>
      <c r="M128" s="4">
        <v>9.7934099999999989E-4</v>
      </c>
      <c r="N128" s="4">
        <v>1.0008199999999999E-3</v>
      </c>
      <c r="O128" s="4">
        <v>1.03112E-3</v>
      </c>
      <c r="P128" s="4">
        <v>9.1096199999999997E-4</v>
      </c>
      <c r="Q128" s="4">
        <v>9.8467900000000002E-4</v>
      </c>
      <c r="R128" s="4">
        <v>9.9922899999999992E-4</v>
      </c>
      <c r="S128" s="13">
        <f t="shared" si="2"/>
        <v>6.7455349999999989E-4</v>
      </c>
      <c r="T128" s="10">
        <f t="shared" si="3"/>
        <v>0.49139686735491428</v>
      </c>
      <c r="U128" s="12"/>
    </row>
    <row r="129" spans="1:21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4">
        <v>9.0109499999999998E-4</v>
      </c>
      <c r="H129" s="4">
        <v>9.4668699999999998E-4</v>
      </c>
      <c r="I129" s="4">
        <v>9.8020399999999993E-4</v>
      </c>
      <c r="J129" s="4">
        <v>6.9250400000000004E-4</v>
      </c>
      <c r="K129" s="4">
        <v>7.6926000000000002E-4</v>
      </c>
      <c r="L129" s="4">
        <v>8.5043100000000002E-4</v>
      </c>
      <c r="M129" s="4">
        <v>1.1064E-3</v>
      </c>
      <c r="N129" s="4">
        <v>1.0793599999999999E-3</v>
      </c>
      <c r="O129" s="4">
        <v>1.1408799999999999E-3</v>
      </c>
      <c r="P129" s="4">
        <v>1.0621999999999999E-3</v>
      </c>
      <c r="Q129" s="4">
        <v>1.12542E-3</v>
      </c>
      <c r="R129" s="4">
        <v>1.0553299999999999E-3</v>
      </c>
      <c r="S129" s="13">
        <f t="shared" si="2"/>
        <v>9.7581425000000006E-4</v>
      </c>
      <c r="T129" s="10">
        <f t="shared" si="3"/>
        <v>0.15019600642268582</v>
      </c>
      <c r="U129" s="12"/>
    </row>
    <row r="130" spans="1:21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4">
        <v>3.83951E-4</v>
      </c>
      <c r="H130" s="4">
        <v>4.3336699999999999E-4</v>
      </c>
      <c r="I130" s="4">
        <v>3.7218899999999998E-4</v>
      </c>
      <c r="J130" s="4">
        <v>1.9318699999999999E-4</v>
      </c>
      <c r="K130" s="4">
        <v>2.6957700000000001E-4</v>
      </c>
      <c r="L130" s="4">
        <v>3.0202700000000001E-4</v>
      </c>
      <c r="M130" s="4">
        <v>6.0297699999999998E-4</v>
      </c>
      <c r="N130" s="4">
        <v>6.0907400000000003E-4</v>
      </c>
      <c r="O130" s="4">
        <v>5.3040499999999996E-4</v>
      </c>
      <c r="P130" s="4">
        <v>5.4121799999999999E-4</v>
      </c>
      <c r="Q130" s="4">
        <v>5.9214499999999998E-4</v>
      </c>
      <c r="R130" s="4">
        <v>5.5031299999999997E-4</v>
      </c>
      <c r="S130" s="13">
        <f t="shared" si="2"/>
        <v>4.4836916666666669E-4</v>
      </c>
      <c r="T130" s="10">
        <f t="shared" si="3"/>
        <v>0.31885153627358592</v>
      </c>
      <c r="U130" s="12"/>
    </row>
    <row r="131" spans="1:21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4">
        <v>5.1613800000000001E-3</v>
      </c>
      <c r="H131" s="4">
        <v>5.4998699999999996E-3</v>
      </c>
      <c r="I131" s="4">
        <v>5.2886499999999998E-3</v>
      </c>
      <c r="J131" s="4">
        <v>6.6300200000000004E-3</v>
      </c>
      <c r="K131" s="4">
        <v>6.7455299999999996E-3</v>
      </c>
      <c r="L131" s="4">
        <v>6.5008100000000001E-3</v>
      </c>
      <c r="M131" s="4">
        <v>2.3627000000000001E-3</v>
      </c>
      <c r="N131" s="4">
        <v>2.3778599999999999E-3</v>
      </c>
      <c r="O131" s="4">
        <v>2.3231699999999998E-3</v>
      </c>
      <c r="P131" s="4">
        <v>2.4372600000000001E-3</v>
      </c>
      <c r="Q131" s="4">
        <v>2.41537E-3</v>
      </c>
      <c r="R131" s="4">
        <v>2.5179099999999999E-3</v>
      </c>
      <c r="S131" s="13">
        <f t="shared" si="2"/>
        <v>4.1883774999999998E-3</v>
      </c>
      <c r="T131" s="10">
        <f t="shared" si="3"/>
        <v>0.45990930598771673</v>
      </c>
      <c r="U131" s="12"/>
    </row>
    <row r="132" spans="1:21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4">
        <v>3.8540900000000002E-4</v>
      </c>
      <c r="H132" s="4">
        <v>3.8485100000000002E-4</v>
      </c>
      <c r="I132" s="4">
        <v>3.9055900000000001E-4</v>
      </c>
      <c r="J132" s="4">
        <v>4.0504899999999999E-4</v>
      </c>
      <c r="K132" s="4">
        <v>4.3052900000000002E-4</v>
      </c>
      <c r="L132" s="4">
        <v>4.44313E-4</v>
      </c>
      <c r="M132" s="4">
        <v>2.0630900000000001E-4</v>
      </c>
      <c r="N132" s="4">
        <v>2.14618E-4</v>
      </c>
      <c r="O132" s="4">
        <v>2.26782E-4</v>
      </c>
      <c r="P132" s="4">
        <v>2.1178700000000001E-4</v>
      </c>
      <c r="Q132" s="4">
        <v>2.1102E-4</v>
      </c>
      <c r="R132" s="4">
        <v>2.42241E-4</v>
      </c>
      <c r="S132" s="13">
        <f t="shared" si="2"/>
        <v>3.1278891666666671E-4</v>
      </c>
      <c r="T132" s="10">
        <f t="shared" si="3"/>
        <v>0.31984395807206584</v>
      </c>
      <c r="U132" s="12"/>
    </row>
    <row r="133" spans="1:21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4">
        <v>4.5908499999999998E-2</v>
      </c>
      <c r="H133" s="4">
        <v>4.76503E-2</v>
      </c>
      <c r="I133" s="4">
        <v>4.6555899999999997E-2</v>
      </c>
      <c r="J133" s="4">
        <v>3.70493E-2</v>
      </c>
      <c r="K133" s="4">
        <v>3.9628200000000002E-2</v>
      </c>
      <c r="L133" s="4">
        <v>4.49535E-2</v>
      </c>
      <c r="M133" s="4">
        <v>6.5776799999999996E-2</v>
      </c>
      <c r="N133" s="4">
        <v>6.7071199999999997E-2</v>
      </c>
      <c r="O133" s="4">
        <v>6.3999299999999995E-2</v>
      </c>
      <c r="P133" s="4">
        <v>6.4875799999999997E-2</v>
      </c>
      <c r="Q133" s="4">
        <v>6.4176300000000006E-2</v>
      </c>
      <c r="R133" s="4">
        <v>6.6347900000000001E-2</v>
      </c>
      <c r="S133" s="13">
        <f t="shared" si="2"/>
        <v>5.4499416666666661E-2</v>
      </c>
      <c r="T133" s="10">
        <f t="shared" si="3"/>
        <v>0.21553369679361345</v>
      </c>
      <c r="U133" s="12"/>
    </row>
    <row r="134" spans="1:21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4">
        <v>1.34827E-2</v>
      </c>
      <c r="H134" s="4">
        <v>1.41075E-2</v>
      </c>
      <c r="I134" s="4">
        <v>1.4102099999999999E-2</v>
      </c>
      <c r="J134" s="4">
        <v>1.0264799999999999E-2</v>
      </c>
      <c r="K134" s="4">
        <v>1.33592E-2</v>
      </c>
      <c r="L134" s="4">
        <v>1.4151800000000001E-2</v>
      </c>
      <c r="M134" s="4">
        <v>1.55687E-2</v>
      </c>
      <c r="N134" s="4">
        <v>1.5626600000000001E-2</v>
      </c>
      <c r="O134" s="4">
        <v>1.5362799999999999E-2</v>
      </c>
      <c r="P134" s="4">
        <v>1.5237499999999999E-2</v>
      </c>
      <c r="Q134" s="4">
        <v>1.5034799999999999E-2</v>
      </c>
      <c r="R134" s="4">
        <v>1.5743799999999999E-2</v>
      </c>
      <c r="S134" s="13">
        <f t="shared" si="2"/>
        <v>1.4336858333333332E-2</v>
      </c>
      <c r="T134" s="10">
        <f t="shared" si="3"/>
        <v>0.10707027839719982</v>
      </c>
      <c r="U134" s="12"/>
    </row>
    <row r="135" spans="1:21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4">
        <v>6.0585400000000003E-3</v>
      </c>
      <c r="H135" s="4">
        <v>6.4661400000000004E-3</v>
      </c>
      <c r="I135" s="4">
        <v>6.3600000000000002E-3</v>
      </c>
      <c r="J135" s="4">
        <v>6.4867299999999996E-3</v>
      </c>
      <c r="K135" s="4">
        <v>5.5729000000000004E-3</v>
      </c>
      <c r="L135" s="4">
        <v>6.2996600000000003E-3</v>
      </c>
      <c r="M135" s="4">
        <v>7.9071699999999998E-3</v>
      </c>
      <c r="N135" s="4">
        <v>8.0692999999999997E-3</v>
      </c>
      <c r="O135" s="4">
        <v>7.8609600000000002E-3</v>
      </c>
      <c r="P135" s="4">
        <v>7.9852299999999994E-3</v>
      </c>
      <c r="Q135" s="4">
        <v>7.74868E-3</v>
      </c>
      <c r="R135" s="4">
        <v>8.1882699999999992E-3</v>
      </c>
      <c r="S135" s="13">
        <f t="shared" si="2"/>
        <v>7.0836316666666663E-3</v>
      </c>
      <c r="T135" s="10">
        <f t="shared" si="3"/>
        <v>0.13418530946996718</v>
      </c>
      <c r="U135" s="12"/>
    </row>
    <row r="136" spans="1:21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4">
        <v>6.4563199999999998E-3</v>
      </c>
      <c r="H136" s="4">
        <v>7.0291900000000003E-3</v>
      </c>
      <c r="I136" s="4">
        <v>7.0366300000000003E-3</v>
      </c>
      <c r="J136" s="4">
        <v>6.7982299999999997E-3</v>
      </c>
      <c r="K136" s="4">
        <v>5.9371399999999996E-3</v>
      </c>
      <c r="L136" s="4">
        <v>6.6393800000000003E-3</v>
      </c>
      <c r="M136" s="4">
        <v>9.06823E-3</v>
      </c>
      <c r="N136" s="4">
        <v>9.36238E-3</v>
      </c>
      <c r="O136" s="4">
        <v>9.1470100000000006E-3</v>
      </c>
      <c r="P136" s="4">
        <v>9.2172499999999997E-3</v>
      </c>
      <c r="Q136" s="4">
        <v>8.9654899999999996E-3</v>
      </c>
      <c r="R136" s="4">
        <v>9.3997600000000001E-3</v>
      </c>
      <c r="S136" s="13">
        <f t="shared" si="2"/>
        <v>7.9214174999999998E-3</v>
      </c>
      <c r="T136" s="10">
        <f t="shared" si="3"/>
        <v>0.17198470369191363</v>
      </c>
      <c r="U136" s="12"/>
    </row>
    <row r="137" spans="1:21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4">
        <v>5.8524399999999996E-4</v>
      </c>
      <c r="H137" s="4">
        <v>5.8346199999999998E-4</v>
      </c>
      <c r="I137" s="4">
        <v>5.6185000000000002E-4</v>
      </c>
      <c r="J137" s="4">
        <v>3.4382599999999998E-4</v>
      </c>
      <c r="K137" s="4">
        <v>2.6126099999999999E-4</v>
      </c>
      <c r="L137" s="4">
        <v>2.9277200000000001E-4</v>
      </c>
      <c r="M137" s="4">
        <v>1.0894699999999999E-3</v>
      </c>
      <c r="N137" s="4">
        <v>1.1132E-3</v>
      </c>
      <c r="O137" s="4">
        <v>1.11286E-3</v>
      </c>
      <c r="P137" s="4">
        <v>9.4269600000000003E-4</v>
      </c>
      <c r="Q137" s="4">
        <v>9.8047799999999991E-4</v>
      </c>
      <c r="R137" s="4">
        <v>9.9317200000000007E-4</v>
      </c>
      <c r="S137" s="13">
        <f t="shared" si="2"/>
        <v>7.3835758333333328E-4</v>
      </c>
      <c r="T137" s="10">
        <f t="shared" si="3"/>
        <v>0.45284239215750244</v>
      </c>
      <c r="U137" s="12"/>
    </row>
    <row r="138" spans="1:21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4">
        <v>1.4907500000000001E-2</v>
      </c>
      <c r="H138" s="4">
        <v>1.5726199999999999E-2</v>
      </c>
      <c r="I138" s="4">
        <v>1.5236899999999999E-2</v>
      </c>
      <c r="J138" s="4">
        <v>1.98237E-2</v>
      </c>
      <c r="K138" s="4">
        <v>2.0887900000000001E-2</v>
      </c>
      <c r="L138" s="4">
        <v>2.0033100000000002E-2</v>
      </c>
      <c r="M138" s="4">
        <v>6.0361800000000004E-3</v>
      </c>
      <c r="N138" s="4">
        <v>6.2105499999999996E-3</v>
      </c>
      <c r="O138" s="4">
        <v>6.0684099999999998E-3</v>
      </c>
      <c r="P138" s="4">
        <v>6.3122100000000004E-3</v>
      </c>
      <c r="Q138" s="4">
        <v>6.2812299999999996E-3</v>
      </c>
      <c r="R138" s="4">
        <v>6.3795600000000003E-3</v>
      </c>
      <c r="S138" s="13">
        <f t="shared" si="2"/>
        <v>1.1991953333333333E-2</v>
      </c>
      <c r="T138" s="10">
        <f t="shared" si="3"/>
        <v>0.52647849966785742</v>
      </c>
      <c r="U138" s="12"/>
    </row>
    <row r="139" spans="1:21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4">
        <v>5.7782199999999997E-5</v>
      </c>
      <c r="H139" s="4">
        <v>5.2512700000000003E-5</v>
      </c>
      <c r="I139" s="4">
        <v>5.78142E-5</v>
      </c>
      <c r="J139" s="4">
        <v>7.1072400000000001E-5</v>
      </c>
      <c r="K139" s="4">
        <v>5.9464199999999999E-5</v>
      </c>
      <c r="L139" s="4">
        <v>6.1246800000000005E-5</v>
      </c>
      <c r="M139" s="4">
        <v>5.1935099999999997E-5</v>
      </c>
      <c r="N139" s="4">
        <v>4.8284400000000001E-5</v>
      </c>
      <c r="O139" s="4">
        <v>5.3133700000000003E-5</v>
      </c>
      <c r="P139" s="4">
        <v>6.0133400000000003E-5</v>
      </c>
      <c r="Q139" s="4">
        <v>6.0378499999999998E-5</v>
      </c>
      <c r="R139" s="4">
        <v>6.2374500000000004E-5</v>
      </c>
      <c r="S139" s="13">
        <f t="shared" si="2"/>
        <v>5.8011008333333329E-5</v>
      </c>
      <c r="T139" s="10">
        <f t="shared" si="3"/>
        <v>0.10368505483171325</v>
      </c>
      <c r="U139" s="12"/>
    </row>
    <row r="140" spans="1:21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4">
        <v>1.7727300000000001E-4</v>
      </c>
      <c r="H140" s="4">
        <v>1.6568E-4</v>
      </c>
      <c r="I140" s="4">
        <v>1.7838700000000001E-4</v>
      </c>
      <c r="J140" s="4">
        <v>2.2868300000000001E-4</v>
      </c>
      <c r="K140" s="4">
        <v>2.09617E-4</v>
      </c>
      <c r="L140" s="4">
        <v>2.2784300000000001E-4</v>
      </c>
      <c r="M140" s="4">
        <v>1.49083E-4</v>
      </c>
      <c r="N140" s="4">
        <v>1.3042199999999999E-4</v>
      </c>
      <c r="O140" s="4">
        <v>1.5379599999999999E-4</v>
      </c>
      <c r="P140" s="4">
        <v>1.7915800000000001E-4</v>
      </c>
      <c r="Q140" s="4">
        <v>1.84291E-4</v>
      </c>
      <c r="R140" s="4">
        <v>1.94363E-4</v>
      </c>
      <c r="S140" s="13">
        <f t="shared" si="2"/>
        <v>1.8154966666666667E-4</v>
      </c>
      <c r="T140" s="10">
        <f t="shared" si="3"/>
        <v>0.16647745406868072</v>
      </c>
      <c r="U140" s="12"/>
    </row>
    <row r="141" spans="1:21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4">
        <v>4.4985499999999998E-5</v>
      </c>
      <c r="H141" s="4">
        <v>4.5086700000000003E-5</v>
      </c>
      <c r="I141" s="4">
        <v>4.8884800000000003E-5</v>
      </c>
      <c r="J141" s="4">
        <v>5.0354700000000001E-5</v>
      </c>
      <c r="K141" s="4">
        <v>5.4995099999999998E-5</v>
      </c>
      <c r="L141" s="4">
        <v>6.3020099999999997E-5</v>
      </c>
      <c r="M141" s="4">
        <v>4.2632500000000002E-5</v>
      </c>
      <c r="N141" s="4">
        <v>4.0226699999999999E-5</v>
      </c>
      <c r="O141" s="4">
        <v>4.3863899999999999E-5</v>
      </c>
      <c r="P141" s="4">
        <v>5.5782799999999997E-5</v>
      </c>
      <c r="Q141" s="4">
        <v>5.6649099999999999E-5</v>
      </c>
      <c r="R141" s="4">
        <v>5.86645E-5</v>
      </c>
      <c r="S141" s="13">
        <f t="shared" si="2"/>
        <v>5.0428866666666668E-5</v>
      </c>
      <c r="T141" s="10">
        <f t="shared" si="3"/>
        <v>0.14437584511849019</v>
      </c>
      <c r="U141" s="12"/>
    </row>
    <row r="142" spans="1:21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4">
        <v>3.0894599999999999E-4</v>
      </c>
      <c r="H142" s="4">
        <v>2.8263499999999999E-4</v>
      </c>
      <c r="I142" s="4">
        <v>2.9293100000000002E-4</v>
      </c>
      <c r="J142" s="4">
        <v>3.0640399999999998E-4</v>
      </c>
      <c r="K142" s="4">
        <v>2.8988199999999999E-4</v>
      </c>
      <c r="L142" s="4">
        <v>2.8929999999999998E-4</v>
      </c>
      <c r="M142" s="4">
        <v>2.8224700000000001E-4</v>
      </c>
      <c r="N142" s="4">
        <v>2.5458799999999998E-4</v>
      </c>
      <c r="O142" s="4">
        <v>2.8920900000000002E-4</v>
      </c>
      <c r="P142" s="4">
        <v>2.8365500000000001E-4</v>
      </c>
      <c r="Q142" s="4">
        <v>2.8510900000000002E-4</v>
      </c>
      <c r="R142" s="4">
        <v>2.9278000000000003E-4</v>
      </c>
      <c r="S142" s="13">
        <f t="shared" si="2"/>
        <v>2.8814049999999994E-4</v>
      </c>
      <c r="T142" s="10">
        <f t="shared" si="3"/>
        <v>4.72221678001307E-2</v>
      </c>
      <c r="U142" s="12"/>
    </row>
    <row r="143" spans="1:21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4">
        <v>1.4602199999999999E-4</v>
      </c>
      <c r="H143" s="4">
        <v>1.4884100000000001E-4</v>
      </c>
      <c r="I143" s="4">
        <v>1.4404500000000001E-4</v>
      </c>
      <c r="J143" s="4">
        <v>1.33208E-4</v>
      </c>
      <c r="K143" s="4">
        <v>1.3392999999999999E-4</v>
      </c>
      <c r="L143" s="4">
        <v>1.4231199999999999E-4</v>
      </c>
      <c r="M143" s="4">
        <v>1.28186E-4</v>
      </c>
      <c r="N143" s="4">
        <v>1.12843E-4</v>
      </c>
      <c r="O143" s="4">
        <v>1.3045900000000001E-4</v>
      </c>
      <c r="P143" s="4">
        <v>1.4095399999999999E-4</v>
      </c>
      <c r="Q143" s="4">
        <v>1.3739399999999999E-4</v>
      </c>
      <c r="R143" s="4">
        <v>1.4887799999999999E-4</v>
      </c>
      <c r="S143" s="13">
        <f t="shared" si="2"/>
        <v>1.3725600000000002E-4</v>
      </c>
      <c r="T143" s="10">
        <f t="shared" si="3"/>
        <v>7.5567424424817869E-2</v>
      </c>
      <c r="U143" s="12"/>
    </row>
    <row r="144" spans="1:21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4">
        <v>5.9711499999999999E-5</v>
      </c>
      <c r="H144" s="4">
        <v>5.7595900000000002E-5</v>
      </c>
      <c r="I144" s="4">
        <v>5.84972E-5</v>
      </c>
      <c r="J144" s="4">
        <v>4.9598000000000002E-5</v>
      </c>
      <c r="K144" s="4">
        <v>5.6866300000000001E-5</v>
      </c>
      <c r="L144" s="4">
        <v>4.7708599999999999E-5</v>
      </c>
      <c r="M144" s="4">
        <v>8.8435200000000003E-5</v>
      </c>
      <c r="N144" s="4">
        <v>7.6885599999999994E-5</v>
      </c>
      <c r="O144" s="4">
        <v>8.65178E-5</v>
      </c>
      <c r="P144" s="4">
        <v>1.08978E-4</v>
      </c>
      <c r="Q144" s="4">
        <v>1.08216E-4</v>
      </c>
      <c r="R144" s="4">
        <v>1.0456299999999999E-4</v>
      </c>
      <c r="S144" s="13">
        <f t="shared" si="2"/>
        <v>7.5297758333333338E-5</v>
      </c>
      <c r="T144" s="10">
        <f t="shared" si="3"/>
        <v>0.30952987819692174</v>
      </c>
      <c r="U144" s="12"/>
    </row>
    <row r="145" spans="1:21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4">
        <v>2.0133299999999999E-5</v>
      </c>
      <c r="H145" s="4">
        <v>1.8556800000000002E-5</v>
      </c>
      <c r="I145" s="4">
        <v>1.97194E-5</v>
      </c>
      <c r="J145" s="4">
        <v>1.3160600000000001E-5</v>
      </c>
      <c r="K145" s="4">
        <v>1.48732E-5</v>
      </c>
      <c r="L145" s="4">
        <v>9.6529899999999999E-6</v>
      </c>
      <c r="M145" s="4">
        <v>3.0902599999999998E-5</v>
      </c>
      <c r="N145" s="4">
        <v>2.7904099999999999E-5</v>
      </c>
      <c r="O145" s="4">
        <v>3.1936900000000002E-5</v>
      </c>
      <c r="P145" s="4">
        <v>4.1023099999999997E-5</v>
      </c>
      <c r="Q145" s="4">
        <v>3.7319500000000001E-5</v>
      </c>
      <c r="R145" s="4">
        <v>3.9746699999999997E-5</v>
      </c>
      <c r="S145" s="13">
        <f t="shared" si="2"/>
        <v>2.5410765833333329E-5</v>
      </c>
      <c r="T145" s="10">
        <f t="shared" si="3"/>
        <v>0.4256197991100395</v>
      </c>
      <c r="U145" s="12"/>
    </row>
    <row r="146" spans="1:21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4">
        <v>1.10512E-3</v>
      </c>
      <c r="H146" s="4">
        <v>1.16793E-3</v>
      </c>
      <c r="I146" s="4">
        <v>1.24274E-3</v>
      </c>
      <c r="J146" s="4">
        <v>7.67682E-4</v>
      </c>
      <c r="K146" s="4">
        <v>1.05017E-3</v>
      </c>
      <c r="L146" s="4">
        <v>1.0163699999999999E-3</v>
      </c>
      <c r="M146" s="4">
        <v>1.8976100000000001E-3</v>
      </c>
      <c r="N146" s="4">
        <v>1.63864E-3</v>
      </c>
      <c r="O146" s="4">
        <v>1.8971000000000001E-3</v>
      </c>
      <c r="P146" s="4">
        <v>2.1683499999999999E-3</v>
      </c>
      <c r="Q146" s="4">
        <v>2.4264099999999999E-3</v>
      </c>
      <c r="R146" s="4">
        <v>2.3550699999999999E-3</v>
      </c>
      <c r="S146" s="13">
        <f t="shared" si="2"/>
        <v>1.5610993333333332E-3</v>
      </c>
      <c r="T146" s="10">
        <f t="shared" si="3"/>
        <v>0.36804247412748464</v>
      </c>
      <c r="U146" s="12"/>
    </row>
    <row r="147" spans="1:21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4">
        <v>5.3901800000000005E-4</v>
      </c>
      <c r="H147" s="4">
        <v>5.4197800000000003E-4</v>
      </c>
      <c r="I147" s="4">
        <v>6.6371400000000004E-4</v>
      </c>
      <c r="J147" s="4">
        <v>1.60798E-3</v>
      </c>
      <c r="K147" s="4">
        <v>7.1344699999999997E-4</v>
      </c>
      <c r="L147" s="4">
        <v>1.4309800000000001E-3</v>
      </c>
      <c r="M147" s="4">
        <v>7.7656700000000003E-4</v>
      </c>
      <c r="N147" s="4">
        <v>6.043E-4</v>
      </c>
      <c r="O147" s="4">
        <v>5.2181899999999997E-4</v>
      </c>
      <c r="P147" s="4">
        <v>2.5693199999999999E-3</v>
      </c>
      <c r="Q147" s="4">
        <v>1.8858200000000001E-3</v>
      </c>
      <c r="R147" s="4">
        <v>1.6585199999999999E-3</v>
      </c>
      <c r="S147" s="13">
        <f t="shared" si="2"/>
        <v>1.1261219166666667E-3</v>
      </c>
      <c r="T147" s="10">
        <f t="shared" si="3"/>
        <v>0.60454470252025072</v>
      </c>
      <c r="U147" s="12"/>
    </row>
    <row r="148" spans="1:21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4">
        <v>2.3104700000000001E-4</v>
      </c>
      <c r="H148" s="4">
        <v>2.48306E-4</v>
      </c>
      <c r="I148" s="4">
        <v>2.4342499999999999E-4</v>
      </c>
      <c r="J148" s="4">
        <v>3.13646E-4</v>
      </c>
      <c r="K148" s="4">
        <v>2.30693E-4</v>
      </c>
      <c r="L148" s="4">
        <v>3.29494E-4</v>
      </c>
      <c r="M148" s="4">
        <v>2.2831899999999999E-4</v>
      </c>
      <c r="N148" s="4">
        <v>1.9764500000000001E-4</v>
      </c>
      <c r="O148" s="4">
        <v>2.6996700000000003E-4</v>
      </c>
      <c r="P148" s="4">
        <v>2.95013E-4</v>
      </c>
      <c r="Q148" s="4">
        <v>2.7333099999999998E-4</v>
      </c>
      <c r="R148" s="4">
        <v>2.9261199999999998E-4</v>
      </c>
      <c r="S148" s="13">
        <f t="shared" si="2"/>
        <v>2.6279149999999997E-4</v>
      </c>
      <c r="T148" s="10">
        <f t="shared" si="3"/>
        <v>0.15038828397578952</v>
      </c>
      <c r="U148" s="12"/>
    </row>
    <row r="149" spans="1:21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4">
        <v>5.1121200000000004E-3</v>
      </c>
      <c r="H149" s="4">
        <v>4.8616299999999996E-3</v>
      </c>
      <c r="I149" s="4">
        <v>5.0856299999999998E-3</v>
      </c>
      <c r="J149" s="4">
        <v>5.5082200000000003E-3</v>
      </c>
      <c r="K149" s="4">
        <v>5.0552699999999997E-3</v>
      </c>
      <c r="L149" s="4">
        <v>5.1910100000000002E-3</v>
      </c>
      <c r="M149" s="4">
        <v>5.9304199999999996E-3</v>
      </c>
      <c r="N149" s="4">
        <v>5.5217499999999997E-3</v>
      </c>
      <c r="O149" s="4">
        <v>6.1017299999999997E-3</v>
      </c>
      <c r="P149" s="4">
        <v>6.3196399999999996E-3</v>
      </c>
      <c r="Q149" s="4">
        <v>5.8023399999999996E-3</v>
      </c>
      <c r="R149" s="4">
        <v>6.1896900000000003E-3</v>
      </c>
      <c r="S149" s="13">
        <f t="shared" si="2"/>
        <v>5.5566208333333337E-3</v>
      </c>
      <c r="T149" s="10">
        <f t="shared" si="3"/>
        <v>9.0329423122469776E-2</v>
      </c>
      <c r="U149" s="12"/>
    </row>
    <row r="150" spans="1:21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4">
        <v>2.4794799999999999E-2</v>
      </c>
      <c r="H150" s="4">
        <v>2.38137E-2</v>
      </c>
      <c r="I150" s="4">
        <v>2.5656499999999999E-2</v>
      </c>
      <c r="J150" s="4">
        <v>2.5894799999999999E-2</v>
      </c>
      <c r="K150" s="4">
        <v>2.42986E-2</v>
      </c>
      <c r="L150" s="4">
        <v>2.2757900000000001E-2</v>
      </c>
      <c r="M150" s="4">
        <v>3.1585599999999998E-2</v>
      </c>
      <c r="N150" s="4">
        <v>2.9763000000000001E-2</v>
      </c>
      <c r="O150" s="4">
        <v>3.2610800000000002E-2</v>
      </c>
      <c r="P150" s="4">
        <v>3.1206899999999999E-2</v>
      </c>
      <c r="Q150" s="4">
        <v>2.9636200000000001E-2</v>
      </c>
      <c r="R150" s="4">
        <v>3.12968E-2</v>
      </c>
      <c r="S150" s="13">
        <f t="shared" si="2"/>
        <v>2.77763E-2</v>
      </c>
      <c r="T150" s="10">
        <f t="shared" si="3"/>
        <v>0.12814225529442094</v>
      </c>
      <c r="U150" s="12"/>
    </row>
    <row r="151" spans="1:21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4">
        <v>2.5876900000000001E-3</v>
      </c>
      <c r="H151" s="4">
        <v>2.7059800000000002E-3</v>
      </c>
      <c r="I151" s="4">
        <v>2.92048E-3</v>
      </c>
      <c r="J151" s="4">
        <v>3.08319E-3</v>
      </c>
      <c r="K151" s="4">
        <v>2.45794E-3</v>
      </c>
      <c r="L151" s="4">
        <v>3.4014000000000002E-3</v>
      </c>
      <c r="M151" s="4">
        <v>2.0907199999999999E-3</v>
      </c>
      <c r="N151" s="4">
        <v>2.0318699999999999E-3</v>
      </c>
      <c r="O151" s="4">
        <v>2.1814299999999998E-3</v>
      </c>
      <c r="P151" s="4">
        <v>2.3897800000000002E-3</v>
      </c>
      <c r="Q151" s="4">
        <v>2.3510200000000001E-3</v>
      </c>
      <c r="R151" s="4">
        <v>2.3666400000000001E-3</v>
      </c>
      <c r="S151" s="13">
        <f t="shared" si="2"/>
        <v>2.5473449999999999E-3</v>
      </c>
      <c r="T151" s="10">
        <f t="shared" si="3"/>
        <v>0.16292416969867082</v>
      </c>
      <c r="U151" s="12"/>
    </row>
    <row r="152" spans="1:21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4">
        <v>2.2933800000000001E-5</v>
      </c>
      <c r="H152" s="4">
        <v>2.8796700000000002E-5</v>
      </c>
      <c r="I152" s="4">
        <v>2.81642E-5</v>
      </c>
      <c r="J152" s="4">
        <v>3.7207899999999999E-4</v>
      </c>
      <c r="K152" s="4">
        <v>4.7921800000000001E-4</v>
      </c>
      <c r="L152" s="4">
        <v>5.3245199999999999E-4</v>
      </c>
      <c r="M152" s="4">
        <v>1.31749E-5</v>
      </c>
      <c r="N152" s="4">
        <v>2.05509E-5</v>
      </c>
      <c r="O152" s="4">
        <v>1.7995800000000001E-5</v>
      </c>
      <c r="P152" s="4">
        <v>5.3869699999999998E-4</v>
      </c>
      <c r="Q152" s="4">
        <v>5.48951E-4</v>
      </c>
      <c r="R152" s="4">
        <v>6.8008299999999995E-4</v>
      </c>
      <c r="S152" s="13">
        <f t="shared" si="2"/>
        <v>2.7359135833333333E-4</v>
      </c>
      <c r="T152" s="10">
        <f t="shared" si="3"/>
        <v>0.99214722707544578</v>
      </c>
      <c r="U152" s="12"/>
    </row>
    <row r="153" spans="1:21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4">
        <v>7.33437E-5</v>
      </c>
      <c r="H153" s="4">
        <v>7.6895000000000002E-5</v>
      </c>
      <c r="I153" s="4">
        <v>7.9206699999999995E-5</v>
      </c>
      <c r="J153" s="4">
        <v>7.8747199999999997E-5</v>
      </c>
      <c r="K153" s="4">
        <v>8.39433E-5</v>
      </c>
      <c r="L153" s="4">
        <v>7.7635300000000005E-5</v>
      </c>
      <c r="M153" s="4">
        <v>4.88618E-5</v>
      </c>
      <c r="N153" s="4">
        <v>4.8813100000000002E-5</v>
      </c>
      <c r="O153" s="4">
        <v>4.7573300000000001E-5</v>
      </c>
      <c r="P153" s="4">
        <v>5.5962899999999999E-5</v>
      </c>
      <c r="Q153" s="4">
        <v>5.9320999999999997E-5</v>
      </c>
      <c r="R153" s="4">
        <v>5.2817600000000001E-5</v>
      </c>
      <c r="S153" s="13">
        <f t="shared" si="2"/>
        <v>6.5260074999999994E-5</v>
      </c>
      <c r="T153" s="10">
        <f t="shared" si="3"/>
        <v>0.2171023313889591</v>
      </c>
      <c r="U153" s="12"/>
    </row>
    <row r="154" spans="1:21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4">
        <v>2.1395199999999998E-3</v>
      </c>
      <c r="H154" s="4">
        <v>2.3300199999999999E-3</v>
      </c>
      <c r="I154" s="4">
        <v>2.19352E-3</v>
      </c>
      <c r="J154" s="4">
        <v>2.1849399999999998E-3</v>
      </c>
      <c r="K154" s="4">
        <v>2.22864E-3</v>
      </c>
      <c r="L154" s="4">
        <v>2.2181200000000001E-3</v>
      </c>
      <c r="M154" s="4">
        <v>1.4223E-3</v>
      </c>
      <c r="N154" s="4">
        <v>1.5332200000000001E-3</v>
      </c>
      <c r="O154" s="4">
        <v>1.5164099999999999E-3</v>
      </c>
      <c r="P154" s="4">
        <v>1.6641200000000001E-3</v>
      </c>
      <c r="Q154" s="4">
        <v>1.8095800000000001E-3</v>
      </c>
      <c r="R154" s="4">
        <v>1.71623E-3</v>
      </c>
      <c r="S154" s="13">
        <f t="shared" si="2"/>
        <v>1.9130516666666668E-3</v>
      </c>
      <c r="T154" s="10">
        <f t="shared" si="3"/>
        <v>0.17438580146422814</v>
      </c>
      <c r="U154" s="12"/>
    </row>
    <row r="155" spans="1:21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4">
        <v>6.7477800000000001E-4</v>
      </c>
      <c r="H155" s="4">
        <v>6.94037E-4</v>
      </c>
      <c r="I155" s="4">
        <v>7.0895500000000005E-4</v>
      </c>
      <c r="J155" s="4">
        <v>6.56571E-4</v>
      </c>
      <c r="K155" s="4">
        <v>6.1696799999999997E-4</v>
      </c>
      <c r="L155" s="4">
        <v>5.9796399999999998E-4</v>
      </c>
      <c r="M155" s="4">
        <v>5.0591399999999999E-4</v>
      </c>
      <c r="N155" s="4">
        <v>5.14522E-4</v>
      </c>
      <c r="O155" s="4">
        <v>5.40261E-4</v>
      </c>
      <c r="P155" s="4">
        <v>5.55073E-4</v>
      </c>
      <c r="Q155" s="4">
        <v>5.0503699999999996E-4</v>
      </c>
      <c r="R155" s="4">
        <v>4.9702700000000004E-4</v>
      </c>
      <c r="S155" s="13">
        <f t="shared" si="2"/>
        <v>5.8892558333333326E-4</v>
      </c>
      <c r="T155" s="10">
        <f t="shared" si="3"/>
        <v>0.1351575300857743</v>
      </c>
      <c r="U155" s="12"/>
    </row>
    <row r="156" spans="1:21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4">
        <v>1.1038000000000001E-3</v>
      </c>
      <c r="H156" s="4">
        <v>1.0742200000000001E-3</v>
      </c>
      <c r="I156" s="4">
        <v>1.09954E-3</v>
      </c>
      <c r="J156" s="4">
        <v>1.0428200000000001E-3</v>
      </c>
      <c r="K156" s="4">
        <v>9.970580000000001E-4</v>
      </c>
      <c r="L156" s="4">
        <v>1.04974E-3</v>
      </c>
      <c r="M156" s="4">
        <v>6.8004000000000003E-4</v>
      </c>
      <c r="N156" s="4">
        <v>7.0069900000000005E-4</v>
      </c>
      <c r="O156" s="4">
        <v>7.4979400000000002E-4</v>
      </c>
      <c r="P156" s="4">
        <v>6.8569499999999995E-4</v>
      </c>
      <c r="Q156" s="4">
        <v>6.5131499999999997E-4</v>
      </c>
      <c r="R156" s="4">
        <v>6.2628399999999996E-4</v>
      </c>
      <c r="S156" s="13">
        <f t="shared" si="2"/>
        <v>8.7175041666666668E-4</v>
      </c>
      <c r="T156" s="10">
        <f t="shared" si="3"/>
        <v>0.23142818554530301</v>
      </c>
      <c r="U156" s="12"/>
    </row>
    <row r="157" spans="1:21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4">
        <v>3.1887800000000003E-5</v>
      </c>
      <c r="H157" s="4">
        <v>2.7748900000000001E-5</v>
      </c>
      <c r="I157" s="4">
        <v>2.0350500000000001E-5</v>
      </c>
      <c r="J157" s="4">
        <v>4.2074399999999998E-5</v>
      </c>
      <c r="K157" s="4">
        <v>4.2385300000000002E-5</v>
      </c>
      <c r="L157" s="4">
        <v>4.0660500000000001E-5</v>
      </c>
      <c r="M157" s="4">
        <v>1.7790300000000001E-5</v>
      </c>
      <c r="N157" s="4">
        <v>1.5231999999999999E-5</v>
      </c>
      <c r="O157" s="4">
        <v>2.1386399999999999E-5</v>
      </c>
      <c r="P157" s="4">
        <v>4.4613500000000002E-5</v>
      </c>
      <c r="Q157" s="4">
        <v>5.0073800000000002E-5</v>
      </c>
      <c r="R157" s="4">
        <v>5.1863000000000001E-5</v>
      </c>
      <c r="S157" s="13">
        <f t="shared" si="2"/>
        <v>3.3838866666666665E-5</v>
      </c>
      <c r="T157" s="10">
        <f t="shared" si="3"/>
        <v>0.38567943411346861</v>
      </c>
      <c r="U157" s="12"/>
    </row>
    <row r="158" spans="1:21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4">
        <v>1.4196599999999999E-4</v>
      </c>
      <c r="H158" s="4">
        <v>1.41144E-4</v>
      </c>
      <c r="I158" s="4">
        <v>1.4391999999999999E-4</v>
      </c>
      <c r="J158" s="4">
        <v>1.0943200000000001E-4</v>
      </c>
      <c r="K158" s="4">
        <v>1.3146800000000001E-4</v>
      </c>
      <c r="L158" s="4">
        <v>1.41793E-4</v>
      </c>
      <c r="M158" s="4">
        <v>9.4878999999999997E-5</v>
      </c>
      <c r="N158" s="4">
        <v>1.14429E-4</v>
      </c>
      <c r="O158" s="4">
        <v>1.12056E-4</v>
      </c>
      <c r="P158" s="4">
        <v>1.22328E-4</v>
      </c>
      <c r="Q158" s="4">
        <v>1.0676299999999999E-4</v>
      </c>
      <c r="R158" s="4">
        <v>1.0687E-4</v>
      </c>
      <c r="S158" s="13">
        <f t="shared" si="2"/>
        <v>1.22254E-4</v>
      </c>
      <c r="T158" s="10">
        <f t="shared" si="3"/>
        <v>0.14032076030871524</v>
      </c>
      <c r="U158" s="12"/>
    </row>
    <row r="159" spans="1:21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4">
        <v>6.0514299999999998E-5</v>
      </c>
      <c r="H159" s="4">
        <v>6.1249500000000004E-5</v>
      </c>
      <c r="I159" s="4">
        <v>5.9960400000000003E-5</v>
      </c>
      <c r="J159" s="4">
        <v>6.6611000000000003E-5</v>
      </c>
      <c r="K159" s="4">
        <v>5.8530399999999998E-5</v>
      </c>
      <c r="L159" s="4">
        <v>6.7124400000000004E-5</v>
      </c>
      <c r="M159" s="4">
        <v>3.8189199999999997E-5</v>
      </c>
      <c r="N159" s="4">
        <v>3.6936800000000002E-5</v>
      </c>
      <c r="O159" s="4">
        <v>3.8983000000000003E-5</v>
      </c>
      <c r="P159" s="4">
        <v>4.8111800000000002E-5</v>
      </c>
      <c r="Q159" s="4">
        <v>4.5765E-5</v>
      </c>
      <c r="R159" s="4">
        <v>4.9265899999999999E-5</v>
      </c>
      <c r="S159" s="13">
        <f t="shared" si="2"/>
        <v>5.2603475000000017E-5</v>
      </c>
      <c r="T159" s="10">
        <f t="shared" si="3"/>
        <v>0.21063543327084702</v>
      </c>
      <c r="U159" s="12"/>
    </row>
    <row r="160" spans="1:21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4">
        <v>2.7801600000000002E-4</v>
      </c>
      <c r="H160" s="4">
        <v>2.97051E-4</v>
      </c>
      <c r="I160" s="4">
        <v>3.32214E-4</v>
      </c>
      <c r="J160" s="4">
        <v>1.1670799999999999E-4</v>
      </c>
      <c r="K160" s="4">
        <v>2.6961299999999998E-4</v>
      </c>
      <c r="L160" s="4">
        <v>3.0803500000000001E-4</v>
      </c>
      <c r="M160" s="4">
        <v>3.2277E-4</v>
      </c>
      <c r="N160" s="4">
        <v>3.33567E-4</v>
      </c>
      <c r="O160" s="4">
        <v>3.3986500000000001E-4</v>
      </c>
      <c r="P160" s="4">
        <v>3.09108E-4</v>
      </c>
      <c r="Q160" s="4">
        <v>3.3162099999999999E-4</v>
      </c>
      <c r="R160" s="4">
        <v>3.3206199999999999E-4</v>
      </c>
      <c r="S160" s="13">
        <f t="shared" si="2"/>
        <v>2.9755249999999998E-4</v>
      </c>
      <c r="T160" s="10">
        <f t="shared" si="3"/>
        <v>0.20614460475195354</v>
      </c>
      <c r="U160" s="12"/>
    </row>
    <row r="161" spans="1:21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4">
        <v>1.0055099999999999E-4</v>
      </c>
      <c r="H161" s="4">
        <v>7.66809E-5</v>
      </c>
      <c r="I161" s="4">
        <v>7.5274900000000007E-5</v>
      </c>
      <c r="J161" s="4">
        <v>4.8699300000000003E-5</v>
      </c>
      <c r="K161" s="4">
        <v>2.75303E-5</v>
      </c>
      <c r="L161" s="4">
        <v>6.09912E-5</v>
      </c>
      <c r="M161" s="4">
        <v>4.6310100000000002E-5</v>
      </c>
      <c r="N161" s="4">
        <v>3.6675599999999998E-5</v>
      </c>
      <c r="O161" s="4">
        <v>5.6710199999999998E-5</v>
      </c>
      <c r="P161" s="4">
        <v>5.09044E-5</v>
      </c>
      <c r="Q161" s="4">
        <v>5.3206199999999999E-5</v>
      </c>
      <c r="R161" s="4">
        <v>7.3002600000000005E-5</v>
      </c>
      <c r="S161" s="13">
        <f t="shared" si="2"/>
        <v>5.8878058333333336E-5</v>
      </c>
      <c r="T161" s="10">
        <f t="shared" si="3"/>
        <v>0.33829420251141107</v>
      </c>
      <c r="U161" s="12"/>
    </row>
    <row r="162" spans="1:21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4">
        <v>6.6029299999999995E-5</v>
      </c>
      <c r="H162" s="4">
        <v>6.6323399999999996E-5</v>
      </c>
      <c r="I162" s="4">
        <v>4.45321E-5</v>
      </c>
      <c r="J162" s="4">
        <v>1.0736200000000001E-4</v>
      </c>
      <c r="K162" s="4">
        <v>9.4026999999999999E-5</v>
      </c>
      <c r="L162" s="4">
        <v>7.2478700000000001E-5</v>
      </c>
      <c r="M162" s="4">
        <v>4.5499700000000001E-5</v>
      </c>
      <c r="N162" s="4">
        <v>4.3160300000000001E-5</v>
      </c>
      <c r="O162" s="4">
        <v>5.2166700000000003E-5</v>
      </c>
      <c r="P162" s="4">
        <v>5.6980600000000001E-5</v>
      </c>
      <c r="Q162" s="4">
        <v>5.3829100000000003E-5</v>
      </c>
      <c r="R162" s="4">
        <v>5.1084900000000003E-5</v>
      </c>
      <c r="S162" s="13">
        <f t="shared" si="2"/>
        <v>6.2789483333333329E-5</v>
      </c>
      <c r="T162" s="10">
        <f t="shared" si="3"/>
        <v>0.32071796901362953</v>
      </c>
      <c r="U162" s="12"/>
    </row>
    <row r="163" spans="1:21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4">
        <v>1.2286799999999999E-4</v>
      </c>
      <c r="H163" s="4">
        <v>1.6396299999999999E-4</v>
      </c>
      <c r="I163" s="4">
        <v>1.6438800000000001E-4</v>
      </c>
      <c r="J163" s="4">
        <v>1.6182800000000001E-4</v>
      </c>
      <c r="K163" s="4">
        <v>1.4707199999999999E-4</v>
      </c>
      <c r="L163" s="4">
        <v>2.0008600000000001E-4</v>
      </c>
      <c r="M163" s="4">
        <v>1.00444E-4</v>
      </c>
      <c r="N163" s="4">
        <v>1.04374E-4</v>
      </c>
      <c r="O163" s="4">
        <v>9.8574399999999996E-5</v>
      </c>
      <c r="P163" s="4">
        <v>1.4569100000000001E-4</v>
      </c>
      <c r="Q163" s="4">
        <v>1.3017700000000001E-4</v>
      </c>
      <c r="R163" s="4">
        <v>1.10282E-4</v>
      </c>
      <c r="S163" s="13">
        <f t="shared" si="2"/>
        <v>1.3747895000000001E-4</v>
      </c>
      <c r="T163" s="10">
        <f t="shared" si="3"/>
        <v>0.23090653148305373</v>
      </c>
      <c r="U163" s="12"/>
    </row>
    <row r="164" spans="1:21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4">
        <v>2.4884699999999999E-2</v>
      </c>
      <c r="H164" s="4">
        <v>2.48027E-2</v>
      </c>
      <c r="I164" s="4">
        <v>2.5802100000000001E-2</v>
      </c>
      <c r="J164" s="4">
        <v>2.5829499999999998E-2</v>
      </c>
      <c r="K164" s="4">
        <v>2.5888999999999999E-2</v>
      </c>
      <c r="L164" s="4">
        <v>2.7653899999999999E-2</v>
      </c>
      <c r="M164" s="4">
        <v>1.9904000000000002E-2</v>
      </c>
      <c r="N164" s="4">
        <v>2.03646E-2</v>
      </c>
      <c r="O164" s="4">
        <v>2.068E-2</v>
      </c>
      <c r="P164" s="4">
        <v>2.1291399999999999E-2</v>
      </c>
      <c r="Q164" s="4">
        <v>2.00159E-2</v>
      </c>
      <c r="R164" s="4">
        <v>1.9416900000000001E-2</v>
      </c>
      <c r="S164" s="13">
        <f t="shared" si="2"/>
        <v>2.3044558333333336E-2</v>
      </c>
      <c r="T164" s="10">
        <f t="shared" si="3"/>
        <v>0.13032494987632987</v>
      </c>
      <c r="U164" s="12"/>
    </row>
    <row r="165" spans="1:21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4">
        <v>1.8029400000000001E-2</v>
      </c>
      <c r="H165" s="4">
        <v>1.80331E-2</v>
      </c>
      <c r="I165" s="4">
        <v>1.8228299999999999E-2</v>
      </c>
      <c r="J165" s="4">
        <v>1.7744900000000001E-2</v>
      </c>
      <c r="K165" s="4">
        <v>1.81364E-2</v>
      </c>
      <c r="L165" s="4">
        <v>1.9048699999999998E-2</v>
      </c>
      <c r="M165" s="4">
        <v>1.19329E-2</v>
      </c>
      <c r="N165" s="4">
        <v>1.18487E-2</v>
      </c>
      <c r="O165" s="4">
        <v>1.20906E-2</v>
      </c>
      <c r="P165" s="4">
        <v>1.2226900000000001E-2</v>
      </c>
      <c r="Q165" s="4">
        <v>1.1904100000000001E-2</v>
      </c>
      <c r="R165" s="4">
        <v>1.1868999999999999E-2</v>
      </c>
      <c r="S165" s="13">
        <f t="shared" si="2"/>
        <v>1.5091083333333333E-2</v>
      </c>
      <c r="T165" s="10">
        <f t="shared" si="3"/>
        <v>0.21642721795802769</v>
      </c>
      <c r="U165" s="12"/>
    </row>
    <row r="166" spans="1:21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4">
        <v>5.2568900000000002E-3</v>
      </c>
      <c r="H166" s="4">
        <v>5.0675599999999996E-3</v>
      </c>
      <c r="I166" s="4">
        <v>5.0538500000000004E-3</v>
      </c>
      <c r="J166" s="4">
        <v>5.2120600000000001E-3</v>
      </c>
      <c r="K166" s="4">
        <v>5.2477699999999997E-3</v>
      </c>
      <c r="L166" s="4">
        <v>5.8801299999999999E-3</v>
      </c>
      <c r="M166" s="4">
        <v>3.3073500000000001E-3</v>
      </c>
      <c r="N166" s="4">
        <v>3.2674599999999998E-3</v>
      </c>
      <c r="O166" s="4">
        <v>3.3982299999999999E-3</v>
      </c>
      <c r="P166" s="4">
        <v>3.5347899999999999E-3</v>
      </c>
      <c r="Q166" s="4">
        <v>3.4547100000000002E-3</v>
      </c>
      <c r="R166" s="4">
        <v>3.48402E-3</v>
      </c>
      <c r="S166" s="13">
        <f t="shared" si="2"/>
        <v>4.3470683333333331E-3</v>
      </c>
      <c r="T166" s="10">
        <f t="shared" si="3"/>
        <v>0.23112489872197153</v>
      </c>
      <c r="U166" s="12"/>
    </row>
    <row r="167" spans="1:21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4">
        <v>4.6049300000000002E-4</v>
      </c>
      <c r="H167" s="4">
        <v>5.0310600000000002E-4</v>
      </c>
      <c r="I167" s="4">
        <v>4.4525199999999999E-4</v>
      </c>
      <c r="J167" s="4">
        <v>2.0871099999999999E-4</v>
      </c>
      <c r="K167" s="4">
        <v>3.52603E-4</v>
      </c>
      <c r="L167" s="4">
        <v>3.7837199999999997E-4</v>
      </c>
      <c r="M167" s="4">
        <v>7.8924400000000003E-4</v>
      </c>
      <c r="N167" s="4">
        <v>7.5800599999999998E-4</v>
      </c>
      <c r="O167" s="4">
        <v>7.4121699999999996E-4</v>
      </c>
      <c r="P167" s="4">
        <v>6.1406000000000004E-4</v>
      </c>
      <c r="Q167" s="4">
        <v>6.3273799999999999E-4</v>
      </c>
      <c r="R167" s="4">
        <v>6.0376699999999995E-4</v>
      </c>
      <c r="S167" s="13">
        <f t="shared" si="2"/>
        <v>5.4063074999999999E-4</v>
      </c>
      <c r="T167" s="10">
        <f t="shared" si="3"/>
        <v>0.33272833770594573</v>
      </c>
      <c r="U167" s="12"/>
    </row>
    <row r="168" spans="1:21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4">
        <v>1.5765899999999999E-4</v>
      </c>
      <c r="H168" s="4">
        <v>1.4599400000000001E-4</v>
      </c>
      <c r="I168" s="4">
        <v>1.5633699999999999E-4</v>
      </c>
      <c r="J168" s="4">
        <v>1.47909E-4</v>
      </c>
      <c r="K168" s="4">
        <v>1.80571E-4</v>
      </c>
      <c r="L168" s="4">
        <v>1.4292100000000001E-4</v>
      </c>
      <c r="M168" s="4">
        <v>8.3828799999999999E-5</v>
      </c>
      <c r="N168" s="4">
        <v>8.5433500000000001E-5</v>
      </c>
      <c r="O168" s="4">
        <v>8.7079500000000005E-5</v>
      </c>
      <c r="P168" s="4">
        <v>8.5110699999999998E-5</v>
      </c>
      <c r="Q168" s="4">
        <v>9.1749799999999994E-5</v>
      </c>
      <c r="R168" s="4">
        <v>9.0468299999999996E-5</v>
      </c>
      <c r="S168" s="13">
        <f t="shared" si="2"/>
        <v>1.2125513333333332E-4</v>
      </c>
      <c r="T168" s="10">
        <f t="shared" si="3"/>
        <v>0.30294446929263957</v>
      </c>
      <c r="U168" s="12"/>
    </row>
    <row r="169" spans="1:21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4">
        <v>6.6554200000000004E-3</v>
      </c>
      <c r="H169" s="4">
        <v>6.4949999999999999E-3</v>
      </c>
      <c r="I169" s="4">
        <v>6.8478499999999999E-3</v>
      </c>
      <c r="J169" s="4">
        <v>5.1904799999999999E-3</v>
      </c>
      <c r="K169" s="4">
        <v>6.6012800000000002E-3</v>
      </c>
      <c r="L169" s="4">
        <v>5.85236E-3</v>
      </c>
      <c r="M169" s="4">
        <v>4.4320000000000002E-3</v>
      </c>
      <c r="N169" s="4">
        <v>4.5489500000000004E-3</v>
      </c>
      <c r="O169" s="4">
        <v>4.6069600000000002E-3</v>
      </c>
      <c r="P169" s="4">
        <v>3.9940399999999999E-3</v>
      </c>
      <c r="Q169" s="4">
        <v>4.5244700000000001E-3</v>
      </c>
      <c r="R169" s="4">
        <v>4.6564400000000004E-3</v>
      </c>
      <c r="S169" s="13">
        <f t="shared" si="2"/>
        <v>5.3671041666666667E-3</v>
      </c>
      <c r="T169" s="10">
        <f t="shared" si="3"/>
        <v>0.19570776021836217</v>
      </c>
      <c r="U169" s="12"/>
    </row>
    <row r="170" spans="1:21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4">
        <v>2.2017099999999999E-4</v>
      </c>
      <c r="H170" s="4">
        <v>2.0901599999999999E-4</v>
      </c>
      <c r="I170" s="4">
        <v>1.9075599999999999E-4</v>
      </c>
      <c r="J170" s="4">
        <v>3.0156600000000002E-4</v>
      </c>
      <c r="K170" s="4">
        <v>2.2931399999999999E-4</v>
      </c>
      <c r="L170" s="4">
        <v>2.22511E-4</v>
      </c>
      <c r="M170" s="4">
        <v>1.2571300000000001E-4</v>
      </c>
      <c r="N170" s="4">
        <v>1.31357E-4</v>
      </c>
      <c r="O170" s="4">
        <v>1.2890800000000001E-4</v>
      </c>
      <c r="P170" s="4">
        <v>1.3982799999999999E-4</v>
      </c>
      <c r="Q170" s="4">
        <v>1.3886399999999999E-4</v>
      </c>
      <c r="R170" s="4">
        <v>1.40187E-4</v>
      </c>
      <c r="S170" s="13">
        <f t="shared" si="2"/>
        <v>1.8151591666666666E-4</v>
      </c>
      <c r="T170" s="10">
        <f t="shared" si="3"/>
        <v>0.30797468890879609</v>
      </c>
      <c r="U170" s="12"/>
    </row>
    <row r="171" spans="1:21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4">
        <v>1.5267299999999999E-2</v>
      </c>
      <c r="H171" s="4">
        <v>1.52269E-2</v>
      </c>
      <c r="I171" s="4">
        <v>1.5652599999999999E-2</v>
      </c>
      <c r="J171" s="4">
        <v>1.6398200000000002E-2</v>
      </c>
      <c r="K171" s="4">
        <v>1.77457E-2</v>
      </c>
      <c r="L171" s="4">
        <v>1.20322E-2</v>
      </c>
      <c r="M171" s="4">
        <v>1.1159499999999999E-2</v>
      </c>
      <c r="N171" s="4">
        <v>1.1949700000000001E-2</v>
      </c>
      <c r="O171" s="4">
        <v>1.21706E-2</v>
      </c>
      <c r="P171" s="4">
        <v>1.48606E-2</v>
      </c>
      <c r="Q171" s="4">
        <v>1.3006200000000001E-2</v>
      </c>
      <c r="R171" s="4">
        <v>1.4911000000000001E-2</v>
      </c>
      <c r="S171" s="13">
        <f t="shared" si="2"/>
        <v>1.4198375000000001E-2</v>
      </c>
      <c r="T171" s="10">
        <f t="shared" si="3"/>
        <v>0.14589525955344293</v>
      </c>
      <c r="U171" s="12"/>
    </row>
    <row r="172" spans="1:21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4">
        <v>3.5524299999999999E-4</v>
      </c>
      <c r="H172" s="4">
        <v>3.5240599999999999E-4</v>
      </c>
      <c r="I172" s="4">
        <v>3.5547999999999998E-4</v>
      </c>
      <c r="J172" s="4">
        <v>4.3739099999999997E-4</v>
      </c>
      <c r="K172" s="4">
        <v>3.6167699999999997E-4</v>
      </c>
      <c r="L172" s="4">
        <v>3.3615400000000002E-4</v>
      </c>
      <c r="M172" s="4">
        <v>3.20639E-4</v>
      </c>
      <c r="N172" s="4">
        <v>3.2547499999999998E-4</v>
      </c>
      <c r="O172" s="4">
        <v>3.2659699999999998E-4</v>
      </c>
      <c r="P172" s="4">
        <v>4.1858200000000003E-4</v>
      </c>
      <c r="Q172" s="4">
        <v>3.7487099999999998E-4</v>
      </c>
      <c r="R172" s="4">
        <v>4.3105999999999998E-4</v>
      </c>
      <c r="S172" s="13">
        <f t="shared" si="2"/>
        <v>3.6629791666666664E-4</v>
      </c>
      <c r="T172" s="10">
        <f t="shared" si="3"/>
        <v>0.11269724911712377</v>
      </c>
      <c r="U172" s="12"/>
    </row>
    <row r="173" spans="1:21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4">
        <v>3.9353299999999999E-3</v>
      </c>
      <c r="H173" s="4">
        <v>3.8919200000000001E-3</v>
      </c>
      <c r="I173" s="4">
        <v>3.6286600000000001E-3</v>
      </c>
      <c r="J173" s="4">
        <v>3.7068100000000001E-3</v>
      </c>
      <c r="K173" s="4">
        <v>3.1187799999999998E-3</v>
      </c>
      <c r="L173" s="4">
        <v>2.9001500000000002E-3</v>
      </c>
      <c r="M173" s="4">
        <v>3.8368500000000002E-3</v>
      </c>
      <c r="N173" s="4">
        <v>3.9006900000000001E-3</v>
      </c>
      <c r="O173" s="4">
        <v>4.0118000000000003E-3</v>
      </c>
      <c r="P173" s="4">
        <v>4.4196599999999997E-3</v>
      </c>
      <c r="Q173" s="4">
        <v>3.67542E-3</v>
      </c>
      <c r="R173" s="4">
        <v>4.1680299999999997E-3</v>
      </c>
      <c r="S173" s="13">
        <f t="shared" si="2"/>
        <v>3.7661750000000001E-3</v>
      </c>
      <c r="T173" s="10">
        <f t="shared" si="3"/>
        <v>0.11082042703072258</v>
      </c>
      <c r="U173" s="12"/>
    </row>
    <row r="174" spans="1:21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4">
        <v>5.7659599999999997E-3</v>
      </c>
      <c r="H174" s="4">
        <v>5.5960000000000003E-3</v>
      </c>
      <c r="I174" s="4">
        <v>5.6709000000000004E-3</v>
      </c>
      <c r="J174" s="4">
        <v>5.2243200000000002E-3</v>
      </c>
      <c r="K174" s="4">
        <v>4.3017999999999997E-3</v>
      </c>
      <c r="L174" s="4">
        <v>4.2350399999999998E-3</v>
      </c>
      <c r="M174" s="4">
        <v>5.07991E-3</v>
      </c>
      <c r="N174" s="4">
        <v>5.5658000000000001E-3</v>
      </c>
      <c r="O174" s="4">
        <v>5.4329199999999999E-3</v>
      </c>
      <c r="P174" s="4">
        <v>6.1389399999999998E-3</v>
      </c>
      <c r="Q174" s="4">
        <v>5.17367E-3</v>
      </c>
      <c r="R174" s="4">
        <v>6.1320599999999999E-3</v>
      </c>
      <c r="S174" s="13">
        <f t="shared" si="2"/>
        <v>5.3597766666666664E-3</v>
      </c>
      <c r="T174" s="10">
        <f t="shared" si="3"/>
        <v>0.11369182957035814</v>
      </c>
      <c r="U174" s="12"/>
    </row>
    <row r="175" spans="1:21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4">
        <v>5.6342600000000001E-4</v>
      </c>
      <c r="H175" s="4">
        <v>5.6033099999999996E-4</v>
      </c>
      <c r="I175" s="4">
        <v>5.1157000000000004E-4</v>
      </c>
      <c r="J175" s="4">
        <v>5.6220399999999996E-4</v>
      </c>
      <c r="K175" s="4">
        <v>4.72511E-4</v>
      </c>
      <c r="L175" s="4">
        <v>5.1199899999999996E-4</v>
      </c>
      <c r="M175" s="4">
        <v>5.7532700000000004E-4</v>
      </c>
      <c r="N175" s="4">
        <v>5.57848E-4</v>
      </c>
      <c r="O175" s="4">
        <v>5.2431299999999999E-4</v>
      </c>
      <c r="P175" s="4">
        <v>5.3099799999999997E-4</v>
      </c>
      <c r="Q175" s="4">
        <v>5.10177E-4</v>
      </c>
      <c r="R175" s="4">
        <v>4.9732499999999996E-4</v>
      </c>
      <c r="S175" s="13">
        <f t="shared" si="2"/>
        <v>5.3150241666666666E-4</v>
      </c>
      <c r="T175" s="10">
        <f t="shared" si="3"/>
        <v>6.0409342579115066E-2</v>
      </c>
      <c r="U175" s="12"/>
    </row>
    <row r="176" spans="1:21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4">
        <v>1.32245E-3</v>
      </c>
      <c r="H176" s="4">
        <v>1.29156E-3</v>
      </c>
      <c r="I176" s="4">
        <v>1.3277300000000001E-3</v>
      </c>
      <c r="J176" s="4">
        <v>1.34815E-3</v>
      </c>
      <c r="K176" s="4">
        <v>1.4001899999999999E-3</v>
      </c>
      <c r="L176" s="4">
        <v>1.3874899999999999E-3</v>
      </c>
      <c r="M176" s="4">
        <v>9.5860900000000002E-4</v>
      </c>
      <c r="N176" s="4">
        <v>9.0063100000000004E-4</v>
      </c>
      <c r="O176" s="4">
        <v>8.7151100000000005E-4</v>
      </c>
      <c r="P176" s="4">
        <v>8.3202000000000005E-4</v>
      </c>
      <c r="Q176" s="4">
        <v>8.4882999999999996E-4</v>
      </c>
      <c r="R176" s="4">
        <v>8.3504100000000002E-4</v>
      </c>
      <c r="S176" s="13">
        <f t="shared" si="2"/>
        <v>1.1103509999999999E-3</v>
      </c>
      <c r="T176" s="10">
        <f t="shared" si="3"/>
        <v>0.22525994593986462</v>
      </c>
      <c r="U176" s="12"/>
    </row>
    <row r="177" spans="1:21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4">
        <v>2.4429599999999999E-2</v>
      </c>
      <c r="H177" s="4">
        <v>2.4218E-2</v>
      </c>
      <c r="I177" s="4">
        <v>2.5040799999999998E-2</v>
      </c>
      <c r="J177" s="4">
        <v>3.24119E-2</v>
      </c>
      <c r="K177" s="4">
        <v>3.6593000000000001E-2</v>
      </c>
      <c r="L177" s="4">
        <v>3.7335E-2</v>
      </c>
      <c r="M177" s="4">
        <v>1.9098E-2</v>
      </c>
      <c r="N177" s="4">
        <v>1.89023E-2</v>
      </c>
      <c r="O177" s="4">
        <v>1.8800000000000001E-2</v>
      </c>
      <c r="P177" s="4">
        <v>1.8146200000000001E-2</v>
      </c>
      <c r="Q177" s="4">
        <v>1.7739700000000001E-2</v>
      </c>
      <c r="R177" s="4">
        <v>1.85601E-2</v>
      </c>
      <c r="S177" s="13">
        <f t="shared" si="2"/>
        <v>2.4272883333333342E-2</v>
      </c>
      <c r="T177" s="10">
        <f t="shared" si="3"/>
        <v>0.30113287587240239</v>
      </c>
      <c r="U177" s="12"/>
    </row>
    <row r="178" spans="1:21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4">
        <v>5.1243700000000003E-4</v>
      </c>
      <c r="H178" s="4">
        <v>5.1984700000000004E-4</v>
      </c>
      <c r="I178" s="4">
        <v>5.1489600000000004E-4</v>
      </c>
      <c r="J178" s="4">
        <v>5.31895E-4</v>
      </c>
      <c r="K178" s="4">
        <v>5.8685300000000003E-4</v>
      </c>
      <c r="L178" s="4">
        <v>5.2382999999999998E-4</v>
      </c>
      <c r="M178" s="4">
        <v>3.5396199999999998E-4</v>
      </c>
      <c r="N178" s="4">
        <v>3.5828599999999998E-4</v>
      </c>
      <c r="O178" s="4">
        <v>3.5052500000000002E-4</v>
      </c>
      <c r="P178" s="4">
        <v>3.2886299999999999E-4</v>
      </c>
      <c r="Q178" s="4">
        <v>3.3488700000000002E-4</v>
      </c>
      <c r="R178" s="4">
        <v>3.3364199999999999E-4</v>
      </c>
      <c r="S178" s="13">
        <f t="shared" si="2"/>
        <v>4.3749358333333341E-4</v>
      </c>
      <c r="T178" s="10">
        <f t="shared" si="3"/>
        <v>0.22960348573995967</v>
      </c>
      <c r="U178" s="12"/>
    </row>
    <row r="179" spans="1:21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4">
        <v>8.1750999999999994E-3</v>
      </c>
      <c r="H179" s="4">
        <v>8.0002400000000005E-3</v>
      </c>
      <c r="I179" s="4">
        <v>8.1271699999999995E-3</v>
      </c>
      <c r="J179" s="4">
        <v>8.5683800000000004E-3</v>
      </c>
      <c r="K179" s="4">
        <v>9.3504299999999999E-3</v>
      </c>
      <c r="L179" s="4">
        <v>8.6279600000000005E-3</v>
      </c>
      <c r="M179" s="4">
        <v>4.6717499999999997E-3</v>
      </c>
      <c r="N179" s="4">
        <v>4.6316200000000004E-3</v>
      </c>
      <c r="O179" s="4">
        <v>4.6757700000000001E-3</v>
      </c>
      <c r="P179" s="4">
        <v>4.5286500000000004E-3</v>
      </c>
      <c r="Q179" s="4">
        <v>4.6579899999999999E-3</v>
      </c>
      <c r="R179" s="4">
        <v>4.6013599999999997E-3</v>
      </c>
      <c r="S179" s="13">
        <f t="shared" ref="S179:S226" si="4">AVERAGE(G179:R179)</f>
        <v>6.5513683333333324E-3</v>
      </c>
      <c r="T179" s="10">
        <f t="shared" ref="T179:T226" si="5">STDEV(G179:R179)/S179</f>
        <v>0.31094856992052738</v>
      </c>
      <c r="U179" s="12"/>
    </row>
    <row r="180" spans="1:21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4">
        <v>1.7332E-4</v>
      </c>
      <c r="H180" s="4">
        <v>1.8525E-4</v>
      </c>
      <c r="I180" s="4">
        <v>1.8224300000000001E-4</v>
      </c>
      <c r="J180" s="4">
        <v>1.6704299999999999E-4</v>
      </c>
      <c r="K180" s="4">
        <v>1.8975200000000001E-4</v>
      </c>
      <c r="L180" s="4">
        <v>1.5811699999999999E-4</v>
      </c>
      <c r="M180" s="4">
        <v>1.52643E-4</v>
      </c>
      <c r="N180" s="4">
        <v>1.4287800000000001E-4</v>
      </c>
      <c r="O180" s="4">
        <v>1.4966900000000001E-4</v>
      </c>
      <c r="P180" s="4">
        <v>1.4381800000000001E-4</v>
      </c>
      <c r="Q180" s="4">
        <v>1.4395200000000001E-4</v>
      </c>
      <c r="R180" s="4">
        <v>1.44943E-4</v>
      </c>
      <c r="S180" s="13">
        <f t="shared" si="4"/>
        <v>1.6113566666666666E-4</v>
      </c>
      <c r="T180" s="10">
        <f t="shared" si="5"/>
        <v>0.10963038983313655</v>
      </c>
      <c r="U180" s="12"/>
    </row>
    <row r="181" spans="1:21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4">
        <v>2.4686600000000001E-3</v>
      </c>
      <c r="H181" s="4">
        <v>2.4956499999999999E-3</v>
      </c>
      <c r="I181" s="4">
        <v>2.4520499999999999E-3</v>
      </c>
      <c r="J181" s="4">
        <v>2.26991E-3</v>
      </c>
      <c r="K181" s="4">
        <v>2.6826699999999998E-3</v>
      </c>
      <c r="L181" s="4">
        <v>2.4180400000000002E-3</v>
      </c>
      <c r="M181" s="4">
        <v>1.8222399999999999E-3</v>
      </c>
      <c r="N181" s="4">
        <v>1.78532E-3</v>
      </c>
      <c r="O181" s="4">
        <v>1.7783300000000001E-3</v>
      </c>
      <c r="P181" s="4">
        <v>1.7152599999999999E-3</v>
      </c>
      <c r="Q181" s="4">
        <v>1.7740099999999999E-3</v>
      </c>
      <c r="R181" s="4">
        <v>1.7795599999999999E-3</v>
      </c>
      <c r="S181" s="13">
        <f t="shared" si="4"/>
        <v>2.1201416666666666E-3</v>
      </c>
      <c r="T181" s="10">
        <f t="shared" si="5"/>
        <v>0.17519703463388878</v>
      </c>
      <c r="U181" s="12"/>
    </row>
    <row r="182" spans="1:21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4">
        <v>2.28354E-4</v>
      </c>
      <c r="H182" s="4">
        <v>2.3432699999999999E-4</v>
      </c>
      <c r="I182" s="4">
        <v>2.38693E-4</v>
      </c>
      <c r="J182" s="4">
        <v>2.27273E-4</v>
      </c>
      <c r="K182" s="4">
        <v>2.3544000000000001E-4</v>
      </c>
      <c r="L182" s="4">
        <v>2.1651999999999999E-4</v>
      </c>
      <c r="M182" s="4">
        <v>1.4911899999999999E-4</v>
      </c>
      <c r="N182" s="4">
        <v>1.7564300000000001E-4</v>
      </c>
      <c r="O182" s="4">
        <v>1.8653499999999999E-4</v>
      </c>
      <c r="P182" s="4">
        <v>1.4367199999999999E-4</v>
      </c>
      <c r="Q182" s="4">
        <v>1.72418E-4</v>
      </c>
      <c r="R182" s="4">
        <v>1.50316E-4</v>
      </c>
      <c r="S182" s="13">
        <f t="shared" si="4"/>
        <v>1.9652583333333338E-4</v>
      </c>
      <c r="T182" s="10">
        <f t="shared" si="5"/>
        <v>0.19022238193630447</v>
      </c>
      <c r="U182" s="12"/>
    </row>
    <row r="183" spans="1:21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4">
        <v>1.2220199999999999E-4</v>
      </c>
      <c r="H183" s="4">
        <v>1.1558800000000001E-4</v>
      </c>
      <c r="I183" s="4">
        <v>1.2490600000000001E-4</v>
      </c>
      <c r="J183" s="4">
        <v>2.0210000000000001E-4</v>
      </c>
      <c r="K183" s="4">
        <v>2.8632199999999999E-4</v>
      </c>
      <c r="L183" s="4">
        <v>2.9001500000000002E-4</v>
      </c>
      <c r="M183" s="4">
        <v>2.3717400000000001E-5</v>
      </c>
      <c r="N183" s="4">
        <v>2.1812000000000001E-5</v>
      </c>
      <c r="O183" s="4">
        <v>2.5548E-5</v>
      </c>
      <c r="P183" s="4">
        <v>2.9941799999999999E-5</v>
      </c>
      <c r="Q183" s="4">
        <v>3.1386700000000002E-5</v>
      </c>
      <c r="R183" s="4">
        <v>3.2597600000000001E-5</v>
      </c>
      <c r="S183" s="13">
        <f t="shared" si="4"/>
        <v>1.0884470833333333E-4</v>
      </c>
      <c r="T183" s="10">
        <f t="shared" si="5"/>
        <v>0.93241112518352343</v>
      </c>
      <c r="U183" s="12"/>
    </row>
    <row r="184" spans="1:21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4">
        <v>7.1357400000000002E-5</v>
      </c>
      <c r="H184" s="4">
        <v>8.5011400000000004E-5</v>
      </c>
      <c r="I184" s="4">
        <v>8.7674099999999995E-5</v>
      </c>
      <c r="J184" s="4">
        <v>1.14432E-4</v>
      </c>
      <c r="K184" s="4">
        <v>1.5389000000000001E-4</v>
      </c>
      <c r="L184" s="4">
        <v>1.7661E-4</v>
      </c>
      <c r="M184" s="4">
        <v>1.7633900000000001E-5</v>
      </c>
      <c r="N184" s="4">
        <v>2.17208E-5</v>
      </c>
      <c r="O184" s="4">
        <v>1.85096E-5</v>
      </c>
      <c r="P184" s="4">
        <v>2.4111600000000001E-5</v>
      </c>
      <c r="Q184" s="4">
        <v>2.3828900000000002E-5</v>
      </c>
      <c r="R184" s="4">
        <v>2.61258E-5</v>
      </c>
      <c r="S184" s="13">
        <f t="shared" si="4"/>
        <v>6.840879166666667E-5</v>
      </c>
      <c r="T184" s="10">
        <f t="shared" si="5"/>
        <v>0.82189323092464717</v>
      </c>
      <c r="U184" s="12"/>
    </row>
    <row r="185" spans="1:21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4">
        <v>1.07216E-4</v>
      </c>
      <c r="H185" s="4">
        <v>1.10468E-4</v>
      </c>
      <c r="I185" s="4">
        <v>1.1561300000000001E-4</v>
      </c>
      <c r="J185" s="4">
        <v>1.26353E-4</v>
      </c>
      <c r="K185" s="4">
        <v>1.7138099999999999E-4</v>
      </c>
      <c r="L185" s="4">
        <v>1.7664300000000001E-4</v>
      </c>
      <c r="M185" s="4">
        <v>3.3615499999999997E-5</v>
      </c>
      <c r="N185" s="4">
        <v>3.7076699999999997E-5</v>
      </c>
      <c r="O185" s="4">
        <v>3.2669300000000002E-5</v>
      </c>
      <c r="P185" s="4">
        <v>4.0126100000000002E-5</v>
      </c>
      <c r="Q185" s="4">
        <v>4.3391399999999999E-5</v>
      </c>
      <c r="R185" s="4">
        <v>4.7096199999999998E-5</v>
      </c>
      <c r="S185" s="13">
        <f t="shared" si="4"/>
        <v>8.6804099999999998E-5</v>
      </c>
      <c r="T185" s="10">
        <f t="shared" si="5"/>
        <v>0.62587638137366564</v>
      </c>
      <c r="U185" s="12"/>
    </row>
    <row r="186" spans="1:21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4">
        <v>2.9696900000000001E-4</v>
      </c>
      <c r="H186" s="4">
        <v>3.1123899999999999E-4</v>
      </c>
      <c r="I186" s="4">
        <v>3.3948600000000001E-4</v>
      </c>
      <c r="J186" s="4">
        <v>4.3819699999999998E-4</v>
      </c>
      <c r="K186" s="4">
        <v>4.9796200000000001E-4</v>
      </c>
      <c r="L186" s="4">
        <v>5.5866200000000003E-4</v>
      </c>
      <c r="M186" s="4">
        <v>9.0616400000000002E-5</v>
      </c>
      <c r="N186" s="4">
        <v>8.4154100000000001E-5</v>
      </c>
      <c r="O186" s="4">
        <v>8.1765899999999996E-5</v>
      </c>
      <c r="P186" s="4">
        <v>1.06084E-4</v>
      </c>
      <c r="Q186" s="4">
        <v>1.1126E-4</v>
      </c>
      <c r="R186" s="4">
        <v>1.1048399999999999E-4</v>
      </c>
      <c r="S186" s="13">
        <f t="shared" si="4"/>
        <v>2.5223995000000008E-4</v>
      </c>
      <c r="T186" s="10">
        <f t="shared" si="5"/>
        <v>0.70384385660990367</v>
      </c>
      <c r="U186" s="12"/>
    </row>
    <row r="187" spans="1:21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4">
        <v>1.17694E-4</v>
      </c>
      <c r="H187" s="4">
        <v>1.04045E-4</v>
      </c>
      <c r="I187" s="4">
        <v>8.3625800000000002E-5</v>
      </c>
      <c r="J187" s="4">
        <v>1.0129E-4</v>
      </c>
      <c r="K187" s="4">
        <v>1.2084E-4</v>
      </c>
      <c r="L187" s="4">
        <v>9.7249299999999997E-5</v>
      </c>
      <c r="M187" s="4">
        <v>8.8552099999999995E-5</v>
      </c>
      <c r="N187" s="4">
        <v>8.3766199999999998E-5</v>
      </c>
      <c r="O187" s="4">
        <v>8.83844E-5</v>
      </c>
      <c r="P187" s="4">
        <v>1.02997E-4</v>
      </c>
      <c r="Q187" s="4">
        <v>1.0341E-4</v>
      </c>
      <c r="R187" s="4">
        <v>1.13279E-4</v>
      </c>
      <c r="S187" s="13">
        <f t="shared" si="4"/>
        <v>1.0042773333333333E-4</v>
      </c>
      <c r="T187" s="10">
        <f t="shared" si="5"/>
        <v>0.12614363480304563</v>
      </c>
      <c r="U187" s="12"/>
    </row>
    <row r="188" spans="1:21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4">
        <v>7.1694599999999999E-4</v>
      </c>
      <c r="H188" s="4">
        <v>6.4461399999999995E-4</v>
      </c>
      <c r="I188" s="4">
        <v>5.7927E-4</v>
      </c>
      <c r="J188" s="4">
        <v>5.0775600000000001E-3</v>
      </c>
      <c r="K188" s="4">
        <v>3.97855E-3</v>
      </c>
      <c r="L188" s="4">
        <v>5.3827500000000004E-3</v>
      </c>
      <c r="M188" s="4">
        <v>6.8483900000000002E-4</v>
      </c>
      <c r="N188" s="4">
        <v>5.7172899999999999E-4</v>
      </c>
      <c r="O188" s="4">
        <v>4.8862099999999996E-4</v>
      </c>
      <c r="P188" s="4">
        <v>4.5916300000000002E-3</v>
      </c>
      <c r="Q188" s="4">
        <v>3.67491E-3</v>
      </c>
      <c r="R188" s="4">
        <v>4.1049800000000003E-3</v>
      </c>
      <c r="S188" s="13">
        <f t="shared" si="4"/>
        <v>2.5413665833333337E-3</v>
      </c>
      <c r="T188" s="10">
        <f t="shared" si="5"/>
        <v>0.81181042589120955</v>
      </c>
      <c r="U188" s="12"/>
    </row>
    <row r="189" spans="1:21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4">
        <v>6.1158100000000004E-4</v>
      </c>
      <c r="H189" s="4">
        <v>5.4004300000000003E-4</v>
      </c>
      <c r="I189" s="4">
        <v>6.1519799999999996E-4</v>
      </c>
      <c r="J189" s="4">
        <v>6.0850800000000001E-4</v>
      </c>
      <c r="K189" s="4">
        <v>6.8291200000000004E-4</v>
      </c>
      <c r="L189" s="4">
        <v>6.7659100000000004E-4</v>
      </c>
      <c r="M189" s="4">
        <v>5.5160699999999997E-4</v>
      </c>
      <c r="N189" s="4">
        <v>5.4041899999999999E-4</v>
      </c>
      <c r="O189" s="4">
        <v>5.6829999999999999E-4</v>
      </c>
      <c r="P189" s="4">
        <v>6.7328099999999997E-4</v>
      </c>
      <c r="Q189" s="4">
        <v>7.6692899999999996E-4</v>
      </c>
      <c r="R189" s="4">
        <v>7.1857900000000001E-4</v>
      </c>
      <c r="S189" s="13">
        <f t="shared" si="4"/>
        <v>6.2949566666666663E-4</v>
      </c>
      <c r="T189" s="10">
        <f t="shared" si="5"/>
        <v>0.11783707847086741</v>
      </c>
      <c r="U189" s="12"/>
    </row>
    <row r="190" spans="1:21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4">
        <v>1.21247E-4</v>
      </c>
      <c r="H190" s="4">
        <v>1.2855200000000001E-4</v>
      </c>
      <c r="I190" s="4">
        <v>1.30619E-4</v>
      </c>
      <c r="J190" s="4">
        <v>1.3696800000000001E-4</v>
      </c>
      <c r="K190" s="4">
        <v>1.2627600000000001E-4</v>
      </c>
      <c r="L190" s="4">
        <v>1.2306599999999999E-4</v>
      </c>
      <c r="M190" s="4">
        <v>1.15497E-4</v>
      </c>
      <c r="N190" s="4">
        <v>1.36005E-4</v>
      </c>
      <c r="O190" s="4">
        <v>1.2915E-4</v>
      </c>
      <c r="P190" s="4">
        <v>1.4469E-4</v>
      </c>
      <c r="Q190" s="4">
        <v>1.4478099999999999E-4</v>
      </c>
      <c r="R190" s="4">
        <v>1.3468700000000001E-4</v>
      </c>
      <c r="S190" s="13">
        <f t="shared" si="4"/>
        <v>1.309615E-4</v>
      </c>
      <c r="T190" s="10">
        <f t="shared" si="5"/>
        <v>6.8369259262855378E-2</v>
      </c>
      <c r="U190" s="12"/>
    </row>
    <row r="191" spans="1:21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4">
        <v>3.2088700000000003E-5</v>
      </c>
      <c r="H191" s="4">
        <v>3.6978499999999998E-5</v>
      </c>
      <c r="I191" s="4">
        <v>3.1955500000000003E-5</v>
      </c>
      <c r="J191" s="4">
        <v>4.0994800000000003E-5</v>
      </c>
      <c r="K191" s="4">
        <v>3.4848400000000003E-5</v>
      </c>
      <c r="L191" s="4">
        <v>2.67889E-5</v>
      </c>
      <c r="M191" s="4">
        <v>4.86236E-5</v>
      </c>
      <c r="N191" s="4">
        <v>6.3188900000000001E-5</v>
      </c>
      <c r="O191" s="4">
        <v>2.87527E-5</v>
      </c>
      <c r="P191" s="4">
        <v>2.6723199999999999E-5</v>
      </c>
      <c r="Q191" s="4">
        <v>8.3681499999999995E-5</v>
      </c>
      <c r="R191" s="4">
        <v>3.3789099999999998E-5</v>
      </c>
      <c r="S191" s="13">
        <f t="shared" si="4"/>
        <v>4.0701150000000006E-5</v>
      </c>
      <c r="T191" s="10">
        <f t="shared" si="5"/>
        <v>0.41867006672785861</v>
      </c>
      <c r="U191" s="12"/>
    </row>
    <row r="192" spans="1:21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4">
        <v>3.5841399999999999E-5</v>
      </c>
      <c r="H192" s="4">
        <v>3.7021499999999998E-5</v>
      </c>
      <c r="I192" s="4">
        <v>3.7086399999999998E-5</v>
      </c>
      <c r="J192" s="4">
        <v>5.4963500000000003E-5</v>
      </c>
      <c r="K192" s="4">
        <v>5.2126799999999997E-5</v>
      </c>
      <c r="L192" s="4">
        <v>5.2488299999999997E-5</v>
      </c>
      <c r="M192" s="4">
        <v>1.85747E-5</v>
      </c>
      <c r="N192" s="4">
        <v>2.18968E-5</v>
      </c>
      <c r="O192" s="4">
        <v>2.0687999999999999E-5</v>
      </c>
      <c r="P192" s="4">
        <v>2.5770199999999999E-5</v>
      </c>
      <c r="Q192" s="4">
        <v>2.5656700000000001E-5</v>
      </c>
      <c r="R192" s="4">
        <v>2.2533600000000001E-5</v>
      </c>
      <c r="S192" s="13">
        <f t="shared" si="4"/>
        <v>3.3720658333333332E-5</v>
      </c>
      <c r="T192" s="10">
        <f t="shared" si="5"/>
        <v>0.39599907899177061</v>
      </c>
      <c r="U192" s="12"/>
    </row>
    <row r="193" spans="1:21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4">
        <v>1.31442E-2</v>
      </c>
      <c r="H193" s="4">
        <v>1.3694E-2</v>
      </c>
      <c r="I193" s="4">
        <v>1.3543100000000001E-2</v>
      </c>
      <c r="J193" s="4">
        <v>1.2924400000000001E-2</v>
      </c>
      <c r="K193" s="4">
        <v>1.22722E-2</v>
      </c>
      <c r="L193" s="4">
        <v>1.19104E-2</v>
      </c>
      <c r="M193" s="4">
        <v>1.4459100000000001E-2</v>
      </c>
      <c r="N193" s="4">
        <v>1.5503400000000001E-2</v>
      </c>
      <c r="O193" s="4">
        <v>1.42807E-2</v>
      </c>
      <c r="P193" s="4">
        <v>1.6174000000000001E-2</v>
      </c>
      <c r="Q193" s="4">
        <v>1.5835999999999999E-2</v>
      </c>
      <c r="R193" s="4">
        <v>1.45892E-2</v>
      </c>
      <c r="S193" s="13">
        <f t="shared" si="4"/>
        <v>1.4027558333333334E-2</v>
      </c>
      <c r="T193" s="10">
        <f t="shared" si="5"/>
        <v>9.7386619195962865E-2</v>
      </c>
      <c r="U193" s="12"/>
    </row>
    <row r="194" spans="1:21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4">
        <v>2.0641600000000001E-4</v>
      </c>
      <c r="H194" s="4">
        <v>2.18056E-4</v>
      </c>
      <c r="I194" s="4">
        <v>2.17374E-4</v>
      </c>
      <c r="J194" s="4">
        <v>1.5233099999999999E-4</v>
      </c>
      <c r="K194" s="4">
        <v>1.4564299999999999E-4</v>
      </c>
      <c r="L194" s="4">
        <v>1.4293300000000001E-4</v>
      </c>
      <c r="M194" s="4">
        <v>3.1252199999999997E-4</v>
      </c>
      <c r="N194" s="4">
        <v>3.4031799999999999E-4</v>
      </c>
      <c r="O194" s="4">
        <v>3.1897499999999999E-4</v>
      </c>
      <c r="P194" s="4">
        <v>3.1550600000000001E-4</v>
      </c>
      <c r="Q194" s="4">
        <v>3.2163100000000001E-4</v>
      </c>
      <c r="R194" s="4">
        <v>3.0107499999999999E-4</v>
      </c>
      <c r="S194" s="13">
        <f t="shared" si="4"/>
        <v>2.4939833333333333E-4</v>
      </c>
      <c r="T194" s="10">
        <f t="shared" si="5"/>
        <v>0.30757780657603401</v>
      </c>
      <c r="U194" s="12"/>
    </row>
    <row r="195" spans="1:21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4">
        <v>4.7988899999999997E-5</v>
      </c>
      <c r="H195" s="4">
        <v>5.18317E-5</v>
      </c>
      <c r="I195" s="4">
        <v>4.9478199999999997E-5</v>
      </c>
      <c r="J195" s="4">
        <v>5.1010999999999997E-5</v>
      </c>
      <c r="K195" s="4">
        <v>5.0635199999999999E-5</v>
      </c>
      <c r="L195" s="4">
        <v>4.7071299999999998E-5</v>
      </c>
      <c r="M195" s="4">
        <v>4.0216100000000003E-5</v>
      </c>
      <c r="N195" s="4">
        <v>4.95197E-5</v>
      </c>
      <c r="O195" s="4">
        <v>4.6529999999999997E-5</v>
      </c>
      <c r="P195" s="4">
        <v>5.0045700000000001E-5</v>
      </c>
      <c r="Q195" s="4">
        <v>5.2334499999999998E-5</v>
      </c>
      <c r="R195" s="4">
        <v>4.6381000000000002E-5</v>
      </c>
      <c r="S195" s="13">
        <f t="shared" si="4"/>
        <v>4.8586941666666659E-5</v>
      </c>
      <c r="T195" s="10">
        <f t="shared" si="5"/>
        <v>6.8052433698275155E-2</v>
      </c>
      <c r="U195" s="12"/>
    </row>
    <row r="196" spans="1:21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4">
        <v>5.0154500000000005E-4</v>
      </c>
      <c r="H196" s="4">
        <v>5.0435200000000001E-4</v>
      </c>
      <c r="I196" s="4">
        <v>4.8707699999999999E-4</v>
      </c>
      <c r="J196" s="4">
        <v>7.9345800000000003E-4</v>
      </c>
      <c r="K196" s="4">
        <v>4.3039599999999999E-4</v>
      </c>
      <c r="L196" s="4">
        <v>5.0944100000000002E-4</v>
      </c>
      <c r="M196" s="4">
        <v>1.0053E-4</v>
      </c>
      <c r="N196" s="4">
        <v>9.0778800000000006E-5</v>
      </c>
      <c r="O196" s="4">
        <v>9.4771000000000005E-5</v>
      </c>
      <c r="P196" s="4">
        <v>1.1839400000000001E-4</v>
      </c>
      <c r="Q196" s="4">
        <v>9.9337600000000002E-5</v>
      </c>
      <c r="R196" s="4">
        <v>1.03504E-4</v>
      </c>
      <c r="S196" s="13">
        <f t="shared" si="4"/>
        <v>3.1946536666666671E-4</v>
      </c>
      <c r="T196" s="10">
        <f t="shared" si="5"/>
        <v>0.76368399424892042</v>
      </c>
      <c r="U196" s="12"/>
    </row>
    <row r="197" spans="1:21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4">
        <v>1.8051000000000001E-2</v>
      </c>
      <c r="H197" s="4">
        <v>1.72824E-2</v>
      </c>
      <c r="I197" s="4">
        <v>1.6734200000000001E-2</v>
      </c>
      <c r="J197" s="4">
        <v>6.2829200000000002E-2</v>
      </c>
      <c r="K197" s="4">
        <v>3.6571699999999999E-2</v>
      </c>
      <c r="L197" s="4">
        <v>4.3048299999999998E-2</v>
      </c>
      <c r="M197" s="4">
        <v>3.9542400000000004E-3</v>
      </c>
      <c r="N197" s="4">
        <v>3.3287199999999999E-3</v>
      </c>
      <c r="O197" s="4">
        <v>3.6966E-3</v>
      </c>
      <c r="P197" s="4">
        <v>8.0483599999999992E-3</v>
      </c>
      <c r="Q197" s="4">
        <v>7.1320799999999998E-3</v>
      </c>
      <c r="R197" s="4">
        <v>6.7870099999999996E-3</v>
      </c>
      <c r="S197" s="13">
        <f t="shared" si="4"/>
        <v>1.8955317500000003E-2</v>
      </c>
      <c r="T197" s="10">
        <f t="shared" si="5"/>
        <v>0.99756824989438986</v>
      </c>
      <c r="U197" s="12"/>
    </row>
    <row r="198" spans="1:21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4">
        <v>2.48757E-4</v>
      </c>
      <c r="H198" s="4">
        <v>2.2064400000000001E-4</v>
      </c>
      <c r="I198" s="4">
        <v>2.3348100000000001E-4</v>
      </c>
      <c r="J198" s="4">
        <v>1.21075E-3</v>
      </c>
      <c r="K198" s="4">
        <v>7.4005800000000004E-4</v>
      </c>
      <c r="L198" s="4">
        <v>7.3549200000000003E-4</v>
      </c>
      <c r="M198" s="4">
        <v>3.9161900000000002E-5</v>
      </c>
      <c r="N198" s="4">
        <v>3.8590100000000002E-5</v>
      </c>
      <c r="O198" s="4">
        <v>3.8501000000000003E-5</v>
      </c>
      <c r="P198" s="4">
        <v>1.3758800000000001E-4</v>
      </c>
      <c r="Q198" s="4">
        <v>1.0318E-4</v>
      </c>
      <c r="R198" s="4">
        <v>1.12069E-4</v>
      </c>
      <c r="S198" s="13">
        <f t="shared" si="4"/>
        <v>3.2152266666666667E-4</v>
      </c>
      <c r="T198" s="10">
        <f t="shared" si="5"/>
        <v>1.1583324897518339</v>
      </c>
      <c r="U198" s="12"/>
    </row>
    <row r="199" spans="1:21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4">
        <v>6.1216899999999999E-3</v>
      </c>
      <c r="H199" s="4">
        <v>5.8852000000000002E-3</v>
      </c>
      <c r="I199" s="4">
        <v>7.00645E-3</v>
      </c>
      <c r="J199" s="4">
        <v>6.3200599999999997E-3</v>
      </c>
      <c r="K199" s="4">
        <v>7.3587399999999999E-3</v>
      </c>
      <c r="L199" s="4">
        <v>6.8666999999999999E-3</v>
      </c>
      <c r="M199" s="4">
        <v>4.0313900000000001E-3</v>
      </c>
      <c r="N199" s="4">
        <v>4.2238099999999997E-3</v>
      </c>
      <c r="O199" s="4">
        <v>4.1004800000000001E-3</v>
      </c>
      <c r="P199" s="4">
        <v>5.3934300000000003E-3</v>
      </c>
      <c r="Q199" s="4">
        <v>5.5672100000000004E-3</v>
      </c>
      <c r="R199" s="4">
        <v>6.52975E-3</v>
      </c>
      <c r="S199" s="13">
        <f t="shared" si="4"/>
        <v>5.7837425000000003E-3</v>
      </c>
      <c r="T199" s="10">
        <f t="shared" si="5"/>
        <v>0.19955848966752435</v>
      </c>
      <c r="U199" s="12"/>
    </row>
    <row r="200" spans="1:21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4">
        <v>1.1685500000000001E-4</v>
      </c>
      <c r="H200" s="4">
        <v>1.09249E-4</v>
      </c>
      <c r="I200" s="4">
        <v>1.1102799999999999E-4</v>
      </c>
      <c r="J200" s="4">
        <v>1.17738E-4</v>
      </c>
      <c r="K200" s="4">
        <v>1.2898900000000001E-4</v>
      </c>
      <c r="L200" s="4">
        <v>1.19258E-4</v>
      </c>
      <c r="M200" s="4">
        <v>6.49437E-5</v>
      </c>
      <c r="N200" s="4">
        <v>6.5952900000000003E-5</v>
      </c>
      <c r="O200" s="4">
        <v>6.7067499999999994E-5</v>
      </c>
      <c r="P200" s="4">
        <v>6.6886199999999997E-5</v>
      </c>
      <c r="Q200" s="4">
        <v>6.5861199999999999E-5</v>
      </c>
      <c r="R200" s="4">
        <v>6.6599299999999998E-5</v>
      </c>
      <c r="S200" s="13">
        <f t="shared" si="4"/>
        <v>9.1702316666666654E-5</v>
      </c>
      <c r="T200" s="10">
        <f t="shared" si="5"/>
        <v>0.29483802803964265</v>
      </c>
      <c r="U200" s="12"/>
    </row>
    <row r="201" spans="1:21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4">
        <v>3.5493800000000002E-5</v>
      </c>
      <c r="H201" s="4">
        <v>3.3936899999999997E-5</v>
      </c>
      <c r="I201" s="4">
        <v>3.4139800000000001E-5</v>
      </c>
      <c r="J201" s="4">
        <v>3.4897800000000003E-5</v>
      </c>
      <c r="K201" s="4">
        <v>3.6150599999999999E-5</v>
      </c>
      <c r="L201" s="4">
        <v>3.6544500000000002E-5</v>
      </c>
      <c r="M201" s="4">
        <v>2.0532700000000001E-5</v>
      </c>
      <c r="N201" s="4">
        <v>1.8791899999999999E-5</v>
      </c>
      <c r="O201" s="4">
        <v>1.9519799999999999E-5</v>
      </c>
      <c r="P201" s="4">
        <v>1.8958300000000001E-5</v>
      </c>
      <c r="Q201" s="4">
        <v>2.01166E-5</v>
      </c>
      <c r="R201" s="4">
        <v>1.89781E-5</v>
      </c>
      <c r="S201" s="13">
        <f t="shared" si="4"/>
        <v>2.7338400000000002E-5</v>
      </c>
      <c r="T201" s="10">
        <f t="shared" si="5"/>
        <v>0.30176119230324644</v>
      </c>
      <c r="U201" s="12"/>
    </row>
    <row r="202" spans="1:21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4">
        <v>2.46777E-4</v>
      </c>
      <c r="H202" s="4">
        <v>2.5006300000000002E-4</v>
      </c>
      <c r="I202" s="4">
        <v>2.5034800000000001E-4</v>
      </c>
      <c r="J202" s="4">
        <v>2.5421299999999999E-4</v>
      </c>
      <c r="K202" s="4">
        <v>2.4965099999999999E-4</v>
      </c>
      <c r="L202" s="4">
        <v>2.4782899999999997E-4</v>
      </c>
      <c r="M202" s="4">
        <v>1.51621E-4</v>
      </c>
      <c r="N202" s="4">
        <v>1.4928399999999999E-4</v>
      </c>
      <c r="O202" s="4">
        <v>1.45329E-4</v>
      </c>
      <c r="P202" s="4">
        <v>1.3415599999999999E-4</v>
      </c>
      <c r="Q202" s="4">
        <v>1.36267E-4</v>
      </c>
      <c r="R202" s="4">
        <v>1.3472899999999999E-4</v>
      </c>
      <c r="S202" s="13">
        <f t="shared" si="4"/>
        <v>1.9585558333333331E-4</v>
      </c>
      <c r="T202" s="10">
        <f t="shared" si="5"/>
        <v>0.2891323817852916</v>
      </c>
      <c r="U202" s="12"/>
    </row>
    <row r="203" spans="1:21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4">
        <v>7.7417199999999995E-4</v>
      </c>
      <c r="H203" s="4">
        <v>7.68123E-4</v>
      </c>
      <c r="I203" s="4">
        <v>7.7187299999999996E-4</v>
      </c>
      <c r="J203" s="4">
        <v>8.1727000000000004E-4</v>
      </c>
      <c r="K203" s="4">
        <v>8.7220099999999997E-4</v>
      </c>
      <c r="L203" s="4">
        <v>8.7734399999999995E-4</v>
      </c>
      <c r="M203" s="4">
        <v>4.1960199999999998E-4</v>
      </c>
      <c r="N203" s="4">
        <v>4.21366E-4</v>
      </c>
      <c r="O203" s="4">
        <v>3.8764600000000001E-4</v>
      </c>
      <c r="P203" s="4">
        <v>4.0146300000000002E-4</v>
      </c>
      <c r="Q203" s="4">
        <v>4.1844099999999997E-4</v>
      </c>
      <c r="R203" s="4">
        <v>4.3590499999999999E-4</v>
      </c>
      <c r="S203" s="13">
        <f t="shared" si="4"/>
        <v>6.1378383333333345E-4</v>
      </c>
      <c r="T203" s="10">
        <f t="shared" si="5"/>
        <v>0.34489246248878547</v>
      </c>
      <c r="U203" s="12"/>
    </row>
    <row r="204" spans="1:21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4">
        <v>9.5839299999999996E-5</v>
      </c>
      <c r="H204" s="4">
        <v>1.02025E-4</v>
      </c>
      <c r="I204" s="4">
        <v>9.7891000000000002E-5</v>
      </c>
      <c r="J204" s="4">
        <v>8.5804100000000001E-5</v>
      </c>
      <c r="K204" s="4">
        <v>9.5229900000000001E-5</v>
      </c>
      <c r="L204" s="4">
        <v>8.3321799999999999E-5</v>
      </c>
      <c r="M204" s="4">
        <v>4.7601800000000002E-5</v>
      </c>
      <c r="N204" s="4">
        <v>6.0911500000000001E-5</v>
      </c>
      <c r="O204" s="4">
        <v>6.1254900000000002E-5</v>
      </c>
      <c r="P204" s="4">
        <v>5.96101E-5</v>
      </c>
      <c r="Q204" s="4">
        <v>6.2401299999999995E-5</v>
      </c>
      <c r="R204" s="4">
        <v>5.9655799999999999E-5</v>
      </c>
      <c r="S204" s="13">
        <f t="shared" si="4"/>
        <v>7.5962208333333348E-5</v>
      </c>
      <c r="T204" s="10">
        <f t="shared" si="5"/>
        <v>0.25234554949481858</v>
      </c>
      <c r="U204" s="12"/>
    </row>
    <row r="205" spans="1:21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4">
        <v>3.5412500000000001E-3</v>
      </c>
      <c r="H205" s="4">
        <v>3.4453499999999998E-3</v>
      </c>
      <c r="I205" s="4">
        <v>3.0179999999999998E-3</v>
      </c>
      <c r="J205" s="4">
        <v>2.0588099999999999E-3</v>
      </c>
      <c r="K205" s="4">
        <v>2.2131999999999998E-3</v>
      </c>
      <c r="L205" s="4">
        <v>1.9527399999999999E-3</v>
      </c>
      <c r="M205" s="4">
        <v>2.33454E-3</v>
      </c>
      <c r="N205" s="4">
        <v>2.11707E-3</v>
      </c>
      <c r="O205" s="4">
        <v>1.9158599999999999E-3</v>
      </c>
      <c r="P205" s="4">
        <v>1.15799E-3</v>
      </c>
      <c r="Q205" s="4">
        <v>1.3070200000000001E-3</v>
      </c>
      <c r="R205" s="4">
        <v>1.30587E-3</v>
      </c>
      <c r="S205" s="13">
        <f t="shared" si="4"/>
        <v>2.197308333333333E-3</v>
      </c>
      <c r="T205" s="10">
        <f t="shared" si="5"/>
        <v>0.36014332355695516</v>
      </c>
      <c r="U205" s="12"/>
    </row>
    <row r="206" spans="1:21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4">
        <v>2.3658099999999999E-3</v>
      </c>
      <c r="H206" s="4">
        <v>4.2468200000000001E-3</v>
      </c>
      <c r="I206" s="4">
        <v>4.0742499999999997E-3</v>
      </c>
      <c r="J206" s="4">
        <v>6.2338300000000001E-3</v>
      </c>
      <c r="K206" s="4">
        <v>4.2437899999999999E-3</v>
      </c>
      <c r="L206" s="4">
        <v>5.8098300000000002E-3</v>
      </c>
      <c r="M206" s="4">
        <v>3.2228700000000001E-3</v>
      </c>
      <c r="N206" s="4">
        <v>3.1444200000000002E-3</v>
      </c>
      <c r="O206" s="4">
        <v>1.3747099999999999E-3</v>
      </c>
      <c r="P206" s="4">
        <v>2.19677E-2</v>
      </c>
      <c r="Q206" s="4">
        <v>1.35976E-2</v>
      </c>
      <c r="R206" s="4">
        <v>1.28494E-2</v>
      </c>
      <c r="S206" s="13">
        <f t="shared" si="4"/>
        <v>6.9275858333333329E-3</v>
      </c>
      <c r="T206" s="10">
        <f t="shared" si="5"/>
        <v>0.88096236390084515</v>
      </c>
      <c r="U206" s="12"/>
    </row>
    <row r="207" spans="1:21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4">
        <v>5.4870799999999996E-4</v>
      </c>
      <c r="H207" s="4">
        <v>6.1030199999999996E-4</v>
      </c>
      <c r="I207" s="4">
        <v>6.2466400000000004E-4</v>
      </c>
      <c r="J207" s="4">
        <v>6.3723199999999995E-4</v>
      </c>
      <c r="K207" s="4">
        <v>5.5022700000000003E-4</v>
      </c>
      <c r="L207" s="4">
        <v>5.5895800000000002E-4</v>
      </c>
      <c r="M207" s="4">
        <v>5.2156299999999995E-4</v>
      </c>
      <c r="N207" s="4">
        <v>5.1255300000000001E-4</v>
      </c>
      <c r="O207" s="4">
        <v>5.2356799999999997E-4</v>
      </c>
      <c r="P207" s="4">
        <v>7.5963400000000003E-4</v>
      </c>
      <c r="Q207" s="4">
        <v>6.9036800000000001E-4</v>
      </c>
      <c r="R207" s="4">
        <v>6.1932899999999995E-4</v>
      </c>
      <c r="S207" s="13">
        <f t="shared" si="4"/>
        <v>5.9642549999999999E-4</v>
      </c>
      <c r="T207" s="10">
        <f t="shared" si="5"/>
        <v>0.12628575363277805</v>
      </c>
      <c r="U207" s="12"/>
    </row>
    <row r="208" spans="1:21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4">
        <v>3.3109600000000002E-4</v>
      </c>
      <c r="H208" s="4">
        <v>5.4839899999999998E-4</v>
      </c>
      <c r="I208" s="4">
        <v>6.8022999999999998E-4</v>
      </c>
      <c r="J208" s="4">
        <v>3.6155699999999998E-4</v>
      </c>
      <c r="K208" s="4">
        <v>2.9943500000000002E-4</v>
      </c>
      <c r="L208" s="4">
        <v>3.2992200000000002E-4</v>
      </c>
      <c r="M208" s="4">
        <v>2.8380700000000002E-4</v>
      </c>
      <c r="N208" s="4">
        <v>2.5682199999999997E-4</v>
      </c>
      <c r="O208" s="4">
        <v>1.3305399999999999E-4</v>
      </c>
      <c r="P208" s="4">
        <v>1.14755E-3</v>
      </c>
      <c r="Q208" s="4">
        <v>7.9361799999999995E-4</v>
      </c>
      <c r="R208" s="4">
        <v>8.8015000000000001E-4</v>
      </c>
      <c r="S208" s="13">
        <f t="shared" si="4"/>
        <v>5.0380333333333331E-4</v>
      </c>
      <c r="T208" s="10">
        <f t="shared" si="5"/>
        <v>0.61092959915052036</v>
      </c>
      <c r="U208" s="12"/>
    </row>
    <row r="209" spans="1:21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4">
        <v>3.29961E-2</v>
      </c>
      <c r="H209" s="4">
        <v>3.37866E-2</v>
      </c>
      <c r="I209" s="4">
        <v>3.5982399999999998E-2</v>
      </c>
      <c r="J209" s="4">
        <v>2.9127400000000001E-2</v>
      </c>
      <c r="K209" s="4">
        <v>3.2061100000000002E-2</v>
      </c>
      <c r="L209" s="4">
        <v>2.4281400000000002E-2</v>
      </c>
      <c r="M209" s="4">
        <v>4.5199299999999998E-2</v>
      </c>
      <c r="N209" s="4">
        <v>4.7211500000000003E-2</v>
      </c>
      <c r="O209" s="4">
        <v>4.7720400000000003E-2</v>
      </c>
      <c r="P209" s="4">
        <v>4.8121799999999999E-2</v>
      </c>
      <c r="Q209" s="4">
        <v>4.7862399999999999E-2</v>
      </c>
      <c r="R209" s="4">
        <v>4.7532499999999998E-2</v>
      </c>
      <c r="S209" s="13">
        <f t="shared" si="4"/>
        <v>3.9323575E-2</v>
      </c>
      <c r="T209" s="10">
        <f t="shared" si="5"/>
        <v>0.22351462767240288</v>
      </c>
      <c r="U209" s="12"/>
    </row>
    <row r="210" spans="1:21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4">
        <v>1.33486E-3</v>
      </c>
      <c r="H210" s="4">
        <v>1.3483799999999999E-3</v>
      </c>
      <c r="I210" s="4">
        <v>1.1992000000000001E-3</v>
      </c>
      <c r="J210" s="4">
        <v>8.4265499999999999E-4</v>
      </c>
      <c r="K210" s="4">
        <v>1.1810900000000001E-3</v>
      </c>
      <c r="L210" s="4">
        <v>1.18308E-3</v>
      </c>
      <c r="M210" s="4">
        <v>5.9982799999999995E-4</v>
      </c>
      <c r="N210" s="4">
        <v>4.7252600000000002E-4</v>
      </c>
      <c r="O210" s="4">
        <v>5.9684600000000005E-4</v>
      </c>
      <c r="P210" s="4">
        <v>6.8207000000000001E-4</v>
      </c>
      <c r="Q210" s="4">
        <v>6.8546899999999997E-4</v>
      </c>
      <c r="R210" s="4">
        <v>7.2812300000000001E-4</v>
      </c>
      <c r="S210" s="13">
        <f t="shared" si="4"/>
        <v>9.0451058333333343E-4</v>
      </c>
      <c r="T210" s="10">
        <f t="shared" si="5"/>
        <v>0.35429359686678807</v>
      </c>
      <c r="U210" s="12"/>
    </row>
    <row r="211" spans="1:21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4">
        <v>1.1201699999999999E-4</v>
      </c>
      <c r="H211" s="4">
        <v>1.1140400000000001E-4</v>
      </c>
      <c r="I211" s="4">
        <v>1.14428E-4</v>
      </c>
      <c r="J211" s="4">
        <v>9.0150100000000003E-5</v>
      </c>
      <c r="K211" s="4">
        <v>8.1281199999999997E-5</v>
      </c>
      <c r="L211" s="4">
        <v>8.0920400000000005E-5</v>
      </c>
      <c r="M211" s="4">
        <v>6.5822199999999995E-5</v>
      </c>
      <c r="N211" s="4">
        <v>6.2587099999999996E-5</v>
      </c>
      <c r="O211" s="4">
        <v>6.3712699999999997E-5</v>
      </c>
      <c r="P211" s="4">
        <v>5.7149299999999998E-5</v>
      </c>
      <c r="Q211" s="4">
        <v>5.1005399999999998E-5</v>
      </c>
      <c r="R211" s="4">
        <v>5.1271099999999998E-5</v>
      </c>
      <c r="S211" s="13">
        <f t="shared" si="4"/>
        <v>7.8479041666666664E-5</v>
      </c>
      <c r="T211" s="10">
        <f t="shared" si="5"/>
        <v>0.30329454937641254</v>
      </c>
      <c r="U211" s="12"/>
    </row>
    <row r="212" spans="1:21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4">
        <v>5.1580699999999999E-5</v>
      </c>
      <c r="H212" s="4">
        <v>4.8677000000000002E-5</v>
      </c>
      <c r="I212" s="4">
        <v>5.4692099999999998E-5</v>
      </c>
      <c r="J212" s="4">
        <v>5.4315099999999998E-5</v>
      </c>
      <c r="K212" s="4">
        <v>4.8443299999999997E-5</v>
      </c>
      <c r="L212" s="4">
        <v>5.0082800000000001E-5</v>
      </c>
      <c r="M212" s="4">
        <v>3.0612499999999999E-5</v>
      </c>
      <c r="N212" s="4">
        <v>2.93351E-5</v>
      </c>
      <c r="O212" s="4">
        <v>3.1176200000000001E-5</v>
      </c>
      <c r="P212" s="4">
        <v>3.81256E-5</v>
      </c>
      <c r="Q212" s="4">
        <v>3.03597E-5</v>
      </c>
      <c r="R212" s="4">
        <v>3.1596700000000002E-5</v>
      </c>
      <c r="S212" s="13">
        <f t="shared" si="4"/>
        <v>4.1583066666666665E-5</v>
      </c>
      <c r="T212" s="10">
        <f t="shared" si="5"/>
        <v>0.25324476936007201</v>
      </c>
      <c r="U212" s="12"/>
    </row>
    <row r="213" spans="1:21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4">
        <v>1.81894E-3</v>
      </c>
      <c r="H213" s="4">
        <v>1.8617099999999999E-3</v>
      </c>
      <c r="I213" s="4">
        <v>1.97459E-3</v>
      </c>
      <c r="J213" s="4">
        <v>2.1463599999999999E-3</v>
      </c>
      <c r="K213" s="4">
        <v>1.9133799999999999E-3</v>
      </c>
      <c r="L213" s="4">
        <v>2.2349499999999999E-3</v>
      </c>
      <c r="M213" s="4">
        <v>1.1597199999999999E-3</v>
      </c>
      <c r="N213" s="4">
        <v>1.1653200000000001E-3</v>
      </c>
      <c r="O213" s="4">
        <v>1.2533100000000001E-3</v>
      </c>
      <c r="P213" s="4">
        <v>1.49051E-3</v>
      </c>
      <c r="Q213" s="4">
        <v>1.4691699999999999E-3</v>
      </c>
      <c r="R213" s="4">
        <v>1.46867E-3</v>
      </c>
      <c r="S213" s="13">
        <f t="shared" si="4"/>
        <v>1.6630524999999997E-3</v>
      </c>
      <c r="T213" s="10">
        <f t="shared" si="5"/>
        <v>0.22631682504056735</v>
      </c>
      <c r="U213" s="12"/>
    </row>
    <row r="214" spans="1:21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4">
        <v>2.6887900000000003E-4</v>
      </c>
      <c r="H214" s="4">
        <v>2.9924900000000002E-4</v>
      </c>
      <c r="I214" s="4">
        <v>3.0809499999999998E-4</v>
      </c>
      <c r="J214" s="4">
        <v>3.9040400000000001E-4</v>
      </c>
      <c r="K214" s="4">
        <v>4.63979E-4</v>
      </c>
      <c r="L214" s="4">
        <v>4.3675799999999998E-4</v>
      </c>
      <c r="M214" s="4">
        <v>1.5220500000000001E-4</v>
      </c>
      <c r="N214" s="4">
        <v>1.4373200000000001E-4</v>
      </c>
      <c r="O214" s="4">
        <v>1.43239E-4</v>
      </c>
      <c r="P214" s="4">
        <v>1.8112599999999999E-4</v>
      </c>
      <c r="Q214" s="4">
        <v>1.9937000000000001E-4</v>
      </c>
      <c r="R214" s="4">
        <v>1.8309700000000001E-4</v>
      </c>
      <c r="S214" s="13">
        <f t="shared" si="4"/>
        <v>2.6417774999999997E-4</v>
      </c>
      <c r="T214" s="10">
        <f t="shared" si="5"/>
        <v>0.43931383818418301</v>
      </c>
      <c r="U214" s="12"/>
    </row>
    <row r="215" spans="1:21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4">
        <v>5.9047899999999998E-4</v>
      </c>
      <c r="H215" s="4">
        <v>5.9782499999999996E-4</v>
      </c>
      <c r="I215" s="4">
        <v>6.4028700000000002E-4</v>
      </c>
      <c r="J215" s="4">
        <v>6.46552E-4</v>
      </c>
      <c r="K215" s="4">
        <v>6.4044899999999997E-4</v>
      </c>
      <c r="L215" s="4">
        <v>6.6324999999999999E-4</v>
      </c>
      <c r="M215" s="4">
        <v>3.97644E-4</v>
      </c>
      <c r="N215" s="4">
        <v>4.1319399999999997E-4</v>
      </c>
      <c r="O215" s="4">
        <v>4.41056E-4</v>
      </c>
      <c r="P215" s="4">
        <v>4.8974200000000004E-4</v>
      </c>
      <c r="Q215" s="4">
        <v>4.70042E-4</v>
      </c>
      <c r="R215" s="4">
        <v>4.8605399999999998E-4</v>
      </c>
      <c r="S215" s="13">
        <f t="shared" si="4"/>
        <v>5.3971450000000001E-4</v>
      </c>
      <c r="T215" s="10">
        <f t="shared" si="5"/>
        <v>0.18447906016594517</v>
      </c>
      <c r="U215" s="12"/>
    </row>
    <row r="216" spans="1:21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4">
        <v>3.8058699999999999E-4</v>
      </c>
      <c r="H216" s="4">
        <v>2.5263400000000001E-4</v>
      </c>
      <c r="I216" s="4">
        <v>3.3272E-4</v>
      </c>
      <c r="J216" s="4">
        <v>3.3785199999999999E-3</v>
      </c>
      <c r="K216" s="4">
        <v>1.9687699999999999E-3</v>
      </c>
      <c r="L216" s="4">
        <v>2.8287500000000001E-3</v>
      </c>
      <c r="M216" s="4">
        <v>4.1004799999999999E-4</v>
      </c>
      <c r="N216" s="4">
        <v>3.3573899999999999E-4</v>
      </c>
      <c r="O216" s="4">
        <v>3.4849700000000002E-4</v>
      </c>
      <c r="P216" s="4">
        <v>3.3397499999999998E-3</v>
      </c>
      <c r="Q216" s="4">
        <v>2.4180299999999998E-3</v>
      </c>
      <c r="R216" s="4">
        <v>2.5578200000000001E-3</v>
      </c>
      <c r="S216" s="13">
        <f t="shared" si="4"/>
        <v>1.5459887499999997E-3</v>
      </c>
      <c r="T216" s="10">
        <f t="shared" si="5"/>
        <v>0.8473346384143996</v>
      </c>
      <c r="U216" s="12"/>
    </row>
    <row r="217" spans="1:21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4">
        <v>4.6800100000000001E-4</v>
      </c>
      <c r="H217" s="4">
        <v>4.5245300000000001E-4</v>
      </c>
      <c r="I217" s="4">
        <v>4.8820599999999998E-4</v>
      </c>
      <c r="J217" s="4">
        <v>7.7794699999999997E-4</v>
      </c>
      <c r="K217" s="4">
        <v>6.7785399999999998E-4</v>
      </c>
      <c r="L217" s="4">
        <v>8.0937399999999997E-4</v>
      </c>
      <c r="M217" s="4">
        <v>3.1852900000000001E-4</v>
      </c>
      <c r="N217" s="4">
        <v>3.24705E-4</v>
      </c>
      <c r="O217" s="4">
        <v>3.81455E-4</v>
      </c>
      <c r="P217" s="4">
        <v>5.7200399999999998E-4</v>
      </c>
      <c r="Q217" s="4">
        <v>4.8944099999999996E-4</v>
      </c>
      <c r="R217" s="4">
        <v>5.3650900000000001E-4</v>
      </c>
      <c r="S217" s="13">
        <f t="shared" si="4"/>
        <v>5.2470650000000006E-4</v>
      </c>
      <c r="T217" s="10">
        <f t="shared" si="5"/>
        <v>0.3067890333197823</v>
      </c>
      <c r="U217" s="12"/>
    </row>
    <row r="218" spans="1:21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4">
        <v>4.1859200000000001E-3</v>
      </c>
      <c r="H218" s="4">
        <v>4.44401E-3</v>
      </c>
      <c r="I218" s="4">
        <v>4.5361999999999998E-3</v>
      </c>
      <c r="J218" s="4">
        <v>5.0348199999999997E-3</v>
      </c>
      <c r="K218" s="4">
        <v>4.5773899999999998E-3</v>
      </c>
      <c r="L218" s="4">
        <v>4.8213400000000003E-3</v>
      </c>
      <c r="M218" s="4">
        <v>1.3972699999999999E-3</v>
      </c>
      <c r="N218" s="4">
        <v>1.47156E-3</v>
      </c>
      <c r="O218" s="4">
        <v>1.54777E-3</v>
      </c>
      <c r="P218" s="4">
        <v>1.80291E-3</v>
      </c>
      <c r="Q218" s="4">
        <v>1.7250500000000001E-3</v>
      </c>
      <c r="R218" s="4">
        <v>1.6975099999999999E-3</v>
      </c>
      <c r="S218" s="13">
        <f t="shared" si="4"/>
        <v>3.1034791666666663E-3</v>
      </c>
      <c r="T218" s="10">
        <f t="shared" si="5"/>
        <v>0.50889616664213955</v>
      </c>
      <c r="U218" s="12"/>
    </row>
    <row r="219" spans="1:21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4">
        <v>6.0139800000000003E-5</v>
      </c>
      <c r="H219" s="4">
        <v>6.7247499999999996E-5</v>
      </c>
      <c r="I219" s="4">
        <v>4.72608E-5</v>
      </c>
      <c r="J219" s="4">
        <v>6.4014499999999995E-5</v>
      </c>
      <c r="K219" s="4">
        <v>9.0288800000000002E-5</v>
      </c>
      <c r="L219" s="4">
        <v>5.5611500000000001E-5</v>
      </c>
      <c r="M219" s="4">
        <v>4.37068E-5</v>
      </c>
      <c r="N219" s="4">
        <v>6.1387299999999994E-5</v>
      </c>
      <c r="O219" s="4">
        <v>6.5596200000000001E-5</v>
      </c>
      <c r="P219" s="4">
        <v>9.7285600000000002E-5</v>
      </c>
      <c r="Q219" s="4">
        <v>7.32042E-5</v>
      </c>
      <c r="R219" s="4">
        <v>6.7701199999999995E-5</v>
      </c>
      <c r="S219" s="13">
        <f t="shared" si="4"/>
        <v>6.6120349999999995E-5</v>
      </c>
      <c r="T219" s="10">
        <f t="shared" si="5"/>
        <v>0.23433013286251447</v>
      </c>
      <c r="U219" s="12"/>
    </row>
    <row r="220" spans="1:21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4">
        <v>4.8399400000000001E-4</v>
      </c>
      <c r="H220" s="4">
        <v>4.7134599999999998E-4</v>
      </c>
      <c r="I220" s="4">
        <v>5.0323000000000002E-4</v>
      </c>
      <c r="J220" s="4">
        <v>5.8883600000000003E-4</v>
      </c>
      <c r="K220" s="4">
        <v>5.4962900000000005E-4</v>
      </c>
      <c r="L220" s="4">
        <v>5.2003499999999996E-4</v>
      </c>
      <c r="M220" s="4">
        <v>4.1097399999999999E-4</v>
      </c>
      <c r="N220" s="4">
        <v>4.5290100000000002E-4</v>
      </c>
      <c r="O220" s="4">
        <v>4.7607500000000001E-4</v>
      </c>
      <c r="P220" s="4">
        <v>6.1515400000000003E-4</v>
      </c>
      <c r="Q220" s="4">
        <v>6.23147E-4</v>
      </c>
      <c r="R220" s="4">
        <v>6.5665000000000005E-4</v>
      </c>
      <c r="S220" s="13">
        <f t="shared" si="4"/>
        <v>5.2933091666666667E-4</v>
      </c>
      <c r="T220" s="10">
        <f t="shared" si="5"/>
        <v>0.14544716186301307</v>
      </c>
      <c r="U220" s="12"/>
    </row>
    <row r="221" spans="1:21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4">
        <v>9.8141500000000002E-5</v>
      </c>
      <c r="H221" s="4">
        <v>9.6203600000000002E-5</v>
      </c>
      <c r="I221" s="4">
        <v>1.01424E-4</v>
      </c>
      <c r="J221" s="4">
        <v>1.2725400000000001E-4</v>
      </c>
      <c r="K221" s="4">
        <v>9.8885299999999993E-5</v>
      </c>
      <c r="L221" s="4">
        <v>9.4580799999999994E-5</v>
      </c>
      <c r="M221" s="4">
        <v>8.8202599999999995E-5</v>
      </c>
      <c r="N221" s="4">
        <v>8.8299499999999997E-5</v>
      </c>
      <c r="O221" s="4">
        <v>9.1467599999999998E-5</v>
      </c>
      <c r="P221" s="4">
        <v>1.21123E-4</v>
      </c>
      <c r="Q221" s="4">
        <v>1.2987799999999999E-4</v>
      </c>
      <c r="R221" s="4">
        <v>1.33227E-4</v>
      </c>
      <c r="S221" s="13">
        <f t="shared" si="4"/>
        <v>1.0572390833333334E-4</v>
      </c>
      <c r="T221" s="10">
        <f t="shared" si="5"/>
        <v>0.16112258129771234</v>
      </c>
      <c r="U221" s="12"/>
    </row>
    <row r="222" spans="1:21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4">
        <v>6.0510700000000003E-5</v>
      </c>
      <c r="H222" s="4">
        <v>6.5057900000000006E-5</v>
      </c>
      <c r="I222" s="4">
        <v>6.1156100000000002E-5</v>
      </c>
      <c r="J222" s="4">
        <v>8.2307300000000004E-5</v>
      </c>
      <c r="K222" s="4">
        <v>6.8378499999999996E-5</v>
      </c>
      <c r="L222" s="4">
        <v>6.63684E-5</v>
      </c>
      <c r="M222" s="4">
        <v>5.6785800000000001E-5</v>
      </c>
      <c r="N222" s="4">
        <v>6.2188100000000002E-5</v>
      </c>
      <c r="O222" s="4">
        <v>6.4377300000000004E-5</v>
      </c>
      <c r="P222" s="4">
        <v>9.7632699999999998E-5</v>
      </c>
      <c r="Q222" s="4">
        <v>8.4677899999999998E-5</v>
      </c>
      <c r="R222" s="4">
        <v>8.6451299999999997E-5</v>
      </c>
      <c r="S222" s="13">
        <f t="shared" si="4"/>
        <v>7.1324333333333331E-5</v>
      </c>
      <c r="T222" s="10">
        <f t="shared" si="5"/>
        <v>0.18211074416246761</v>
      </c>
      <c r="U222" s="12"/>
    </row>
    <row r="223" spans="1:21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4">
        <v>2.8512799999999999E-5</v>
      </c>
      <c r="H223" s="4">
        <v>2.5656500000000001E-5</v>
      </c>
      <c r="I223" s="4">
        <v>2.9085400000000001E-5</v>
      </c>
      <c r="J223" s="4">
        <v>2.0825299999999999E-5</v>
      </c>
      <c r="K223" s="4">
        <v>2.13682E-5</v>
      </c>
      <c r="L223" s="4">
        <v>1.5455300000000001E-5</v>
      </c>
      <c r="M223" s="4">
        <v>6.05709E-5</v>
      </c>
      <c r="N223" s="4">
        <v>6.1525600000000006E-5</v>
      </c>
      <c r="O223" s="4">
        <v>6.01011E-5</v>
      </c>
      <c r="P223" s="4">
        <v>6.4728500000000002E-5</v>
      </c>
      <c r="Q223" s="4">
        <v>8.19531E-5</v>
      </c>
      <c r="R223" s="4">
        <v>8.02256E-5</v>
      </c>
      <c r="S223" s="13">
        <f t="shared" si="4"/>
        <v>4.5834024999999997E-5</v>
      </c>
      <c r="T223" s="10">
        <f t="shared" si="5"/>
        <v>0.53628010789534486</v>
      </c>
      <c r="U223" s="12"/>
    </row>
    <row r="224" spans="1:21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4">
        <v>7.3053399999999994E-5</v>
      </c>
      <c r="H224" s="4">
        <v>7.0855700000000007E-5</v>
      </c>
      <c r="I224" s="4">
        <v>8.0484300000000005E-5</v>
      </c>
      <c r="J224" s="4">
        <v>9.9837100000000007E-5</v>
      </c>
      <c r="K224" s="4">
        <v>8.4341300000000005E-5</v>
      </c>
      <c r="L224" s="4">
        <v>8.7585900000000005E-5</v>
      </c>
      <c r="M224" s="4">
        <v>8.4849099999999994E-5</v>
      </c>
      <c r="N224" s="4">
        <v>9.0669799999999997E-5</v>
      </c>
      <c r="O224" s="4">
        <v>9.6258499999999993E-5</v>
      </c>
      <c r="P224" s="4">
        <v>1.24363E-4</v>
      </c>
      <c r="Q224" s="4">
        <v>1.20414E-4</v>
      </c>
      <c r="R224" s="4">
        <v>1.32564E-4</v>
      </c>
      <c r="S224" s="13">
        <f t="shared" si="4"/>
        <v>9.5439674999999978E-5</v>
      </c>
      <c r="T224" s="10">
        <f t="shared" si="5"/>
        <v>0.21209968421930894</v>
      </c>
      <c r="U224" s="12"/>
    </row>
    <row r="225" spans="1:21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4">
        <v>1.8152500000000001E-4</v>
      </c>
      <c r="H225" s="4">
        <v>1.8678799999999999E-4</v>
      </c>
      <c r="I225" s="4">
        <v>1.79667E-4</v>
      </c>
      <c r="J225" s="4">
        <v>2.34878E-4</v>
      </c>
      <c r="K225" s="4">
        <v>2.05033E-4</v>
      </c>
      <c r="L225" s="4">
        <v>1.9204899999999999E-4</v>
      </c>
      <c r="M225" s="4">
        <v>1.73227E-4</v>
      </c>
      <c r="N225" s="4">
        <v>2.00788E-4</v>
      </c>
      <c r="O225" s="4">
        <v>2.0006099999999999E-4</v>
      </c>
      <c r="P225" s="4">
        <v>2.5306699999999999E-4</v>
      </c>
      <c r="Q225" s="4">
        <v>2.5556800000000002E-4</v>
      </c>
      <c r="R225" s="4">
        <v>2.7917799999999999E-4</v>
      </c>
      <c r="S225" s="13">
        <f t="shared" si="4"/>
        <v>2.1181908333333332E-4</v>
      </c>
      <c r="T225" s="10">
        <f t="shared" si="5"/>
        <v>0.16507298868615314</v>
      </c>
      <c r="U225" s="12"/>
    </row>
    <row r="226" spans="1:21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4">
        <v>1.1872199999999999E-3</v>
      </c>
      <c r="H226" s="4">
        <v>1.20466E-3</v>
      </c>
      <c r="I226" s="4">
        <v>1.2238100000000001E-3</v>
      </c>
      <c r="J226" s="4">
        <v>1.07347E-3</v>
      </c>
      <c r="K226" s="4">
        <v>8.9912800000000001E-4</v>
      </c>
      <c r="L226" s="4">
        <v>7.8434200000000005E-4</v>
      </c>
      <c r="M226" s="4">
        <v>2.23406E-3</v>
      </c>
      <c r="N226" s="4">
        <v>2.5848500000000001E-3</v>
      </c>
      <c r="O226" s="4">
        <v>2.55353E-3</v>
      </c>
      <c r="P226" s="4">
        <v>3.0824200000000002E-3</v>
      </c>
      <c r="Q226" s="4">
        <v>3.2209999999999999E-3</v>
      </c>
      <c r="R226" s="4">
        <v>3.3516900000000001E-3</v>
      </c>
      <c r="S226" s="13">
        <f t="shared" si="4"/>
        <v>1.9500150000000003E-3</v>
      </c>
      <c r="T226" s="10">
        <f t="shared" si="5"/>
        <v>0.5035638487166062</v>
      </c>
      <c r="U226" s="12"/>
    </row>
    <row r="227" spans="1:21" s="39" customFormat="1" x14ac:dyDescent="0.25">
      <c r="A227" s="37"/>
      <c r="B227" s="37"/>
      <c r="C227" s="37"/>
      <c r="D227" s="37"/>
      <c r="E227" s="38"/>
      <c r="F227" s="37"/>
      <c r="S227" s="40"/>
      <c r="T227" s="41"/>
      <c r="U227" s="42"/>
    </row>
    <row r="231" spans="1:21" x14ac:dyDescent="0.25">
      <c r="A231" t="s">
        <v>464</v>
      </c>
    </row>
    <row r="232" spans="1:21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597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8"/>
    </row>
    <row r="233" spans="1:21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1-G50</f>
        <v>0.99646663000000002</v>
      </c>
      <c r="H233" s="4">
        <f t="shared" ref="H233:R233" si="6">1-H50</f>
        <v>0.99746007000000003</v>
      </c>
      <c r="I233" s="4">
        <f t="shared" si="6"/>
        <v>0.99713419999999997</v>
      </c>
      <c r="J233" s="4">
        <f t="shared" si="6"/>
        <v>0.99795982000000005</v>
      </c>
      <c r="K233" s="4">
        <f t="shared" si="6"/>
        <v>0.99754655999999997</v>
      </c>
      <c r="L233" s="4">
        <f t="shared" si="6"/>
        <v>0.99783663</v>
      </c>
      <c r="M233" s="4">
        <f t="shared" si="6"/>
        <v>0.99873292999999996</v>
      </c>
      <c r="N233" s="4">
        <f t="shared" si="6"/>
        <v>0.99894479999999997</v>
      </c>
      <c r="O233" s="4">
        <f t="shared" si="6"/>
        <v>0.99910385000000002</v>
      </c>
      <c r="P233" s="4">
        <f t="shared" si="6"/>
        <v>0.99876432999999998</v>
      </c>
      <c r="Q233" s="4">
        <f t="shared" si="6"/>
        <v>0.99892760000000003</v>
      </c>
      <c r="R233" s="4">
        <f t="shared" si="6"/>
        <v>0.99886657999999995</v>
      </c>
      <c r="S233" s="10"/>
    </row>
    <row r="234" spans="1:21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 t="shared" ref="G234:R236" si="7">1-G51</f>
        <v>0.99975035000000001</v>
      </c>
      <c r="H234" s="4">
        <f t="shared" si="7"/>
        <v>0.99974463899999999</v>
      </c>
      <c r="I234" s="4">
        <f t="shared" si="7"/>
        <v>0.99979182799999999</v>
      </c>
      <c r="J234" s="4">
        <f t="shared" si="7"/>
        <v>0.99978676300000002</v>
      </c>
      <c r="K234" s="4">
        <f t="shared" si="7"/>
        <v>0.99979866299999998</v>
      </c>
      <c r="L234" s="4">
        <f t="shared" si="7"/>
        <v>0.99975446999999995</v>
      </c>
      <c r="M234" s="4">
        <f t="shared" si="7"/>
        <v>0.99977237399999996</v>
      </c>
      <c r="N234" s="4">
        <f t="shared" si="7"/>
        <v>0.99976617099999998</v>
      </c>
      <c r="O234" s="4">
        <f t="shared" si="7"/>
        <v>0.99977559900000001</v>
      </c>
      <c r="P234" s="4">
        <f t="shared" si="7"/>
        <v>0.99968866300000003</v>
      </c>
      <c r="Q234" s="4">
        <f t="shared" si="7"/>
        <v>0.99969277099999998</v>
      </c>
      <c r="R234" s="4">
        <f t="shared" si="7"/>
        <v>0.99967774399999998</v>
      </c>
      <c r="S234" s="10"/>
    </row>
    <row r="235" spans="1:21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 t="shared" si="7"/>
        <v>0.99813642999999996</v>
      </c>
      <c r="H235" s="4">
        <f t="shared" si="7"/>
        <v>0.99808892000000005</v>
      </c>
      <c r="I235" s="4">
        <f t="shared" si="7"/>
        <v>0.99767523999999996</v>
      </c>
      <c r="J235" s="4">
        <f t="shared" si="7"/>
        <v>0.99934542699999995</v>
      </c>
      <c r="K235" s="4">
        <f t="shared" si="7"/>
        <v>0.99904791400000004</v>
      </c>
      <c r="L235" s="4">
        <f t="shared" si="7"/>
        <v>0.99912208499999999</v>
      </c>
      <c r="M235" s="4">
        <f t="shared" si="7"/>
        <v>0.99940410700000004</v>
      </c>
      <c r="N235" s="4">
        <f t="shared" si="7"/>
        <v>0.99939706399999995</v>
      </c>
      <c r="O235" s="4">
        <f t="shared" si="7"/>
        <v>0.99946019699999999</v>
      </c>
      <c r="P235" s="4">
        <f t="shared" si="7"/>
        <v>0.99964056199999995</v>
      </c>
      <c r="Q235" s="4">
        <f t="shared" si="7"/>
        <v>0.99965849100000004</v>
      </c>
      <c r="R235" s="4">
        <f t="shared" si="7"/>
        <v>0.99965803099999995</v>
      </c>
      <c r="S235" s="10"/>
    </row>
    <row r="236" spans="1:21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 t="shared" si="7"/>
        <v>0.99273182000000004</v>
      </c>
      <c r="H236" s="4">
        <f t="shared" si="7"/>
        <v>0.99295999000000001</v>
      </c>
      <c r="I236" s="4">
        <f t="shared" si="7"/>
        <v>0.99291711999999999</v>
      </c>
      <c r="J236" s="4">
        <f t="shared" si="7"/>
        <v>0.98480690000000004</v>
      </c>
      <c r="K236" s="4">
        <f t="shared" si="7"/>
        <v>0.98839460000000001</v>
      </c>
      <c r="L236" s="4">
        <f t="shared" si="7"/>
        <v>0.99257318000000005</v>
      </c>
      <c r="M236" s="4">
        <f t="shared" si="7"/>
        <v>0.99829332000000004</v>
      </c>
      <c r="N236" s="4">
        <f t="shared" si="7"/>
        <v>0.99829345000000003</v>
      </c>
      <c r="O236" s="4">
        <f t="shared" si="7"/>
        <v>0.99839946999999996</v>
      </c>
      <c r="P236" s="4">
        <f t="shared" si="7"/>
        <v>0.99742931999999995</v>
      </c>
      <c r="Q236" s="4">
        <f t="shared" si="7"/>
        <v>0.99745159000000005</v>
      </c>
      <c r="R236" s="4">
        <f t="shared" si="7"/>
        <v>0.99748857000000002</v>
      </c>
      <c r="S236" s="10"/>
    </row>
    <row r="237" spans="1:21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1-G54-G55</f>
        <v>0.99351687999999994</v>
      </c>
      <c r="H237" s="4">
        <f t="shared" ref="H237:R237" si="8">1-H54-H55</f>
        <v>0.99385670000000004</v>
      </c>
      <c r="I237" s="4">
        <f t="shared" si="8"/>
        <v>0.99264991999999996</v>
      </c>
      <c r="J237" s="4">
        <f t="shared" si="8"/>
        <v>0.99385162000000005</v>
      </c>
      <c r="K237" s="4">
        <f t="shared" si="8"/>
        <v>0.99185999000000002</v>
      </c>
      <c r="L237" s="4">
        <f t="shared" si="8"/>
        <v>0.99271635999999996</v>
      </c>
      <c r="M237" s="4">
        <f t="shared" si="8"/>
        <v>0.99414826000000001</v>
      </c>
      <c r="N237" s="4">
        <f t="shared" si="8"/>
        <v>0.99398253000000003</v>
      </c>
      <c r="O237" s="4">
        <f t="shared" si="8"/>
        <v>0.99457300000000004</v>
      </c>
      <c r="P237" s="4">
        <f t="shared" si="8"/>
        <v>0.99249066000000008</v>
      </c>
      <c r="Q237" s="4">
        <f t="shared" si="8"/>
        <v>0.99252251000000002</v>
      </c>
      <c r="R237" s="4">
        <f t="shared" si="8"/>
        <v>0.99282409999999999</v>
      </c>
      <c r="S237" s="10"/>
    </row>
    <row r="238" spans="1:21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1-G54-G55</f>
        <v>0.99351687999999994</v>
      </c>
      <c r="H238" s="4">
        <f t="shared" ref="H238:R238" si="9">1-H54-H55</f>
        <v>0.99385670000000004</v>
      </c>
      <c r="I238" s="4">
        <f t="shared" si="9"/>
        <v>0.99264991999999996</v>
      </c>
      <c r="J238" s="4">
        <f t="shared" si="9"/>
        <v>0.99385162000000005</v>
      </c>
      <c r="K238" s="4">
        <f t="shared" si="9"/>
        <v>0.99185999000000002</v>
      </c>
      <c r="L238" s="4">
        <f t="shared" si="9"/>
        <v>0.99271635999999996</v>
      </c>
      <c r="M238" s="4">
        <f t="shared" si="9"/>
        <v>0.99414826000000001</v>
      </c>
      <c r="N238" s="4">
        <f t="shared" si="9"/>
        <v>0.99398253000000003</v>
      </c>
      <c r="O238" s="4">
        <f t="shared" si="9"/>
        <v>0.99457300000000004</v>
      </c>
      <c r="P238" s="4">
        <f t="shared" si="9"/>
        <v>0.99249066000000008</v>
      </c>
      <c r="Q238" s="4">
        <f t="shared" si="9"/>
        <v>0.99252251000000002</v>
      </c>
      <c r="R238" s="4">
        <f t="shared" si="9"/>
        <v>0.99282409999999999</v>
      </c>
      <c r="S238" s="10"/>
    </row>
    <row r="239" spans="1:21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 t="shared" ref="G239:R240" si="10">1-G56</f>
        <v>0.99899903999999995</v>
      </c>
      <c r="H239" s="4">
        <f t="shared" si="10"/>
        <v>0.999069655</v>
      </c>
      <c r="I239" s="4">
        <f t="shared" si="10"/>
        <v>0.99869151</v>
      </c>
      <c r="J239" s="4">
        <f t="shared" si="10"/>
        <v>0.99887890999999995</v>
      </c>
      <c r="K239" s="4">
        <f t="shared" si="10"/>
        <v>0.99872510999999997</v>
      </c>
      <c r="L239" s="4">
        <f t="shared" si="10"/>
        <v>0.99873416999999998</v>
      </c>
      <c r="M239" s="4">
        <f t="shared" si="10"/>
        <v>0.99858842999999997</v>
      </c>
      <c r="N239" s="4">
        <f t="shared" si="10"/>
        <v>0.99862717000000001</v>
      </c>
      <c r="O239" s="4">
        <f t="shared" si="10"/>
        <v>0.99907522699999995</v>
      </c>
      <c r="P239" s="4">
        <f t="shared" si="10"/>
        <v>0.99705664999999999</v>
      </c>
      <c r="Q239" s="4">
        <f t="shared" si="10"/>
        <v>0.99725118000000001</v>
      </c>
      <c r="R239" s="4">
        <f t="shared" si="10"/>
        <v>0.99792305999999997</v>
      </c>
      <c r="S239" s="10"/>
    </row>
    <row r="240" spans="1:21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 t="shared" si="10"/>
        <v>0.99935407600000004</v>
      </c>
      <c r="H240" s="4">
        <f t="shared" si="10"/>
        <v>0.99937206599999995</v>
      </c>
      <c r="I240" s="4">
        <f t="shared" si="10"/>
        <v>0.99933757599999995</v>
      </c>
      <c r="J240" s="4">
        <f t="shared" si="10"/>
        <v>0.99936008399999998</v>
      </c>
      <c r="K240" s="4">
        <f t="shared" si="10"/>
        <v>0.99948782899999999</v>
      </c>
      <c r="L240" s="4">
        <f t="shared" si="10"/>
        <v>0.99939996499999995</v>
      </c>
      <c r="M240" s="4">
        <f t="shared" si="10"/>
        <v>0.99959321400000001</v>
      </c>
      <c r="N240" s="4">
        <f t="shared" si="10"/>
        <v>0.99957537699999999</v>
      </c>
      <c r="O240" s="4">
        <f t="shared" si="10"/>
        <v>0.99958663599999997</v>
      </c>
      <c r="P240" s="4">
        <f t="shared" si="10"/>
        <v>0.99953636899999998</v>
      </c>
      <c r="Q240" s="4">
        <f t="shared" si="10"/>
        <v>0.99956194799999998</v>
      </c>
      <c r="R240" s="4">
        <f t="shared" si="10"/>
        <v>0.99949276899999995</v>
      </c>
      <c r="S240" s="10"/>
    </row>
    <row r="241" spans="1:19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1-G58-G59</f>
        <v>0.99940297</v>
      </c>
      <c r="H241" s="4">
        <f t="shared" ref="H241:R241" si="11">1-H58-H59</f>
        <v>0.999444267</v>
      </c>
      <c r="I241" s="4">
        <f t="shared" si="11"/>
        <v>0.99947504800000009</v>
      </c>
      <c r="J241" s="4">
        <f t="shared" si="11"/>
        <v>0.99840102100000006</v>
      </c>
      <c r="K241" s="4">
        <f t="shared" si="11"/>
        <v>0.99921338059999998</v>
      </c>
      <c r="L241" s="4">
        <f t="shared" si="11"/>
        <v>0.99878274600000005</v>
      </c>
      <c r="M241" s="4">
        <f t="shared" si="11"/>
        <v>0.99954901269999996</v>
      </c>
      <c r="N241" s="4">
        <f t="shared" si="11"/>
        <v>0.99957950669999995</v>
      </c>
      <c r="O241" s="4">
        <f t="shared" si="11"/>
        <v>0.99959121119999994</v>
      </c>
      <c r="P241" s="4">
        <f t="shared" si="11"/>
        <v>0.99879338200000001</v>
      </c>
      <c r="Q241" s="4">
        <f t="shared" si="11"/>
        <v>0.99924130649999998</v>
      </c>
      <c r="R241" s="4">
        <f t="shared" si="11"/>
        <v>0.99896380289999998</v>
      </c>
      <c r="S241" s="10"/>
    </row>
    <row r="242" spans="1:19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1-G58-G59</f>
        <v>0.99940297</v>
      </c>
      <c r="H242" s="4">
        <f t="shared" ref="H242:R242" si="12">1-H58-H59</f>
        <v>0.999444267</v>
      </c>
      <c r="I242" s="4">
        <f t="shared" si="12"/>
        <v>0.99947504800000009</v>
      </c>
      <c r="J242" s="4">
        <f t="shared" si="12"/>
        <v>0.99840102100000006</v>
      </c>
      <c r="K242" s="4">
        <f t="shared" si="12"/>
        <v>0.99921338059999998</v>
      </c>
      <c r="L242" s="4">
        <f t="shared" si="12"/>
        <v>0.99878274600000005</v>
      </c>
      <c r="M242" s="4">
        <f t="shared" si="12"/>
        <v>0.99954901269999996</v>
      </c>
      <c r="N242" s="4">
        <f t="shared" si="12"/>
        <v>0.99957950669999995</v>
      </c>
      <c r="O242" s="4">
        <f t="shared" si="12"/>
        <v>0.99959121119999994</v>
      </c>
      <c r="P242" s="4">
        <f t="shared" si="12"/>
        <v>0.99879338200000001</v>
      </c>
      <c r="Q242" s="4">
        <f t="shared" si="12"/>
        <v>0.99924130649999998</v>
      </c>
      <c r="R242" s="4">
        <f t="shared" si="12"/>
        <v>0.99896380289999998</v>
      </c>
      <c r="S242" s="10"/>
    </row>
    <row r="243" spans="1:19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1-G60</f>
        <v>0.99993687379999996</v>
      </c>
      <c r="H243" s="4">
        <f t="shared" ref="H243:R243" si="13">1-H60</f>
        <v>0.99991989079999999</v>
      </c>
      <c r="I243" s="4">
        <f t="shared" si="13"/>
        <v>0.99991300949999995</v>
      </c>
      <c r="J243" s="4">
        <f t="shared" si="13"/>
        <v>0.99982921999999996</v>
      </c>
      <c r="K243" s="4">
        <f t="shared" si="13"/>
        <v>0.99982961400000003</v>
      </c>
      <c r="L243" s="4">
        <f t="shared" si="13"/>
        <v>0.99980901600000005</v>
      </c>
      <c r="M243" s="4">
        <f t="shared" si="13"/>
        <v>0.99997675370000005</v>
      </c>
      <c r="N243" s="4">
        <f t="shared" si="13"/>
        <v>0.99998090679999996</v>
      </c>
      <c r="O243" s="4">
        <f t="shared" si="13"/>
        <v>0.99994787419999998</v>
      </c>
      <c r="P243" s="4">
        <f t="shared" si="13"/>
        <v>0.99989412200000005</v>
      </c>
      <c r="Q243" s="4">
        <f t="shared" si="13"/>
        <v>0.99989454600000005</v>
      </c>
      <c r="R243" s="4">
        <f t="shared" si="13"/>
        <v>0.99990853449999995</v>
      </c>
      <c r="S243" s="10"/>
    </row>
    <row r="244" spans="1:19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 t="shared" ref="G244:R249" si="14">1-G61</f>
        <v>0.99995773229999996</v>
      </c>
      <c r="H244" s="4">
        <f t="shared" si="14"/>
        <v>0.99995458849999996</v>
      </c>
      <c r="I244" s="4">
        <f t="shared" si="14"/>
        <v>0.99995819019999999</v>
      </c>
      <c r="J244" s="4">
        <f t="shared" si="14"/>
        <v>0.99993003670000002</v>
      </c>
      <c r="K244" s="4">
        <f t="shared" si="14"/>
        <v>0.99992770399999997</v>
      </c>
      <c r="L244" s="4">
        <f t="shared" si="14"/>
        <v>0.99992356159999995</v>
      </c>
      <c r="M244" s="4">
        <f t="shared" si="14"/>
        <v>0.99997891459999999</v>
      </c>
      <c r="N244" s="4">
        <f t="shared" si="14"/>
        <v>0.99998058940000001</v>
      </c>
      <c r="O244" s="4">
        <f t="shared" si="14"/>
        <v>0.99997992609999997</v>
      </c>
      <c r="P244" s="4">
        <f t="shared" si="14"/>
        <v>0.99997005549999995</v>
      </c>
      <c r="Q244" s="4">
        <f t="shared" si="14"/>
        <v>0.99997387059999998</v>
      </c>
      <c r="R244" s="4">
        <f t="shared" si="14"/>
        <v>0.99997378069999998</v>
      </c>
      <c r="S244" s="10"/>
    </row>
    <row r="245" spans="1:19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 t="shared" si="14"/>
        <v>0.99981433900000005</v>
      </c>
      <c r="H245" s="4">
        <f t="shared" si="14"/>
        <v>0.99979681600000003</v>
      </c>
      <c r="I245" s="4">
        <f t="shared" si="14"/>
        <v>0.99979598700000005</v>
      </c>
      <c r="J245" s="4">
        <f t="shared" si="14"/>
        <v>0.99979494999999996</v>
      </c>
      <c r="K245" s="4">
        <f t="shared" si="14"/>
        <v>0.999768977</v>
      </c>
      <c r="L245" s="4">
        <f t="shared" si="14"/>
        <v>0.99977481300000004</v>
      </c>
      <c r="M245" s="4">
        <f t="shared" si="14"/>
        <v>0.99988416000000002</v>
      </c>
      <c r="N245" s="4">
        <f t="shared" si="14"/>
        <v>0.99988058800000001</v>
      </c>
      <c r="O245" s="4">
        <f t="shared" si="14"/>
        <v>0.99987038900000003</v>
      </c>
      <c r="P245" s="4">
        <f t="shared" si="14"/>
        <v>0.99986181200000002</v>
      </c>
      <c r="Q245" s="4">
        <f t="shared" si="14"/>
        <v>0.99986045000000001</v>
      </c>
      <c r="R245" s="4">
        <f t="shared" si="14"/>
        <v>0.99984677</v>
      </c>
      <c r="S245" s="10"/>
    </row>
    <row r="246" spans="1:19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 t="shared" si="14"/>
        <v>0.99991693159999995</v>
      </c>
      <c r="H246" s="4">
        <f t="shared" si="14"/>
        <v>0.99991509489999997</v>
      </c>
      <c r="I246" s="4">
        <f t="shared" si="14"/>
        <v>0.99991084500000005</v>
      </c>
      <c r="J246" s="4">
        <f t="shared" si="14"/>
        <v>0.99989720299999996</v>
      </c>
      <c r="K246" s="4">
        <f t="shared" si="14"/>
        <v>0.99991604649999999</v>
      </c>
      <c r="L246" s="4">
        <f t="shared" si="14"/>
        <v>0.99990047680000005</v>
      </c>
      <c r="M246" s="4">
        <f t="shared" si="14"/>
        <v>0.99996456489999996</v>
      </c>
      <c r="N246" s="4">
        <f t="shared" si="14"/>
        <v>0.9999660762</v>
      </c>
      <c r="O246" s="4">
        <f t="shared" si="14"/>
        <v>0.99996455319999999</v>
      </c>
      <c r="P246" s="4">
        <f t="shared" si="14"/>
        <v>0.9999544655</v>
      </c>
      <c r="Q246" s="4">
        <f t="shared" si="14"/>
        <v>0.99995799539999997</v>
      </c>
      <c r="R246" s="4">
        <f t="shared" si="14"/>
        <v>0.99995337039999999</v>
      </c>
      <c r="S246" s="10"/>
    </row>
    <row r="247" spans="1:19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 t="shared" si="14"/>
        <v>0.99954438899999998</v>
      </c>
      <c r="H247" s="4">
        <f t="shared" si="14"/>
        <v>0.99954779999999999</v>
      </c>
      <c r="I247" s="4">
        <f t="shared" si="14"/>
        <v>0.99954529599999997</v>
      </c>
      <c r="J247" s="4">
        <f t="shared" si="14"/>
        <v>0.99953091100000002</v>
      </c>
      <c r="K247" s="4">
        <f t="shared" si="14"/>
        <v>0.99961100199999997</v>
      </c>
      <c r="L247" s="4">
        <f t="shared" si="14"/>
        <v>0.99953087600000001</v>
      </c>
      <c r="M247" s="4">
        <f t="shared" si="14"/>
        <v>0.99978031199999995</v>
      </c>
      <c r="N247" s="4">
        <f t="shared" si="14"/>
        <v>0.999784797</v>
      </c>
      <c r="O247" s="4">
        <f t="shared" si="14"/>
        <v>0.99977679900000005</v>
      </c>
      <c r="P247" s="4">
        <f t="shared" si="14"/>
        <v>0.99974116199999996</v>
      </c>
      <c r="Q247" s="4">
        <f t="shared" si="14"/>
        <v>0.99974832499999999</v>
      </c>
      <c r="R247" s="4">
        <f t="shared" si="14"/>
        <v>0.99974436799999999</v>
      </c>
      <c r="S247" s="10"/>
    </row>
    <row r="248" spans="1:19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 t="shared" si="14"/>
        <v>0.99984068500000001</v>
      </c>
      <c r="H248" s="4">
        <f t="shared" si="14"/>
        <v>0.99992818699999997</v>
      </c>
      <c r="I248" s="4">
        <f t="shared" si="14"/>
        <v>0.99992435660000001</v>
      </c>
      <c r="J248" s="4">
        <f t="shared" si="14"/>
        <v>0.99992493179999997</v>
      </c>
      <c r="K248" s="4">
        <f t="shared" si="14"/>
        <v>0.99993674830000001</v>
      </c>
      <c r="L248" s="4">
        <f t="shared" si="14"/>
        <v>0.99994033189999998</v>
      </c>
      <c r="M248" s="4">
        <f t="shared" si="14"/>
        <v>0.99992688539999997</v>
      </c>
      <c r="N248" s="4">
        <f t="shared" si="14"/>
        <v>0.99990756869999997</v>
      </c>
      <c r="O248" s="4">
        <f t="shared" si="14"/>
        <v>0.99990366949999998</v>
      </c>
      <c r="P248" s="4">
        <f t="shared" si="14"/>
        <v>0.99942794099999999</v>
      </c>
      <c r="Q248" s="4">
        <f t="shared" si="14"/>
        <v>0.99759925999999999</v>
      </c>
      <c r="R248" s="4">
        <f t="shared" si="14"/>
        <v>0.99881653999999997</v>
      </c>
      <c r="S248" s="10"/>
    </row>
    <row r="249" spans="1:19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 t="shared" si="14"/>
        <v>0.99981914299999997</v>
      </c>
      <c r="H249" s="4">
        <f t="shared" si="14"/>
        <v>0.99991339079999997</v>
      </c>
      <c r="I249" s="4">
        <f t="shared" si="14"/>
        <v>0.99991138319999995</v>
      </c>
      <c r="J249" s="4">
        <f t="shared" si="14"/>
        <v>0.99989848100000001</v>
      </c>
      <c r="K249" s="4">
        <f t="shared" si="14"/>
        <v>0.99991256699999997</v>
      </c>
      <c r="L249" s="4">
        <f t="shared" si="14"/>
        <v>0.99991379219999998</v>
      </c>
      <c r="M249" s="4">
        <f t="shared" si="14"/>
        <v>0.99992386320000004</v>
      </c>
      <c r="N249" s="4">
        <f t="shared" si="14"/>
        <v>0.99990817809999999</v>
      </c>
      <c r="O249" s="4">
        <f t="shared" si="14"/>
        <v>0.99990217280000004</v>
      </c>
      <c r="P249" s="4">
        <f t="shared" si="14"/>
        <v>0.99949921900000005</v>
      </c>
      <c r="Q249" s="4">
        <f t="shared" si="14"/>
        <v>0.99776149000000003</v>
      </c>
      <c r="R249" s="4">
        <f t="shared" si="14"/>
        <v>0.99884684999999995</v>
      </c>
      <c r="S249" s="10"/>
    </row>
    <row r="250" spans="1:19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1-G67</f>
        <v>0.99973833400000001</v>
      </c>
      <c r="H250" s="4">
        <f t="shared" ref="H250:R250" si="15">1-H67</f>
        <v>0.99978574499999995</v>
      </c>
      <c r="I250" s="4">
        <f t="shared" si="15"/>
        <v>0.99977756200000001</v>
      </c>
      <c r="J250" s="4">
        <f t="shared" si="15"/>
        <v>0.99994362910000001</v>
      </c>
      <c r="K250" s="4">
        <f t="shared" si="15"/>
        <v>0.99992383510000005</v>
      </c>
      <c r="L250" s="4">
        <f t="shared" si="15"/>
        <v>0.99995411840000004</v>
      </c>
      <c r="M250" s="4">
        <f t="shared" si="15"/>
        <v>0.99987630000000005</v>
      </c>
      <c r="N250" s="4">
        <f t="shared" si="15"/>
        <v>0.99987170400000003</v>
      </c>
      <c r="O250" s="4">
        <f t="shared" si="15"/>
        <v>0.99987181199999997</v>
      </c>
      <c r="P250" s="4">
        <f t="shared" si="15"/>
        <v>0.99992735529999999</v>
      </c>
      <c r="Q250" s="4">
        <f t="shared" si="15"/>
        <v>0.99991305699999999</v>
      </c>
      <c r="R250" s="4">
        <f t="shared" si="15"/>
        <v>0.99995417519999996</v>
      </c>
      <c r="S250" s="10"/>
    </row>
    <row r="251" spans="1:19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1-G68</f>
        <v>0.99975594300000004</v>
      </c>
      <c r="H251" s="4">
        <f t="shared" ref="H251:R251" si="16">1-H68</f>
        <v>0.99974851300000001</v>
      </c>
      <c r="I251" s="4">
        <f t="shared" si="16"/>
        <v>0.99979462299999999</v>
      </c>
      <c r="J251" s="4">
        <f t="shared" si="16"/>
        <v>0.99968579800000001</v>
      </c>
      <c r="K251" s="4">
        <f t="shared" si="16"/>
        <v>0.99970021799999997</v>
      </c>
      <c r="L251" s="4">
        <f t="shared" si="16"/>
        <v>0.99954939700000001</v>
      </c>
      <c r="M251" s="4">
        <f t="shared" si="16"/>
        <v>0.99994099339999998</v>
      </c>
      <c r="N251" s="4">
        <f t="shared" si="16"/>
        <v>0.99993989859999999</v>
      </c>
      <c r="O251" s="4">
        <f t="shared" si="16"/>
        <v>0.99993067179999995</v>
      </c>
      <c r="P251" s="4">
        <f t="shared" si="16"/>
        <v>0.99993296470000004</v>
      </c>
      <c r="Q251" s="4">
        <f t="shared" si="16"/>
        <v>0.99993388910000003</v>
      </c>
      <c r="R251" s="4">
        <f t="shared" si="16"/>
        <v>0.99992580340000004</v>
      </c>
      <c r="S251" s="10"/>
    </row>
    <row r="252" spans="1:19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 t="shared" ref="G252:R266" si="17">1-G69</f>
        <v>0.95283700000000005</v>
      </c>
      <c r="H252" s="4">
        <f t="shared" si="17"/>
        <v>0.95367029999999997</v>
      </c>
      <c r="I252" s="4">
        <f t="shared" si="17"/>
        <v>0.95187529999999998</v>
      </c>
      <c r="J252" s="4">
        <f t="shared" si="17"/>
        <v>0.96685310000000002</v>
      </c>
      <c r="K252" s="4">
        <f t="shared" si="17"/>
        <v>0.95847499999999997</v>
      </c>
      <c r="L252" s="4">
        <f t="shared" si="17"/>
        <v>0.95703400000000005</v>
      </c>
      <c r="M252" s="4">
        <f t="shared" si="17"/>
        <v>0.94948560000000004</v>
      </c>
      <c r="N252" s="4">
        <f t="shared" si="17"/>
        <v>0.94895030000000002</v>
      </c>
      <c r="O252" s="4">
        <f t="shared" si="17"/>
        <v>0.94873319999999994</v>
      </c>
      <c r="P252" s="4">
        <f t="shared" si="17"/>
        <v>0.95472020000000002</v>
      </c>
      <c r="Q252" s="4">
        <f t="shared" si="17"/>
        <v>0.95355120000000004</v>
      </c>
      <c r="R252" s="4">
        <f t="shared" si="17"/>
        <v>0.95641509999999996</v>
      </c>
      <c r="S252" s="10"/>
    </row>
    <row r="253" spans="1:19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 t="shared" si="17"/>
        <v>0.99992207330000005</v>
      </c>
      <c r="H253" s="4">
        <f t="shared" si="17"/>
        <v>0.99991531109999998</v>
      </c>
      <c r="I253" s="4">
        <f t="shared" si="17"/>
        <v>0.99991787259999998</v>
      </c>
      <c r="J253" s="4">
        <f t="shared" si="17"/>
        <v>0.99992259630000002</v>
      </c>
      <c r="K253" s="4">
        <f t="shared" si="17"/>
        <v>0.99991758159999999</v>
      </c>
      <c r="L253" s="4">
        <f t="shared" si="17"/>
        <v>0.99991368570000005</v>
      </c>
      <c r="M253" s="4">
        <f t="shared" si="17"/>
        <v>0.99985696300000004</v>
      </c>
      <c r="N253" s="4">
        <f t="shared" si="17"/>
        <v>0.99985449900000001</v>
      </c>
      <c r="O253" s="4">
        <f t="shared" si="17"/>
        <v>0.99983940500000001</v>
      </c>
      <c r="P253" s="4">
        <f t="shared" si="17"/>
        <v>0.99986827599999994</v>
      </c>
      <c r="Q253" s="4">
        <f t="shared" si="17"/>
        <v>0.999860788</v>
      </c>
      <c r="R253" s="4">
        <f t="shared" si="17"/>
        <v>0.99987617799999995</v>
      </c>
      <c r="S253" s="10"/>
    </row>
    <row r="254" spans="1:19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 t="shared" si="17"/>
        <v>0.99990716209999997</v>
      </c>
      <c r="H254" s="4">
        <f t="shared" si="17"/>
        <v>0.99990423260000005</v>
      </c>
      <c r="I254" s="4">
        <f t="shared" si="17"/>
        <v>0.9999154603</v>
      </c>
      <c r="J254" s="4">
        <f t="shared" si="17"/>
        <v>0.99991133180000003</v>
      </c>
      <c r="K254" s="4">
        <f t="shared" si="17"/>
        <v>0.99989577600000001</v>
      </c>
      <c r="L254" s="4">
        <f t="shared" si="17"/>
        <v>0.99990537420000003</v>
      </c>
      <c r="M254" s="4">
        <f t="shared" si="17"/>
        <v>0.99995167240000005</v>
      </c>
      <c r="N254" s="4">
        <f t="shared" si="17"/>
        <v>0.99995090499999995</v>
      </c>
      <c r="O254" s="4">
        <f t="shared" si="17"/>
        <v>0.99994808800000001</v>
      </c>
      <c r="P254" s="4">
        <f t="shared" si="17"/>
        <v>0.99994580489999996</v>
      </c>
      <c r="Q254" s="4">
        <f t="shared" si="17"/>
        <v>0.99994406209999998</v>
      </c>
      <c r="R254" s="4">
        <f t="shared" si="17"/>
        <v>0.99994908339999999</v>
      </c>
      <c r="S254" s="10"/>
    </row>
    <row r="255" spans="1:19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 t="shared" si="17"/>
        <v>0.99989548299999997</v>
      </c>
      <c r="H255" s="4">
        <f t="shared" si="17"/>
        <v>0.99989705399999995</v>
      </c>
      <c r="I255" s="4">
        <f t="shared" si="17"/>
        <v>0.99989969199999995</v>
      </c>
      <c r="J255" s="4">
        <f t="shared" si="17"/>
        <v>0.99991113659999997</v>
      </c>
      <c r="K255" s="4">
        <f t="shared" si="17"/>
        <v>0.999894952</v>
      </c>
      <c r="L255" s="4">
        <f t="shared" si="17"/>
        <v>0.99990139649999998</v>
      </c>
      <c r="M255" s="4">
        <f t="shared" si="17"/>
        <v>0.99993825690000004</v>
      </c>
      <c r="N255" s="4">
        <f t="shared" si="17"/>
        <v>0.99993289269999996</v>
      </c>
      <c r="O255" s="4">
        <f t="shared" si="17"/>
        <v>0.99993119689999999</v>
      </c>
      <c r="P255" s="4">
        <f t="shared" si="17"/>
        <v>0.99993285860000003</v>
      </c>
      <c r="Q255" s="4">
        <f t="shared" si="17"/>
        <v>0.99993409529999999</v>
      </c>
      <c r="R255" s="4">
        <f t="shared" si="17"/>
        <v>0.9999340001</v>
      </c>
      <c r="S255" s="10"/>
    </row>
    <row r="256" spans="1:19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 t="shared" si="17"/>
        <v>0.99955178300000003</v>
      </c>
      <c r="H256" s="4">
        <f t="shared" si="17"/>
        <v>0.99957622800000001</v>
      </c>
      <c r="I256" s="4">
        <f t="shared" si="17"/>
        <v>0.99957635899999997</v>
      </c>
      <c r="J256" s="4">
        <f t="shared" si="17"/>
        <v>0.99954577200000005</v>
      </c>
      <c r="K256" s="4">
        <f t="shared" si="17"/>
        <v>0.99920814199999997</v>
      </c>
      <c r="L256" s="4">
        <f t="shared" si="17"/>
        <v>0.99937226099999998</v>
      </c>
      <c r="M256" s="4">
        <f t="shared" si="17"/>
        <v>0.99980623400000002</v>
      </c>
      <c r="N256" s="4">
        <f t="shared" si="17"/>
        <v>0.99979180400000001</v>
      </c>
      <c r="O256" s="4">
        <f t="shared" si="17"/>
        <v>0.99979164200000004</v>
      </c>
      <c r="P256" s="4">
        <f t="shared" si="17"/>
        <v>0.99967510999999998</v>
      </c>
      <c r="Q256" s="4">
        <f t="shared" si="17"/>
        <v>0.99969609999999998</v>
      </c>
      <c r="R256" s="4">
        <f t="shared" si="17"/>
        <v>0.99969078700000003</v>
      </c>
      <c r="S256" s="10"/>
    </row>
    <row r="257" spans="1:19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 t="shared" si="17"/>
        <v>0.99997617949999995</v>
      </c>
      <c r="H257" s="4">
        <f t="shared" si="17"/>
        <v>0.99997523690000001</v>
      </c>
      <c r="I257" s="4">
        <f t="shared" si="17"/>
        <v>0.99997444769999999</v>
      </c>
      <c r="J257" s="4">
        <f t="shared" si="17"/>
        <v>0.99995450060000002</v>
      </c>
      <c r="K257" s="4">
        <f t="shared" si="17"/>
        <v>0.99995036989999997</v>
      </c>
      <c r="L257" s="4">
        <f t="shared" si="17"/>
        <v>0.99995260279999998</v>
      </c>
      <c r="M257" s="4">
        <f t="shared" si="17"/>
        <v>0.99998908500000006</v>
      </c>
      <c r="N257" s="4">
        <f t="shared" si="17"/>
        <v>0.99998839740000001</v>
      </c>
      <c r="O257" s="4">
        <f t="shared" si="17"/>
        <v>0.99998986229999998</v>
      </c>
      <c r="P257" s="4">
        <f t="shared" si="17"/>
        <v>0.99997726720000002</v>
      </c>
      <c r="Q257" s="4">
        <f t="shared" si="17"/>
        <v>0.99997752220000002</v>
      </c>
      <c r="R257" s="4">
        <f t="shared" si="17"/>
        <v>0.9999750167</v>
      </c>
      <c r="S257" s="10"/>
    </row>
    <row r="258" spans="1:19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 t="shared" si="17"/>
        <v>0.99993085140000004</v>
      </c>
      <c r="H258" s="4">
        <f t="shared" si="17"/>
        <v>0.99992636769999999</v>
      </c>
      <c r="I258" s="4">
        <f t="shared" si="17"/>
        <v>0.99993116209999999</v>
      </c>
      <c r="J258" s="4">
        <f t="shared" si="17"/>
        <v>0.99993296259999997</v>
      </c>
      <c r="K258" s="4">
        <f t="shared" si="17"/>
        <v>0.99992073729999997</v>
      </c>
      <c r="L258" s="4">
        <f t="shared" si="17"/>
        <v>0.9999164398</v>
      </c>
      <c r="M258" s="4">
        <f t="shared" si="17"/>
        <v>0.99996490729999998</v>
      </c>
      <c r="N258" s="4">
        <f t="shared" si="17"/>
        <v>0.99996107570000003</v>
      </c>
      <c r="O258" s="4">
        <f t="shared" si="17"/>
        <v>0.99995882130000002</v>
      </c>
      <c r="P258" s="4">
        <f t="shared" si="17"/>
        <v>0.99995595920000002</v>
      </c>
      <c r="Q258" s="4">
        <f t="shared" si="17"/>
        <v>0.99995490470000004</v>
      </c>
      <c r="R258" s="4">
        <f t="shared" si="17"/>
        <v>0.99995595969999995</v>
      </c>
      <c r="S258" s="10"/>
    </row>
    <row r="259" spans="1:19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 t="shared" si="17"/>
        <v>0.99949594799999997</v>
      </c>
      <c r="H259" s="4">
        <f t="shared" si="17"/>
        <v>0.99950132999999997</v>
      </c>
      <c r="I259" s="4">
        <f t="shared" si="17"/>
        <v>0.99948221999999998</v>
      </c>
      <c r="J259" s="4">
        <f t="shared" si="17"/>
        <v>0.999486549</v>
      </c>
      <c r="K259" s="4">
        <f t="shared" si="17"/>
        <v>0.99949890600000002</v>
      </c>
      <c r="L259" s="4">
        <f t="shared" si="17"/>
        <v>0.99955106699999996</v>
      </c>
      <c r="M259" s="4">
        <f t="shared" si="17"/>
        <v>0.99971327099999996</v>
      </c>
      <c r="N259" s="4">
        <f t="shared" si="17"/>
        <v>0.99967877299999996</v>
      </c>
      <c r="O259" s="4">
        <f t="shared" si="17"/>
        <v>0.99970574700000003</v>
      </c>
      <c r="P259" s="4">
        <f t="shared" si="17"/>
        <v>0.99968130099999997</v>
      </c>
      <c r="Q259" s="4">
        <f t="shared" si="17"/>
        <v>0.99967162399999998</v>
      </c>
      <c r="R259" s="4">
        <f t="shared" si="17"/>
        <v>0.99967176899999999</v>
      </c>
      <c r="S259" s="10"/>
    </row>
    <row r="260" spans="1:19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 t="shared" si="17"/>
        <v>0.99758734999999998</v>
      </c>
      <c r="H260" s="4">
        <f t="shared" si="17"/>
        <v>0.99750212000000005</v>
      </c>
      <c r="I260" s="4">
        <f t="shared" si="17"/>
        <v>0.99740678000000005</v>
      </c>
      <c r="J260" s="4">
        <f t="shared" si="17"/>
        <v>0.99754063000000004</v>
      </c>
      <c r="K260" s="4">
        <f t="shared" si="17"/>
        <v>0.99759648999999995</v>
      </c>
      <c r="L260" s="4">
        <f t="shared" si="17"/>
        <v>0.99813697999999995</v>
      </c>
      <c r="M260" s="4">
        <f t="shared" si="17"/>
        <v>0.99815825999999996</v>
      </c>
      <c r="N260" s="4">
        <f t="shared" si="17"/>
        <v>0.99803399000000004</v>
      </c>
      <c r="O260" s="4">
        <f t="shared" si="17"/>
        <v>0.99817809999999996</v>
      </c>
      <c r="P260" s="4">
        <f t="shared" si="17"/>
        <v>0.99789810000000001</v>
      </c>
      <c r="Q260" s="4">
        <f t="shared" si="17"/>
        <v>0.99783794999999997</v>
      </c>
      <c r="R260" s="4">
        <f t="shared" si="17"/>
        <v>0.99793500000000002</v>
      </c>
      <c r="S260" s="10"/>
    </row>
    <row r="261" spans="1:19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 t="shared" si="17"/>
        <v>0.999731276</v>
      </c>
      <c r="H261" s="4">
        <f t="shared" si="17"/>
        <v>0.99972098899999995</v>
      </c>
      <c r="I261" s="4">
        <f t="shared" si="17"/>
        <v>0.99971586400000001</v>
      </c>
      <c r="J261" s="4">
        <f t="shared" si="17"/>
        <v>0.999737985</v>
      </c>
      <c r="K261" s="4">
        <f t="shared" si="17"/>
        <v>0.99974042799999996</v>
      </c>
      <c r="L261" s="4">
        <f t="shared" si="17"/>
        <v>0.99977162799999997</v>
      </c>
      <c r="M261" s="4">
        <f t="shared" si="17"/>
        <v>0.99982663500000002</v>
      </c>
      <c r="N261" s="4">
        <f t="shared" si="17"/>
        <v>0.99981774499999998</v>
      </c>
      <c r="O261" s="4">
        <f t="shared" si="17"/>
        <v>0.99981864099999995</v>
      </c>
      <c r="P261" s="4">
        <f t="shared" si="17"/>
        <v>0.99980316499999999</v>
      </c>
      <c r="Q261" s="4">
        <f t="shared" si="17"/>
        <v>0.99978151500000001</v>
      </c>
      <c r="R261" s="4">
        <f t="shared" si="17"/>
        <v>0.99979067200000005</v>
      </c>
      <c r="S261" s="10"/>
    </row>
    <row r="262" spans="1:19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 t="shared" si="17"/>
        <v>0.99702411999999996</v>
      </c>
      <c r="H262" s="4">
        <f t="shared" si="17"/>
        <v>0.99697517000000002</v>
      </c>
      <c r="I262" s="4">
        <f t="shared" si="17"/>
        <v>0.99695257000000004</v>
      </c>
      <c r="J262" s="4">
        <f t="shared" si="17"/>
        <v>0.99657627000000004</v>
      </c>
      <c r="K262" s="4">
        <f t="shared" si="17"/>
        <v>0.99593107000000003</v>
      </c>
      <c r="L262" s="4">
        <f t="shared" si="17"/>
        <v>0.99678053</v>
      </c>
      <c r="M262" s="4">
        <f t="shared" si="17"/>
        <v>0.99867872999999996</v>
      </c>
      <c r="N262" s="4">
        <f t="shared" si="17"/>
        <v>0.99854039000000006</v>
      </c>
      <c r="O262" s="4">
        <f t="shared" si="17"/>
        <v>0.99855411999999999</v>
      </c>
      <c r="P262" s="4">
        <f t="shared" si="17"/>
        <v>0.99831451999999998</v>
      </c>
      <c r="Q262" s="4">
        <f t="shared" si="17"/>
        <v>0.99825359999999996</v>
      </c>
      <c r="R262" s="4">
        <f t="shared" si="17"/>
        <v>0.99825359999999996</v>
      </c>
      <c r="S262" s="10"/>
    </row>
    <row r="263" spans="1:19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 t="shared" si="17"/>
        <v>0.99949193000000003</v>
      </c>
      <c r="H263" s="4">
        <f t="shared" si="17"/>
        <v>0.99946769499999999</v>
      </c>
      <c r="I263" s="4">
        <f t="shared" si="17"/>
        <v>0.99949061900000002</v>
      </c>
      <c r="J263" s="4">
        <f t="shared" si="17"/>
        <v>0.999361834</v>
      </c>
      <c r="K263" s="4">
        <f t="shared" si="17"/>
        <v>0.99928408700000004</v>
      </c>
      <c r="L263" s="4">
        <f t="shared" si="17"/>
        <v>0.99940164399999998</v>
      </c>
      <c r="M263" s="4">
        <f t="shared" si="17"/>
        <v>0.99977043200000004</v>
      </c>
      <c r="N263" s="4">
        <f t="shared" si="17"/>
        <v>0.99974658699999996</v>
      </c>
      <c r="O263" s="4">
        <f t="shared" si="17"/>
        <v>0.999756121</v>
      </c>
      <c r="P263" s="4">
        <f t="shared" si="17"/>
        <v>0.99970870300000003</v>
      </c>
      <c r="Q263" s="4">
        <f t="shared" si="17"/>
        <v>0.99969767200000004</v>
      </c>
      <c r="R263" s="4">
        <f t="shared" si="17"/>
        <v>0.99971718799999998</v>
      </c>
      <c r="S263" s="10"/>
    </row>
    <row r="264" spans="1:19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 t="shared" si="17"/>
        <v>0.99997282539999999</v>
      </c>
      <c r="H264" s="4">
        <f t="shared" si="17"/>
        <v>0.99996120580000003</v>
      </c>
      <c r="I264" s="4">
        <f t="shared" si="17"/>
        <v>0.99996084610000002</v>
      </c>
      <c r="J264" s="4">
        <f t="shared" si="17"/>
        <v>0.99996062659999996</v>
      </c>
      <c r="K264" s="4">
        <f t="shared" si="17"/>
        <v>0.99996940000000001</v>
      </c>
      <c r="L264" s="4">
        <f t="shared" si="17"/>
        <v>0.9999653959</v>
      </c>
      <c r="M264" s="4">
        <f t="shared" si="17"/>
        <v>0.99997521639999998</v>
      </c>
      <c r="N264" s="4">
        <f t="shared" si="17"/>
        <v>0.99997621640000001</v>
      </c>
      <c r="O264" s="4">
        <f t="shared" si="17"/>
        <v>0.99997848600000006</v>
      </c>
      <c r="P264" s="4">
        <f t="shared" si="17"/>
        <v>0.99997182289999997</v>
      </c>
      <c r="Q264" s="4">
        <f t="shared" si="17"/>
        <v>0.99996857569999997</v>
      </c>
      <c r="R264" s="4">
        <f t="shared" si="17"/>
        <v>0.99997335170000001</v>
      </c>
      <c r="S264" s="10"/>
    </row>
    <row r="265" spans="1:19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 t="shared" si="17"/>
        <v>0.99981173999999995</v>
      </c>
      <c r="H265" s="4">
        <f t="shared" si="17"/>
        <v>0.99982072899999996</v>
      </c>
      <c r="I265" s="4">
        <f t="shared" si="17"/>
        <v>0.99982294400000005</v>
      </c>
      <c r="J265" s="4">
        <f t="shared" si="17"/>
        <v>0.99979908699999998</v>
      </c>
      <c r="K265" s="4">
        <f t="shared" si="17"/>
        <v>0.99977795599999997</v>
      </c>
      <c r="L265" s="4">
        <f t="shared" si="17"/>
        <v>0.99979213199999994</v>
      </c>
      <c r="M265" s="4">
        <f t="shared" si="17"/>
        <v>0.99986829200000005</v>
      </c>
      <c r="N265" s="4">
        <f t="shared" si="17"/>
        <v>0.99986393100000004</v>
      </c>
      <c r="O265" s="4">
        <f t="shared" si="17"/>
        <v>0.99986605799999995</v>
      </c>
      <c r="P265" s="4">
        <f t="shared" si="17"/>
        <v>0.99985845699999998</v>
      </c>
      <c r="Q265" s="4">
        <f t="shared" si="17"/>
        <v>0.99986283200000003</v>
      </c>
      <c r="R265" s="4">
        <f t="shared" si="17"/>
        <v>0.99985534300000001</v>
      </c>
      <c r="S265" s="10"/>
    </row>
    <row r="266" spans="1:19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 t="shared" si="17"/>
        <v>0.99994754770000005</v>
      </c>
      <c r="H266" s="4">
        <f t="shared" si="17"/>
        <v>0.99995026570000001</v>
      </c>
      <c r="I266" s="4">
        <f t="shared" si="17"/>
        <v>0.99994990750000001</v>
      </c>
      <c r="J266" s="4">
        <f t="shared" si="17"/>
        <v>0.99994414320000002</v>
      </c>
      <c r="K266" s="4">
        <f t="shared" si="17"/>
        <v>0.99995088659999998</v>
      </c>
      <c r="L266" s="4">
        <f t="shared" si="17"/>
        <v>0.99994617200000002</v>
      </c>
      <c r="M266" s="4">
        <f t="shared" si="17"/>
        <v>0.99996589260000002</v>
      </c>
      <c r="N266" s="4">
        <f t="shared" si="17"/>
        <v>0.99996623110000005</v>
      </c>
      <c r="O266" s="4">
        <f t="shared" si="17"/>
        <v>0.99996604069999995</v>
      </c>
      <c r="P266" s="4">
        <f t="shared" si="17"/>
        <v>0.99995970280000002</v>
      </c>
      <c r="Q266" s="4">
        <f t="shared" si="17"/>
        <v>0.99996094790000001</v>
      </c>
      <c r="R266" s="4">
        <f t="shared" si="17"/>
        <v>0.99995820329999996</v>
      </c>
      <c r="S266" s="10"/>
    </row>
    <row r="267" spans="1:19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1-G84-G85</f>
        <v>0.98389060500000003</v>
      </c>
      <c r="H267" s="4">
        <f t="shared" ref="H267:R267" si="18">1-H84-H85</f>
        <v>0.98326950999999996</v>
      </c>
      <c r="I267" s="4">
        <f t="shared" si="18"/>
        <v>0.98115034000000001</v>
      </c>
      <c r="J267" s="4">
        <f t="shared" si="18"/>
        <v>0.97943268000000006</v>
      </c>
      <c r="K267" s="4">
        <f t="shared" si="18"/>
        <v>0.98265999999999998</v>
      </c>
      <c r="L267" s="4">
        <f t="shared" si="18"/>
        <v>0.98255264000000009</v>
      </c>
      <c r="M267" s="4">
        <f t="shared" si="18"/>
        <v>0.98542353999999999</v>
      </c>
      <c r="N267" s="4">
        <f t="shared" si="18"/>
        <v>0.98336919999999994</v>
      </c>
      <c r="O267" s="4">
        <f t="shared" si="18"/>
        <v>0.98435465599999994</v>
      </c>
      <c r="P267" s="4">
        <f t="shared" si="18"/>
        <v>0.98198587999999998</v>
      </c>
      <c r="Q267" s="4">
        <f t="shared" si="18"/>
        <v>0.98352932000000004</v>
      </c>
      <c r="R267" s="4">
        <f t="shared" si="18"/>
        <v>0.98462707999999999</v>
      </c>
      <c r="S267" s="10"/>
    </row>
    <row r="268" spans="1:19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1-G84-G85</f>
        <v>0.98389060500000003</v>
      </c>
      <c r="H268" s="4">
        <f t="shared" ref="H268:R268" si="19">1-H84-H85</f>
        <v>0.98326950999999996</v>
      </c>
      <c r="I268" s="4">
        <f t="shared" si="19"/>
        <v>0.98115034000000001</v>
      </c>
      <c r="J268" s="4">
        <f t="shared" si="19"/>
        <v>0.97943268000000006</v>
      </c>
      <c r="K268" s="4">
        <f t="shared" si="19"/>
        <v>0.98265999999999998</v>
      </c>
      <c r="L268" s="4">
        <f t="shared" si="19"/>
        <v>0.98255264000000009</v>
      </c>
      <c r="M268" s="4">
        <f t="shared" si="19"/>
        <v>0.98542353999999999</v>
      </c>
      <c r="N268" s="4">
        <f t="shared" si="19"/>
        <v>0.98336919999999994</v>
      </c>
      <c r="O268" s="4">
        <f t="shared" si="19"/>
        <v>0.98435465599999994</v>
      </c>
      <c r="P268" s="4">
        <f t="shared" si="19"/>
        <v>0.98198587999999998</v>
      </c>
      <c r="Q268" s="4">
        <f t="shared" si="19"/>
        <v>0.98352932000000004</v>
      </c>
      <c r="R268" s="4">
        <f t="shared" si="19"/>
        <v>0.98462707999999999</v>
      </c>
      <c r="S268" s="10"/>
    </row>
    <row r="269" spans="1:19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 t="shared" ref="G269:R277" si="20">1-G86</f>
        <v>0.99984740999999999</v>
      </c>
      <c r="H269" s="4">
        <f t="shared" si="20"/>
        <v>0.99986433299999999</v>
      </c>
      <c r="I269" s="4">
        <f t="shared" si="20"/>
        <v>0.99986530900000004</v>
      </c>
      <c r="J269" s="4">
        <f t="shared" si="20"/>
        <v>0.99957536000000002</v>
      </c>
      <c r="K269" s="4">
        <f t="shared" si="20"/>
        <v>0.99975473599999998</v>
      </c>
      <c r="L269" s="4">
        <f t="shared" si="20"/>
        <v>0.99982221900000001</v>
      </c>
      <c r="M269" s="4">
        <f t="shared" si="20"/>
        <v>0.99997595610000001</v>
      </c>
      <c r="N269" s="4">
        <f t="shared" si="20"/>
        <v>0.99994067499999995</v>
      </c>
      <c r="O269" s="4">
        <f t="shared" si="20"/>
        <v>0.99994779190000005</v>
      </c>
      <c r="P269" s="4">
        <f t="shared" si="20"/>
        <v>0.9999105251</v>
      </c>
      <c r="Q269" s="4">
        <f t="shared" si="20"/>
        <v>0.99989607199999997</v>
      </c>
      <c r="R269" s="4">
        <f t="shared" si="20"/>
        <v>0.99990461429999999</v>
      </c>
      <c r="S269" s="10"/>
    </row>
    <row r="270" spans="1:19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 t="shared" si="20"/>
        <v>0.999888734</v>
      </c>
      <c r="H270" s="4">
        <f t="shared" si="20"/>
        <v>0.9999021213</v>
      </c>
      <c r="I270" s="4">
        <f t="shared" si="20"/>
        <v>0.99996474280000003</v>
      </c>
      <c r="J270" s="4">
        <f t="shared" si="20"/>
        <v>0.99997577370000001</v>
      </c>
      <c r="K270" s="4">
        <f t="shared" si="20"/>
        <v>0.99990349580000004</v>
      </c>
      <c r="L270" s="4">
        <f t="shared" si="20"/>
        <v>0.99997323989999998</v>
      </c>
      <c r="M270" s="4">
        <f t="shared" si="20"/>
        <v>0.999893951</v>
      </c>
      <c r="N270" s="4">
        <f t="shared" si="20"/>
        <v>0.99991467369999998</v>
      </c>
      <c r="O270" s="4">
        <f t="shared" si="20"/>
        <v>0.99991072089999999</v>
      </c>
      <c r="P270" s="4">
        <f t="shared" si="20"/>
        <v>0.99986070400000004</v>
      </c>
      <c r="Q270" s="4">
        <f t="shared" si="20"/>
        <v>0.99983847999999997</v>
      </c>
      <c r="R270" s="4">
        <f t="shared" si="20"/>
        <v>0.99987769699999995</v>
      </c>
      <c r="S270" s="10"/>
    </row>
    <row r="271" spans="1:19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 t="shared" si="20"/>
        <v>0.99988125999999999</v>
      </c>
      <c r="H271" s="4">
        <f t="shared" si="20"/>
        <v>0.999866704</v>
      </c>
      <c r="I271" s="4">
        <f t="shared" si="20"/>
        <v>0.99986005</v>
      </c>
      <c r="J271" s="4">
        <f t="shared" si="20"/>
        <v>0.99971293400000005</v>
      </c>
      <c r="K271" s="4">
        <f t="shared" si="20"/>
        <v>0.99970411100000001</v>
      </c>
      <c r="L271" s="4">
        <f t="shared" si="20"/>
        <v>0.99973250199999997</v>
      </c>
      <c r="M271" s="4">
        <f t="shared" si="20"/>
        <v>0.99993859780000005</v>
      </c>
      <c r="N271" s="4">
        <f t="shared" si="20"/>
        <v>0.99993792569999995</v>
      </c>
      <c r="O271" s="4">
        <f t="shared" si="20"/>
        <v>0.99993112370000004</v>
      </c>
      <c r="P271" s="4">
        <f t="shared" si="20"/>
        <v>0.99982124999999999</v>
      </c>
      <c r="Q271" s="4">
        <f t="shared" si="20"/>
        <v>0.99981955099999997</v>
      </c>
      <c r="R271" s="4">
        <f t="shared" si="20"/>
        <v>0.99983036700000005</v>
      </c>
      <c r="S271" s="10"/>
    </row>
    <row r="272" spans="1:19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 t="shared" si="20"/>
        <v>0.99956673500000004</v>
      </c>
      <c r="H272" s="4">
        <f t="shared" si="20"/>
        <v>0.99953700899999998</v>
      </c>
      <c r="I272" s="4">
        <f t="shared" si="20"/>
        <v>0.99958801600000002</v>
      </c>
      <c r="J272" s="4">
        <f t="shared" si="20"/>
        <v>0.99954526099999996</v>
      </c>
      <c r="K272" s="4">
        <f t="shared" si="20"/>
        <v>0.999538967</v>
      </c>
      <c r="L272" s="4">
        <f t="shared" si="20"/>
        <v>0.99959683899999996</v>
      </c>
      <c r="M272" s="4">
        <f t="shared" si="20"/>
        <v>0.99978145699999998</v>
      </c>
      <c r="N272" s="4">
        <f t="shared" si="20"/>
        <v>0.99976464399999998</v>
      </c>
      <c r="O272" s="4">
        <f t="shared" si="20"/>
        <v>0.999788389</v>
      </c>
      <c r="P272" s="4">
        <f t="shared" si="20"/>
        <v>0.999646751</v>
      </c>
      <c r="Q272" s="4">
        <f t="shared" si="20"/>
        <v>0.99965105799999998</v>
      </c>
      <c r="R272" s="4">
        <f t="shared" si="20"/>
        <v>0.99971619899999997</v>
      </c>
      <c r="S272" s="10"/>
    </row>
    <row r="273" spans="1:19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 t="shared" si="20"/>
        <v>0.99790025999999998</v>
      </c>
      <c r="H273" s="4">
        <f t="shared" si="20"/>
        <v>0.99771107999999997</v>
      </c>
      <c r="I273" s="4">
        <f t="shared" si="20"/>
        <v>0.99783149999999998</v>
      </c>
      <c r="J273" s="4">
        <f t="shared" si="20"/>
        <v>0.99246287</v>
      </c>
      <c r="K273" s="4">
        <f t="shared" si="20"/>
        <v>0.99570747000000004</v>
      </c>
      <c r="L273" s="4">
        <f t="shared" si="20"/>
        <v>0.99608395000000005</v>
      </c>
      <c r="M273" s="4">
        <f t="shared" si="20"/>
        <v>0.99964866799999996</v>
      </c>
      <c r="N273" s="4">
        <f t="shared" si="20"/>
        <v>0.999613266</v>
      </c>
      <c r="O273" s="4">
        <f t="shared" si="20"/>
        <v>0.99961960999999999</v>
      </c>
      <c r="P273" s="4">
        <f t="shared" si="20"/>
        <v>0.99933216400000002</v>
      </c>
      <c r="Q273" s="4">
        <f t="shared" si="20"/>
        <v>0.99933742199999998</v>
      </c>
      <c r="R273" s="4">
        <f t="shared" si="20"/>
        <v>0.99941819300000001</v>
      </c>
      <c r="S273" s="10"/>
    </row>
    <row r="274" spans="1:19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 t="shared" si="20"/>
        <v>0.99335397000000003</v>
      </c>
      <c r="H274" s="4">
        <f t="shared" si="20"/>
        <v>0.99385714000000003</v>
      </c>
      <c r="I274" s="4">
        <f t="shared" si="20"/>
        <v>0.99336071999999997</v>
      </c>
      <c r="J274" s="4">
        <f t="shared" si="20"/>
        <v>0.99244876000000004</v>
      </c>
      <c r="K274" s="4">
        <f t="shared" si="20"/>
        <v>0.99394316000000005</v>
      </c>
      <c r="L274" s="4">
        <f t="shared" si="20"/>
        <v>0.99369571000000001</v>
      </c>
      <c r="M274" s="4">
        <f t="shared" si="20"/>
        <v>0.99464954000000005</v>
      </c>
      <c r="N274" s="4">
        <f t="shared" si="20"/>
        <v>0.99400014999999997</v>
      </c>
      <c r="O274" s="4">
        <f t="shared" si="20"/>
        <v>0.99420913</v>
      </c>
      <c r="P274" s="4">
        <f t="shared" si="20"/>
        <v>0.99456261999999995</v>
      </c>
      <c r="Q274" s="4">
        <f t="shared" si="20"/>
        <v>0.99430452999999996</v>
      </c>
      <c r="R274" s="4">
        <f t="shared" si="20"/>
        <v>0.99431144000000005</v>
      </c>
      <c r="S274" s="10"/>
    </row>
    <row r="275" spans="1:19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 t="shared" si="20"/>
        <v>0.99657275000000001</v>
      </c>
      <c r="H275" s="4">
        <f t="shared" si="20"/>
        <v>0.99644542999999997</v>
      </c>
      <c r="I275" s="4">
        <f t="shared" si="20"/>
        <v>0.99654946</v>
      </c>
      <c r="J275" s="4">
        <f t="shared" si="20"/>
        <v>0.99728097999999998</v>
      </c>
      <c r="K275" s="4">
        <f t="shared" si="20"/>
        <v>0.99731393999999995</v>
      </c>
      <c r="L275" s="4">
        <f t="shared" si="20"/>
        <v>0.99677461000000001</v>
      </c>
      <c r="M275" s="4">
        <f t="shared" si="20"/>
        <v>0.99730094000000002</v>
      </c>
      <c r="N275" s="4">
        <f t="shared" si="20"/>
        <v>0.99732215000000002</v>
      </c>
      <c r="O275" s="4">
        <f t="shared" si="20"/>
        <v>0.99719608000000004</v>
      </c>
      <c r="P275" s="4">
        <f t="shared" si="20"/>
        <v>0.99705776999999995</v>
      </c>
      <c r="Q275" s="4">
        <f t="shared" si="20"/>
        <v>0.99682481000000001</v>
      </c>
      <c r="R275" s="4">
        <f t="shared" si="20"/>
        <v>0.99698481999999999</v>
      </c>
      <c r="S275" s="10"/>
    </row>
    <row r="276" spans="1:19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 t="shared" si="20"/>
        <v>0.99516645999999997</v>
      </c>
      <c r="H276" s="4">
        <f t="shared" si="20"/>
        <v>0.99527960000000004</v>
      </c>
      <c r="I276" s="4">
        <f t="shared" si="20"/>
        <v>0.99515315999999998</v>
      </c>
      <c r="J276" s="4">
        <f t="shared" si="20"/>
        <v>0.99725697999999996</v>
      </c>
      <c r="K276" s="4">
        <f t="shared" si="20"/>
        <v>0.99692517999999997</v>
      </c>
      <c r="L276" s="4">
        <f t="shared" si="20"/>
        <v>0.99752088000000005</v>
      </c>
      <c r="M276" s="4">
        <f t="shared" si="20"/>
        <v>0.99749480000000001</v>
      </c>
      <c r="N276" s="4">
        <f t="shared" si="20"/>
        <v>0.99756396999999997</v>
      </c>
      <c r="O276" s="4">
        <f t="shared" si="20"/>
        <v>0.99747978999999998</v>
      </c>
      <c r="P276" s="4">
        <f t="shared" si="20"/>
        <v>0.99858113000000004</v>
      </c>
      <c r="Q276" s="4">
        <f t="shared" si="20"/>
        <v>0.99831524999999999</v>
      </c>
      <c r="R276" s="4">
        <f t="shared" si="20"/>
        <v>0.99886843999999997</v>
      </c>
      <c r="S276" s="10"/>
    </row>
    <row r="277" spans="1:19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 t="shared" si="20"/>
        <v>0.99488217000000001</v>
      </c>
      <c r="H277" s="4">
        <f t="shared" si="20"/>
        <v>0.99579667000000005</v>
      </c>
      <c r="I277" s="4">
        <f t="shared" si="20"/>
        <v>0.99556217999999996</v>
      </c>
      <c r="J277" s="4">
        <f t="shared" si="20"/>
        <v>0.99604948000000004</v>
      </c>
      <c r="K277" s="4">
        <f t="shared" si="20"/>
        <v>0.99648188999999998</v>
      </c>
      <c r="L277" s="4">
        <f t="shared" si="20"/>
        <v>0.99622644000000005</v>
      </c>
      <c r="M277" s="4">
        <f t="shared" si="20"/>
        <v>0.98007759999999999</v>
      </c>
      <c r="N277" s="4">
        <f t="shared" si="20"/>
        <v>0.97983659999999995</v>
      </c>
      <c r="O277" s="4">
        <f t="shared" si="20"/>
        <v>0.97876649999999998</v>
      </c>
      <c r="P277" s="4">
        <f t="shared" si="20"/>
        <v>0.97746549999999999</v>
      </c>
      <c r="Q277" s="4">
        <f t="shared" si="20"/>
        <v>0.97723070000000001</v>
      </c>
      <c r="R277" s="4">
        <f t="shared" si="20"/>
        <v>0.97851560000000004</v>
      </c>
      <c r="S277" s="10"/>
    </row>
    <row r="278" spans="1:19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1-G95-G96-G97</f>
        <v>0.96478066650000005</v>
      </c>
      <c r="H278" s="4">
        <f t="shared" ref="H278:R278" si="21">1-H95-H96-H97</f>
        <v>0.96383610419999999</v>
      </c>
      <c r="I278" s="4">
        <f t="shared" si="21"/>
        <v>0.96402493630000008</v>
      </c>
      <c r="J278" s="4">
        <f t="shared" si="21"/>
        <v>0.96412421660000003</v>
      </c>
      <c r="K278" s="4">
        <f t="shared" si="21"/>
        <v>0.96339965280000006</v>
      </c>
      <c r="L278" s="4">
        <f t="shared" si="21"/>
        <v>0.96219691689999998</v>
      </c>
      <c r="M278" s="4">
        <f t="shared" si="21"/>
        <v>0.96792388269999996</v>
      </c>
      <c r="N278" s="4">
        <f t="shared" si="21"/>
        <v>0.96608353359999999</v>
      </c>
      <c r="O278" s="4">
        <f t="shared" si="21"/>
        <v>0.96594960260000007</v>
      </c>
      <c r="P278" s="4">
        <f t="shared" si="21"/>
        <v>0.95728865870000002</v>
      </c>
      <c r="Q278" s="4">
        <f t="shared" si="21"/>
        <v>0.95905419089999999</v>
      </c>
      <c r="R278" s="4">
        <f t="shared" si="21"/>
        <v>0.9589247702</v>
      </c>
      <c r="S278" s="10"/>
    </row>
    <row r="279" spans="1:19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1-G95-G96-G97</f>
        <v>0.96478066650000005</v>
      </c>
      <c r="H279" s="4">
        <f t="shared" ref="H279:R279" si="22">1-H95-H96-H97</f>
        <v>0.96383610419999999</v>
      </c>
      <c r="I279" s="4">
        <f t="shared" si="22"/>
        <v>0.96402493630000008</v>
      </c>
      <c r="J279" s="4">
        <f t="shared" si="22"/>
        <v>0.96412421660000003</v>
      </c>
      <c r="K279" s="4">
        <f t="shared" si="22"/>
        <v>0.96339965280000006</v>
      </c>
      <c r="L279" s="4">
        <f t="shared" si="22"/>
        <v>0.96219691689999998</v>
      </c>
      <c r="M279" s="4">
        <f t="shared" si="22"/>
        <v>0.96792388269999996</v>
      </c>
      <c r="N279" s="4">
        <f t="shared" si="22"/>
        <v>0.96608353359999999</v>
      </c>
      <c r="O279" s="4">
        <f t="shared" si="22"/>
        <v>0.96594960260000007</v>
      </c>
      <c r="P279" s="4">
        <f t="shared" si="22"/>
        <v>0.95728865870000002</v>
      </c>
      <c r="Q279" s="4">
        <f t="shared" si="22"/>
        <v>0.95905419089999999</v>
      </c>
      <c r="R279" s="4">
        <f t="shared" si="22"/>
        <v>0.9589247702</v>
      </c>
      <c r="S279" s="10"/>
    </row>
    <row r="280" spans="1:19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1-G95-G96-G97</f>
        <v>0.96478066650000005</v>
      </c>
      <c r="H280" s="4">
        <f t="shared" ref="H280:R280" si="23">1-H95-H96-H97</f>
        <v>0.96383610419999999</v>
      </c>
      <c r="I280" s="4">
        <f t="shared" si="23"/>
        <v>0.96402493630000008</v>
      </c>
      <c r="J280" s="4">
        <f t="shared" si="23"/>
        <v>0.96412421660000003</v>
      </c>
      <c r="K280" s="4">
        <f t="shared" si="23"/>
        <v>0.96339965280000006</v>
      </c>
      <c r="L280" s="4">
        <f t="shared" si="23"/>
        <v>0.96219691689999998</v>
      </c>
      <c r="M280" s="4">
        <f t="shared" si="23"/>
        <v>0.96792388269999996</v>
      </c>
      <c r="N280" s="4">
        <f t="shared" si="23"/>
        <v>0.96608353359999999</v>
      </c>
      <c r="O280" s="4">
        <f t="shared" si="23"/>
        <v>0.96594960260000007</v>
      </c>
      <c r="P280" s="4">
        <f t="shared" si="23"/>
        <v>0.95728865870000002</v>
      </c>
      <c r="Q280" s="4">
        <f t="shared" si="23"/>
        <v>0.95905419089999999</v>
      </c>
      <c r="R280" s="4">
        <f t="shared" si="23"/>
        <v>0.9589247702</v>
      </c>
      <c r="S280" s="10"/>
    </row>
    <row r="281" spans="1:19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 t="shared" ref="G281:R285" si="24">1-G98</f>
        <v>0.99980555199999999</v>
      </c>
      <c r="H281" s="4">
        <f t="shared" si="24"/>
        <v>0.99974446500000003</v>
      </c>
      <c r="I281" s="4">
        <f t="shared" si="24"/>
        <v>0.99976603200000003</v>
      </c>
      <c r="J281" s="4">
        <f t="shared" si="24"/>
        <v>0.99974034599999995</v>
      </c>
      <c r="K281" s="4">
        <f t="shared" si="24"/>
        <v>0.99988357900000002</v>
      </c>
      <c r="L281" s="4">
        <f t="shared" si="24"/>
        <v>0.99982268600000002</v>
      </c>
      <c r="M281" s="4">
        <f t="shared" si="24"/>
        <v>0.99989291899999999</v>
      </c>
      <c r="N281" s="4">
        <f t="shared" si="24"/>
        <v>0.99990049640000001</v>
      </c>
      <c r="O281" s="4">
        <f t="shared" si="24"/>
        <v>0.99988372299999995</v>
      </c>
      <c r="P281" s="4">
        <f t="shared" si="24"/>
        <v>0.99993073040000002</v>
      </c>
      <c r="Q281" s="4">
        <f t="shared" si="24"/>
        <v>0.99992583719999995</v>
      </c>
      <c r="R281" s="4">
        <f t="shared" si="24"/>
        <v>0.99993049489999997</v>
      </c>
      <c r="S281" s="10"/>
    </row>
    <row r="282" spans="1:19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 t="shared" si="24"/>
        <v>0.99139381999999998</v>
      </c>
      <c r="H282" s="4">
        <f t="shared" si="24"/>
        <v>0.98845689999999997</v>
      </c>
      <c r="I282" s="4">
        <f t="shared" si="24"/>
        <v>0.98816870000000001</v>
      </c>
      <c r="J282" s="4">
        <f t="shared" si="24"/>
        <v>0.99144821999999999</v>
      </c>
      <c r="K282" s="4">
        <f t="shared" si="24"/>
        <v>0.99536948000000003</v>
      </c>
      <c r="L282" s="4">
        <f t="shared" si="24"/>
        <v>0.99328472000000001</v>
      </c>
      <c r="M282" s="4">
        <f t="shared" si="24"/>
        <v>0.99311252000000005</v>
      </c>
      <c r="N282" s="4">
        <f t="shared" si="24"/>
        <v>0.99240236000000004</v>
      </c>
      <c r="O282" s="4">
        <f t="shared" si="24"/>
        <v>0.99174731000000005</v>
      </c>
      <c r="P282" s="4">
        <f t="shared" si="24"/>
        <v>0.99593856000000003</v>
      </c>
      <c r="Q282" s="4">
        <f t="shared" si="24"/>
        <v>0.99534323999999996</v>
      </c>
      <c r="R282" s="4">
        <f t="shared" si="24"/>
        <v>0.99507871000000003</v>
      </c>
      <c r="S282" s="10"/>
    </row>
    <row r="283" spans="1:19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 t="shared" si="24"/>
        <v>0.99951733600000003</v>
      </c>
      <c r="H283" s="4">
        <f t="shared" si="24"/>
        <v>0.99934920599999999</v>
      </c>
      <c r="I283" s="4">
        <f t="shared" si="24"/>
        <v>0.999357838</v>
      </c>
      <c r="J283" s="4">
        <f t="shared" si="24"/>
        <v>0.99903741099999999</v>
      </c>
      <c r="K283" s="4">
        <f t="shared" si="24"/>
        <v>0.99970297799999996</v>
      </c>
      <c r="L283" s="4">
        <f t="shared" si="24"/>
        <v>0.99960249700000003</v>
      </c>
      <c r="M283" s="4">
        <f t="shared" si="24"/>
        <v>0.99912006600000003</v>
      </c>
      <c r="N283" s="4">
        <f t="shared" si="24"/>
        <v>0.99917596200000003</v>
      </c>
      <c r="O283" s="4">
        <f t="shared" si="24"/>
        <v>0.99884413999999999</v>
      </c>
      <c r="P283" s="4">
        <f t="shared" si="24"/>
        <v>0.99943436500000005</v>
      </c>
      <c r="Q283" s="4">
        <f t="shared" si="24"/>
        <v>0.99940088699999996</v>
      </c>
      <c r="R283" s="4">
        <f t="shared" si="24"/>
        <v>0.99941853300000005</v>
      </c>
      <c r="S283" s="10"/>
    </row>
    <row r="284" spans="1:19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 t="shared" si="24"/>
        <v>0.99943607899999998</v>
      </c>
      <c r="H284" s="4">
        <f t="shared" si="24"/>
        <v>0.99933549600000005</v>
      </c>
      <c r="I284" s="4">
        <f t="shared" si="24"/>
        <v>0.99945924200000003</v>
      </c>
      <c r="J284" s="4">
        <f t="shared" si="24"/>
        <v>0.999180964</v>
      </c>
      <c r="K284" s="4">
        <f t="shared" si="24"/>
        <v>0.99962739300000003</v>
      </c>
      <c r="L284" s="4">
        <f t="shared" si="24"/>
        <v>0.99956566400000002</v>
      </c>
      <c r="M284" s="4">
        <f t="shared" si="24"/>
        <v>0.99936805900000003</v>
      </c>
      <c r="N284" s="4">
        <f t="shared" si="24"/>
        <v>0.99939227200000003</v>
      </c>
      <c r="O284" s="4">
        <f t="shared" si="24"/>
        <v>0.99945593700000002</v>
      </c>
      <c r="P284" s="4">
        <f t="shared" si="24"/>
        <v>0.99797933999999999</v>
      </c>
      <c r="Q284" s="4">
        <f t="shared" si="24"/>
        <v>0.99841482999999998</v>
      </c>
      <c r="R284" s="4">
        <f t="shared" si="24"/>
        <v>0.99866142999999996</v>
      </c>
      <c r="S284" s="10"/>
    </row>
    <row r="285" spans="1:19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 t="shared" si="24"/>
        <v>0.98982360000000003</v>
      </c>
      <c r="H285" s="4">
        <f t="shared" si="24"/>
        <v>0.98619190000000001</v>
      </c>
      <c r="I285" s="4">
        <f t="shared" si="24"/>
        <v>0.98772219999999999</v>
      </c>
      <c r="J285" s="4">
        <f t="shared" si="24"/>
        <v>0.98994839999999995</v>
      </c>
      <c r="K285" s="4">
        <f t="shared" si="24"/>
        <v>0.99382419</v>
      </c>
      <c r="L285" s="4">
        <f t="shared" si="24"/>
        <v>0.99383772000000004</v>
      </c>
      <c r="M285" s="4">
        <f t="shared" si="24"/>
        <v>0.99510544000000001</v>
      </c>
      <c r="N285" s="4">
        <f t="shared" si="24"/>
        <v>0.99424212000000001</v>
      </c>
      <c r="O285" s="4">
        <f t="shared" si="24"/>
        <v>0.99427993999999997</v>
      </c>
      <c r="P285" s="4">
        <f t="shared" si="24"/>
        <v>0.99679408000000003</v>
      </c>
      <c r="Q285" s="4">
        <f t="shared" si="24"/>
        <v>0.99607153000000004</v>
      </c>
      <c r="R285" s="4">
        <f t="shared" si="24"/>
        <v>0.99634529000000005</v>
      </c>
      <c r="S285" s="10"/>
    </row>
    <row r="286" spans="1:19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G$121</f>
        <v>0.39671000000000001</v>
      </c>
      <c r="H286" s="4">
        <f t="shared" ref="H286:R286" si="25">H$121</f>
        <v>0.39147199999999999</v>
      </c>
      <c r="I286" s="4">
        <f t="shared" si="25"/>
        <v>0.40056799999999998</v>
      </c>
      <c r="J286" s="4">
        <f t="shared" si="25"/>
        <v>0.40716799999999997</v>
      </c>
      <c r="K286" s="4">
        <f t="shared" si="25"/>
        <v>0.41478199999999998</v>
      </c>
      <c r="L286" s="4">
        <f t="shared" si="25"/>
        <v>0.40472399999999997</v>
      </c>
      <c r="M286" s="4">
        <f t="shared" si="25"/>
        <v>0.36983300000000002</v>
      </c>
      <c r="N286" s="4">
        <f t="shared" si="25"/>
        <v>0.36707000000000001</v>
      </c>
      <c r="O286" s="4">
        <f t="shared" si="25"/>
        <v>0.37288700000000002</v>
      </c>
      <c r="P286" s="4">
        <f t="shared" si="25"/>
        <v>0.37226999999999999</v>
      </c>
      <c r="Q286" s="4">
        <f t="shared" si="25"/>
        <v>0.37397000000000002</v>
      </c>
      <c r="R286" s="4">
        <f t="shared" si="25"/>
        <v>0.37079400000000001</v>
      </c>
      <c r="S286" s="10"/>
    </row>
    <row r="287" spans="1:19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 t="shared" ref="G287:R321" si="26">G$121</f>
        <v>0.39671000000000001</v>
      </c>
      <c r="H287" s="4">
        <f t="shared" si="26"/>
        <v>0.39147199999999999</v>
      </c>
      <c r="I287" s="4">
        <f t="shared" si="26"/>
        <v>0.40056799999999998</v>
      </c>
      <c r="J287" s="4">
        <f t="shared" si="26"/>
        <v>0.40716799999999997</v>
      </c>
      <c r="K287" s="4">
        <f t="shared" si="26"/>
        <v>0.41478199999999998</v>
      </c>
      <c r="L287" s="4">
        <f t="shared" si="26"/>
        <v>0.40472399999999997</v>
      </c>
      <c r="M287" s="4">
        <f t="shared" si="26"/>
        <v>0.36983300000000002</v>
      </c>
      <c r="N287" s="4">
        <f t="shared" si="26"/>
        <v>0.36707000000000001</v>
      </c>
      <c r="O287" s="4">
        <f t="shared" si="26"/>
        <v>0.37288700000000002</v>
      </c>
      <c r="P287" s="4">
        <f t="shared" si="26"/>
        <v>0.37226999999999999</v>
      </c>
      <c r="Q287" s="4">
        <f t="shared" si="26"/>
        <v>0.37397000000000002</v>
      </c>
      <c r="R287" s="4">
        <f t="shared" si="26"/>
        <v>0.37079400000000001</v>
      </c>
      <c r="S287" s="10"/>
    </row>
    <row r="288" spans="1:19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 t="shared" si="26"/>
        <v>0.39671000000000001</v>
      </c>
      <c r="H288" s="4">
        <f t="shared" si="26"/>
        <v>0.39147199999999999</v>
      </c>
      <c r="I288" s="4">
        <f t="shared" si="26"/>
        <v>0.40056799999999998</v>
      </c>
      <c r="J288" s="4">
        <f t="shared" si="26"/>
        <v>0.40716799999999997</v>
      </c>
      <c r="K288" s="4">
        <f t="shared" si="26"/>
        <v>0.41478199999999998</v>
      </c>
      <c r="L288" s="4">
        <f t="shared" si="26"/>
        <v>0.40472399999999997</v>
      </c>
      <c r="M288" s="4">
        <f t="shared" si="26"/>
        <v>0.36983300000000002</v>
      </c>
      <c r="N288" s="4">
        <f t="shared" si="26"/>
        <v>0.36707000000000001</v>
      </c>
      <c r="O288" s="4">
        <f t="shared" si="26"/>
        <v>0.37288700000000002</v>
      </c>
      <c r="P288" s="4">
        <f t="shared" si="26"/>
        <v>0.37226999999999999</v>
      </c>
      <c r="Q288" s="4">
        <f t="shared" si="26"/>
        <v>0.37397000000000002</v>
      </c>
      <c r="R288" s="4">
        <f t="shared" si="26"/>
        <v>0.37079400000000001</v>
      </c>
      <c r="S288" s="10"/>
    </row>
    <row r="289" spans="1:19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 t="shared" si="26"/>
        <v>0.39671000000000001</v>
      </c>
      <c r="H289" s="4">
        <f t="shared" si="26"/>
        <v>0.39147199999999999</v>
      </c>
      <c r="I289" s="4">
        <f t="shared" si="26"/>
        <v>0.40056799999999998</v>
      </c>
      <c r="J289" s="4">
        <f t="shared" si="26"/>
        <v>0.40716799999999997</v>
      </c>
      <c r="K289" s="4">
        <f t="shared" si="26"/>
        <v>0.41478199999999998</v>
      </c>
      <c r="L289" s="4">
        <f t="shared" si="26"/>
        <v>0.40472399999999997</v>
      </c>
      <c r="M289" s="4">
        <f t="shared" si="26"/>
        <v>0.36983300000000002</v>
      </c>
      <c r="N289" s="4">
        <f t="shared" si="26"/>
        <v>0.36707000000000001</v>
      </c>
      <c r="O289" s="4">
        <f t="shared" si="26"/>
        <v>0.37288700000000002</v>
      </c>
      <c r="P289" s="4">
        <f t="shared" si="26"/>
        <v>0.37226999999999999</v>
      </c>
      <c r="Q289" s="4">
        <f t="shared" si="26"/>
        <v>0.37397000000000002</v>
      </c>
      <c r="R289" s="4">
        <f t="shared" si="26"/>
        <v>0.37079400000000001</v>
      </c>
      <c r="S289" s="10"/>
    </row>
    <row r="290" spans="1:19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 t="shared" si="26"/>
        <v>0.39671000000000001</v>
      </c>
      <c r="H290" s="4">
        <f t="shared" si="26"/>
        <v>0.39147199999999999</v>
      </c>
      <c r="I290" s="4">
        <f t="shared" si="26"/>
        <v>0.40056799999999998</v>
      </c>
      <c r="J290" s="4">
        <f t="shared" si="26"/>
        <v>0.40716799999999997</v>
      </c>
      <c r="K290" s="4">
        <f t="shared" si="26"/>
        <v>0.41478199999999998</v>
      </c>
      <c r="L290" s="4">
        <f t="shared" si="26"/>
        <v>0.40472399999999997</v>
      </c>
      <c r="M290" s="4">
        <f t="shared" si="26"/>
        <v>0.36983300000000002</v>
      </c>
      <c r="N290" s="4">
        <f t="shared" si="26"/>
        <v>0.36707000000000001</v>
      </c>
      <c r="O290" s="4">
        <f t="shared" si="26"/>
        <v>0.37288700000000002</v>
      </c>
      <c r="P290" s="4">
        <f t="shared" si="26"/>
        <v>0.37226999999999999</v>
      </c>
      <c r="Q290" s="4">
        <f t="shared" si="26"/>
        <v>0.37397000000000002</v>
      </c>
      <c r="R290" s="4">
        <f t="shared" si="26"/>
        <v>0.37079400000000001</v>
      </c>
      <c r="S290" s="10"/>
    </row>
    <row r="291" spans="1:19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 t="shared" si="26"/>
        <v>0.39671000000000001</v>
      </c>
      <c r="H291" s="4">
        <f t="shared" si="26"/>
        <v>0.39147199999999999</v>
      </c>
      <c r="I291" s="4">
        <f t="shared" si="26"/>
        <v>0.40056799999999998</v>
      </c>
      <c r="J291" s="4">
        <f t="shared" si="26"/>
        <v>0.40716799999999997</v>
      </c>
      <c r="K291" s="4">
        <f t="shared" si="26"/>
        <v>0.41478199999999998</v>
      </c>
      <c r="L291" s="4">
        <f t="shared" si="26"/>
        <v>0.40472399999999997</v>
      </c>
      <c r="M291" s="4">
        <f t="shared" si="26"/>
        <v>0.36983300000000002</v>
      </c>
      <c r="N291" s="4">
        <f t="shared" si="26"/>
        <v>0.36707000000000001</v>
      </c>
      <c r="O291" s="4">
        <f t="shared" si="26"/>
        <v>0.37288700000000002</v>
      </c>
      <c r="P291" s="4">
        <f t="shared" si="26"/>
        <v>0.37226999999999999</v>
      </c>
      <c r="Q291" s="4">
        <f t="shared" si="26"/>
        <v>0.37397000000000002</v>
      </c>
      <c r="R291" s="4">
        <f t="shared" si="26"/>
        <v>0.37079400000000001</v>
      </c>
      <c r="S291" s="10"/>
    </row>
    <row r="292" spans="1:19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 t="shared" si="26"/>
        <v>0.39671000000000001</v>
      </c>
      <c r="H292" s="4">
        <f t="shared" si="26"/>
        <v>0.39147199999999999</v>
      </c>
      <c r="I292" s="4">
        <f t="shared" si="26"/>
        <v>0.40056799999999998</v>
      </c>
      <c r="J292" s="4">
        <f t="shared" si="26"/>
        <v>0.40716799999999997</v>
      </c>
      <c r="K292" s="4">
        <f t="shared" si="26"/>
        <v>0.41478199999999998</v>
      </c>
      <c r="L292" s="4">
        <f t="shared" si="26"/>
        <v>0.40472399999999997</v>
      </c>
      <c r="M292" s="4">
        <f t="shared" si="26"/>
        <v>0.36983300000000002</v>
      </c>
      <c r="N292" s="4">
        <f t="shared" si="26"/>
        <v>0.36707000000000001</v>
      </c>
      <c r="O292" s="4">
        <f t="shared" si="26"/>
        <v>0.37288700000000002</v>
      </c>
      <c r="P292" s="4">
        <f t="shared" si="26"/>
        <v>0.37226999999999999</v>
      </c>
      <c r="Q292" s="4">
        <f t="shared" si="26"/>
        <v>0.37397000000000002</v>
      </c>
      <c r="R292" s="4">
        <f t="shared" si="26"/>
        <v>0.37079400000000001</v>
      </c>
      <c r="S292" s="10"/>
    </row>
    <row r="293" spans="1:19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 t="shared" si="26"/>
        <v>0.39671000000000001</v>
      </c>
      <c r="H293" s="4">
        <f t="shared" si="26"/>
        <v>0.39147199999999999</v>
      </c>
      <c r="I293" s="4">
        <f t="shared" si="26"/>
        <v>0.40056799999999998</v>
      </c>
      <c r="J293" s="4">
        <f t="shared" si="26"/>
        <v>0.40716799999999997</v>
      </c>
      <c r="K293" s="4">
        <f t="shared" si="26"/>
        <v>0.41478199999999998</v>
      </c>
      <c r="L293" s="4">
        <f t="shared" si="26"/>
        <v>0.40472399999999997</v>
      </c>
      <c r="M293" s="4">
        <f t="shared" si="26"/>
        <v>0.36983300000000002</v>
      </c>
      <c r="N293" s="4">
        <f t="shared" si="26"/>
        <v>0.36707000000000001</v>
      </c>
      <c r="O293" s="4">
        <f t="shared" si="26"/>
        <v>0.37288700000000002</v>
      </c>
      <c r="P293" s="4">
        <f t="shared" si="26"/>
        <v>0.37226999999999999</v>
      </c>
      <c r="Q293" s="4">
        <f t="shared" si="26"/>
        <v>0.37397000000000002</v>
      </c>
      <c r="R293" s="4">
        <f t="shared" si="26"/>
        <v>0.37079400000000001</v>
      </c>
      <c r="S293" s="10"/>
    </row>
    <row r="294" spans="1:19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 t="shared" si="26"/>
        <v>0.39671000000000001</v>
      </c>
      <c r="H294" s="4">
        <f t="shared" si="26"/>
        <v>0.39147199999999999</v>
      </c>
      <c r="I294" s="4">
        <f t="shared" si="26"/>
        <v>0.40056799999999998</v>
      </c>
      <c r="J294" s="4">
        <f t="shared" si="26"/>
        <v>0.40716799999999997</v>
      </c>
      <c r="K294" s="4">
        <f t="shared" si="26"/>
        <v>0.41478199999999998</v>
      </c>
      <c r="L294" s="4">
        <f t="shared" si="26"/>
        <v>0.40472399999999997</v>
      </c>
      <c r="M294" s="4">
        <f t="shared" si="26"/>
        <v>0.36983300000000002</v>
      </c>
      <c r="N294" s="4">
        <f t="shared" si="26"/>
        <v>0.36707000000000001</v>
      </c>
      <c r="O294" s="4">
        <f t="shared" si="26"/>
        <v>0.37288700000000002</v>
      </c>
      <c r="P294" s="4">
        <f t="shared" si="26"/>
        <v>0.37226999999999999</v>
      </c>
      <c r="Q294" s="4">
        <f t="shared" si="26"/>
        <v>0.37397000000000002</v>
      </c>
      <c r="R294" s="4">
        <f t="shared" si="26"/>
        <v>0.37079400000000001</v>
      </c>
      <c r="S294" s="10"/>
    </row>
    <row r="295" spans="1:19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 t="shared" si="26"/>
        <v>0.39671000000000001</v>
      </c>
      <c r="H295" s="4">
        <f t="shared" si="26"/>
        <v>0.39147199999999999</v>
      </c>
      <c r="I295" s="4">
        <f t="shared" si="26"/>
        <v>0.40056799999999998</v>
      </c>
      <c r="J295" s="4">
        <f t="shared" si="26"/>
        <v>0.40716799999999997</v>
      </c>
      <c r="K295" s="4">
        <f t="shared" si="26"/>
        <v>0.41478199999999998</v>
      </c>
      <c r="L295" s="4">
        <f t="shared" si="26"/>
        <v>0.40472399999999997</v>
      </c>
      <c r="M295" s="4">
        <f t="shared" si="26"/>
        <v>0.36983300000000002</v>
      </c>
      <c r="N295" s="4">
        <f t="shared" si="26"/>
        <v>0.36707000000000001</v>
      </c>
      <c r="O295" s="4">
        <f t="shared" si="26"/>
        <v>0.37288700000000002</v>
      </c>
      <c r="P295" s="4">
        <f t="shared" si="26"/>
        <v>0.37226999999999999</v>
      </c>
      <c r="Q295" s="4">
        <f t="shared" si="26"/>
        <v>0.37397000000000002</v>
      </c>
      <c r="R295" s="4">
        <f t="shared" si="26"/>
        <v>0.37079400000000001</v>
      </c>
      <c r="S295" s="10"/>
    </row>
    <row r="296" spans="1:19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 t="shared" si="26"/>
        <v>0.39671000000000001</v>
      </c>
      <c r="H296" s="4">
        <f t="shared" si="26"/>
        <v>0.39147199999999999</v>
      </c>
      <c r="I296" s="4">
        <f t="shared" si="26"/>
        <v>0.40056799999999998</v>
      </c>
      <c r="J296" s="4">
        <f t="shared" si="26"/>
        <v>0.40716799999999997</v>
      </c>
      <c r="K296" s="4">
        <f t="shared" si="26"/>
        <v>0.41478199999999998</v>
      </c>
      <c r="L296" s="4">
        <f t="shared" si="26"/>
        <v>0.40472399999999997</v>
      </c>
      <c r="M296" s="4">
        <f t="shared" si="26"/>
        <v>0.36983300000000002</v>
      </c>
      <c r="N296" s="4">
        <f t="shared" si="26"/>
        <v>0.36707000000000001</v>
      </c>
      <c r="O296" s="4">
        <f t="shared" si="26"/>
        <v>0.37288700000000002</v>
      </c>
      <c r="P296" s="4">
        <f t="shared" si="26"/>
        <v>0.37226999999999999</v>
      </c>
      <c r="Q296" s="4">
        <f t="shared" si="26"/>
        <v>0.37397000000000002</v>
      </c>
      <c r="R296" s="4">
        <f t="shared" si="26"/>
        <v>0.37079400000000001</v>
      </c>
      <c r="S296" s="10"/>
    </row>
    <row r="297" spans="1:19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 t="shared" si="26"/>
        <v>0.39671000000000001</v>
      </c>
      <c r="H297" s="4">
        <f t="shared" si="26"/>
        <v>0.39147199999999999</v>
      </c>
      <c r="I297" s="4">
        <f t="shared" si="26"/>
        <v>0.40056799999999998</v>
      </c>
      <c r="J297" s="4">
        <f t="shared" si="26"/>
        <v>0.40716799999999997</v>
      </c>
      <c r="K297" s="4">
        <f t="shared" si="26"/>
        <v>0.41478199999999998</v>
      </c>
      <c r="L297" s="4">
        <f t="shared" si="26"/>
        <v>0.40472399999999997</v>
      </c>
      <c r="M297" s="4">
        <f t="shared" si="26"/>
        <v>0.36983300000000002</v>
      </c>
      <c r="N297" s="4">
        <f t="shared" si="26"/>
        <v>0.36707000000000001</v>
      </c>
      <c r="O297" s="4">
        <f t="shared" si="26"/>
        <v>0.37288700000000002</v>
      </c>
      <c r="P297" s="4">
        <f t="shared" si="26"/>
        <v>0.37226999999999999</v>
      </c>
      <c r="Q297" s="4">
        <f t="shared" si="26"/>
        <v>0.37397000000000002</v>
      </c>
      <c r="R297" s="4">
        <f t="shared" si="26"/>
        <v>0.37079400000000001</v>
      </c>
      <c r="S297" s="10"/>
    </row>
    <row r="298" spans="1:19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 t="shared" si="26"/>
        <v>0.39671000000000001</v>
      </c>
      <c r="H298" s="4">
        <f t="shared" si="26"/>
        <v>0.39147199999999999</v>
      </c>
      <c r="I298" s="4">
        <f t="shared" si="26"/>
        <v>0.40056799999999998</v>
      </c>
      <c r="J298" s="4">
        <f t="shared" si="26"/>
        <v>0.40716799999999997</v>
      </c>
      <c r="K298" s="4">
        <f t="shared" si="26"/>
        <v>0.41478199999999998</v>
      </c>
      <c r="L298" s="4">
        <f t="shared" si="26"/>
        <v>0.40472399999999997</v>
      </c>
      <c r="M298" s="4">
        <f t="shared" si="26"/>
        <v>0.36983300000000002</v>
      </c>
      <c r="N298" s="4">
        <f t="shared" si="26"/>
        <v>0.36707000000000001</v>
      </c>
      <c r="O298" s="4">
        <f t="shared" si="26"/>
        <v>0.37288700000000002</v>
      </c>
      <c r="P298" s="4">
        <f t="shared" si="26"/>
        <v>0.37226999999999999</v>
      </c>
      <c r="Q298" s="4">
        <f t="shared" si="26"/>
        <v>0.37397000000000002</v>
      </c>
      <c r="R298" s="4">
        <f t="shared" si="26"/>
        <v>0.37079400000000001</v>
      </c>
      <c r="S298" s="10"/>
    </row>
    <row r="299" spans="1:19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 t="shared" si="26"/>
        <v>0.39671000000000001</v>
      </c>
      <c r="H299" s="4">
        <f t="shared" si="26"/>
        <v>0.39147199999999999</v>
      </c>
      <c r="I299" s="4">
        <f t="shared" si="26"/>
        <v>0.40056799999999998</v>
      </c>
      <c r="J299" s="4">
        <f t="shared" si="26"/>
        <v>0.40716799999999997</v>
      </c>
      <c r="K299" s="4">
        <f t="shared" si="26"/>
        <v>0.41478199999999998</v>
      </c>
      <c r="L299" s="4">
        <f t="shared" si="26"/>
        <v>0.40472399999999997</v>
      </c>
      <c r="M299" s="4">
        <f t="shared" si="26"/>
        <v>0.36983300000000002</v>
      </c>
      <c r="N299" s="4">
        <f t="shared" si="26"/>
        <v>0.36707000000000001</v>
      </c>
      <c r="O299" s="4">
        <f t="shared" si="26"/>
        <v>0.37288700000000002</v>
      </c>
      <c r="P299" s="4">
        <f t="shared" si="26"/>
        <v>0.37226999999999999</v>
      </c>
      <c r="Q299" s="4">
        <f t="shared" si="26"/>
        <v>0.37397000000000002</v>
      </c>
      <c r="R299" s="4">
        <f t="shared" si="26"/>
        <v>0.37079400000000001</v>
      </c>
      <c r="S299" s="10"/>
    </row>
    <row r="300" spans="1:19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 t="shared" si="26"/>
        <v>0.39671000000000001</v>
      </c>
      <c r="H300" s="4">
        <f t="shared" si="26"/>
        <v>0.39147199999999999</v>
      </c>
      <c r="I300" s="4">
        <f t="shared" si="26"/>
        <v>0.40056799999999998</v>
      </c>
      <c r="J300" s="4">
        <f t="shared" si="26"/>
        <v>0.40716799999999997</v>
      </c>
      <c r="K300" s="4">
        <f t="shared" si="26"/>
        <v>0.41478199999999998</v>
      </c>
      <c r="L300" s="4">
        <f t="shared" si="26"/>
        <v>0.40472399999999997</v>
      </c>
      <c r="M300" s="4">
        <f t="shared" si="26"/>
        <v>0.36983300000000002</v>
      </c>
      <c r="N300" s="4">
        <f t="shared" si="26"/>
        <v>0.36707000000000001</v>
      </c>
      <c r="O300" s="4">
        <f t="shared" si="26"/>
        <v>0.37288700000000002</v>
      </c>
      <c r="P300" s="4">
        <f t="shared" si="26"/>
        <v>0.37226999999999999</v>
      </c>
      <c r="Q300" s="4">
        <f t="shared" si="26"/>
        <v>0.37397000000000002</v>
      </c>
      <c r="R300" s="4">
        <f t="shared" si="26"/>
        <v>0.37079400000000001</v>
      </c>
      <c r="S300" s="10"/>
    </row>
    <row r="301" spans="1:19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 t="shared" si="26"/>
        <v>0.39671000000000001</v>
      </c>
      <c r="H301" s="4">
        <f t="shared" si="26"/>
        <v>0.39147199999999999</v>
      </c>
      <c r="I301" s="4">
        <f t="shared" si="26"/>
        <v>0.40056799999999998</v>
      </c>
      <c r="J301" s="4">
        <f t="shared" si="26"/>
        <v>0.40716799999999997</v>
      </c>
      <c r="K301" s="4">
        <f t="shared" si="26"/>
        <v>0.41478199999999998</v>
      </c>
      <c r="L301" s="4">
        <f t="shared" si="26"/>
        <v>0.40472399999999997</v>
      </c>
      <c r="M301" s="4">
        <f t="shared" si="26"/>
        <v>0.36983300000000002</v>
      </c>
      <c r="N301" s="4">
        <f t="shared" si="26"/>
        <v>0.36707000000000001</v>
      </c>
      <c r="O301" s="4">
        <f t="shared" si="26"/>
        <v>0.37288700000000002</v>
      </c>
      <c r="P301" s="4">
        <f t="shared" si="26"/>
        <v>0.37226999999999999</v>
      </c>
      <c r="Q301" s="4">
        <f t="shared" si="26"/>
        <v>0.37397000000000002</v>
      </c>
      <c r="R301" s="4">
        <f t="shared" si="26"/>
        <v>0.37079400000000001</v>
      </c>
      <c r="S301" s="10"/>
    </row>
    <row r="302" spans="1:19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 t="shared" si="26"/>
        <v>0.39671000000000001</v>
      </c>
      <c r="H302" s="4">
        <f t="shared" si="26"/>
        <v>0.39147199999999999</v>
      </c>
      <c r="I302" s="4">
        <f t="shared" si="26"/>
        <v>0.40056799999999998</v>
      </c>
      <c r="J302" s="4">
        <f t="shared" si="26"/>
        <v>0.40716799999999997</v>
      </c>
      <c r="K302" s="4">
        <f t="shared" si="26"/>
        <v>0.41478199999999998</v>
      </c>
      <c r="L302" s="4">
        <f t="shared" si="26"/>
        <v>0.40472399999999997</v>
      </c>
      <c r="M302" s="4">
        <f t="shared" si="26"/>
        <v>0.36983300000000002</v>
      </c>
      <c r="N302" s="4">
        <f t="shared" si="26"/>
        <v>0.36707000000000001</v>
      </c>
      <c r="O302" s="4">
        <f t="shared" si="26"/>
        <v>0.37288700000000002</v>
      </c>
      <c r="P302" s="4">
        <f t="shared" si="26"/>
        <v>0.37226999999999999</v>
      </c>
      <c r="Q302" s="4">
        <f t="shared" si="26"/>
        <v>0.37397000000000002</v>
      </c>
      <c r="R302" s="4">
        <f t="shared" si="26"/>
        <v>0.37079400000000001</v>
      </c>
      <c r="S302" s="10"/>
    </row>
    <row r="303" spans="1:19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 t="shared" si="26"/>
        <v>0.39671000000000001</v>
      </c>
      <c r="H303" s="4">
        <f t="shared" si="26"/>
        <v>0.39147199999999999</v>
      </c>
      <c r="I303" s="4">
        <f t="shared" si="26"/>
        <v>0.40056799999999998</v>
      </c>
      <c r="J303" s="4">
        <f t="shared" si="26"/>
        <v>0.40716799999999997</v>
      </c>
      <c r="K303" s="4">
        <f t="shared" si="26"/>
        <v>0.41478199999999998</v>
      </c>
      <c r="L303" s="4">
        <f t="shared" si="26"/>
        <v>0.40472399999999997</v>
      </c>
      <c r="M303" s="4">
        <f t="shared" si="26"/>
        <v>0.36983300000000002</v>
      </c>
      <c r="N303" s="4">
        <f t="shared" si="26"/>
        <v>0.36707000000000001</v>
      </c>
      <c r="O303" s="4">
        <f t="shared" si="26"/>
        <v>0.37288700000000002</v>
      </c>
      <c r="P303" s="4">
        <f t="shared" si="26"/>
        <v>0.37226999999999999</v>
      </c>
      <c r="Q303" s="4">
        <f t="shared" si="26"/>
        <v>0.37397000000000002</v>
      </c>
      <c r="R303" s="4">
        <f t="shared" si="26"/>
        <v>0.37079400000000001</v>
      </c>
      <c r="S303" s="10"/>
    </row>
    <row r="304" spans="1:19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 t="shared" si="26"/>
        <v>0.39671000000000001</v>
      </c>
      <c r="H304" s="4">
        <f t="shared" si="26"/>
        <v>0.39147199999999999</v>
      </c>
      <c r="I304" s="4">
        <f t="shared" si="26"/>
        <v>0.40056799999999998</v>
      </c>
      <c r="J304" s="4">
        <f t="shared" si="26"/>
        <v>0.40716799999999997</v>
      </c>
      <c r="K304" s="4">
        <f t="shared" si="26"/>
        <v>0.41478199999999998</v>
      </c>
      <c r="L304" s="4">
        <f t="shared" si="26"/>
        <v>0.40472399999999997</v>
      </c>
      <c r="M304" s="4">
        <f t="shared" si="26"/>
        <v>0.36983300000000002</v>
      </c>
      <c r="N304" s="4">
        <f t="shared" si="26"/>
        <v>0.36707000000000001</v>
      </c>
      <c r="O304" s="4">
        <f t="shared" si="26"/>
        <v>0.37288700000000002</v>
      </c>
      <c r="P304" s="4">
        <f t="shared" si="26"/>
        <v>0.37226999999999999</v>
      </c>
      <c r="Q304" s="4">
        <f t="shared" si="26"/>
        <v>0.37397000000000002</v>
      </c>
      <c r="R304" s="4">
        <f t="shared" si="26"/>
        <v>0.37079400000000001</v>
      </c>
      <c r="S304" s="10"/>
    </row>
    <row r="305" spans="1:19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 t="shared" si="26"/>
        <v>0.39671000000000001</v>
      </c>
      <c r="H305" s="4">
        <f t="shared" si="26"/>
        <v>0.39147199999999999</v>
      </c>
      <c r="I305" s="4">
        <f t="shared" si="26"/>
        <v>0.40056799999999998</v>
      </c>
      <c r="J305" s="4">
        <f t="shared" si="26"/>
        <v>0.40716799999999997</v>
      </c>
      <c r="K305" s="4">
        <f t="shared" si="26"/>
        <v>0.41478199999999998</v>
      </c>
      <c r="L305" s="4">
        <f t="shared" si="26"/>
        <v>0.40472399999999997</v>
      </c>
      <c r="M305" s="4">
        <f t="shared" si="26"/>
        <v>0.36983300000000002</v>
      </c>
      <c r="N305" s="4">
        <f t="shared" si="26"/>
        <v>0.36707000000000001</v>
      </c>
      <c r="O305" s="4">
        <f t="shared" si="26"/>
        <v>0.37288700000000002</v>
      </c>
      <c r="P305" s="4">
        <f t="shared" si="26"/>
        <v>0.37226999999999999</v>
      </c>
      <c r="Q305" s="4">
        <f t="shared" si="26"/>
        <v>0.37397000000000002</v>
      </c>
      <c r="R305" s="4">
        <f t="shared" si="26"/>
        <v>0.37079400000000001</v>
      </c>
      <c r="S305" s="10"/>
    </row>
    <row r="306" spans="1:19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 t="shared" si="26"/>
        <v>0.39671000000000001</v>
      </c>
      <c r="H306" s="4">
        <f t="shared" si="26"/>
        <v>0.39147199999999999</v>
      </c>
      <c r="I306" s="4">
        <f t="shared" si="26"/>
        <v>0.40056799999999998</v>
      </c>
      <c r="J306" s="4">
        <f t="shared" si="26"/>
        <v>0.40716799999999997</v>
      </c>
      <c r="K306" s="4">
        <f t="shared" si="26"/>
        <v>0.41478199999999998</v>
      </c>
      <c r="L306" s="4">
        <f t="shared" si="26"/>
        <v>0.40472399999999997</v>
      </c>
      <c r="M306" s="4">
        <f t="shared" si="26"/>
        <v>0.36983300000000002</v>
      </c>
      <c r="N306" s="4">
        <f t="shared" si="26"/>
        <v>0.36707000000000001</v>
      </c>
      <c r="O306" s="4">
        <f t="shared" si="26"/>
        <v>0.37288700000000002</v>
      </c>
      <c r="P306" s="4">
        <f t="shared" si="26"/>
        <v>0.37226999999999999</v>
      </c>
      <c r="Q306" s="4">
        <f t="shared" si="26"/>
        <v>0.37397000000000002</v>
      </c>
      <c r="R306" s="4">
        <f t="shared" si="26"/>
        <v>0.37079400000000001</v>
      </c>
      <c r="S306" s="10"/>
    </row>
    <row r="307" spans="1:19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 t="shared" si="26"/>
        <v>0.39671000000000001</v>
      </c>
      <c r="H307" s="4">
        <f t="shared" ref="H307:R321" si="27">H$121</f>
        <v>0.39147199999999999</v>
      </c>
      <c r="I307" s="4">
        <f t="shared" si="27"/>
        <v>0.40056799999999998</v>
      </c>
      <c r="J307" s="4">
        <f t="shared" si="27"/>
        <v>0.40716799999999997</v>
      </c>
      <c r="K307" s="4">
        <f t="shared" si="27"/>
        <v>0.41478199999999998</v>
      </c>
      <c r="L307" s="4">
        <f t="shared" si="27"/>
        <v>0.40472399999999997</v>
      </c>
      <c r="M307" s="4">
        <f t="shared" si="27"/>
        <v>0.36983300000000002</v>
      </c>
      <c r="N307" s="4">
        <f t="shared" si="27"/>
        <v>0.36707000000000001</v>
      </c>
      <c r="O307" s="4">
        <f t="shared" si="27"/>
        <v>0.37288700000000002</v>
      </c>
      <c r="P307" s="4">
        <f t="shared" si="27"/>
        <v>0.37226999999999999</v>
      </c>
      <c r="Q307" s="4">
        <f t="shared" si="27"/>
        <v>0.37397000000000002</v>
      </c>
      <c r="R307" s="4">
        <f t="shared" si="27"/>
        <v>0.37079400000000001</v>
      </c>
      <c r="S307" s="10"/>
    </row>
    <row r="308" spans="1:19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 t="shared" si="26"/>
        <v>0.39671000000000001</v>
      </c>
      <c r="H308" s="4">
        <f t="shared" si="27"/>
        <v>0.39147199999999999</v>
      </c>
      <c r="I308" s="4">
        <f t="shared" si="27"/>
        <v>0.40056799999999998</v>
      </c>
      <c r="J308" s="4">
        <f t="shared" si="27"/>
        <v>0.40716799999999997</v>
      </c>
      <c r="K308" s="4">
        <f t="shared" si="27"/>
        <v>0.41478199999999998</v>
      </c>
      <c r="L308" s="4">
        <f t="shared" si="27"/>
        <v>0.40472399999999997</v>
      </c>
      <c r="M308" s="4">
        <f t="shared" si="27"/>
        <v>0.36983300000000002</v>
      </c>
      <c r="N308" s="4">
        <f t="shared" si="27"/>
        <v>0.36707000000000001</v>
      </c>
      <c r="O308" s="4">
        <f t="shared" si="27"/>
        <v>0.37288700000000002</v>
      </c>
      <c r="P308" s="4">
        <f t="shared" si="27"/>
        <v>0.37226999999999999</v>
      </c>
      <c r="Q308" s="4">
        <f t="shared" si="27"/>
        <v>0.37397000000000002</v>
      </c>
      <c r="R308" s="4">
        <f t="shared" si="27"/>
        <v>0.37079400000000001</v>
      </c>
      <c r="S308" s="10"/>
    </row>
    <row r="309" spans="1:19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 t="shared" si="26"/>
        <v>0.39671000000000001</v>
      </c>
      <c r="H309" s="4">
        <f t="shared" si="27"/>
        <v>0.39147199999999999</v>
      </c>
      <c r="I309" s="4">
        <f t="shared" si="27"/>
        <v>0.40056799999999998</v>
      </c>
      <c r="J309" s="4">
        <f t="shared" si="27"/>
        <v>0.40716799999999997</v>
      </c>
      <c r="K309" s="4">
        <f t="shared" si="27"/>
        <v>0.41478199999999998</v>
      </c>
      <c r="L309" s="4">
        <f t="shared" si="27"/>
        <v>0.40472399999999997</v>
      </c>
      <c r="M309" s="4">
        <f t="shared" si="27"/>
        <v>0.36983300000000002</v>
      </c>
      <c r="N309" s="4">
        <f t="shared" si="27"/>
        <v>0.36707000000000001</v>
      </c>
      <c r="O309" s="4">
        <f t="shared" si="27"/>
        <v>0.37288700000000002</v>
      </c>
      <c r="P309" s="4">
        <f t="shared" si="27"/>
        <v>0.37226999999999999</v>
      </c>
      <c r="Q309" s="4">
        <f t="shared" si="27"/>
        <v>0.37397000000000002</v>
      </c>
      <c r="R309" s="4">
        <f t="shared" si="27"/>
        <v>0.37079400000000001</v>
      </c>
      <c r="S309" s="10"/>
    </row>
    <row r="310" spans="1:19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 t="shared" si="26"/>
        <v>0.39671000000000001</v>
      </c>
      <c r="H310" s="4">
        <f t="shared" si="27"/>
        <v>0.39147199999999999</v>
      </c>
      <c r="I310" s="4">
        <f t="shared" si="27"/>
        <v>0.40056799999999998</v>
      </c>
      <c r="J310" s="4">
        <f t="shared" si="27"/>
        <v>0.40716799999999997</v>
      </c>
      <c r="K310" s="4">
        <f t="shared" si="27"/>
        <v>0.41478199999999998</v>
      </c>
      <c r="L310" s="4">
        <f t="shared" si="27"/>
        <v>0.40472399999999997</v>
      </c>
      <c r="M310" s="4">
        <f t="shared" si="27"/>
        <v>0.36983300000000002</v>
      </c>
      <c r="N310" s="4">
        <f t="shared" si="27"/>
        <v>0.36707000000000001</v>
      </c>
      <c r="O310" s="4">
        <f t="shared" si="27"/>
        <v>0.37288700000000002</v>
      </c>
      <c r="P310" s="4">
        <f t="shared" si="27"/>
        <v>0.37226999999999999</v>
      </c>
      <c r="Q310" s="4">
        <f t="shared" si="27"/>
        <v>0.37397000000000002</v>
      </c>
      <c r="R310" s="4">
        <f t="shared" si="27"/>
        <v>0.37079400000000001</v>
      </c>
      <c r="S310" s="10"/>
    </row>
    <row r="311" spans="1:19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 t="shared" si="26"/>
        <v>0.39671000000000001</v>
      </c>
      <c r="H311" s="4">
        <f t="shared" si="27"/>
        <v>0.39147199999999999</v>
      </c>
      <c r="I311" s="4">
        <f t="shared" si="27"/>
        <v>0.40056799999999998</v>
      </c>
      <c r="J311" s="4">
        <f t="shared" si="27"/>
        <v>0.40716799999999997</v>
      </c>
      <c r="K311" s="4">
        <f t="shared" si="27"/>
        <v>0.41478199999999998</v>
      </c>
      <c r="L311" s="4">
        <f t="shared" si="27"/>
        <v>0.40472399999999997</v>
      </c>
      <c r="M311" s="4">
        <f t="shared" si="27"/>
        <v>0.36983300000000002</v>
      </c>
      <c r="N311" s="4">
        <f t="shared" si="27"/>
        <v>0.36707000000000001</v>
      </c>
      <c r="O311" s="4">
        <f t="shared" si="27"/>
        <v>0.37288700000000002</v>
      </c>
      <c r="P311" s="4">
        <f t="shared" si="27"/>
        <v>0.37226999999999999</v>
      </c>
      <c r="Q311" s="4">
        <f t="shared" si="27"/>
        <v>0.37397000000000002</v>
      </c>
      <c r="R311" s="4">
        <f t="shared" si="27"/>
        <v>0.37079400000000001</v>
      </c>
      <c r="S311" s="10"/>
    </row>
    <row r="312" spans="1:19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 t="shared" si="26"/>
        <v>0.39671000000000001</v>
      </c>
      <c r="H312" s="4">
        <f t="shared" si="27"/>
        <v>0.39147199999999999</v>
      </c>
      <c r="I312" s="4">
        <f t="shared" si="27"/>
        <v>0.40056799999999998</v>
      </c>
      <c r="J312" s="4">
        <f t="shared" si="27"/>
        <v>0.40716799999999997</v>
      </c>
      <c r="K312" s="4">
        <f t="shared" si="27"/>
        <v>0.41478199999999998</v>
      </c>
      <c r="L312" s="4">
        <f t="shared" si="27"/>
        <v>0.40472399999999997</v>
      </c>
      <c r="M312" s="4">
        <f t="shared" si="27"/>
        <v>0.36983300000000002</v>
      </c>
      <c r="N312" s="4">
        <f t="shared" si="27"/>
        <v>0.36707000000000001</v>
      </c>
      <c r="O312" s="4">
        <f t="shared" si="27"/>
        <v>0.37288700000000002</v>
      </c>
      <c r="P312" s="4">
        <f t="shared" si="27"/>
        <v>0.37226999999999999</v>
      </c>
      <c r="Q312" s="4">
        <f t="shared" si="27"/>
        <v>0.37397000000000002</v>
      </c>
      <c r="R312" s="4">
        <f t="shared" si="27"/>
        <v>0.37079400000000001</v>
      </c>
      <c r="S312" s="10"/>
    </row>
    <row r="313" spans="1:19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 t="shared" si="26"/>
        <v>0.39671000000000001</v>
      </c>
      <c r="H313" s="4">
        <f t="shared" si="27"/>
        <v>0.39147199999999999</v>
      </c>
      <c r="I313" s="4">
        <f t="shared" si="27"/>
        <v>0.40056799999999998</v>
      </c>
      <c r="J313" s="4">
        <f t="shared" si="27"/>
        <v>0.40716799999999997</v>
      </c>
      <c r="K313" s="4">
        <f t="shared" si="27"/>
        <v>0.41478199999999998</v>
      </c>
      <c r="L313" s="4">
        <f t="shared" si="27"/>
        <v>0.40472399999999997</v>
      </c>
      <c r="M313" s="4">
        <f t="shared" si="27"/>
        <v>0.36983300000000002</v>
      </c>
      <c r="N313" s="4">
        <f t="shared" si="27"/>
        <v>0.36707000000000001</v>
      </c>
      <c r="O313" s="4">
        <f t="shared" si="27"/>
        <v>0.37288700000000002</v>
      </c>
      <c r="P313" s="4">
        <f t="shared" si="27"/>
        <v>0.37226999999999999</v>
      </c>
      <c r="Q313" s="4">
        <f t="shared" si="27"/>
        <v>0.37397000000000002</v>
      </c>
      <c r="R313" s="4">
        <f t="shared" si="27"/>
        <v>0.37079400000000001</v>
      </c>
      <c r="S313" s="10"/>
    </row>
    <row r="314" spans="1:19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 t="shared" si="26"/>
        <v>0.39671000000000001</v>
      </c>
      <c r="H314" s="4">
        <f t="shared" si="27"/>
        <v>0.39147199999999999</v>
      </c>
      <c r="I314" s="4">
        <f t="shared" si="27"/>
        <v>0.40056799999999998</v>
      </c>
      <c r="J314" s="4">
        <f t="shared" si="27"/>
        <v>0.40716799999999997</v>
      </c>
      <c r="K314" s="4">
        <f t="shared" si="27"/>
        <v>0.41478199999999998</v>
      </c>
      <c r="L314" s="4">
        <f t="shared" si="27"/>
        <v>0.40472399999999997</v>
      </c>
      <c r="M314" s="4">
        <f t="shared" si="27"/>
        <v>0.36983300000000002</v>
      </c>
      <c r="N314" s="4">
        <f t="shared" si="27"/>
        <v>0.36707000000000001</v>
      </c>
      <c r="O314" s="4">
        <f t="shared" si="27"/>
        <v>0.37288700000000002</v>
      </c>
      <c r="P314" s="4">
        <f t="shared" si="27"/>
        <v>0.37226999999999999</v>
      </c>
      <c r="Q314" s="4">
        <f t="shared" si="27"/>
        <v>0.37397000000000002</v>
      </c>
      <c r="R314" s="4">
        <f t="shared" si="27"/>
        <v>0.37079400000000001</v>
      </c>
      <c r="S314" s="10"/>
    </row>
    <row r="315" spans="1:19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 t="shared" si="26"/>
        <v>0.39671000000000001</v>
      </c>
      <c r="H315" s="4">
        <f t="shared" si="27"/>
        <v>0.39147199999999999</v>
      </c>
      <c r="I315" s="4">
        <f t="shared" si="27"/>
        <v>0.40056799999999998</v>
      </c>
      <c r="J315" s="4">
        <f t="shared" si="27"/>
        <v>0.40716799999999997</v>
      </c>
      <c r="K315" s="4">
        <f t="shared" si="27"/>
        <v>0.41478199999999998</v>
      </c>
      <c r="L315" s="4">
        <f t="shared" si="27"/>
        <v>0.40472399999999997</v>
      </c>
      <c r="M315" s="4">
        <f t="shared" si="27"/>
        <v>0.36983300000000002</v>
      </c>
      <c r="N315" s="4">
        <f t="shared" si="27"/>
        <v>0.36707000000000001</v>
      </c>
      <c r="O315" s="4">
        <f t="shared" si="27"/>
        <v>0.37288700000000002</v>
      </c>
      <c r="P315" s="4">
        <f t="shared" si="27"/>
        <v>0.37226999999999999</v>
      </c>
      <c r="Q315" s="4">
        <f t="shared" si="27"/>
        <v>0.37397000000000002</v>
      </c>
      <c r="R315" s="4">
        <f t="shared" si="27"/>
        <v>0.37079400000000001</v>
      </c>
      <c r="S315" s="10"/>
    </row>
    <row r="316" spans="1:19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 t="shared" si="26"/>
        <v>0.39671000000000001</v>
      </c>
      <c r="H316" s="4">
        <f t="shared" si="27"/>
        <v>0.39147199999999999</v>
      </c>
      <c r="I316" s="4">
        <f t="shared" si="27"/>
        <v>0.40056799999999998</v>
      </c>
      <c r="J316" s="4">
        <f t="shared" si="27"/>
        <v>0.40716799999999997</v>
      </c>
      <c r="K316" s="4">
        <f t="shared" si="27"/>
        <v>0.41478199999999998</v>
      </c>
      <c r="L316" s="4">
        <f t="shared" si="27"/>
        <v>0.40472399999999997</v>
      </c>
      <c r="M316" s="4">
        <f t="shared" si="27"/>
        <v>0.36983300000000002</v>
      </c>
      <c r="N316" s="4">
        <f t="shared" si="27"/>
        <v>0.36707000000000001</v>
      </c>
      <c r="O316" s="4">
        <f t="shared" si="27"/>
        <v>0.37288700000000002</v>
      </c>
      <c r="P316" s="4">
        <f t="shared" si="27"/>
        <v>0.37226999999999999</v>
      </c>
      <c r="Q316" s="4">
        <f t="shared" si="27"/>
        <v>0.37397000000000002</v>
      </c>
      <c r="R316" s="4">
        <f t="shared" si="27"/>
        <v>0.37079400000000001</v>
      </c>
      <c r="S316" s="10"/>
    </row>
    <row r="317" spans="1:19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 t="shared" si="26"/>
        <v>0.39671000000000001</v>
      </c>
      <c r="H317" s="4">
        <f t="shared" si="27"/>
        <v>0.39147199999999999</v>
      </c>
      <c r="I317" s="4">
        <f t="shared" si="27"/>
        <v>0.40056799999999998</v>
      </c>
      <c r="J317" s="4">
        <f t="shared" si="27"/>
        <v>0.40716799999999997</v>
      </c>
      <c r="K317" s="4">
        <f t="shared" si="27"/>
        <v>0.41478199999999998</v>
      </c>
      <c r="L317" s="4">
        <f t="shared" si="27"/>
        <v>0.40472399999999997</v>
      </c>
      <c r="M317" s="4">
        <f t="shared" si="27"/>
        <v>0.36983300000000002</v>
      </c>
      <c r="N317" s="4">
        <f t="shared" si="27"/>
        <v>0.36707000000000001</v>
      </c>
      <c r="O317" s="4">
        <f t="shared" si="27"/>
        <v>0.37288700000000002</v>
      </c>
      <c r="P317" s="4">
        <f t="shared" si="27"/>
        <v>0.37226999999999999</v>
      </c>
      <c r="Q317" s="4">
        <f t="shared" si="27"/>
        <v>0.37397000000000002</v>
      </c>
      <c r="R317" s="4">
        <f t="shared" si="27"/>
        <v>0.37079400000000001</v>
      </c>
      <c r="S317" s="10"/>
    </row>
    <row r="318" spans="1:19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 t="shared" si="26"/>
        <v>0.39671000000000001</v>
      </c>
      <c r="H318" s="4">
        <f t="shared" si="27"/>
        <v>0.39147199999999999</v>
      </c>
      <c r="I318" s="4">
        <f t="shared" si="27"/>
        <v>0.40056799999999998</v>
      </c>
      <c r="J318" s="4">
        <f t="shared" si="27"/>
        <v>0.40716799999999997</v>
      </c>
      <c r="K318" s="4">
        <f t="shared" si="27"/>
        <v>0.41478199999999998</v>
      </c>
      <c r="L318" s="4">
        <f t="shared" si="27"/>
        <v>0.40472399999999997</v>
      </c>
      <c r="M318" s="4">
        <f t="shared" si="27"/>
        <v>0.36983300000000002</v>
      </c>
      <c r="N318" s="4">
        <f t="shared" si="27"/>
        <v>0.36707000000000001</v>
      </c>
      <c r="O318" s="4">
        <f t="shared" si="27"/>
        <v>0.37288700000000002</v>
      </c>
      <c r="P318" s="4">
        <f t="shared" si="27"/>
        <v>0.37226999999999999</v>
      </c>
      <c r="Q318" s="4">
        <f t="shared" si="27"/>
        <v>0.37397000000000002</v>
      </c>
      <c r="R318" s="4">
        <f t="shared" si="27"/>
        <v>0.37079400000000001</v>
      </c>
      <c r="S318" s="10"/>
    </row>
    <row r="319" spans="1:19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 t="shared" si="26"/>
        <v>0.39671000000000001</v>
      </c>
      <c r="H319" s="4">
        <f t="shared" si="27"/>
        <v>0.39147199999999999</v>
      </c>
      <c r="I319" s="4">
        <f t="shared" si="27"/>
        <v>0.40056799999999998</v>
      </c>
      <c r="J319" s="4">
        <f t="shared" si="27"/>
        <v>0.40716799999999997</v>
      </c>
      <c r="K319" s="4">
        <f t="shared" si="27"/>
        <v>0.41478199999999998</v>
      </c>
      <c r="L319" s="4">
        <f t="shared" si="27"/>
        <v>0.40472399999999997</v>
      </c>
      <c r="M319" s="4">
        <f t="shared" si="27"/>
        <v>0.36983300000000002</v>
      </c>
      <c r="N319" s="4">
        <f t="shared" si="27"/>
        <v>0.36707000000000001</v>
      </c>
      <c r="O319" s="4">
        <f t="shared" si="27"/>
        <v>0.37288700000000002</v>
      </c>
      <c r="P319" s="4">
        <f t="shared" si="27"/>
        <v>0.37226999999999999</v>
      </c>
      <c r="Q319" s="4">
        <f t="shared" si="27"/>
        <v>0.37397000000000002</v>
      </c>
      <c r="R319" s="4">
        <f t="shared" si="27"/>
        <v>0.37079400000000001</v>
      </c>
      <c r="S319" s="10"/>
    </row>
    <row r="320" spans="1:19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 t="shared" si="26"/>
        <v>0.39671000000000001</v>
      </c>
      <c r="H320" s="4">
        <f t="shared" si="27"/>
        <v>0.39147199999999999</v>
      </c>
      <c r="I320" s="4">
        <f t="shared" si="27"/>
        <v>0.40056799999999998</v>
      </c>
      <c r="J320" s="4">
        <f t="shared" si="27"/>
        <v>0.40716799999999997</v>
      </c>
      <c r="K320" s="4">
        <f t="shared" si="27"/>
        <v>0.41478199999999998</v>
      </c>
      <c r="L320" s="4">
        <f t="shared" si="27"/>
        <v>0.40472399999999997</v>
      </c>
      <c r="M320" s="4">
        <f t="shared" si="27"/>
        <v>0.36983300000000002</v>
      </c>
      <c r="N320" s="4">
        <f t="shared" si="27"/>
        <v>0.36707000000000001</v>
      </c>
      <c r="O320" s="4">
        <f t="shared" si="27"/>
        <v>0.37288700000000002</v>
      </c>
      <c r="P320" s="4">
        <f t="shared" si="27"/>
        <v>0.37226999999999999</v>
      </c>
      <c r="Q320" s="4">
        <f t="shared" si="27"/>
        <v>0.37397000000000002</v>
      </c>
      <c r="R320" s="4">
        <f t="shared" si="27"/>
        <v>0.37079400000000001</v>
      </c>
      <c r="S320" s="10"/>
    </row>
    <row r="321" spans="1:19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 t="shared" si="26"/>
        <v>0.39671000000000001</v>
      </c>
      <c r="H321" s="4">
        <f t="shared" si="27"/>
        <v>0.39147199999999999</v>
      </c>
      <c r="I321" s="4">
        <f t="shared" si="27"/>
        <v>0.40056799999999998</v>
      </c>
      <c r="J321" s="4">
        <f t="shared" si="27"/>
        <v>0.40716799999999997</v>
      </c>
      <c r="K321" s="4">
        <f t="shared" si="27"/>
        <v>0.41478199999999998</v>
      </c>
      <c r="L321" s="4">
        <f t="shared" si="27"/>
        <v>0.40472399999999997</v>
      </c>
      <c r="M321" s="4">
        <f t="shared" si="27"/>
        <v>0.36983300000000002</v>
      </c>
      <c r="N321" s="4">
        <f t="shared" si="27"/>
        <v>0.36707000000000001</v>
      </c>
      <c r="O321" s="4">
        <f t="shared" si="27"/>
        <v>0.37288700000000002</v>
      </c>
      <c r="P321" s="4">
        <f t="shared" si="27"/>
        <v>0.37226999999999999</v>
      </c>
      <c r="Q321" s="4">
        <f t="shared" si="27"/>
        <v>0.37397000000000002</v>
      </c>
      <c r="R321" s="4">
        <f t="shared" si="27"/>
        <v>0.37079400000000001</v>
      </c>
      <c r="S321" s="10"/>
    </row>
    <row r="322" spans="1:19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 t="shared" ref="G322:R323" si="28">1-G139</f>
        <v>0.99994221780000003</v>
      </c>
      <c r="H322" s="4">
        <f t="shared" si="28"/>
        <v>0.99994748730000005</v>
      </c>
      <c r="I322" s="4">
        <f t="shared" si="28"/>
        <v>0.99994218580000005</v>
      </c>
      <c r="J322" s="4">
        <f t="shared" si="28"/>
        <v>0.99992892759999996</v>
      </c>
      <c r="K322" s="4">
        <f t="shared" si="28"/>
        <v>0.99994053579999997</v>
      </c>
      <c r="L322" s="4">
        <f t="shared" si="28"/>
        <v>0.99993875320000003</v>
      </c>
      <c r="M322" s="4">
        <f t="shared" si="28"/>
        <v>0.99994806489999999</v>
      </c>
      <c r="N322" s="4">
        <f t="shared" si="28"/>
        <v>0.99995171559999996</v>
      </c>
      <c r="O322" s="4">
        <f t="shared" si="28"/>
        <v>0.99994686629999996</v>
      </c>
      <c r="P322" s="4">
        <f t="shared" si="28"/>
        <v>0.9999398666</v>
      </c>
      <c r="Q322" s="4">
        <f t="shared" si="28"/>
        <v>0.99993962150000004</v>
      </c>
      <c r="R322" s="4">
        <f t="shared" si="28"/>
        <v>0.99993762549999998</v>
      </c>
      <c r="S322" s="10"/>
    </row>
    <row r="323" spans="1:19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 t="shared" si="28"/>
        <v>0.99982272699999997</v>
      </c>
      <c r="H323" s="4">
        <f t="shared" si="28"/>
        <v>0.99983432000000005</v>
      </c>
      <c r="I323" s="4">
        <f t="shared" si="28"/>
        <v>0.99982161300000005</v>
      </c>
      <c r="J323" s="4">
        <f t="shared" si="28"/>
        <v>0.99977131699999999</v>
      </c>
      <c r="K323" s="4">
        <f t="shared" si="28"/>
        <v>0.999790383</v>
      </c>
      <c r="L323" s="4">
        <f t="shared" si="28"/>
        <v>0.99977215699999999</v>
      </c>
      <c r="M323" s="4">
        <f t="shared" si="28"/>
        <v>0.99985091699999995</v>
      </c>
      <c r="N323" s="4">
        <f t="shared" si="28"/>
        <v>0.99986957799999998</v>
      </c>
      <c r="O323" s="4">
        <f t="shared" si="28"/>
        <v>0.99984620400000002</v>
      </c>
      <c r="P323" s="4">
        <f t="shared" si="28"/>
        <v>0.99982084199999999</v>
      </c>
      <c r="Q323" s="4">
        <f t="shared" si="28"/>
        <v>0.99981570900000005</v>
      </c>
      <c r="R323" s="4">
        <f t="shared" si="28"/>
        <v>0.99980563700000002</v>
      </c>
      <c r="S323" s="10"/>
    </row>
    <row r="324" spans="1:19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1-G141-G142</f>
        <v>0.99964606850000004</v>
      </c>
      <c r="H324" s="4">
        <f t="shared" ref="H324:R324" si="29">1-H141-H142</f>
        <v>0.99967227829999994</v>
      </c>
      <c r="I324" s="4">
        <f t="shared" si="29"/>
        <v>0.99965818419999997</v>
      </c>
      <c r="J324" s="4">
        <f t="shared" si="29"/>
        <v>0.99964324129999993</v>
      </c>
      <c r="K324" s="4">
        <f t="shared" si="29"/>
        <v>0.99965512290000003</v>
      </c>
      <c r="L324" s="4">
        <f t="shared" si="29"/>
        <v>0.99964767989999992</v>
      </c>
      <c r="M324" s="4">
        <f t="shared" si="29"/>
        <v>0.99967512049999996</v>
      </c>
      <c r="N324" s="4">
        <f t="shared" si="29"/>
        <v>0.99970518529999997</v>
      </c>
      <c r="O324" s="4">
        <f t="shared" si="29"/>
        <v>0.99966692710000005</v>
      </c>
      <c r="P324" s="4">
        <f t="shared" si="29"/>
        <v>0.99966056219999999</v>
      </c>
      <c r="Q324" s="4">
        <f t="shared" si="29"/>
        <v>0.99965824189999997</v>
      </c>
      <c r="R324" s="4">
        <f t="shared" si="29"/>
        <v>0.99964855549999998</v>
      </c>
      <c r="S324" s="10"/>
    </row>
    <row r="325" spans="1:19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1-G141-G142</f>
        <v>0.99964606850000004</v>
      </c>
      <c r="H325" s="4">
        <f t="shared" ref="H325:R325" si="30">1-H141-H142</f>
        <v>0.99967227829999994</v>
      </c>
      <c r="I325" s="4">
        <f t="shared" si="30"/>
        <v>0.99965818419999997</v>
      </c>
      <c r="J325" s="4">
        <f t="shared" si="30"/>
        <v>0.99964324129999993</v>
      </c>
      <c r="K325" s="4">
        <f t="shared" si="30"/>
        <v>0.99965512290000003</v>
      </c>
      <c r="L325" s="4">
        <f t="shared" si="30"/>
        <v>0.99964767989999992</v>
      </c>
      <c r="M325" s="4">
        <f t="shared" si="30"/>
        <v>0.99967512049999996</v>
      </c>
      <c r="N325" s="4">
        <f t="shared" si="30"/>
        <v>0.99970518529999997</v>
      </c>
      <c r="O325" s="4">
        <f t="shared" si="30"/>
        <v>0.99966692710000005</v>
      </c>
      <c r="P325" s="4">
        <f t="shared" si="30"/>
        <v>0.99966056219999999</v>
      </c>
      <c r="Q325" s="4">
        <f t="shared" si="30"/>
        <v>0.99965824189999997</v>
      </c>
      <c r="R325" s="4">
        <f t="shared" si="30"/>
        <v>0.99964855549999998</v>
      </c>
      <c r="S325" s="10"/>
    </row>
    <row r="326" spans="1:19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1-G143</f>
        <v>0.99985397799999998</v>
      </c>
      <c r="H326" s="4">
        <f t="shared" ref="H326:R326" si="31">1-H143</f>
        <v>0.99985115899999999</v>
      </c>
      <c r="I326" s="4">
        <f t="shared" si="31"/>
        <v>0.99985595500000002</v>
      </c>
      <c r="J326" s="4">
        <f t="shared" si="31"/>
        <v>0.99986679199999995</v>
      </c>
      <c r="K326" s="4">
        <f t="shared" si="31"/>
        <v>0.99986607000000005</v>
      </c>
      <c r="L326" s="4">
        <f t="shared" si="31"/>
        <v>0.99985768799999997</v>
      </c>
      <c r="M326" s="4">
        <f t="shared" si="31"/>
        <v>0.99987181400000003</v>
      </c>
      <c r="N326" s="4">
        <f t="shared" si="31"/>
        <v>0.99988715699999997</v>
      </c>
      <c r="O326" s="4">
        <f t="shared" si="31"/>
        <v>0.99986954100000003</v>
      </c>
      <c r="P326" s="4">
        <f t="shared" si="31"/>
        <v>0.99985904599999997</v>
      </c>
      <c r="Q326" s="4">
        <f t="shared" si="31"/>
        <v>0.99986260599999999</v>
      </c>
      <c r="R326" s="4">
        <f t="shared" si="31"/>
        <v>0.99985112200000004</v>
      </c>
      <c r="S326" s="10"/>
    </row>
    <row r="327" spans="1:19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1-G144-G145</f>
        <v>0.9999201552000001</v>
      </c>
      <c r="H327" s="4">
        <f t="shared" ref="H327:R327" si="32">1-H144-H145</f>
        <v>0.99992384730000006</v>
      </c>
      <c r="I327" s="4">
        <f t="shared" si="32"/>
        <v>0.99992178340000004</v>
      </c>
      <c r="J327" s="4">
        <f t="shared" si="32"/>
        <v>0.99993724139999995</v>
      </c>
      <c r="K327" s="4">
        <f t="shared" si="32"/>
        <v>0.99992826049999994</v>
      </c>
      <c r="L327" s="4">
        <f t="shared" si="32"/>
        <v>0.99994263840999997</v>
      </c>
      <c r="M327" s="4">
        <f t="shared" si="32"/>
        <v>0.99988066219999994</v>
      </c>
      <c r="N327" s="4">
        <f t="shared" si="32"/>
        <v>0.99989521030000006</v>
      </c>
      <c r="O327" s="4">
        <f t="shared" si="32"/>
        <v>0.99988154529999995</v>
      </c>
      <c r="P327" s="4">
        <f t="shared" si="32"/>
        <v>0.99984999890000004</v>
      </c>
      <c r="Q327" s="4">
        <f t="shared" si="32"/>
        <v>0.99985446450000004</v>
      </c>
      <c r="R327" s="4">
        <f t="shared" si="32"/>
        <v>0.9998556903000001</v>
      </c>
      <c r="S327" s="10"/>
    </row>
    <row r="328" spans="1:19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1-G144-G145</f>
        <v>0.9999201552000001</v>
      </c>
      <c r="H328" s="4">
        <f t="shared" ref="H328:R328" si="33">1-H144-H145</f>
        <v>0.99992384730000006</v>
      </c>
      <c r="I328" s="4">
        <f t="shared" si="33"/>
        <v>0.99992178340000004</v>
      </c>
      <c r="J328" s="4">
        <f t="shared" si="33"/>
        <v>0.99993724139999995</v>
      </c>
      <c r="K328" s="4">
        <f t="shared" si="33"/>
        <v>0.99992826049999994</v>
      </c>
      <c r="L328" s="4">
        <f t="shared" si="33"/>
        <v>0.99994263840999997</v>
      </c>
      <c r="M328" s="4">
        <f t="shared" si="33"/>
        <v>0.99988066219999994</v>
      </c>
      <c r="N328" s="4">
        <f t="shared" si="33"/>
        <v>0.99989521030000006</v>
      </c>
      <c r="O328" s="4">
        <f t="shared" si="33"/>
        <v>0.99988154529999995</v>
      </c>
      <c r="P328" s="4">
        <f t="shared" si="33"/>
        <v>0.99984999890000004</v>
      </c>
      <c r="Q328" s="4">
        <f t="shared" si="33"/>
        <v>0.99985446450000004</v>
      </c>
      <c r="R328" s="4">
        <f t="shared" si="33"/>
        <v>0.9998556903000001</v>
      </c>
      <c r="S328" s="10"/>
    </row>
    <row r="329" spans="1:19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1-G146</f>
        <v>0.99889488000000004</v>
      </c>
      <c r="H329" s="4">
        <f t="shared" ref="H329:R329" si="34">1-H146</f>
        <v>0.99883206999999996</v>
      </c>
      <c r="I329" s="4">
        <f t="shared" si="34"/>
        <v>0.99875725999999998</v>
      </c>
      <c r="J329" s="4">
        <f t="shared" si="34"/>
        <v>0.99923231800000001</v>
      </c>
      <c r="K329" s="4">
        <f t="shared" si="34"/>
        <v>0.99894983000000004</v>
      </c>
      <c r="L329" s="4">
        <f t="shared" si="34"/>
        <v>0.99898363000000001</v>
      </c>
      <c r="M329" s="4">
        <f t="shared" si="34"/>
        <v>0.99810239000000001</v>
      </c>
      <c r="N329" s="4">
        <f t="shared" si="34"/>
        <v>0.99836135999999998</v>
      </c>
      <c r="O329" s="4">
        <f t="shared" si="34"/>
        <v>0.99810290000000002</v>
      </c>
      <c r="P329" s="4">
        <f t="shared" si="34"/>
        <v>0.99783164999999996</v>
      </c>
      <c r="Q329" s="4">
        <f t="shared" si="34"/>
        <v>0.99757359000000001</v>
      </c>
      <c r="R329" s="4">
        <f t="shared" si="34"/>
        <v>0.99764492999999999</v>
      </c>
      <c r="S329" s="10"/>
    </row>
    <row r="330" spans="1:19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1-G147-G148</f>
        <v>0.99922993500000001</v>
      </c>
      <c r="H330" s="4">
        <f t="shared" ref="H330:R330" si="35">1-H147-H148</f>
        <v>0.99920971599999997</v>
      </c>
      <c r="I330" s="4">
        <f t="shared" si="35"/>
        <v>0.99909286100000005</v>
      </c>
      <c r="J330" s="4">
        <f t="shared" si="35"/>
        <v>0.9980783740000001</v>
      </c>
      <c r="K330" s="4">
        <f t="shared" si="35"/>
        <v>0.99905586000000002</v>
      </c>
      <c r="L330" s="4">
        <f t="shared" si="35"/>
        <v>0.99823952599999999</v>
      </c>
      <c r="M330" s="4">
        <f t="shared" si="35"/>
        <v>0.99899511400000007</v>
      </c>
      <c r="N330" s="4">
        <f t="shared" si="35"/>
        <v>0.99919805500000003</v>
      </c>
      <c r="O330" s="4">
        <f t="shared" si="35"/>
        <v>0.99920821399999993</v>
      </c>
      <c r="P330" s="4">
        <f t="shared" si="35"/>
        <v>0.997135667</v>
      </c>
      <c r="Q330" s="4">
        <f t="shared" si="35"/>
        <v>0.99784084899999992</v>
      </c>
      <c r="R330" s="4">
        <f t="shared" si="35"/>
        <v>0.99804886800000003</v>
      </c>
      <c r="S330" s="10"/>
    </row>
    <row r="331" spans="1:19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1-G147-G148</f>
        <v>0.99922993500000001</v>
      </c>
      <c r="H331" s="4">
        <f t="shared" ref="H331:R331" si="36">1-H147-H148</f>
        <v>0.99920971599999997</v>
      </c>
      <c r="I331" s="4">
        <f t="shared" si="36"/>
        <v>0.99909286100000005</v>
      </c>
      <c r="J331" s="4">
        <f t="shared" si="36"/>
        <v>0.9980783740000001</v>
      </c>
      <c r="K331" s="4">
        <f t="shared" si="36"/>
        <v>0.99905586000000002</v>
      </c>
      <c r="L331" s="4">
        <f t="shared" si="36"/>
        <v>0.99823952599999999</v>
      </c>
      <c r="M331" s="4">
        <f t="shared" si="36"/>
        <v>0.99899511400000007</v>
      </c>
      <c r="N331" s="4">
        <f t="shared" si="36"/>
        <v>0.99919805500000003</v>
      </c>
      <c r="O331" s="4">
        <f t="shared" si="36"/>
        <v>0.99920821399999993</v>
      </c>
      <c r="P331" s="4">
        <f t="shared" si="36"/>
        <v>0.997135667</v>
      </c>
      <c r="Q331" s="4">
        <f t="shared" si="36"/>
        <v>0.99784084899999992</v>
      </c>
      <c r="R331" s="4">
        <f t="shared" si="36"/>
        <v>0.99804886800000003</v>
      </c>
      <c r="S331" s="10"/>
    </row>
    <row r="332" spans="1:19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1-G149-G150</f>
        <v>0.97009307999999994</v>
      </c>
      <c r="H332" s="4">
        <f t="shared" ref="H332:R332" si="37">1-H149-H150</f>
        <v>0.97132467</v>
      </c>
      <c r="I332" s="4">
        <f t="shared" si="37"/>
        <v>0.96925787000000008</v>
      </c>
      <c r="J332" s="4">
        <f t="shared" si="37"/>
        <v>0.96859698000000005</v>
      </c>
      <c r="K332" s="4">
        <f t="shared" si="37"/>
        <v>0.97064613000000011</v>
      </c>
      <c r="L332" s="4">
        <f t="shared" si="37"/>
        <v>0.97205109000000001</v>
      </c>
      <c r="M332" s="4">
        <f t="shared" si="37"/>
        <v>0.96248398000000002</v>
      </c>
      <c r="N332" s="4">
        <f t="shared" si="37"/>
        <v>0.96471525000000002</v>
      </c>
      <c r="O332" s="4">
        <f t="shared" si="37"/>
        <v>0.96128746999999992</v>
      </c>
      <c r="P332" s="4">
        <f t="shared" si="37"/>
        <v>0.96247346</v>
      </c>
      <c r="Q332" s="4">
        <f t="shared" si="37"/>
        <v>0.96456145999999998</v>
      </c>
      <c r="R332" s="4">
        <f t="shared" si="37"/>
        <v>0.96251350999999996</v>
      </c>
      <c r="S332" s="10"/>
    </row>
    <row r="333" spans="1:19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1-G149-G150</f>
        <v>0.97009307999999994</v>
      </c>
      <c r="H333" s="4">
        <f t="shared" ref="H333:R333" si="38">1-H149-H150</f>
        <v>0.97132467</v>
      </c>
      <c r="I333" s="4">
        <f t="shared" si="38"/>
        <v>0.96925787000000008</v>
      </c>
      <c r="J333" s="4">
        <f t="shared" si="38"/>
        <v>0.96859698000000005</v>
      </c>
      <c r="K333" s="4">
        <f t="shared" si="38"/>
        <v>0.97064613000000011</v>
      </c>
      <c r="L333" s="4">
        <f t="shared" si="38"/>
        <v>0.97205109000000001</v>
      </c>
      <c r="M333" s="4">
        <f t="shared" si="38"/>
        <v>0.96248398000000002</v>
      </c>
      <c r="N333" s="4">
        <f t="shared" si="38"/>
        <v>0.96471525000000002</v>
      </c>
      <c r="O333" s="4">
        <f t="shared" si="38"/>
        <v>0.96128746999999992</v>
      </c>
      <c r="P333" s="4">
        <f t="shared" si="38"/>
        <v>0.96247346</v>
      </c>
      <c r="Q333" s="4">
        <f t="shared" si="38"/>
        <v>0.96456145999999998</v>
      </c>
      <c r="R333" s="4">
        <f t="shared" si="38"/>
        <v>0.96251350999999996</v>
      </c>
      <c r="S333" s="10"/>
    </row>
    <row r="334" spans="1:19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 t="shared" ref="G334:R337" si="39">1-G151</f>
        <v>0.99741230999999997</v>
      </c>
      <c r="H334" s="4">
        <f t="shared" si="39"/>
        <v>0.99729402</v>
      </c>
      <c r="I334" s="4">
        <f t="shared" si="39"/>
        <v>0.99707952</v>
      </c>
      <c r="J334" s="4">
        <f t="shared" si="39"/>
        <v>0.99691680999999999</v>
      </c>
      <c r="K334" s="4">
        <f t="shared" si="39"/>
        <v>0.99754206000000001</v>
      </c>
      <c r="L334" s="4">
        <f t="shared" si="39"/>
        <v>0.9965986</v>
      </c>
      <c r="M334" s="4">
        <f t="shared" si="39"/>
        <v>0.99790928000000001</v>
      </c>
      <c r="N334" s="4">
        <f t="shared" si="39"/>
        <v>0.99796812999999995</v>
      </c>
      <c r="O334" s="4">
        <f t="shared" si="39"/>
        <v>0.99781856999999996</v>
      </c>
      <c r="P334" s="4">
        <f t="shared" si="39"/>
        <v>0.99761021999999999</v>
      </c>
      <c r="Q334" s="4">
        <f t="shared" si="39"/>
        <v>0.99764898000000002</v>
      </c>
      <c r="R334" s="4">
        <f t="shared" si="39"/>
        <v>0.99763336000000002</v>
      </c>
      <c r="S334" s="10"/>
    </row>
    <row r="335" spans="1:19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 t="shared" si="39"/>
        <v>0.99997706620000004</v>
      </c>
      <c r="H335" s="4">
        <f t="shared" si="39"/>
        <v>0.9999712033</v>
      </c>
      <c r="I335" s="4">
        <f t="shared" si="39"/>
        <v>0.99997183580000004</v>
      </c>
      <c r="J335" s="4">
        <f t="shared" si="39"/>
        <v>0.99962792099999997</v>
      </c>
      <c r="K335" s="4">
        <f t="shared" si="39"/>
        <v>0.99952078200000005</v>
      </c>
      <c r="L335" s="4">
        <f t="shared" si="39"/>
        <v>0.99946754800000004</v>
      </c>
      <c r="M335" s="4">
        <f t="shared" si="39"/>
        <v>0.99998682510000003</v>
      </c>
      <c r="N335" s="4">
        <f t="shared" si="39"/>
        <v>0.99997944910000003</v>
      </c>
      <c r="O335" s="4">
        <f t="shared" si="39"/>
        <v>0.99998200420000005</v>
      </c>
      <c r="P335" s="4">
        <f t="shared" si="39"/>
        <v>0.99946130300000002</v>
      </c>
      <c r="Q335" s="4">
        <f t="shared" si="39"/>
        <v>0.99945104900000004</v>
      </c>
      <c r="R335" s="4">
        <f t="shared" si="39"/>
        <v>0.999319917</v>
      </c>
      <c r="S335" s="10"/>
    </row>
    <row r="336" spans="1:19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 t="shared" si="39"/>
        <v>0.99992665629999999</v>
      </c>
      <c r="H336" s="4">
        <f t="shared" si="39"/>
        <v>0.99992310500000003</v>
      </c>
      <c r="I336" s="4">
        <f t="shared" si="39"/>
        <v>0.99992079330000005</v>
      </c>
      <c r="J336" s="4">
        <f t="shared" si="39"/>
        <v>0.99992125279999999</v>
      </c>
      <c r="K336" s="4">
        <f t="shared" si="39"/>
        <v>0.99991605670000006</v>
      </c>
      <c r="L336" s="4">
        <f t="shared" si="39"/>
        <v>0.99992236469999995</v>
      </c>
      <c r="M336" s="4">
        <f t="shared" si="39"/>
        <v>0.99995113820000003</v>
      </c>
      <c r="N336" s="4">
        <f t="shared" si="39"/>
        <v>0.99995118689999996</v>
      </c>
      <c r="O336" s="4">
        <f t="shared" si="39"/>
        <v>0.99995242669999995</v>
      </c>
      <c r="P336" s="4">
        <f t="shared" si="39"/>
        <v>0.99994403710000002</v>
      </c>
      <c r="Q336" s="4">
        <f t="shared" si="39"/>
        <v>0.99994067900000005</v>
      </c>
      <c r="R336" s="4">
        <f t="shared" si="39"/>
        <v>0.99994718240000002</v>
      </c>
      <c r="S336" s="10"/>
    </row>
    <row r="337" spans="1:19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 t="shared" si="39"/>
        <v>0.99786048000000005</v>
      </c>
      <c r="H337" s="4">
        <f t="shared" si="39"/>
        <v>0.99766997999999996</v>
      </c>
      <c r="I337" s="4">
        <f t="shared" si="39"/>
        <v>0.99780648000000005</v>
      </c>
      <c r="J337" s="4">
        <f t="shared" si="39"/>
        <v>0.99781505999999998</v>
      </c>
      <c r="K337" s="4">
        <f t="shared" si="39"/>
        <v>0.99777136</v>
      </c>
      <c r="L337" s="4">
        <f t="shared" si="39"/>
        <v>0.99778188000000001</v>
      </c>
      <c r="M337" s="4">
        <f t="shared" si="39"/>
        <v>0.99857770000000001</v>
      </c>
      <c r="N337" s="4">
        <f t="shared" si="39"/>
        <v>0.99846678</v>
      </c>
      <c r="O337" s="4">
        <f t="shared" si="39"/>
        <v>0.99848358999999998</v>
      </c>
      <c r="P337" s="4">
        <f t="shared" si="39"/>
        <v>0.99833587999999995</v>
      </c>
      <c r="Q337" s="4">
        <f t="shared" si="39"/>
        <v>0.99819042000000002</v>
      </c>
      <c r="R337" s="4">
        <f t="shared" si="39"/>
        <v>0.99828377000000001</v>
      </c>
      <c r="S337" s="10"/>
    </row>
    <row r="338" spans="1:19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1-G155</f>
        <v>0.99932522199999996</v>
      </c>
      <c r="H338" s="4">
        <f t="shared" ref="H338:R338" si="40">1-H155</f>
        <v>0.99930596299999996</v>
      </c>
      <c r="I338" s="4">
        <f t="shared" si="40"/>
        <v>0.99929104499999999</v>
      </c>
      <c r="J338" s="4">
        <f t="shared" si="40"/>
        <v>0.99934342899999995</v>
      </c>
      <c r="K338" s="4">
        <f t="shared" si="40"/>
        <v>0.999383032</v>
      </c>
      <c r="L338" s="4">
        <f t="shared" si="40"/>
        <v>0.99940203599999999</v>
      </c>
      <c r="M338" s="4">
        <f t="shared" si="40"/>
        <v>0.999494086</v>
      </c>
      <c r="N338" s="4">
        <f t="shared" si="40"/>
        <v>0.99948547799999998</v>
      </c>
      <c r="O338" s="4">
        <f t="shared" si="40"/>
        <v>0.99945973899999996</v>
      </c>
      <c r="P338" s="4">
        <f t="shared" si="40"/>
        <v>0.99944492699999998</v>
      </c>
      <c r="Q338" s="4">
        <f t="shared" si="40"/>
        <v>0.99949496299999996</v>
      </c>
      <c r="R338" s="4">
        <f t="shared" si="40"/>
        <v>0.99950297300000002</v>
      </c>
      <c r="S338" s="10"/>
    </row>
    <row r="339" spans="1:19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1-G156-G157</f>
        <v>0.99886431220000005</v>
      </c>
      <c r="H339" s="4">
        <f t="shared" ref="H339:R339" si="41">1-H156-H157</f>
        <v>0.99889803109999997</v>
      </c>
      <c r="I339" s="4">
        <f t="shared" si="41"/>
        <v>0.99888010949999995</v>
      </c>
      <c r="J339" s="4">
        <f t="shared" si="41"/>
        <v>0.99891510559999996</v>
      </c>
      <c r="K339" s="4">
        <f t="shared" si="41"/>
        <v>0.99896055669999995</v>
      </c>
      <c r="L339" s="4">
        <f t="shared" si="41"/>
        <v>0.99890959950000002</v>
      </c>
      <c r="M339" s="4">
        <f t="shared" si="41"/>
        <v>0.99930216969999996</v>
      </c>
      <c r="N339" s="4">
        <f t="shared" si="41"/>
        <v>0.999284069</v>
      </c>
      <c r="O339" s="4">
        <f t="shared" si="41"/>
        <v>0.99922881959999998</v>
      </c>
      <c r="P339" s="4">
        <f t="shared" si="41"/>
        <v>0.9992696915</v>
      </c>
      <c r="Q339" s="4">
        <f t="shared" si="41"/>
        <v>0.99929861119999996</v>
      </c>
      <c r="R339" s="4">
        <f t="shared" si="41"/>
        <v>0.99932185299999998</v>
      </c>
      <c r="S339" s="10"/>
    </row>
    <row r="340" spans="1:19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1-G156-G157</f>
        <v>0.99886431220000005</v>
      </c>
      <c r="H340" s="4">
        <f t="shared" ref="H340:R340" si="42">1-H156-H157</f>
        <v>0.99889803109999997</v>
      </c>
      <c r="I340" s="4">
        <f t="shared" si="42"/>
        <v>0.99888010949999995</v>
      </c>
      <c r="J340" s="4">
        <f t="shared" si="42"/>
        <v>0.99891510559999996</v>
      </c>
      <c r="K340" s="4">
        <f t="shared" si="42"/>
        <v>0.99896055669999995</v>
      </c>
      <c r="L340" s="4">
        <f t="shared" si="42"/>
        <v>0.99890959950000002</v>
      </c>
      <c r="M340" s="4">
        <f t="shared" si="42"/>
        <v>0.99930216969999996</v>
      </c>
      <c r="N340" s="4">
        <f t="shared" si="42"/>
        <v>0.999284069</v>
      </c>
      <c r="O340" s="4">
        <f t="shared" si="42"/>
        <v>0.99922881959999998</v>
      </c>
      <c r="P340" s="4">
        <f t="shared" si="42"/>
        <v>0.9992696915</v>
      </c>
      <c r="Q340" s="4">
        <f t="shared" si="42"/>
        <v>0.99929861119999996</v>
      </c>
      <c r="R340" s="4">
        <f t="shared" si="42"/>
        <v>0.99932185299999998</v>
      </c>
      <c r="S340" s="10"/>
    </row>
    <row r="341" spans="1:19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 t="shared" ref="G341:R341" si="43">1-G158</f>
        <v>0.99985803399999995</v>
      </c>
      <c r="H341" s="4">
        <f t="shared" si="43"/>
        <v>0.99985885600000002</v>
      </c>
      <c r="I341" s="4">
        <f t="shared" si="43"/>
        <v>0.99985608000000004</v>
      </c>
      <c r="J341" s="4">
        <f t="shared" si="43"/>
        <v>0.99989056799999998</v>
      </c>
      <c r="K341" s="4">
        <f t="shared" si="43"/>
        <v>0.99986853200000003</v>
      </c>
      <c r="L341" s="4">
        <f t="shared" si="43"/>
        <v>0.99985820700000005</v>
      </c>
      <c r="M341" s="4">
        <f t="shared" si="43"/>
        <v>0.99990512099999995</v>
      </c>
      <c r="N341" s="4">
        <f t="shared" si="43"/>
        <v>0.99988557099999997</v>
      </c>
      <c r="O341" s="4">
        <f t="shared" si="43"/>
        <v>0.99988794400000003</v>
      </c>
      <c r="P341" s="4">
        <f t="shared" si="43"/>
        <v>0.999877672</v>
      </c>
      <c r="Q341" s="4">
        <f t="shared" si="43"/>
        <v>0.99989323699999999</v>
      </c>
      <c r="R341" s="4">
        <f t="shared" si="43"/>
        <v>0.99989313000000002</v>
      </c>
      <c r="S341" s="10"/>
    </row>
    <row r="342" spans="1:19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1-G159-G160</f>
        <v>0.99966146970000003</v>
      </c>
      <c r="H342" s="4">
        <f t="shared" ref="H342:R342" si="44">1-H159-H160</f>
        <v>0.99964169950000004</v>
      </c>
      <c r="I342" s="4">
        <f t="shared" si="44"/>
        <v>0.99960782559999994</v>
      </c>
      <c r="J342" s="4">
        <f t="shared" si="44"/>
        <v>0.99981668099999998</v>
      </c>
      <c r="K342" s="4">
        <f t="shared" si="44"/>
        <v>0.99967185660000002</v>
      </c>
      <c r="L342" s="4">
        <f t="shared" si="44"/>
        <v>0.99962484060000001</v>
      </c>
      <c r="M342" s="4">
        <f t="shared" si="44"/>
        <v>0.99963904079999999</v>
      </c>
      <c r="N342" s="4">
        <f t="shared" si="44"/>
        <v>0.99962949619999997</v>
      </c>
      <c r="O342" s="4">
        <f t="shared" si="44"/>
        <v>0.9996211519999999</v>
      </c>
      <c r="P342" s="4">
        <f t="shared" si="44"/>
        <v>0.99964278020000008</v>
      </c>
      <c r="Q342" s="4">
        <f t="shared" si="44"/>
        <v>0.99962261400000008</v>
      </c>
      <c r="R342" s="4">
        <f t="shared" si="44"/>
        <v>0.99961867209999999</v>
      </c>
      <c r="S342" s="10"/>
    </row>
    <row r="343" spans="1:19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1-G159-G160</f>
        <v>0.99966146970000003</v>
      </c>
      <c r="H343" s="4">
        <f t="shared" ref="H343:R343" si="45">1-H159-H160</f>
        <v>0.99964169950000004</v>
      </c>
      <c r="I343" s="4">
        <f t="shared" si="45"/>
        <v>0.99960782559999994</v>
      </c>
      <c r="J343" s="4">
        <f t="shared" si="45"/>
        <v>0.99981668099999998</v>
      </c>
      <c r="K343" s="4">
        <f t="shared" si="45"/>
        <v>0.99967185660000002</v>
      </c>
      <c r="L343" s="4">
        <f t="shared" si="45"/>
        <v>0.99962484060000001</v>
      </c>
      <c r="M343" s="4">
        <f t="shared" si="45"/>
        <v>0.99963904079999999</v>
      </c>
      <c r="N343" s="4">
        <f t="shared" si="45"/>
        <v>0.99962949619999997</v>
      </c>
      <c r="O343" s="4">
        <f t="shared" si="45"/>
        <v>0.9996211519999999</v>
      </c>
      <c r="P343" s="4">
        <f t="shared" si="45"/>
        <v>0.99964278020000008</v>
      </c>
      <c r="Q343" s="4">
        <f t="shared" si="45"/>
        <v>0.99962261400000008</v>
      </c>
      <c r="R343" s="4">
        <f t="shared" si="45"/>
        <v>0.99961867209999999</v>
      </c>
      <c r="S343" s="10"/>
    </row>
    <row r="344" spans="1:19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 t="shared" ref="G344:R344" si="46">1-G161</f>
        <v>0.99989944900000005</v>
      </c>
      <c r="H344" s="4">
        <f t="shared" si="46"/>
        <v>0.99992331909999999</v>
      </c>
      <c r="I344" s="4">
        <f t="shared" si="46"/>
        <v>0.99992472509999997</v>
      </c>
      <c r="J344" s="4">
        <f t="shared" si="46"/>
        <v>0.99995130070000005</v>
      </c>
      <c r="K344" s="4">
        <f t="shared" si="46"/>
        <v>0.99997246969999998</v>
      </c>
      <c r="L344" s="4">
        <f t="shared" si="46"/>
        <v>0.99993900879999997</v>
      </c>
      <c r="M344" s="4">
        <f t="shared" si="46"/>
        <v>0.9999536899</v>
      </c>
      <c r="N344" s="4">
        <f t="shared" si="46"/>
        <v>0.99996332440000002</v>
      </c>
      <c r="O344" s="4">
        <f t="shared" si="46"/>
        <v>0.99994328980000002</v>
      </c>
      <c r="P344" s="4">
        <f t="shared" si="46"/>
        <v>0.9999490956</v>
      </c>
      <c r="Q344" s="4">
        <f t="shared" si="46"/>
        <v>0.99994679379999996</v>
      </c>
      <c r="R344" s="4">
        <f t="shared" si="46"/>
        <v>0.99992699740000002</v>
      </c>
      <c r="S344" s="10"/>
    </row>
    <row r="345" spans="1:19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1-G162</f>
        <v>0.99993397070000001</v>
      </c>
      <c r="H345" s="4">
        <f t="shared" ref="H345:R345" si="47">1-H162</f>
        <v>0.99993367659999999</v>
      </c>
      <c r="I345" s="4">
        <f t="shared" si="47"/>
        <v>0.99995546790000001</v>
      </c>
      <c r="J345" s="4">
        <f t="shared" si="47"/>
        <v>0.99989263799999994</v>
      </c>
      <c r="K345" s="4">
        <f t="shared" si="47"/>
        <v>0.99990597299999995</v>
      </c>
      <c r="L345" s="4">
        <f t="shared" si="47"/>
        <v>0.99992752129999996</v>
      </c>
      <c r="M345" s="4">
        <f t="shared" si="47"/>
        <v>0.99995450029999999</v>
      </c>
      <c r="N345" s="4">
        <f t="shared" si="47"/>
        <v>0.99995683970000004</v>
      </c>
      <c r="O345" s="4">
        <f t="shared" si="47"/>
        <v>0.99994783330000003</v>
      </c>
      <c r="P345" s="4">
        <f t="shared" si="47"/>
        <v>0.99994301939999997</v>
      </c>
      <c r="Q345" s="4">
        <f t="shared" si="47"/>
        <v>0.99994617090000004</v>
      </c>
      <c r="R345" s="4">
        <f t="shared" si="47"/>
        <v>0.99994891509999995</v>
      </c>
      <c r="S345" s="10"/>
    </row>
    <row r="346" spans="1:19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1-G163</f>
        <v>0.99987713199999995</v>
      </c>
      <c r="H346" s="4">
        <f t="shared" ref="H346:R346" si="48">1-H163</f>
        <v>0.99983603700000001</v>
      </c>
      <c r="I346" s="4">
        <f t="shared" si="48"/>
        <v>0.99983561200000004</v>
      </c>
      <c r="J346" s="4">
        <f t="shared" si="48"/>
        <v>0.99983817200000003</v>
      </c>
      <c r="K346" s="4">
        <f t="shared" si="48"/>
        <v>0.99985292800000003</v>
      </c>
      <c r="L346" s="4">
        <f t="shared" si="48"/>
        <v>0.99979991400000001</v>
      </c>
      <c r="M346" s="4">
        <f t="shared" si="48"/>
        <v>0.99989955600000002</v>
      </c>
      <c r="N346" s="4">
        <f t="shared" si="48"/>
        <v>0.99989562600000004</v>
      </c>
      <c r="O346" s="4">
        <f t="shared" si="48"/>
        <v>0.99990142559999995</v>
      </c>
      <c r="P346" s="4">
        <f t="shared" si="48"/>
        <v>0.99985430900000005</v>
      </c>
      <c r="Q346" s="4">
        <f t="shared" si="48"/>
        <v>0.99986982300000005</v>
      </c>
      <c r="R346" s="4">
        <f t="shared" si="48"/>
        <v>0.99988971800000004</v>
      </c>
      <c r="S346" s="10"/>
    </row>
    <row r="347" spans="1:19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1-G164-G165</f>
        <v>0.95708590000000004</v>
      </c>
      <c r="H347" s="4">
        <f t="shared" ref="H347:R347" si="49">1-H164-H165</f>
        <v>0.95716420000000002</v>
      </c>
      <c r="I347" s="4">
        <f t="shared" si="49"/>
        <v>0.95596959999999997</v>
      </c>
      <c r="J347" s="4">
        <f t="shared" si="49"/>
        <v>0.9564256000000001</v>
      </c>
      <c r="K347" s="4">
        <f t="shared" si="49"/>
        <v>0.9559745999999999</v>
      </c>
      <c r="L347" s="4">
        <f t="shared" si="49"/>
        <v>0.95329739999999996</v>
      </c>
      <c r="M347" s="4">
        <f t="shared" si="49"/>
        <v>0.96816309999999994</v>
      </c>
      <c r="N347" s="4">
        <f t="shared" si="49"/>
        <v>0.9677867</v>
      </c>
      <c r="O347" s="4">
        <f t="shared" si="49"/>
        <v>0.96722940000000002</v>
      </c>
      <c r="P347" s="4">
        <f t="shared" si="49"/>
        <v>0.9664817</v>
      </c>
      <c r="Q347" s="4">
        <f t="shared" si="49"/>
        <v>0.96808000000000005</v>
      </c>
      <c r="R347" s="4">
        <f t="shared" si="49"/>
        <v>0.96871410000000002</v>
      </c>
      <c r="S347" s="10"/>
    </row>
    <row r="348" spans="1:19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1-G164-G165</f>
        <v>0.95708590000000004</v>
      </c>
      <c r="H348" s="4">
        <f t="shared" ref="H348:R348" si="50">1-H164-H165</f>
        <v>0.95716420000000002</v>
      </c>
      <c r="I348" s="4">
        <f t="shared" si="50"/>
        <v>0.95596959999999997</v>
      </c>
      <c r="J348" s="4">
        <f t="shared" si="50"/>
        <v>0.9564256000000001</v>
      </c>
      <c r="K348" s="4">
        <f t="shared" si="50"/>
        <v>0.9559745999999999</v>
      </c>
      <c r="L348" s="4">
        <f t="shared" si="50"/>
        <v>0.95329739999999996</v>
      </c>
      <c r="M348" s="4">
        <f t="shared" si="50"/>
        <v>0.96816309999999994</v>
      </c>
      <c r="N348" s="4">
        <f t="shared" si="50"/>
        <v>0.9677867</v>
      </c>
      <c r="O348" s="4">
        <f t="shared" si="50"/>
        <v>0.96722940000000002</v>
      </c>
      <c r="P348" s="4">
        <f t="shared" si="50"/>
        <v>0.9664817</v>
      </c>
      <c r="Q348" s="4">
        <f t="shared" si="50"/>
        <v>0.96808000000000005</v>
      </c>
      <c r="R348" s="4">
        <f t="shared" si="50"/>
        <v>0.96871410000000002</v>
      </c>
      <c r="S348" s="10"/>
    </row>
    <row r="349" spans="1:19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1-G166</f>
        <v>0.99474311000000004</v>
      </c>
      <c r="H349" s="4">
        <f t="shared" ref="H349:R349" si="51">1-H166</f>
        <v>0.99493244000000003</v>
      </c>
      <c r="I349" s="4">
        <f t="shared" si="51"/>
        <v>0.99494614999999997</v>
      </c>
      <c r="J349" s="4">
        <f t="shared" si="51"/>
        <v>0.99478794000000004</v>
      </c>
      <c r="K349" s="4">
        <f t="shared" si="51"/>
        <v>0.99475223000000002</v>
      </c>
      <c r="L349" s="4">
        <f t="shared" si="51"/>
        <v>0.99411987000000002</v>
      </c>
      <c r="M349" s="4">
        <f t="shared" si="51"/>
        <v>0.99669264999999996</v>
      </c>
      <c r="N349" s="4">
        <f t="shared" si="51"/>
        <v>0.99673254</v>
      </c>
      <c r="O349" s="4">
        <f t="shared" si="51"/>
        <v>0.99660177000000005</v>
      </c>
      <c r="P349" s="4">
        <f t="shared" si="51"/>
        <v>0.99646520999999999</v>
      </c>
      <c r="Q349" s="4">
        <f t="shared" si="51"/>
        <v>0.99654529000000003</v>
      </c>
      <c r="R349" s="4">
        <f t="shared" si="51"/>
        <v>0.99651597999999997</v>
      </c>
      <c r="S349" s="10"/>
    </row>
    <row r="350" spans="1:19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1-G167</f>
        <v>0.99953950700000005</v>
      </c>
      <c r="H350" s="4">
        <f t="shared" ref="H350:R350" si="52">1-H167</f>
        <v>0.99949689399999997</v>
      </c>
      <c r="I350" s="4">
        <f t="shared" si="52"/>
        <v>0.99955474799999999</v>
      </c>
      <c r="J350" s="4">
        <f t="shared" si="52"/>
        <v>0.99979128900000003</v>
      </c>
      <c r="K350" s="4">
        <f t="shared" si="52"/>
        <v>0.99964739700000005</v>
      </c>
      <c r="L350" s="4">
        <f t="shared" si="52"/>
        <v>0.99962162799999998</v>
      </c>
      <c r="M350" s="4">
        <f t="shared" si="52"/>
        <v>0.99921075599999998</v>
      </c>
      <c r="N350" s="4">
        <f t="shared" si="52"/>
        <v>0.99924199400000002</v>
      </c>
      <c r="O350" s="4">
        <f t="shared" si="52"/>
        <v>0.99925878300000004</v>
      </c>
      <c r="P350" s="4">
        <f t="shared" si="52"/>
        <v>0.99938594000000003</v>
      </c>
      <c r="Q350" s="4">
        <f t="shared" si="52"/>
        <v>0.99936726200000003</v>
      </c>
      <c r="R350" s="4">
        <f t="shared" si="52"/>
        <v>0.99939623300000002</v>
      </c>
      <c r="S350" s="10"/>
    </row>
    <row r="351" spans="1:19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 t="shared" ref="G351:R353" si="53">1-G168</f>
        <v>0.99984234100000002</v>
      </c>
      <c r="H351" s="4">
        <f t="shared" si="53"/>
        <v>0.99985400599999996</v>
      </c>
      <c r="I351" s="4">
        <f t="shared" si="53"/>
        <v>0.99984366300000005</v>
      </c>
      <c r="J351" s="4">
        <f t="shared" si="53"/>
        <v>0.99985209100000005</v>
      </c>
      <c r="K351" s="4">
        <f t="shared" si="53"/>
        <v>0.99981942899999998</v>
      </c>
      <c r="L351" s="4">
        <f t="shared" si="53"/>
        <v>0.99985707899999998</v>
      </c>
      <c r="M351" s="4">
        <f t="shared" si="53"/>
        <v>0.99991617119999998</v>
      </c>
      <c r="N351" s="4">
        <f t="shared" si="53"/>
        <v>0.99991456649999999</v>
      </c>
      <c r="O351" s="4">
        <f t="shared" si="53"/>
        <v>0.99991292050000002</v>
      </c>
      <c r="P351" s="4">
        <f t="shared" si="53"/>
        <v>0.99991488930000005</v>
      </c>
      <c r="Q351" s="4">
        <f t="shared" si="53"/>
        <v>0.99990825019999996</v>
      </c>
      <c r="R351" s="4">
        <f t="shared" si="53"/>
        <v>0.99990953169999996</v>
      </c>
      <c r="S351" s="10"/>
    </row>
    <row r="352" spans="1:19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 t="shared" si="53"/>
        <v>0.99334458000000003</v>
      </c>
      <c r="H352" s="4">
        <f t="shared" si="53"/>
        <v>0.99350499999999997</v>
      </c>
      <c r="I352" s="4">
        <f t="shared" si="53"/>
        <v>0.99315215000000001</v>
      </c>
      <c r="J352" s="4">
        <f t="shared" si="53"/>
        <v>0.99480952</v>
      </c>
      <c r="K352" s="4">
        <f t="shared" si="53"/>
        <v>0.99339871999999996</v>
      </c>
      <c r="L352" s="4">
        <f t="shared" si="53"/>
        <v>0.99414764</v>
      </c>
      <c r="M352" s="4">
        <f t="shared" si="53"/>
        <v>0.99556800000000001</v>
      </c>
      <c r="N352" s="4">
        <f t="shared" si="53"/>
        <v>0.99545105</v>
      </c>
      <c r="O352" s="4">
        <f t="shared" si="53"/>
        <v>0.99539303999999995</v>
      </c>
      <c r="P352" s="4">
        <f t="shared" si="53"/>
        <v>0.99600595999999997</v>
      </c>
      <c r="Q352" s="4">
        <f t="shared" si="53"/>
        <v>0.99547553</v>
      </c>
      <c r="R352" s="4">
        <f t="shared" si="53"/>
        <v>0.99534356000000002</v>
      </c>
      <c r="S352" s="10"/>
    </row>
    <row r="353" spans="1:19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 t="shared" si="53"/>
        <v>0.99977982899999995</v>
      </c>
      <c r="H353" s="4">
        <f t="shared" si="53"/>
        <v>0.99979098399999999</v>
      </c>
      <c r="I353" s="4">
        <f t="shared" si="53"/>
        <v>0.99980924400000004</v>
      </c>
      <c r="J353" s="4">
        <f t="shared" si="53"/>
        <v>0.99969843400000002</v>
      </c>
      <c r="K353" s="4">
        <f t="shared" si="53"/>
        <v>0.99977068599999996</v>
      </c>
      <c r="L353" s="4">
        <f t="shared" si="53"/>
        <v>0.99977748899999996</v>
      </c>
      <c r="M353" s="4">
        <f t="shared" si="53"/>
        <v>0.99987428700000003</v>
      </c>
      <c r="N353" s="4">
        <f t="shared" si="53"/>
        <v>0.999868643</v>
      </c>
      <c r="O353" s="4">
        <f t="shared" si="53"/>
        <v>0.99987109200000002</v>
      </c>
      <c r="P353" s="4">
        <f t="shared" si="53"/>
        <v>0.99986017199999999</v>
      </c>
      <c r="Q353" s="4">
        <f t="shared" si="53"/>
        <v>0.99986113600000004</v>
      </c>
      <c r="R353" s="4">
        <f t="shared" si="53"/>
        <v>0.99985981300000004</v>
      </c>
      <c r="S353" s="10"/>
    </row>
    <row r="354" spans="1:19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1-G171-G172</f>
        <v>0.98437745700000001</v>
      </c>
      <c r="H354" s="4">
        <f t="shared" ref="H354:R354" si="54">1-H171-H172</f>
        <v>0.98442069399999999</v>
      </c>
      <c r="I354" s="4">
        <f t="shared" si="54"/>
        <v>0.98399192000000002</v>
      </c>
      <c r="J354" s="4">
        <f t="shared" si="54"/>
        <v>0.98316440900000002</v>
      </c>
      <c r="K354" s="4">
        <f t="shared" si="54"/>
        <v>0.98189262300000002</v>
      </c>
      <c r="L354" s="4">
        <f t="shared" si="54"/>
        <v>0.98763164599999997</v>
      </c>
      <c r="M354" s="4">
        <f t="shared" si="54"/>
        <v>0.988519861</v>
      </c>
      <c r="N354" s="4">
        <f t="shared" si="54"/>
        <v>0.98772482500000003</v>
      </c>
      <c r="O354" s="4">
        <f t="shared" si="54"/>
        <v>0.98750280299999993</v>
      </c>
      <c r="P354" s="4">
        <f t="shared" si="54"/>
        <v>0.984720818</v>
      </c>
      <c r="Q354" s="4">
        <f t="shared" si="54"/>
        <v>0.98661892900000003</v>
      </c>
      <c r="R354" s="4">
        <f t="shared" si="54"/>
        <v>0.98465793999999995</v>
      </c>
      <c r="S354" s="10"/>
    </row>
    <row r="355" spans="1:19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1-G171-G172</f>
        <v>0.98437745700000001</v>
      </c>
      <c r="H355" s="4">
        <f t="shared" ref="H355:R355" si="55">1-H171-H172</f>
        <v>0.98442069399999999</v>
      </c>
      <c r="I355" s="4">
        <f t="shared" si="55"/>
        <v>0.98399192000000002</v>
      </c>
      <c r="J355" s="4">
        <f t="shared" si="55"/>
        <v>0.98316440900000002</v>
      </c>
      <c r="K355" s="4">
        <f t="shared" si="55"/>
        <v>0.98189262300000002</v>
      </c>
      <c r="L355" s="4">
        <f t="shared" si="55"/>
        <v>0.98763164599999997</v>
      </c>
      <c r="M355" s="4">
        <f t="shared" si="55"/>
        <v>0.988519861</v>
      </c>
      <c r="N355" s="4">
        <f t="shared" si="55"/>
        <v>0.98772482500000003</v>
      </c>
      <c r="O355" s="4">
        <f t="shared" si="55"/>
        <v>0.98750280299999993</v>
      </c>
      <c r="P355" s="4">
        <f t="shared" si="55"/>
        <v>0.984720818</v>
      </c>
      <c r="Q355" s="4">
        <f t="shared" si="55"/>
        <v>0.98661892900000003</v>
      </c>
      <c r="R355" s="4">
        <f t="shared" si="55"/>
        <v>0.98465793999999995</v>
      </c>
      <c r="S355" s="10"/>
    </row>
    <row r="356" spans="1:19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1-G173-G174</f>
        <v>0.99029871000000003</v>
      </c>
      <c r="H356" s="4">
        <f t="shared" ref="H356:R356" si="56">1-H173-H174</f>
        <v>0.99051207999999991</v>
      </c>
      <c r="I356" s="4">
        <f t="shared" si="56"/>
        <v>0.99070044000000002</v>
      </c>
      <c r="J356" s="4">
        <f t="shared" si="56"/>
        <v>0.9910688700000001</v>
      </c>
      <c r="K356" s="4">
        <f t="shared" si="56"/>
        <v>0.99257941999999999</v>
      </c>
      <c r="L356" s="4">
        <f t="shared" si="56"/>
        <v>0.99286481000000004</v>
      </c>
      <c r="M356" s="4">
        <f t="shared" si="56"/>
        <v>0.99108324000000003</v>
      </c>
      <c r="N356" s="4">
        <f t="shared" si="56"/>
        <v>0.99053351000000001</v>
      </c>
      <c r="O356" s="4">
        <f t="shared" si="56"/>
        <v>0.99055528000000004</v>
      </c>
      <c r="P356" s="4">
        <f t="shared" si="56"/>
        <v>0.98944139999999992</v>
      </c>
      <c r="Q356" s="4">
        <f t="shared" si="56"/>
        <v>0.99115091</v>
      </c>
      <c r="R356" s="4">
        <f t="shared" si="56"/>
        <v>0.98969991000000002</v>
      </c>
      <c r="S356" s="10"/>
    </row>
    <row r="357" spans="1:19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1-G173-G174</f>
        <v>0.99029871000000003</v>
      </c>
      <c r="H357" s="4">
        <f t="shared" ref="H357:R357" si="57">1-H173-H174</f>
        <v>0.99051207999999991</v>
      </c>
      <c r="I357" s="4">
        <f t="shared" si="57"/>
        <v>0.99070044000000002</v>
      </c>
      <c r="J357" s="4">
        <f t="shared" si="57"/>
        <v>0.9910688700000001</v>
      </c>
      <c r="K357" s="4">
        <f t="shared" si="57"/>
        <v>0.99257941999999999</v>
      </c>
      <c r="L357" s="4">
        <f t="shared" si="57"/>
        <v>0.99286481000000004</v>
      </c>
      <c r="M357" s="4">
        <f t="shared" si="57"/>
        <v>0.99108324000000003</v>
      </c>
      <c r="N357" s="4">
        <f t="shared" si="57"/>
        <v>0.99053351000000001</v>
      </c>
      <c r="O357" s="4">
        <f t="shared" si="57"/>
        <v>0.99055528000000004</v>
      </c>
      <c r="P357" s="4">
        <f t="shared" si="57"/>
        <v>0.98944139999999992</v>
      </c>
      <c r="Q357" s="4">
        <f t="shared" si="57"/>
        <v>0.99115091</v>
      </c>
      <c r="R357" s="4">
        <f t="shared" si="57"/>
        <v>0.98969991000000002</v>
      </c>
      <c r="S357" s="10"/>
    </row>
    <row r="358" spans="1:19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1-G175</f>
        <v>0.99943657399999997</v>
      </c>
      <c r="H358" s="4">
        <f t="shared" ref="H358:R358" si="58">1-H175</f>
        <v>0.99943966900000003</v>
      </c>
      <c r="I358" s="4">
        <f t="shared" si="58"/>
        <v>0.99948842999999998</v>
      </c>
      <c r="J358" s="4">
        <f t="shared" si="58"/>
        <v>0.99943779600000004</v>
      </c>
      <c r="K358" s="4">
        <f t="shared" si="58"/>
        <v>0.99952748899999999</v>
      </c>
      <c r="L358" s="4">
        <f t="shared" si="58"/>
        <v>0.99948800100000001</v>
      </c>
      <c r="M358" s="4">
        <f t="shared" si="58"/>
        <v>0.99942467300000004</v>
      </c>
      <c r="N358" s="4">
        <f t="shared" si="58"/>
        <v>0.99944215199999997</v>
      </c>
      <c r="O358" s="4">
        <f t="shared" si="58"/>
        <v>0.999475687</v>
      </c>
      <c r="P358" s="4">
        <f t="shared" si="58"/>
        <v>0.999469002</v>
      </c>
      <c r="Q358" s="4">
        <f t="shared" si="58"/>
        <v>0.999489823</v>
      </c>
      <c r="R358" s="4">
        <f t="shared" si="58"/>
        <v>0.99950267500000001</v>
      </c>
      <c r="S358" s="10"/>
    </row>
    <row r="359" spans="1:19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1-G176-G177</f>
        <v>0.97424794999999997</v>
      </c>
      <c r="H359" s="4">
        <f t="shared" ref="H359:R359" si="59">1-H176-H177</f>
        <v>0.97449044000000007</v>
      </c>
      <c r="I359" s="4">
        <f t="shared" si="59"/>
        <v>0.97363147000000005</v>
      </c>
      <c r="J359" s="4">
        <f t="shared" si="59"/>
        <v>0.96623994999999996</v>
      </c>
      <c r="K359" s="4">
        <f t="shared" si="59"/>
        <v>0.96200680999999999</v>
      </c>
      <c r="L359" s="4">
        <f t="shared" si="59"/>
        <v>0.96127750999999995</v>
      </c>
      <c r="M359" s="4">
        <f t="shared" si="59"/>
        <v>0.97994339100000005</v>
      </c>
      <c r="N359" s="4">
        <f t="shared" si="59"/>
        <v>0.98019706899999992</v>
      </c>
      <c r="O359" s="4">
        <f t="shared" si="59"/>
        <v>0.98032848899999991</v>
      </c>
      <c r="P359" s="4">
        <f t="shared" si="59"/>
        <v>0.98102177999999995</v>
      </c>
      <c r="Q359" s="4">
        <f t="shared" si="59"/>
        <v>0.98141146999999995</v>
      </c>
      <c r="R359" s="4">
        <f t="shared" si="59"/>
        <v>0.98060485900000005</v>
      </c>
      <c r="S359" s="10"/>
    </row>
    <row r="360" spans="1:19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1-G176-G177</f>
        <v>0.97424794999999997</v>
      </c>
      <c r="H360" s="4">
        <f t="shared" ref="H360:R360" si="60">1-H176-H177</f>
        <v>0.97449044000000007</v>
      </c>
      <c r="I360" s="4">
        <f t="shared" si="60"/>
        <v>0.97363147000000005</v>
      </c>
      <c r="J360" s="4">
        <f t="shared" si="60"/>
        <v>0.96623994999999996</v>
      </c>
      <c r="K360" s="4">
        <f t="shared" si="60"/>
        <v>0.96200680999999999</v>
      </c>
      <c r="L360" s="4">
        <f t="shared" si="60"/>
        <v>0.96127750999999995</v>
      </c>
      <c r="M360" s="4">
        <f t="shared" si="60"/>
        <v>0.97994339100000005</v>
      </c>
      <c r="N360" s="4">
        <f t="shared" si="60"/>
        <v>0.98019706899999992</v>
      </c>
      <c r="O360" s="4">
        <f t="shared" si="60"/>
        <v>0.98032848899999991</v>
      </c>
      <c r="P360" s="4">
        <f t="shared" si="60"/>
        <v>0.98102177999999995</v>
      </c>
      <c r="Q360" s="4">
        <f t="shared" si="60"/>
        <v>0.98141146999999995</v>
      </c>
      <c r="R360" s="4">
        <f t="shared" si="60"/>
        <v>0.98060485900000005</v>
      </c>
      <c r="S360" s="10"/>
    </row>
    <row r="361" spans="1:19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1-G178</f>
        <v>0.99948756299999997</v>
      </c>
      <c r="H361" s="4">
        <f t="shared" ref="H361:R361" si="61">1-H178</f>
        <v>0.99948015300000004</v>
      </c>
      <c r="I361" s="4">
        <f t="shared" si="61"/>
        <v>0.99948510400000001</v>
      </c>
      <c r="J361" s="4">
        <f t="shared" si="61"/>
        <v>0.99946810500000005</v>
      </c>
      <c r="K361" s="4">
        <f t="shared" si="61"/>
        <v>0.99941314699999995</v>
      </c>
      <c r="L361" s="4">
        <f t="shared" si="61"/>
        <v>0.99947617</v>
      </c>
      <c r="M361" s="4">
        <f t="shared" si="61"/>
        <v>0.99964603799999996</v>
      </c>
      <c r="N361" s="4">
        <f t="shared" si="61"/>
        <v>0.99964171400000001</v>
      </c>
      <c r="O361" s="4">
        <f t="shared" si="61"/>
        <v>0.99964947500000001</v>
      </c>
      <c r="P361" s="4">
        <f t="shared" si="61"/>
        <v>0.99967113699999999</v>
      </c>
      <c r="Q361" s="4">
        <f t="shared" si="61"/>
        <v>0.99966511300000005</v>
      </c>
      <c r="R361" s="4">
        <f t="shared" si="61"/>
        <v>0.99966635800000003</v>
      </c>
      <c r="S361" s="10"/>
    </row>
    <row r="362" spans="1:19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 t="shared" ref="G362:R370" si="62">1-G179</f>
        <v>0.99182490000000001</v>
      </c>
      <c r="H362" s="4">
        <f t="shared" si="62"/>
        <v>0.99199976000000001</v>
      </c>
      <c r="I362" s="4">
        <f t="shared" si="62"/>
        <v>0.99187283000000004</v>
      </c>
      <c r="J362" s="4">
        <f t="shared" si="62"/>
        <v>0.99143161999999996</v>
      </c>
      <c r="K362" s="4">
        <f t="shared" si="62"/>
        <v>0.99064956999999998</v>
      </c>
      <c r="L362" s="4">
        <f t="shared" si="62"/>
        <v>0.99137204000000001</v>
      </c>
      <c r="M362" s="4">
        <f t="shared" si="62"/>
        <v>0.99532825000000003</v>
      </c>
      <c r="N362" s="4">
        <f t="shared" si="62"/>
        <v>0.99536838000000005</v>
      </c>
      <c r="O362" s="4">
        <f t="shared" si="62"/>
        <v>0.99532423000000003</v>
      </c>
      <c r="P362" s="4">
        <f t="shared" si="62"/>
        <v>0.99547134999999998</v>
      </c>
      <c r="Q362" s="4">
        <f t="shared" si="62"/>
        <v>0.99534201</v>
      </c>
      <c r="R362" s="4">
        <f t="shared" si="62"/>
        <v>0.99539864</v>
      </c>
      <c r="S362" s="10"/>
    </row>
    <row r="363" spans="1:19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 t="shared" si="62"/>
        <v>0.99982667999999997</v>
      </c>
      <c r="H363" s="4">
        <f t="shared" si="62"/>
        <v>0.99981474999999997</v>
      </c>
      <c r="I363" s="4">
        <f t="shared" si="62"/>
        <v>0.99981775699999997</v>
      </c>
      <c r="J363" s="4">
        <f t="shared" si="62"/>
        <v>0.99983295699999997</v>
      </c>
      <c r="K363" s="4">
        <f t="shared" si="62"/>
        <v>0.99981024799999996</v>
      </c>
      <c r="L363" s="4">
        <f t="shared" si="62"/>
        <v>0.99984188299999999</v>
      </c>
      <c r="M363" s="4">
        <f t="shared" si="62"/>
        <v>0.99984735700000005</v>
      </c>
      <c r="N363" s="4">
        <f t="shared" si="62"/>
        <v>0.99985712199999999</v>
      </c>
      <c r="O363" s="4">
        <f t="shared" si="62"/>
        <v>0.99985033099999998</v>
      </c>
      <c r="P363" s="4">
        <f t="shared" si="62"/>
        <v>0.99985618200000004</v>
      </c>
      <c r="Q363" s="4">
        <f t="shared" si="62"/>
        <v>0.99985604800000005</v>
      </c>
      <c r="R363" s="4">
        <f t="shared" si="62"/>
        <v>0.99985505699999999</v>
      </c>
      <c r="S363" s="10"/>
    </row>
    <row r="364" spans="1:19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 t="shared" si="62"/>
        <v>0.99753133999999999</v>
      </c>
      <c r="H364" s="4">
        <f t="shared" si="62"/>
        <v>0.99750435000000004</v>
      </c>
      <c r="I364" s="4">
        <f t="shared" si="62"/>
        <v>0.99754794999999996</v>
      </c>
      <c r="J364" s="4">
        <f t="shared" si="62"/>
        <v>0.99773009000000001</v>
      </c>
      <c r="K364" s="4">
        <f t="shared" si="62"/>
        <v>0.99731733</v>
      </c>
      <c r="L364" s="4">
        <f t="shared" si="62"/>
        <v>0.99758195999999999</v>
      </c>
      <c r="M364" s="4">
        <f t="shared" si="62"/>
        <v>0.99817776000000003</v>
      </c>
      <c r="N364" s="4">
        <f t="shared" si="62"/>
        <v>0.99821468000000002</v>
      </c>
      <c r="O364" s="4">
        <f t="shared" si="62"/>
        <v>0.99822166999999995</v>
      </c>
      <c r="P364" s="4">
        <f t="shared" si="62"/>
        <v>0.99828474</v>
      </c>
      <c r="Q364" s="4">
        <f t="shared" si="62"/>
        <v>0.99822599000000001</v>
      </c>
      <c r="R364" s="4">
        <f t="shared" si="62"/>
        <v>0.99822043999999999</v>
      </c>
      <c r="S364" s="10"/>
    </row>
    <row r="365" spans="1:19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 t="shared" si="62"/>
        <v>0.99977164600000001</v>
      </c>
      <c r="H365" s="4">
        <f t="shared" si="62"/>
        <v>0.99976567299999997</v>
      </c>
      <c r="I365" s="4">
        <f t="shared" si="62"/>
        <v>0.99976130699999999</v>
      </c>
      <c r="J365" s="4">
        <f t="shared" si="62"/>
        <v>0.99977272699999997</v>
      </c>
      <c r="K365" s="4">
        <f t="shared" si="62"/>
        <v>0.99976456000000002</v>
      </c>
      <c r="L365" s="4">
        <f t="shared" si="62"/>
        <v>0.99978347999999995</v>
      </c>
      <c r="M365" s="4">
        <f t="shared" si="62"/>
        <v>0.99985088099999997</v>
      </c>
      <c r="N365" s="4">
        <f t="shared" si="62"/>
        <v>0.99982435700000005</v>
      </c>
      <c r="O365" s="4">
        <f t="shared" si="62"/>
        <v>0.99981346500000001</v>
      </c>
      <c r="P365" s="4">
        <f t="shared" si="62"/>
        <v>0.99985632800000002</v>
      </c>
      <c r="Q365" s="4">
        <f t="shared" si="62"/>
        <v>0.99982758199999999</v>
      </c>
      <c r="R365" s="4">
        <f t="shared" si="62"/>
        <v>0.99984968399999996</v>
      </c>
      <c r="S365" s="10"/>
    </row>
    <row r="366" spans="1:19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 t="shared" si="62"/>
        <v>0.99987779799999998</v>
      </c>
      <c r="H366" s="4">
        <f t="shared" si="62"/>
        <v>0.999884412</v>
      </c>
      <c r="I366" s="4">
        <f t="shared" si="62"/>
        <v>0.99987509399999996</v>
      </c>
      <c r="J366" s="4">
        <f t="shared" si="62"/>
        <v>0.99979790000000002</v>
      </c>
      <c r="K366" s="4">
        <f t="shared" si="62"/>
        <v>0.99971367799999999</v>
      </c>
      <c r="L366" s="4">
        <f t="shared" si="62"/>
        <v>0.99970998499999997</v>
      </c>
      <c r="M366" s="4">
        <f t="shared" si="62"/>
        <v>0.99997628260000004</v>
      </c>
      <c r="N366" s="4">
        <f t="shared" si="62"/>
        <v>0.99997818800000005</v>
      </c>
      <c r="O366" s="4">
        <f t="shared" si="62"/>
        <v>0.99997445200000001</v>
      </c>
      <c r="P366" s="4">
        <f t="shared" si="62"/>
        <v>0.99997005819999996</v>
      </c>
      <c r="Q366" s="4">
        <f t="shared" si="62"/>
        <v>0.99996861329999998</v>
      </c>
      <c r="R366" s="4">
        <f t="shared" si="62"/>
        <v>0.99996740240000004</v>
      </c>
      <c r="S366" s="10"/>
    </row>
    <row r="367" spans="1:19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 t="shared" si="62"/>
        <v>0.99992864260000003</v>
      </c>
      <c r="H367" s="4">
        <f t="shared" si="62"/>
        <v>0.99991498860000005</v>
      </c>
      <c r="I367" s="4">
        <f t="shared" si="62"/>
        <v>0.99991232590000001</v>
      </c>
      <c r="J367" s="4">
        <f t="shared" si="62"/>
        <v>0.99988556799999995</v>
      </c>
      <c r="K367" s="4">
        <f t="shared" si="62"/>
        <v>0.99984611000000001</v>
      </c>
      <c r="L367" s="4">
        <f t="shared" si="62"/>
        <v>0.99982338999999998</v>
      </c>
      <c r="M367" s="4">
        <f t="shared" si="62"/>
        <v>0.99998236610000002</v>
      </c>
      <c r="N367" s="4">
        <f t="shared" si="62"/>
        <v>0.99997827920000004</v>
      </c>
      <c r="O367" s="4">
        <f t="shared" si="62"/>
        <v>0.99998149039999995</v>
      </c>
      <c r="P367" s="4">
        <f t="shared" si="62"/>
        <v>0.99997588839999996</v>
      </c>
      <c r="Q367" s="4">
        <f t="shared" si="62"/>
        <v>0.99997617110000003</v>
      </c>
      <c r="R367" s="4">
        <f t="shared" si="62"/>
        <v>0.99997387419999995</v>
      </c>
      <c r="S367" s="10"/>
    </row>
    <row r="368" spans="1:19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 t="shared" si="62"/>
        <v>0.99989278400000003</v>
      </c>
      <c r="H368" s="4">
        <f t="shared" si="62"/>
        <v>0.99988953199999997</v>
      </c>
      <c r="I368" s="4">
        <f t="shared" si="62"/>
        <v>0.99988438700000004</v>
      </c>
      <c r="J368" s="4">
        <f t="shared" si="62"/>
        <v>0.99987364700000003</v>
      </c>
      <c r="K368" s="4">
        <f t="shared" si="62"/>
        <v>0.99982861899999997</v>
      </c>
      <c r="L368" s="4">
        <f t="shared" si="62"/>
        <v>0.99982335700000002</v>
      </c>
      <c r="M368" s="4">
        <f t="shared" si="62"/>
        <v>0.99996638449999997</v>
      </c>
      <c r="N368" s="4">
        <f t="shared" si="62"/>
        <v>0.99996292330000003</v>
      </c>
      <c r="O368" s="4">
        <f t="shared" si="62"/>
        <v>0.99996733069999999</v>
      </c>
      <c r="P368" s="4">
        <f t="shared" si="62"/>
        <v>0.99995987389999996</v>
      </c>
      <c r="Q368" s="4">
        <f t="shared" si="62"/>
        <v>0.99995660860000002</v>
      </c>
      <c r="R368" s="4">
        <f t="shared" si="62"/>
        <v>0.99995290380000001</v>
      </c>
      <c r="S368" s="10"/>
    </row>
    <row r="369" spans="1:19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 t="shared" si="62"/>
        <v>0.99970303100000002</v>
      </c>
      <c r="H369" s="4">
        <f t="shared" si="62"/>
        <v>0.99968876100000004</v>
      </c>
      <c r="I369" s="4">
        <f t="shared" si="62"/>
        <v>0.999660514</v>
      </c>
      <c r="J369" s="4">
        <f t="shared" si="62"/>
        <v>0.99956180299999997</v>
      </c>
      <c r="K369" s="4">
        <f t="shared" si="62"/>
        <v>0.99950203800000004</v>
      </c>
      <c r="L369" s="4">
        <f t="shared" si="62"/>
        <v>0.99944133800000001</v>
      </c>
      <c r="M369" s="4">
        <f t="shared" si="62"/>
        <v>0.99990938360000003</v>
      </c>
      <c r="N369" s="4">
        <f t="shared" si="62"/>
        <v>0.99991584590000004</v>
      </c>
      <c r="O369" s="4">
        <f t="shared" si="62"/>
        <v>0.99991823410000003</v>
      </c>
      <c r="P369" s="4">
        <f t="shared" si="62"/>
        <v>0.99989391599999999</v>
      </c>
      <c r="Q369" s="4">
        <f t="shared" si="62"/>
        <v>0.99988874000000005</v>
      </c>
      <c r="R369" s="4">
        <f t="shared" si="62"/>
        <v>0.99988951599999998</v>
      </c>
      <c r="S369" s="10"/>
    </row>
    <row r="370" spans="1:19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 t="shared" si="62"/>
        <v>0.99988230600000005</v>
      </c>
      <c r="H370" s="4">
        <f t="shared" si="62"/>
        <v>0.99989595499999995</v>
      </c>
      <c r="I370" s="4">
        <f t="shared" si="62"/>
        <v>0.99991637420000001</v>
      </c>
      <c r="J370" s="4">
        <f t="shared" si="62"/>
        <v>0.99989870999999997</v>
      </c>
      <c r="K370" s="4">
        <f t="shared" si="62"/>
        <v>0.99987915999999999</v>
      </c>
      <c r="L370" s="4">
        <f t="shared" si="62"/>
        <v>0.99990275070000001</v>
      </c>
      <c r="M370" s="4">
        <f t="shared" si="62"/>
        <v>0.99991144789999997</v>
      </c>
      <c r="N370" s="4">
        <f t="shared" si="62"/>
        <v>0.99991623380000005</v>
      </c>
      <c r="O370" s="4">
        <f t="shared" si="62"/>
        <v>0.99991161559999997</v>
      </c>
      <c r="P370" s="4">
        <f t="shared" si="62"/>
        <v>0.99989700299999995</v>
      </c>
      <c r="Q370" s="4">
        <f t="shared" si="62"/>
        <v>0.99989658999999997</v>
      </c>
      <c r="R370" s="4">
        <f t="shared" si="62"/>
        <v>0.99988672099999998</v>
      </c>
      <c r="S370" s="10"/>
    </row>
    <row r="371" spans="1:19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1-G188-G189</f>
        <v>0.99867147299999992</v>
      </c>
      <c r="H371" s="4">
        <f t="shared" ref="H371:R371" si="63">1-H188-H189</f>
        <v>0.99881534299999997</v>
      </c>
      <c r="I371" s="4">
        <f t="shared" si="63"/>
        <v>0.998805532</v>
      </c>
      <c r="J371" s="4">
        <f t="shared" si="63"/>
        <v>0.99431393199999996</v>
      </c>
      <c r="K371" s="4">
        <f t="shared" si="63"/>
        <v>0.99533853799999994</v>
      </c>
      <c r="L371" s="4">
        <f t="shared" si="63"/>
        <v>0.99394065900000006</v>
      </c>
      <c r="M371" s="4">
        <f t="shared" si="63"/>
        <v>0.99876355399999994</v>
      </c>
      <c r="N371" s="4">
        <f t="shared" si="63"/>
        <v>0.99888785199999997</v>
      </c>
      <c r="O371" s="4">
        <f t="shared" si="63"/>
        <v>0.99894307900000001</v>
      </c>
      <c r="P371" s="4">
        <f t="shared" si="63"/>
        <v>0.99473508900000007</v>
      </c>
      <c r="Q371" s="4">
        <f t="shared" si="63"/>
        <v>0.99555816100000005</v>
      </c>
      <c r="R371" s="4">
        <f t="shared" si="63"/>
        <v>0.99517644099999991</v>
      </c>
      <c r="S371" s="10"/>
    </row>
    <row r="372" spans="1:19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1-G188-G189</f>
        <v>0.99867147299999992</v>
      </c>
      <c r="H372" s="4">
        <f t="shared" ref="H372:R372" si="64">1-H188-H189</f>
        <v>0.99881534299999997</v>
      </c>
      <c r="I372" s="4">
        <f t="shared" si="64"/>
        <v>0.998805532</v>
      </c>
      <c r="J372" s="4">
        <f t="shared" si="64"/>
        <v>0.99431393199999996</v>
      </c>
      <c r="K372" s="4">
        <f t="shared" si="64"/>
        <v>0.99533853799999994</v>
      </c>
      <c r="L372" s="4">
        <f t="shared" si="64"/>
        <v>0.99394065900000006</v>
      </c>
      <c r="M372" s="4">
        <f t="shared" si="64"/>
        <v>0.99876355399999994</v>
      </c>
      <c r="N372" s="4">
        <f t="shared" si="64"/>
        <v>0.99888785199999997</v>
      </c>
      <c r="O372" s="4">
        <f t="shared" si="64"/>
        <v>0.99894307900000001</v>
      </c>
      <c r="P372" s="4">
        <f t="shared" si="64"/>
        <v>0.99473508900000007</v>
      </c>
      <c r="Q372" s="4">
        <f t="shared" si="64"/>
        <v>0.99555816100000005</v>
      </c>
      <c r="R372" s="4">
        <f t="shared" si="64"/>
        <v>0.99517644099999991</v>
      </c>
      <c r="S372" s="10"/>
    </row>
    <row r="373" spans="1:19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1-G190</f>
        <v>0.99987875299999995</v>
      </c>
      <c r="H373" s="4">
        <f t="shared" ref="H373:R373" si="65">1-H190</f>
        <v>0.99987144800000005</v>
      </c>
      <c r="I373" s="4">
        <f t="shared" si="65"/>
        <v>0.999869381</v>
      </c>
      <c r="J373" s="4">
        <f t="shared" si="65"/>
        <v>0.99986303200000004</v>
      </c>
      <c r="K373" s="4">
        <f t="shared" si="65"/>
        <v>0.99987372399999996</v>
      </c>
      <c r="L373" s="4">
        <f t="shared" si="65"/>
        <v>0.99987693399999999</v>
      </c>
      <c r="M373" s="4">
        <f t="shared" si="65"/>
        <v>0.99988450299999998</v>
      </c>
      <c r="N373" s="4">
        <f t="shared" si="65"/>
        <v>0.99986399500000001</v>
      </c>
      <c r="O373" s="4">
        <f t="shared" si="65"/>
        <v>0.99987084999999998</v>
      </c>
      <c r="P373" s="4">
        <f t="shared" si="65"/>
        <v>0.99985531000000005</v>
      </c>
      <c r="Q373" s="4">
        <f t="shared" si="65"/>
        <v>0.99985521899999996</v>
      </c>
      <c r="R373" s="4">
        <f t="shared" si="65"/>
        <v>0.99986531300000003</v>
      </c>
      <c r="S373" s="10"/>
    </row>
    <row r="374" spans="1:19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 t="shared" ref="G374:R374" si="66">1-G191</f>
        <v>0.99996791129999996</v>
      </c>
      <c r="H374" s="4">
        <f t="shared" si="66"/>
        <v>0.99996302150000005</v>
      </c>
      <c r="I374" s="4">
        <f t="shared" si="66"/>
        <v>0.99996804449999999</v>
      </c>
      <c r="J374" s="4">
        <f t="shared" si="66"/>
        <v>0.99995900520000003</v>
      </c>
      <c r="K374" s="4">
        <f t="shared" si="66"/>
        <v>0.99996515159999999</v>
      </c>
      <c r="L374" s="4">
        <f t="shared" si="66"/>
        <v>0.99997321110000004</v>
      </c>
      <c r="M374" s="4">
        <f t="shared" si="66"/>
        <v>0.99995137639999998</v>
      </c>
      <c r="N374" s="4">
        <f t="shared" si="66"/>
        <v>0.99993681109999999</v>
      </c>
      <c r="O374" s="4">
        <f t="shared" si="66"/>
        <v>0.99997124729999998</v>
      </c>
      <c r="P374" s="4">
        <f t="shared" si="66"/>
        <v>0.99997327680000003</v>
      </c>
      <c r="Q374" s="4">
        <f t="shared" si="66"/>
        <v>0.99991631849999996</v>
      </c>
      <c r="R374" s="4">
        <f t="shared" si="66"/>
        <v>0.99996621090000004</v>
      </c>
      <c r="S374" s="10"/>
    </row>
    <row r="375" spans="1:19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1-G192-G193</f>
        <v>0.98681995859999994</v>
      </c>
      <c r="H375" s="4">
        <f t="shared" ref="H375:R375" si="67">1-H192-H193</f>
        <v>0.98626897850000006</v>
      </c>
      <c r="I375" s="4">
        <f t="shared" si="67"/>
        <v>0.98641981359999997</v>
      </c>
      <c r="J375" s="4">
        <f t="shared" si="67"/>
        <v>0.98702063650000005</v>
      </c>
      <c r="K375" s="4">
        <f t="shared" si="67"/>
        <v>0.98767567320000005</v>
      </c>
      <c r="L375" s="4">
        <f t="shared" si="67"/>
        <v>0.98803711169999997</v>
      </c>
      <c r="M375" s="4">
        <f t="shared" si="67"/>
        <v>0.98552232530000006</v>
      </c>
      <c r="N375" s="4">
        <f t="shared" si="67"/>
        <v>0.98447470320000008</v>
      </c>
      <c r="O375" s="4">
        <f t="shared" si="67"/>
        <v>0.98569861199999997</v>
      </c>
      <c r="P375" s="4">
        <f t="shared" si="67"/>
        <v>0.98380022979999993</v>
      </c>
      <c r="Q375" s="4">
        <f t="shared" si="67"/>
        <v>0.98413834330000005</v>
      </c>
      <c r="R375" s="4">
        <f t="shared" si="67"/>
        <v>0.98538826639999999</v>
      </c>
      <c r="S375" s="10"/>
    </row>
    <row r="376" spans="1:19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1-G192-G193</f>
        <v>0.98681995859999994</v>
      </c>
      <c r="H376" s="4">
        <f t="shared" ref="H376:R376" si="68">1-H192-H193</f>
        <v>0.98626897850000006</v>
      </c>
      <c r="I376" s="4">
        <f t="shared" si="68"/>
        <v>0.98641981359999997</v>
      </c>
      <c r="J376" s="4">
        <f t="shared" si="68"/>
        <v>0.98702063650000005</v>
      </c>
      <c r="K376" s="4">
        <f t="shared" si="68"/>
        <v>0.98767567320000005</v>
      </c>
      <c r="L376" s="4">
        <f t="shared" si="68"/>
        <v>0.98803711169999997</v>
      </c>
      <c r="M376" s="4">
        <f t="shared" si="68"/>
        <v>0.98552232530000006</v>
      </c>
      <c r="N376" s="4">
        <f t="shared" si="68"/>
        <v>0.98447470320000008</v>
      </c>
      <c r="O376" s="4">
        <f t="shared" si="68"/>
        <v>0.98569861199999997</v>
      </c>
      <c r="P376" s="4">
        <f t="shared" si="68"/>
        <v>0.98380022979999993</v>
      </c>
      <c r="Q376" s="4">
        <f t="shared" si="68"/>
        <v>0.98413834330000005</v>
      </c>
      <c r="R376" s="4">
        <f t="shared" si="68"/>
        <v>0.98538826639999999</v>
      </c>
      <c r="S376" s="10"/>
    </row>
    <row r="377" spans="1:19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1-G194</f>
        <v>0.99979358399999996</v>
      </c>
      <c r="H377" s="4">
        <f t="shared" ref="H377:R377" si="69">1-H194</f>
        <v>0.99978194399999998</v>
      </c>
      <c r="I377" s="4">
        <f t="shared" si="69"/>
        <v>0.99978262600000001</v>
      </c>
      <c r="J377" s="4">
        <f t="shared" si="69"/>
        <v>0.99984766899999999</v>
      </c>
      <c r="K377" s="4">
        <f t="shared" si="69"/>
        <v>0.99985435700000003</v>
      </c>
      <c r="L377" s="4">
        <f t="shared" si="69"/>
        <v>0.99985706699999999</v>
      </c>
      <c r="M377" s="4">
        <f t="shared" si="69"/>
        <v>0.99968747800000002</v>
      </c>
      <c r="N377" s="4">
        <f t="shared" si="69"/>
        <v>0.99965968199999999</v>
      </c>
      <c r="O377" s="4">
        <f t="shared" si="69"/>
        <v>0.999681025</v>
      </c>
      <c r="P377" s="4">
        <f t="shared" si="69"/>
        <v>0.99968449400000003</v>
      </c>
      <c r="Q377" s="4">
        <f t="shared" si="69"/>
        <v>0.99967836899999996</v>
      </c>
      <c r="R377" s="4">
        <f t="shared" si="69"/>
        <v>0.99969892500000002</v>
      </c>
      <c r="S377" s="10"/>
    </row>
    <row r="378" spans="1:19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1-G195</f>
        <v>0.99995201109999998</v>
      </c>
      <c r="H378" s="4">
        <f t="shared" ref="H378:R378" si="70">1-H195</f>
        <v>0.9999481683</v>
      </c>
      <c r="I378" s="4">
        <f t="shared" si="70"/>
        <v>0.99995052179999999</v>
      </c>
      <c r="J378" s="4">
        <f t="shared" si="70"/>
        <v>0.99994898899999995</v>
      </c>
      <c r="K378" s="4">
        <f t="shared" si="70"/>
        <v>0.99994936479999996</v>
      </c>
      <c r="L378" s="4">
        <f t="shared" si="70"/>
        <v>0.99995292869999997</v>
      </c>
      <c r="M378" s="4">
        <f t="shared" si="70"/>
        <v>0.99995978389999995</v>
      </c>
      <c r="N378" s="4">
        <f t="shared" si="70"/>
        <v>0.9999504803</v>
      </c>
      <c r="O378" s="4">
        <f t="shared" si="70"/>
        <v>0.99995347000000001</v>
      </c>
      <c r="P378" s="4">
        <f t="shared" si="70"/>
        <v>0.9999499543</v>
      </c>
      <c r="Q378" s="4">
        <f t="shared" si="70"/>
        <v>0.99994766550000003</v>
      </c>
      <c r="R378" s="4">
        <f t="shared" si="70"/>
        <v>0.99995361900000002</v>
      </c>
      <c r="S378" s="10"/>
    </row>
    <row r="379" spans="1:19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 t="shared" ref="G379:R383" si="71">1-G196</f>
        <v>0.99949845500000001</v>
      </c>
      <c r="H379" s="4">
        <f t="shared" si="71"/>
        <v>0.99949564800000001</v>
      </c>
      <c r="I379" s="4">
        <f t="shared" si="71"/>
        <v>0.99951292300000005</v>
      </c>
      <c r="J379" s="4">
        <f t="shared" si="71"/>
        <v>0.99920654200000003</v>
      </c>
      <c r="K379" s="4">
        <f t="shared" si="71"/>
        <v>0.99956960399999994</v>
      </c>
      <c r="L379" s="4">
        <f t="shared" si="71"/>
        <v>0.99949055899999995</v>
      </c>
      <c r="M379" s="4">
        <f t="shared" si="71"/>
        <v>0.99989947000000001</v>
      </c>
      <c r="N379" s="4">
        <f t="shared" si="71"/>
        <v>0.99990922120000003</v>
      </c>
      <c r="O379" s="4">
        <f t="shared" si="71"/>
        <v>0.99990522900000001</v>
      </c>
      <c r="P379" s="4">
        <f t="shared" si="71"/>
        <v>0.99988160599999998</v>
      </c>
      <c r="Q379" s="4">
        <f t="shared" si="71"/>
        <v>0.99990066239999997</v>
      </c>
      <c r="R379" s="4">
        <f t="shared" si="71"/>
        <v>0.99989649599999997</v>
      </c>
      <c r="S379" s="10"/>
    </row>
    <row r="380" spans="1:19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 t="shared" si="71"/>
        <v>0.98194899999999996</v>
      </c>
      <c r="H380" s="4">
        <f t="shared" si="71"/>
        <v>0.98271759999999997</v>
      </c>
      <c r="I380" s="4">
        <f t="shared" si="71"/>
        <v>0.98326579999999997</v>
      </c>
      <c r="J380" s="4">
        <f t="shared" si="71"/>
        <v>0.93717079999999997</v>
      </c>
      <c r="K380" s="4">
        <f t="shared" si="71"/>
        <v>0.96342830000000002</v>
      </c>
      <c r="L380" s="4">
        <f t="shared" si="71"/>
        <v>0.95695169999999996</v>
      </c>
      <c r="M380" s="4">
        <f t="shared" si="71"/>
        <v>0.99604576</v>
      </c>
      <c r="N380" s="4">
        <f t="shared" si="71"/>
        <v>0.99667128000000005</v>
      </c>
      <c r="O380" s="4">
        <f t="shared" si="71"/>
        <v>0.99630339999999995</v>
      </c>
      <c r="P380" s="4">
        <f t="shared" si="71"/>
        <v>0.99195164000000002</v>
      </c>
      <c r="Q380" s="4">
        <f t="shared" si="71"/>
        <v>0.99286792000000001</v>
      </c>
      <c r="R380" s="4">
        <f t="shared" si="71"/>
        <v>0.99321298999999996</v>
      </c>
      <c r="S380" s="10"/>
    </row>
    <row r="381" spans="1:19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 t="shared" si="71"/>
        <v>0.99975124299999996</v>
      </c>
      <c r="H381" s="4">
        <f t="shared" si="71"/>
        <v>0.99977935600000001</v>
      </c>
      <c r="I381" s="4">
        <f t="shared" si="71"/>
        <v>0.99976651900000002</v>
      </c>
      <c r="J381" s="4">
        <f t="shared" si="71"/>
        <v>0.99878924999999996</v>
      </c>
      <c r="K381" s="4">
        <f t="shared" si="71"/>
        <v>0.99925994200000001</v>
      </c>
      <c r="L381" s="4">
        <f t="shared" si="71"/>
        <v>0.999264508</v>
      </c>
      <c r="M381" s="4">
        <f t="shared" si="71"/>
        <v>0.99996083810000003</v>
      </c>
      <c r="N381" s="4">
        <f t="shared" si="71"/>
        <v>0.99996140990000004</v>
      </c>
      <c r="O381" s="4">
        <f t="shared" si="71"/>
        <v>0.99996149899999998</v>
      </c>
      <c r="P381" s="4">
        <f t="shared" si="71"/>
        <v>0.99986241200000003</v>
      </c>
      <c r="Q381" s="4">
        <f t="shared" si="71"/>
        <v>0.99989682000000002</v>
      </c>
      <c r="R381" s="4">
        <f t="shared" si="71"/>
        <v>0.99988793099999995</v>
      </c>
      <c r="S381" s="10"/>
    </row>
    <row r="382" spans="1:19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 t="shared" si="71"/>
        <v>0.99387831000000004</v>
      </c>
      <c r="H382" s="4">
        <f t="shared" si="71"/>
        <v>0.99411479999999997</v>
      </c>
      <c r="I382" s="4">
        <f t="shared" si="71"/>
        <v>0.99299355</v>
      </c>
      <c r="J382" s="4">
        <f t="shared" si="71"/>
        <v>0.99367994000000004</v>
      </c>
      <c r="K382" s="4">
        <f t="shared" si="71"/>
        <v>0.99264125999999997</v>
      </c>
      <c r="L382" s="4">
        <f t="shared" si="71"/>
        <v>0.9931333</v>
      </c>
      <c r="M382" s="4">
        <f t="shared" si="71"/>
        <v>0.99596861000000003</v>
      </c>
      <c r="N382" s="4">
        <f t="shared" si="71"/>
        <v>0.99577618999999995</v>
      </c>
      <c r="O382" s="4">
        <f t="shared" si="71"/>
        <v>0.99589952000000004</v>
      </c>
      <c r="P382" s="4">
        <f t="shared" si="71"/>
        <v>0.99460656999999997</v>
      </c>
      <c r="Q382" s="4">
        <f t="shared" si="71"/>
        <v>0.99443278999999996</v>
      </c>
      <c r="R382" s="4">
        <f t="shared" si="71"/>
        <v>0.99347025</v>
      </c>
      <c r="S382" s="10"/>
    </row>
    <row r="383" spans="1:19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 t="shared" si="71"/>
        <v>0.99988314499999997</v>
      </c>
      <c r="H383" s="4">
        <f t="shared" si="71"/>
        <v>0.99989075100000002</v>
      </c>
      <c r="I383" s="4">
        <f t="shared" si="71"/>
        <v>0.99988897200000004</v>
      </c>
      <c r="J383" s="4">
        <f t="shared" si="71"/>
        <v>0.99988226199999997</v>
      </c>
      <c r="K383" s="4">
        <f t="shared" si="71"/>
        <v>0.99987101099999998</v>
      </c>
      <c r="L383" s="4">
        <f t="shared" si="71"/>
        <v>0.99988074199999999</v>
      </c>
      <c r="M383" s="4">
        <f t="shared" si="71"/>
        <v>0.99993505630000001</v>
      </c>
      <c r="N383" s="4">
        <f t="shared" si="71"/>
        <v>0.9999340471</v>
      </c>
      <c r="O383" s="4">
        <f t="shared" si="71"/>
        <v>0.99993293250000004</v>
      </c>
      <c r="P383" s="4">
        <f t="shared" si="71"/>
        <v>0.99993311380000005</v>
      </c>
      <c r="Q383" s="4">
        <f t="shared" si="71"/>
        <v>0.99993413880000004</v>
      </c>
      <c r="R383" s="4">
        <f t="shared" si="71"/>
        <v>0.99993340070000003</v>
      </c>
      <c r="S383" s="10"/>
    </row>
    <row r="384" spans="1:19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1-G201-G202</f>
        <v>0.99971772920000002</v>
      </c>
      <c r="H384" s="4">
        <f t="shared" ref="H384:R384" si="72">1-H201-H202</f>
        <v>0.99971600010000006</v>
      </c>
      <c r="I384" s="4">
        <f t="shared" si="72"/>
        <v>0.99971551219999999</v>
      </c>
      <c r="J384" s="4">
        <f t="shared" si="72"/>
        <v>0.99971088920000006</v>
      </c>
      <c r="K384" s="4">
        <f t="shared" si="72"/>
        <v>0.99971419840000009</v>
      </c>
      <c r="L384" s="4">
        <f t="shared" si="72"/>
        <v>0.99971562650000001</v>
      </c>
      <c r="M384" s="4">
        <f t="shared" si="72"/>
        <v>0.99982784629999999</v>
      </c>
      <c r="N384" s="4">
        <f t="shared" si="72"/>
        <v>0.99983192409999999</v>
      </c>
      <c r="O384" s="4">
        <f t="shared" si="72"/>
        <v>0.99983515119999999</v>
      </c>
      <c r="P384" s="4">
        <f t="shared" si="72"/>
        <v>0.99984688570000002</v>
      </c>
      <c r="Q384" s="4">
        <f t="shared" si="72"/>
        <v>0.99984361639999997</v>
      </c>
      <c r="R384" s="4">
        <f t="shared" si="72"/>
        <v>0.99984629290000004</v>
      </c>
      <c r="S384" s="10"/>
    </row>
    <row r="385" spans="1:19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1-G201-G202</f>
        <v>0.99971772920000002</v>
      </c>
      <c r="H385" s="4">
        <f t="shared" ref="H385:R385" si="73">1-H201-H202</f>
        <v>0.99971600010000006</v>
      </c>
      <c r="I385" s="4">
        <f t="shared" si="73"/>
        <v>0.99971551219999999</v>
      </c>
      <c r="J385" s="4">
        <f t="shared" si="73"/>
        <v>0.99971088920000006</v>
      </c>
      <c r="K385" s="4">
        <f t="shared" si="73"/>
        <v>0.99971419840000009</v>
      </c>
      <c r="L385" s="4">
        <f t="shared" si="73"/>
        <v>0.99971562650000001</v>
      </c>
      <c r="M385" s="4">
        <f t="shared" si="73"/>
        <v>0.99982784629999999</v>
      </c>
      <c r="N385" s="4">
        <f t="shared" si="73"/>
        <v>0.99983192409999999</v>
      </c>
      <c r="O385" s="4">
        <f t="shared" si="73"/>
        <v>0.99983515119999999</v>
      </c>
      <c r="P385" s="4">
        <f t="shared" si="73"/>
        <v>0.99984688570000002</v>
      </c>
      <c r="Q385" s="4">
        <f t="shared" si="73"/>
        <v>0.99984361639999997</v>
      </c>
      <c r="R385" s="4">
        <f t="shared" si="73"/>
        <v>0.99984629290000004</v>
      </c>
      <c r="S385" s="10"/>
    </row>
    <row r="386" spans="1:19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1-G203</f>
        <v>0.99922582800000004</v>
      </c>
      <c r="H386" s="4">
        <f t="shared" ref="H386:R386" si="74">1-H203</f>
        <v>0.99923187700000005</v>
      </c>
      <c r="I386" s="4">
        <f t="shared" si="74"/>
        <v>0.99922812699999997</v>
      </c>
      <c r="J386" s="4">
        <f t="shared" si="74"/>
        <v>0.99918273000000002</v>
      </c>
      <c r="K386" s="4">
        <f t="shared" si="74"/>
        <v>0.99912779900000004</v>
      </c>
      <c r="L386" s="4">
        <f t="shared" si="74"/>
        <v>0.99912265600000005</v>
      </c>
      <c r="M386" s="4">
        <f t="shared" si="74"/>
        <v>0.99958039799999998</v>
      </c>
      <c r="N386" s="4">
        <f t="shared" si="74"/>
        <v>0.99957863400000002</v>
      </c>
      <c r="O386" s="4">
        <f t="shared" si="74"/>
        <v>0.99961235400000004</v>
      </c>
      <c r="P386" s="4">
        <f t="shared" si="74"/>
        <v>0.99959853700000001</v>
      </c>
      <c r="Q386" s="4">
        <f t="shared" si="74"/>
        <v>0.99958155900000001</v>
      </c>
      <c r="R386" s="4">
        <f t="shared" si="74"/>
        <v>0.99956409499999999</v>
      </c>
      <c r="S386" s="10"/>
    </row>
    <row r="387" spans="1:19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1-G204-G205</f>
        <v>0.99636291069999994</v>
      </c>
      <c r="H387" s="4">
        <f t="shared" ref="H387:R387" si="75">1-H204-H205</f>
        <v>0.99645262499999998</v>
      </c>
      <c r="I387" s="4">
        <f t="shared" si="75"/>
        <v>0.99688410900000002</v>
      </c>
      <c r="J387" s="4">
        <f t="shared" si="75"/>
        <v>0.9978553859</v>
      </c>
      <c r="K387" s="4">
        <f t="shared" si="75"/>
        <v>0.99769157009999998</v>
      </c>
      <c r="L387" s="4">
        <f t="shared" si="75"/>
        <v>0.99796393819999996</v>
      </c>
      <c r="M387" s="4">
        <f t="shared" si="75"/>
        <v>0.99761785820000004</v>
      </c>
      <c r="N387" s="4">
        <f t="shared" si="75"/>
        <v>0.99782201849999996</v>
      </c>
      <c r="O387" s="4">
        <f t="shared" si="75"/>
        <v>0.99802288510000003</v>
      </c>
      <c r="P387" s="4">
        <f t="shared" si="75"/>
        <v>0.99878239989999995</v>
      </c>
      <c r="Q387" s="4">
        <f t="shared" si="75"/>
        <v>0.99863057869999994</v>
      </c>
      <c r="R387" s="4">
        <f t="shared" si="75"/>
        <v>0.99863447419999996</v>
      </c>
      <c r="S387" s="10"/>
    </row>
    <row r="388" spans="1:19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1-G204-G205</f>
        <v>0.99636291069999994</v>
      </c>
      <c r="H388" s="4">
        <f t="shared" ref="H388:R388" si="76">1-H204-H205</f>
        <v>0.99645262499999998</v>
      </c>
      <c r="I388" s="4">
        <f t="shared" si="76"/>
        <v>0.99688410900000002</v>
      </c>
      <c r="J388" s="4">
        <f t="shared" si="76"/>
        <v>0.9978553859</v>
      </c>
      <c r="K388" s="4">
        <f t="shared" si="76"/>
        <v>0.99769157009999998</v>
      </c>
      <c r="L388" s="4">
        <f t="shared" si="76"/>
        <v>0.99796393819999996</v>
      </c>
      <c r="M388" s="4">
        <f t="shared" si="76"/>
        <v>0.99761785820000004</v>
      </c>
      <c r="N388" s="4">
        <f t="shared" si="76"/>
        <v>0.99782201849999996</v>
      </c>
      <c r="O388" s="4">
        <f t="shared" si="76"/>
        <v>0.99802288510000003</v>
      </c>
      <c r="P388" s="4">
        <f t="shared" si="76"/>
        <v>0.99878239989999995</v>
      </c>
      <c r="Q388" s="4">
        <f t="shared" si="76"/>
        <v>0.99863057869999994</v>
      </c>
      <c r="R388" s="4">
        <f t="shared" si="76"/>
        <v>0.99863447419999996</v>
      </c>
      <c r="S388" s="10"/>
    </row>
    <row r="389" spans="1:19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1-G206-G207-G208</f>
        <v>0.99675438599999999</v>
      </c>
      <c r="H389" s="4">
        <f t="shared" ref="H389:R389" si="77">1-H206-H207-H208</f>
        <v>0.99459447899999998</v>
      </c>
      <c r="I389" s="4">
        <f t="shared" si="77"/>
        <v>0.99462085600000005</v>
      </c>
      <c r="J389" s="4">
        <f t="shared" si="77"/>
        <v>0.99276738100000006</v>
      </c>
      <c r="K389" s="4">
        <f t="shared" si="77"/>
        <v>0.99490654800000011</v>
      </c>
      <c r="L389" s="4">
        <f t="shared" si="77"/>
        <v>0.99330128999999989</v>
      </c>
      <c r="M389" s="4">
        <f t="shared" si="77"/>
        <v>0.99597176000000009</v>
      </c>
      <c r="N389" s="4">
        <f t="shared" si="77"/>
        <v>0.996086205</v>
      </c>
      <c r="O389" s="4">
        <f t="shared" si="77"/>
        <v>0.99796866800000006</v>
      </c>
      <c r="P389" s="4">
        <f t="shared" si="77"/>
        <v>0.97612511599999996</v>
      </c>
      <c r="Q389" s="4">
        <f t="shared" si="77"/>
        <v>0.98491841400000002</v>
      </c>
      <c r="R389" s="4">
        <f t="shared" si="77"/>
        <v>0.98565112100000007</v>
      </c>
      <c r="S389" s="10"/>
    </row>
    <row r="390" spans="1:19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1-G206-G207-G208</f>
        <v>0.99675438599999999</v>
      </c>
      <c r="H390" s="4">
        <f t="shared" ref="H390:R390" si="78">1-H206-H207-H208</f>
        <v>0.99459447899999998</v>
      </c>
      <c r="I390" s="4">
        <f t="shared" si="78"/>
        <v>0.99462085600000005</v>
      </c>
      <c r="J390" s="4">
        <f t="shared" si="78"/>
        <v>0.99276738100000006</v>
      </c>
      <c r="K390" s="4">
        <f t="shared" si="78"/>
        <v>0.99490654800000011</v>
      </c>
      <c r="L390" s="4">
        <f t="shared" si="78"/>
        <v>0.99330128999999989</v>
      </c>
      <c r="M390" s="4">
        <f t="shared" si="78"/>
        <v>0.99597176000000009</v>
      </c>
      <c r="N390" s="4">
        <f t="shared" si="78"/>
        <v>0.996086205</v>
      </c>
      <c r="O390" s="4">
        <f t="shared" si="78"/>
        <v>0.99796866800000006</v>
      </c>
      <c r="P390" s="4">
        <f t="shared" si="78"/>
        <v>0.97612511599999996</v>
      </c>
      <c r="Q390" s="4">
        <f t="shared" si="78"/>
        <v>0.98491841400000002</v>
      </c>
      <c r="R390" s="4">
        <f t="shared" si="78"/>
        <v>0.98565112100000007</v>
      </c>
      <c r="S390" s="10"/>
    </row>
    <row r="391" spans="1:19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1-G206-G207-G208</f>
        <v>0.99675438599999999</v>
      </c>
      <c r="H391" s="4">
        <f t="shared" ref="H391:R391" si="79">1-H206-H207-H208</f>
        <v>0.99459447899999998</v>
      </c>
      <c r="I391" s="4">
        <f t="shared" si="79"/>
        <v>0.99462085600000005</v>
      </c>
      <c r="J391" s="4">
        <f t="shared" si="79"/>
        <v>0.99276738100000006</v>
      </c>
      <c r="K391" s="4">
        <f t="shared" si="79"/>
        <v>0.99490654800000011</v>
      </c>
      <c r="L391" s="4">
        <f t="shared" si="79"/>
        <v>0.99330128999999989</v>
      </c>
      <c r="M391" s="4">
        <f t="shared" si="79"/>
        <v>0.99597176000000009</v>
      </c>
      <c r="N391" s="4">
        <f t="shared" si="79"/>
        <v>0.996086205</v>
      </c>
      <c r="O391" s="4">
        <f t="shared" si="79"/>
        <v>0.99796866800000006</v>
      </c>
      <c r="P391" s="4">
        <f t="shared" si="79"/>
        <v>0.97612511599999996</v>
      </c>
      <c r="Q391" s="4">
        <f t="shared" si="79"/>
        <v>0.98491841400000002</v>
      </c>
      <c r="R391" s="4">
        <f t="shared" si="79"/>
        <v>0.98565112100000007</v>
      </c>
      <c r="S391" s="10"/>
    </row>
    <row r="392" spans="1:19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1-G209</f>
        <v>0.96700390000000003</v>
      </c>
      <c r="H392" s="4">
        <f t="shared" ref="H392:R392" si="80">1-H209</f>
        <v>0.9662134</v>
      </c>
      <c r="I392" s="4">
        <f t="shared" si="80"/>
        <v>0.96401760000000003</v>
      </c>
      <c r="J392" s="4">
        <f t="shared" si="80"/>
        <v>0.97087259999999997</v>
      </c>
      <c r="K392" s="4">
        <f t="shared" si="80"/>
        <v>0.96793890000000005</v>
      </c>
      <c r="L392" s="4">
        <f t="shared" si="80"/>
        <v>0.97571859999999999</v>
      </c>
      <c r="M392" s="4">
        <f t="shared" si="80"/>
        <v>0.95480070000000006</v>
      </c>
      <c r="N392" s="4">
        <f t="shared" si="80"/>
        <v>0.95278850000000004</v>
      </c>
      <c r="O392" s="4">
        <f t="shared" si="80"/>
        <v>0.9522796</v>
      </c>
      <c r="P392" s="4">
        <f t="shared" si="80"/>
        <v>0.95187820000000001</v>
      </c>
      <c r="Q392" s="4">
        <f t="shared" si="80"/>
        <v>0.95213760000000003</v>
      </c>
      <c r="R392" s="4">
        <f t="shared" si="80"/>
        <v>0.95246750000000002</v>
      </c>
      <c r="S392" s="10"/>
    </row>
    <row r="393" spans="1:19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1-G210</f>
        <v>0.99866513999999995</v>
      </c>
      <c r="H393" s="4">
        <f t="shared" ref="H393:R393" si="81">1-H210</f>
        <v>0.99865161999999996</v>
      </c>
      <c r="I393" s="4">
        <f t="shared" si="81"/>
        <v>0.99880080000000004</v>
      </c>
      <c r="J393" s="4">
        <f t="shared" si="81"/>
        <v>0.99915734499999997</v>
      </c>
      <c r="K393" s="4">
        <f t="shared" si="81"/>
        <v>0.99881891</v>
      </c>
      <c r="L393" s="4">
        <f t="shared" si="81"/>
        <v>0.99881692</v>
      </c>
      <c r="M393" s="4">
        <f t="shared" si="81"/>
        <v>0.99940017199999998</v>
      </c>
      <c r="N393" s="4">
        <f t="shared" si="81"/>
        <v>0.99952747399999997</v>
      </c>
      <c r="O393" s="4">
        <f t="shared" si="81"/>
        <v>0.99940315400000002</v>
      </c>
      <c r="P393" s="4">
        <f t="shared" si="81"/>
        <v>0.99931793000000002</v>
      </c>
      <c r="Q393" s="4">
        <f t="shared" si="81"/>
        <v>0.99931453100000001</v>
      </c>
      <c r="R393" s="4">
        <f t="shared" si="81"/>
        <v>0.99927187699999998</v>
      </c>
      <c r="S393" s="10"/>
    </row>
    <row r="394" spans="1:19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 t="shared" ref="G394:R396" si="82">1-G211</f>
        <v>0.99988798300000004</v>
      </c>
      <c r="H394" s="4">
        <f t="shared" si="82"/>
        <v>0.99988859600000002</v>
      </c>
      <c r="I394" s="4">
        <f t="shared" si="82"/>
        <v>0.99988557199999994</v>
      </c>
      <c r="J394" s="4">
        <f t="shared" si="82"/>
        <v>0.99990984989999998</v>
      </c>
      <c r="K394" s="4">
        <f t="shared" si="82"/>
        <v>0.99991871880000005</v>
      </c>
      <c r="L394" s="4">
        <f t="shared" si="82"/>
        <v>0.99991907960000004</v>
      </c>
      <c r="M394" s="4">
        <f t="shared" si="82"/>
        <v>0.99993417780000005</v>
      </c>
      <c r="N394" s="4">
        <f t="shared" si="82"/>
        <v>0.99993741290000004</v>
      </c>
      <c r="O394" s="4">
        <f t="shared" si="82"/>
        <v>0.99993628729999995</v>
      </c>
      <c r="P394" s="4">
        <f t="shared" si="82"/>
        <v>0.9999428507</v>
      </c>
      <c r="Q394" s="4">
        <f t="shared" si="82"/>
        <v>0.99994899459999997</v>
      </c>
      <c r="R394" s="4">
        <f t="shared" si="82"/>
        <v>0.99994872889999997</v>
      </c>
      <c r="S394" s="10"/>
    </row>
    <row r="395" spans="1:19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 t="shared" si="82"/>
        <v>0.9999484193</v>
      </c>
      <c r="H395" s="4">
        <f t="shared" si="82"/>
        <v>0.999951323</v>
      </c>
      <c r="I395" s="4">
        <f t="shared" si="82"/>
        <v>0.99994530790000002</v>
      </c>
      <c r="J395" s="4">
        <f t="shared" si="82"/>
        <v>0.99994568490000002</v>
      </c>
      <c r="K395" s="4">
        <f t="shared" si="82"/>
        <v>0.99995155670000002</v>
      </c>
      <c r="L395" s="4">
        <f t="shared" si="82"/>
        <v>0.99994991720000004</v>
      </c>
      <c r="M395" s="4">
        <f t="shared" si="82"/>
        <v>0.99996938749999997</v>
      </c>
      <c r="N395" s="4">
        <f t="shared" si="82"/>
        <v>0.99997066489999997</v>
      </c>
      <c r="O395" s="4">
        <f t="shared" si="82"/>
        <v>0.99996882379999996</v>
      </c>
      <c r="P395" s="4">
        <f t="shared" si="82"/>
        <v>0.99996187439999995</v>
      </c>
      <c r="Q395" s="4">
        <f t="shared" si="82"/>
        <v>0.99996964030000002</v>
      </c>
      <c r="R395" s="4">
        <f t="shared" si="82"/>
        <v>0.99996840330000003</v>
      </c>
      <c r="S395" s="10"/>
    </row>
    <row r="396" spans="1:19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 t="shared" si="82"/>
        <v>0.99818105999999995</v>
      </c>
      <c r="H396" s="4">
        <f t="shared" si="82"/>
        <v>0.99813828999999998</v>
      </c>
      <c r="I396" s="4">
        <f t="shared" si="82"/>
        <v>0.99802541</v>
      </c>
      <c r="J396" s="4">
        <f t="shared" si="82"/>
        <v>0.99785363999999999</v>
      </c>
      <c r="K396" s="4">
        <f t="shared" si="82"/>
        <v>0.99808662000000004</v>
      </c>
      <c r="L396" s="4">
        <f t="shared" si="82"/>
        <v>0.99776505000000004</v>
      </c>
      <c r="M396" s="4">
        <f t="shared" si="82"/>
        <v>0.99884028000000002</v>
      </c>
      <c r="N396" s="4">
        <f t="shared" si="82"/>
        <v>0.99883467999999997</v>
      </c>
      <c r="O396" s="4">
        <f t="shared" si="82"/>
        <v>0.99874669000000005</v>
      </c>
      <c r="P396" s="4">
        <f t="shared" si="82"/>
        <v>0.99850949</v>
      </c>
      <c r="Q396" s="4">
        <f t="shared" si="82"/>
        <v>0.99853082999999998</v>
      </c>
      <c r="R396" s="4">
        <f t="shared" si="82"/>
        <v>0.99853133000000005</v>
      </c>
      <c r="S396" s="10"/>
    </row>
    <row r="397" spans="1:19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1-G214-G215</f>
        <v>0.99914064199999997</v>
      </c>
      <c r="H397" s="4">
        <f t="shared" ref="H397:R397" si="83">1-H214-H215</f>
        <v>0.99910292599999995</v>
      </c>
      <c r="I397" s="4">
        <f t="shared" si="83"/>
        <v>0.99905161800000009</v>
      </c>
      <c r="J397" s="4">
        <f t="shared" si="83"/>
        <v>0.99896304400000002</v>
      </c>
      <c r="K397" s="4">
        <f t="shared" si="83"/>
        <v>0.99889557200000001</v>
      </c>
      <c r="L397" s="4">
        <f t="shared" si="83"/>
        <v>0.99889999200000001</v>
      </c>
      <c r="M397" s="4">
        <f t="shared" si="83"/>
        <v>0.99945015100000001</v>
      </c>
      <c r="N397" s="4">
        <f t="shared" si="83"/>
        <v>0.9994430740000001</v>
      </c>
      <c r="O397" s="4">
        <f t="shared" si="83"/>
        <v>0.99941570499999999</v>
      </c>
      <c r="P397" s="4">
        <f t="shared" si="83"/>
        <v>0.99932913200000006</v>
      </c>
      <c r="Q397" s="4">
        <f t="shared" si="83"/>
        <v>0.99933058799999996</v>
      </c>
      <c r="R397" s="4">
        <f t="shared" si="83"/>
        <v>0.99933084900000002</v>
      </c>
      <c r="S397" s="10"/>
    </row>
    <row r="398" spans="1:19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1-G214-G215</f>
        <v>0.99914064199999997</v>
      </c>
      <c r="H398" s="4">
        <f t="shared" ref="H398:R398" si="84">1-H214-H215</f>
        <v>0.99910292599999995</v>
      </c>
      <c r="I398" s="4">
        <f t="shared" si="84"/>
        <v>0.99905161800000009</v>
      </c>
      <c r="J398" s="4">
        <f t="shared" si="84"/>
        <v>0.99896304400000002</v>
      </c>
      <c r="K398" s="4">
        <f t="shared" si="84"/>
        <v>0.99889557200000001</v>
      </c>
      <c r="L398" s="4">
        <f t="shared" si="84"/>
        <v>0.99889999200000001</v>
      </c>
      <c r="M398" s="4">
        <f t="shared" si="84"/>
        <v>0.99945015100000001</v>
      </c>
      <c r="N398" s="4">
        <f t="shared" si="84"/>
        <v>0.9994430740000001</v>
      </c>
      <c r="O398" s="4">
        <f t="shared" si="84"/>
        <v>0.99941570499999999</v>
      </c>
      <c r="P398" s="4">
        <f t="shared" si="84"/>
        <v>0.99932913200000006</v>
      </c>
      <c r="Q398" s="4">
        <f t="shared" si="84"/>
        <v>0.99933058799999996</v>
      </c>
      <c r="R398" s="4">
        <f t="shared" si="84"/>
        <v>0.99933084900000002</v>
      </c>
      <c r="S398" s="10"/>
    </row>
    <row r="399" spans="1:19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1-G216-G217</f>
        <v>0.99915141200000002</v>
      </c>
      <c r="H399" s="4">
        <f t="shared" ref="H399:R399" si="85">1-H216-H217</f>
        <v>0.99929491300000006</v>
      </c>
      <c r="I399" s="4">
        <f t="shared" si="85"/>
        <v>0.99917907400000006</v>
      </c>
      <c r="J399" s="4">
        <f t="shared" si="85"/>
        <v>0.99584353299999995</v>
      </c>
      <c r="K399" s="4">
        <f t="shared" si="85"/>
        <v>0.99735337600000007</v>
      </c>
      <c r="L399" s="4">
        <f t="shared" si="85"/>
        <v>0.99636187599999992</v>
      </c>
      <c r="M399" s="4">
        <f t="shared" si="85"/>
        <v>0.99927142300000005</v>
      </c>
      <c r="N399" s="4">
        <f t="shared" si="85"/>
        <v>0.99933955600000002</v>
      </c>
      <c r="O399" s="4">
        <f t="shared" si="85"/>
        <v>0.99927004800000008</v>
      </c>
      <c r="P399" s="4">
        <f t="shared" si="85"/>
        <v>0.99608824600000001</v>
      </c>
      <c r="Q399" s="4">
        <f t="shared" si="85"/>
        <v>0.99709252900000001</v>
      </c>
      <c r="R399" s="4">
        <f t="shared" si="85"/>
        <v>0.99690567099999994</v>
      </c>
      <c r="S399" s="10"/>
    </row>
    <row r="400" spans="1:19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1-G216-G217</f>
        <v>0.99915141200000002</v>
      </c>
      <c r="H400" s="4">
        <f t="shared" ref="H400:R400" si="86">1-H216-H217</f>
        <v>0.99929491300000006</v>
      </c>
      <c r="I400" s="4">
        <f t="shared" si="86"/>
        <v>0.99917907400000006</v>
      </c>
      <c r="J400" s="4">
        <f t="shared" si="86"/>
        <v>0.99584353299999995</v>
      </c>
      <c r="K400" s="4">
        <f t="shared" si="86"/>
        <v>0.99735337600000007</v>
      </c>
      <c r="L400" s="4">
        <f t="shared" si="86"/>
        <v>0.99636187599999992</v>
      </c>
      <c r="M400" s="4">
        <f t="shared" si="86"/>
        <v>0.99927142300000005</v>
      </c>
      <c r="N400" s="4">
        <f t="shared" si="86"/>
        <v>0.99933955600000002</v>
      </c>
      <c r="O400" s="4">
        <f t="shared" si="86"/>
        <v>0.99927004800000008</v>
      </c>
      <c r="P400" s="4">
        <f t="shared" si="86"/>
        <v>0.99608824600000001</v>
      </c>
      <c r="Q400" s="4">
        <f t="shared" si="86"/>
        <v>0.99709252900000001</v>
      </c>
      <c r="R400" s="4">
        <f t="shared" si="86"/>
        <v>0.99690567099999994</v>
      </c>
      <c r="S400" s="10"/>
    </row>
    <row r="401" spans="1:19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 t="shared" ref="G401:R401" si="87">1-G218</f>
        <v>0.99581408000000005</v>
      </c>
      <c r="H401" s="4">
        <f t="shared" si="87"/>
        <v>0.99555598999999995</v>
      </c>
      <c r="I401" s="4">
        <f t="shared" si="87"/>
        <v>0.99546380000000001</v>
      </c>
      <c r="J401" s="4">
        <f t="shared" si="87"/>
        <v>0.99496518</v>
      </c>
      <c r="K401" s="4">
        <f t="shared" si="87"/>
        <v>0.99542260999999999</v>
      </c>
      <c r="L401" s="4">
        <f t="shared" si="87"/>
        <v>0.99517865999999999</v>
      </c>
      <c r="M401" s="4">
        <f t="shared" si="87"/>
        <v>0.99860272999999999</v>
      </c>
      <c r="N401" s="4">
        <f t="shared" si="87"/>
        <v>0.99852843999999996</v>
      </c>
      <c r="O401" s="4">
        <f t="shared" si="87"/>
        <v>0.99845223000000005</v>
      </c>
      <c r="P401" s="4">
        <f t="shared" si="87"/>
        <v>0.99819709000000001</v>
      </c>
      <c r="Q401" s="4">
        <f t="shared" si="87"/>
        <v>0.99827494999999999</v>
      </c>
      <c r="R401" s="4">
        <f t="shared" si="87"/>
        <v>0.99830249000000004</v>
      </c>
      <c r="S401" s="10"/>
    </row>
    <row r="402" spans="1:19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1-G219</f>
        <v>0.99993986020000003</v>
      </c>
      <c r="H402" s="4">
        <f t="shared" ref="H402:R402" si="88">1-H219</f>
        <v>0.99993275250000002</v>
      </c>
      <c r="I402" s="4">
        <f t="shared" si="88"/>
        <v>0.99995273920000005</v>
      </c>
      <c r="J402" s="4">
        <f t="shared" si="88"/>
        <v>0.99993598549999996</v>
      </c>
      <c r="K402" s="4">
        <f t="shared" si="88"/>
        <v>0.99990971120000005</v>
      </c>
      <c r="L402" s="4">
        <f t="shared" si="88"/>
        <v>0.9999443885</v>
      </c>
      <c r="M402" s="4">
        <f t="shared" si="88"/>
        <v>0.99995629320000001</v>
      </c>
      <c r="N402" s="4">
        <f t="shared" si="88"/>
        <v>0.99993861269999995</v>
      </c>
      <c r="O402" s="4">
        <f t="shared" si="88"/>
        <v>0.99993440379999998</v>
      </c>
      <c r="P402" s="4">
        <f t="shared" si="88"/>
        <v>0.9999027144</v>
      </c>
      <c r="Q402" s="4">
        <f t="shared" si="88"/>
        <v>0.99992679579999999</v>
      </c>
      <c r="R402" s="4">
        <f t="shared" si="88"/>
        <v>0.99993229880000001</v>
      </c>
      <c r="S402" s="10"/>
    </row>
    <row r="403" spans="1:19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1-G220</f>
        <v>0.99951600600000001</v>
      </c>
      <c r="H403" s="4">
        <f t="shared" ref="H403:R403" si="89">1-H220</f>
        <v>0.99952865400000002</v>
      </c>
      <c r="I403" s="4">
        <f t="shared" si="89"/>
        <v>0.99949677000000003</v>
      </c>
      <c r="J403" s="4">
        <f t="shared" si="89"/>
        <v>0.99941116399999996</v>
      </c>
      <c r="K403" s="4">
        <f t="shared" si="89"/>
        <v>0.999450371</v>
      </c>
      <c r="L403" s="4">
        <f t="shared" si="89"/>
        <v>0.99947996500000003</v>
      </c>
      <c r="M403" s="4">
        <f t="shared" si="89"/>
        <v>0.99958902599999999</v>
      </c>
      <c r="N403" s="4">
        <f t="shared" si="89"/>
        <v>0.99954709900000005</v>
      </c>
      <c r="O403" s="4">
        <f t="shared" si="89"/>
        <v>0.99952392499999998</v>
      </c>
      <c r="P403" s="4">
        <f t="shared" si="89"/>
        <v>0.99938484599999999</v>
      </c>
      <c r="Q403" s="4">
        <f t="shared" si="89"/>
        <v>0.99937685300000001</v>
      </c>
      <c r="R403" s="4">
        <f t="shared" si="89"/>
        <v>0.99934334999999996</v>
      </c>
      <c r="S403" s="10"/>
    </row>
    <row r="404" spans="1:19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1-G221-G222</f>
        <v>0.9998413478</v>
      </c>
      <c r="H404" s="4">
        <f t="shared" ref="H404:R404" si="90">1-H221-H222</f>
        <v>0.99983873850000005</v>
      </c>
      <c r="I404" s="4">
        <f t="shared" si="90"/>
        <v>0.99983741989999997</v>
      </c>
      <c r="J404" s="4">
        <f t="shared" si="90"/>
        <v>0.99979043869999995</v>
      </c>
      <c r="K404" s="4">
        <f t="shared" si="90"/>
        <v>0.99983273620000002</v>
      </c>
      <c r="L404" s="4">
        <f t="shared" si="90"/>
        <v>0.99983905080000002</v>
      </c>
      <c r="M404" s="4">
        <f t="shared" si="90"/>
        <v>0.99985501160000001</v>
      </c>
      <c r="N404" s="4">
        <f t="shared" si="90"/>
        <v>0.99984951239999997</v>
      </c>
      <c r="O404" s="4">
        <f t="shared" si="90"/>
        <v>0.99984415510000002</v>
      </c>
      <c r="P404" s="4">
        <f t="shared" si="90"/>
        <v>0.99978124430000004</v>
      </c>
      <c r="Q404" s="4">
        <f t="shared" si="90"/>
        <v>0.99978544410000003</v>
      </c>
      <c r="R404" s="4">
        <f t="shared" si="90"/>
        <v>0.99978032170000009</v>
      </c>
      <c r="S404" s="10"/>
    </row>
    <row r="405" spans="1:19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1-G221-G222</f>
        <v>0.9998413478</v>
      </c>
      <c r="H405" s="4">
        <f t="shared" ref="H405:R405" si="91">1-H221-H222</f>
        <v>0.99983873850000005</v>
      </c>
      <c r="I405" s="4">
        <f t="shared" si="91"/>
        <v>0.99983741989999997</v>
      </c>
      <c r="J405" s="4">
        <f t="shared" si="91"/>
        <v>0.99979043869999995</v>
      </c>
      <c r="K405" s="4">
        <f t="shared" si="91"/>
        <v>0.99983273620000002</v>
      </c>
      <c r="L405" s="4">
        <f t="shared" si="91"/>
        <v>0.99983905080000002</v>
      </c>
      <c r="M405" s="4">
        <f t="shared" si="91"/>
        <v>0.99985501160000001</v>
      </c>
      <c r="N405" s="4">
        <f t="shared" si="91"/>
        <v>0.99984951239999997</v>
      </c>
      <c r="O405" s="4">
        <f t="shared" si="91"/>
        <v>0.99984415510000002</v>
      </c>
      <c r="P405" s="4">
        <f t="shared" si="91"/>
        <v>0.99978124430000004</v>
      </c>
      <c r="Q405" s="4">
        <f t="shared" si="91"/>
        <v>0.99978544410000003</v>
      </c>
      <c r="R405" s="4">
        <f t="shared" si="91"/>
        <v>0.99978032170000009</v>
      </c>
      <c r="S405" s="10"/>
    </row>
    <row r="406" spans="1:19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 t="shared" ref="G406:R409" si="92">1-G223</f>
        <v>0.99997148719999995</v>
      </c>
      <c r="H406" s="4">
        <f t="shared" si="92"/>
        <v>0.99997434350000003</v>
      </c>
      <c r="I406" s="4">
        <f t="shared" si="92"/>
        <v>0.99997091459999998</v>
      </c>
      <c r="J406" s="4">
        <f t="shared" si="92"/>
        <v>0.99997917469999997</v>
      </c>
      <c r="K406" s="4">
        <f t="shared" si="92"/>
        <v>0.99997863180000002</v>
      </c>
      <c r="L406" s="4">
        <f t="shared" si="92"/>
        <v>0.99998454469999998</v>
      </c>
      <c r="M406" s="4">
        <f t="shared" si="92"/>
        <v>0.9999394291</v>
      </c>
      <c r="N406" s="4">
        <f t="shared" si="92"/>
        <v>0.99993847440000005</v>
      </c>
      <c r="O406" s="4">
        <f t="shared" si="92"/>
        <v>0.99993989890000001</v>
      </c>
      <c r="P406" s="4">
        <f t="shared" si="92"/>
        <v>0.99993527149999994</v>
      </c>
      <c r="Q406" s="4">
        <f t="shared" si="92"/>
        <v>0.99991804689999997</v>
      </c>
      <c r="R406" s="4">
        <f t="shared" si="92"/>
        <v>0.99991977440000002</v>
      </c>
      <c r="S406" s="10"/>
    </row>
    <row r="407" spans="1:19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 t="shared" si="92"/>
        <v>0.99992694660000003</v>
      </c>
      <c r="H407" s="4">
        <f t="shared" si="92"/>
        <v>0.99992914430000002</v>
      </c>
      <c r="I407" s="4">
        <f t="shared" si="92"/>
        <v>0.99991951570000004</v>
      </c>
      <c r="J407" s="4">
        <f t="shared" si="92"/>
        <v>0.99990016289999994</v>
      </c>
      <c r="K407" s="4">
        <f t="shared" si="92"/>
        <v>0.99991565869999999</v>
      </c>
      <c r="L407" s="4">
        <f t="shared" si="92"/>
        <v>0.99991241409999998</v>
      </c>
      <c r="M407" s="4">
        <f t="shared" si="92"/>
        <v>0.99991515090000005</v>
      </c>
      <c r="N407" s="4">
        <f t="shared" si="92"/>
        <v>0.99990933019999995</v>
      </c>
      <c r="O407" s="4">
        <f t="shared" si="92"/>
        <v>0.99990374150000005</v>
      </c>
      <c r="P407" s="4">
        <f t="shared" si="92"/>
        <v>0.99987563700000004</v>
      </c>
      <c r="Q407" s="4">
        <f t="shared" si="92"/>
        <v>0.99987958600000004</v>
      </c>
      <c r="R407" s="4">
        <f t="shared" si="92"/>
        <v>0.99986743600000005</v>
      </c>
      <c r="S407" s="10"/>
    </row>
    <row r="408" spans="1:19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 t="shared" si="92"/>
        <v>0.99981847499999998</v>
      </c>
      <c r="H408" s="4">
        <f t="shared" si="92"/>
        <v>0.99981321199999995</v>
      </c>
      <c r="I408" s="4">
        <f t="shared" si="92"/>
        <v>0.99982033299999995</v>
      </c>
      <c r="J408" s="4">
        <f t="shared" si="92"/>
        <v>0.99976512200000001</v>
      </c>
      <c r="K408" s="4">
        <f t="shared" si="92"/>
        <v>0.99979496700000003</v>
      </c>
      <c r="L408" s="4">
        <f t="shared" si="92"/>
        <v>0.99980795099999997</v>
      </c>
      <c r="M408" s="4">
        <f t="shared" si="92"/>
        <v>0.999826773</v>
      </c>
      <c r="N408" s="4">
        <f t="shared" si="92"/>
        <v>0.99979921199999999</v>
      </c>
      <c r="O408" s="4">
        <f t="shared" si="92"/>
        <v>0.99979993899999997</v>
      </c>
      <c r="P408" s="4">
        <f t="shared" si="92"/>
        <v>0.99974693299999995</v>
      </c>
      <c r="Q408" s="4">
        <f t="shared" si="92"/>
        <v>0.99974443199999996</v>
      </c>
      <c r="R408" s="4">
        <f t="shared" si="92"/>
        <v>0.99972082200000001</v>
      </c>
      <c r="S408" s="10"/>
    </row>
    <row r="409" spans="1:19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 t="shared" si="92"/>
        <v>0.99881277999999996</v>
      </c>
      <c r="H409" s="4">
        <f t="shared" si="92"/>
        <v>0.99879534000000003</v>
      </c>
      <c r="I409" s="4">
        <f t="shared" si="92"/>
        <v>0.99877618999999995</v>
      </c>
      <c r="J409" s="4">
        <f t="shared" si="92"/>
        <v>0.99892652999999998</v>
      </c>
      <c r="K409" s="4">
        <f t="shared" si="92"/>
        <v>0.99910087199999997</v>
      </c>
      <c r="L409" s="4">
        <f t="shared" si="92"/>
        <v>0.99921565800000001</v>
      </c>
      <c r="M409" s="4">
        <f t="shared" si="92"/>
        <v>0.99776593999999996</v>
      </c>
      <c r="N409" s="4">
        <f t="shared" si="92"/>
        <v>0.99741515000000003</v>
      </c>
      <c r="O409" s="4">
        <f t="shared" si="92"/>
        <v>0.99744646999999997</v>
      </c>
      <c r="P409" s="4">
        <f t="shared" si="92"/>
        <v>0.99691757999999997</v>
      </c>
      <c r="Q409" s="4">
        <f t="shared" si="92"/>
        <v>0.99677899999999997</v>
      </c>
      <c r="R409" s="4">
        <f t="shared" si="92"/>
        <v>0.99664830999999998</v>
      </c>
      <c r="S409" s="10"/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conditionalFormatting sqref="U50:U227">
    <cfRule type="dataBar" priority="1">
      <dataBar>
        <cfvo type="min"/>
        <cfvo type="max"/>
        <color rgb="FFFF555A"/>
      </dataBar>
    </cfRule>
  </conditionalFormatting>
  <hyperlinks>
    <hyperlink ref="E226" r:id="rId1" location="2:K210+Glycation" display="CSH_v401AMTFinal_details.htm - 2:K210+Glycation" xr:uid="{00000000-0004-0000-0300-000000000000}"/>
    <hyperlink ref="E225" r:id="rId2" location="2:S206(S206N)[AGC] (1 base change)" display="CSH_v401AMTFinal_details.htm - 2:S206(S206N)[AGC] (1 base change)" xr:uid="{00000000-0004-0000-0300-000001000000}"/>
    <hyperlink ref="E224" r:id="rId3" location="2:G205(G205D)[GGG] (2 base change)" display="CSH_v401AMTFinal_details.htm - 2:G205(G205D)[GGG] (2 base change)" xr:uid="{00000000-0004-0000-0300-000002000000}"/>
    <hyperlink ref="E223" r:id="rId4" location="2:H203(H203Q)[CAT] (1 base change)" display="CSH_v401AMTFinal_details.htm - 2:H203(H203Q)[CAT] (1 base change)" xr:uid="{00000000-0004-0000-0300-000003000000}"/>
    <hyperlink ref="E222" r:id="rId5" location="2:V201(V201M)[GTC] (2 base change)" display="CSH_v401AMTFinal_details.htm - 2:V201(V201M)[GTC] (2 base change)" xr:uid="{00000000-0004-0000-0300-000004000000}"/>
    <hyperlink ref="E221" r:id="rId6" location="2:V201(V201I)[GTC] (1 base change)" display="CSH_v401AMTFinal_details.htm - 2:V201(V201I)[GTC] (1 base change)" xr:uid="{00000000-0004-0000-0300-000005000000}"/>
    <hyperlink ref="E220" r:id="rId7" location="2:S198(S198N)[AGC] (1 base change)" display="CSH_v401AMTFinal_details.htm - 2:S198(S198N)[AGC] (1 base change)" xr:uid="{00000000-0004-0000-0300-000006000000}"/>
    <hyperlink ref="E219" r:id="rId8" location="2:S196(S196N)[AGC] (1 base change)" display="CSH_v401AMTFinal_details.htm - 2:S196(S196N)[AGC] (1 base change)" xr:uid="{00000000-0004-0000-0300-000007000000}"/>
    <hyperlink ref="E218" r:id="rId9" location="2:K192+Glycation" display="CSH_v401AMTFinal_details.htm - 2:K192+Glycation" xr:uid="{00000000-0004-0000-0300-000008000000}"/>
    <hyperlink ref="E217" r:id="rId10" location="2:W191+Oxidation" display="CSH_v401AMTFinal_details.htm - 2:W191+Oxidation" xr:uid="{00000000-0004-0000-0300-000009000000}"/>
    <hyperlink ref="E216" r:id="rId11" location="2:W191+Double Oxidation" display="CSH_v401AMTFinal_details.htm - 2:W191+Double Oxidation" xr:uid="{00000000-0004-0000-0300-00000A000000}"/>
    <hyperlink ref="E215" r:id="rId12" location="2:S185(S185N)[AGC] (1 base change)" display="CSH_v401AMTFinal_details.htm - 2:S185(S185N)[AGC] (1 base change)" xr:uid="{00000000-0004-0000-0300-00000B000000}"/>
    <hyperlink ref="E214" r:id="rId13" location="2:S185(S185R)[AGC] (1 base change)" display="CSH_v401AMTFinal_details.htm - 2:S185(S185R)[AGC] (1 base change)" xr:uid="{00000000-0004-0000-0300-00000C000000}"/>
    <hyperlink ref="E213" r:id="rId14" location="2:K177+Glycation" display="CSH_v401AMTFinal_details.htm - 2:K177+Glycation" xr:uid="{00000000-0004-0000-0300-00000D000000}"/>
    <hyperlink ref="E212" r:id="rId15" location="2:V165(V165M)[GTG] (1 base change)" display="CSH_v401AMTFinal_details.htm - 2:V165(V165M)[GTG] (1 base change)" xr:uid="{00000000-0004-0000-0300-00000E000000}"/>
    <hyperlink ref="E211" r:id="rId16" location="2:G164(G164E)[GGA] (1 base change)" display="CSH_v401AMTFinal_details.htm - 2:G164(G164E)[GGA] (1 base change)" xr:uid="{00000000-0004-0000-0300-00000F000000}"/>
    <hyperlink ref="E210" r:id="rId17" location="2:K162+Glycation" display="CSH_v401AMTFinal_details.htm - 2:K162+Glycation" xr:uid="{00000000-0004-0000-0300-000010000000}"/>
    <hyperlink ref="E209" r:id="rId18" location="2:K155+Glycation" display="CSH_v401AMTFinal_details.htm - 2:K155+Glycation" xr:uid="{00000000-0004-0000-0300-000011000000}"/>
    <hyperlink ref="E208" r:id="rId19" location="2:W154+Oxidation to kynurenine" display="CSH_v401AMTFinal_details.htm - 2:W154+Oxidation to kynurenine" xr:uid="{00000000-0004-0000-0300-000012000000}"/>
    <hyperlink ref="E207" r:id="rId20" location="2:W154+Oxidation" display="CSH_v401AMTFinal_details.htm - 2:W154+Oxidation" xr:uid="{00000000-0004-0000-0300-000013000000}"/>
    <hyperlink ref="E206" r:id="rId21" location="2:W154+Double Oxidation" display="CSH_v401AMTFinal_details.htm - 2:W154+Double Oxidation" xr:uid="{00000000-0004-0000-0300-000014000000}"/>
    <hyperlink ref="E205" r:id="rId22" location="2:D144(D144G)[GAC] (1 base change)" display="CSH_v401AMTFinal_details.htm - 2:D144(D144G)[GAC] (1 base change)" xr:uid="{00000000-0004-0000-0300-000015000000}"/>
    <hyperlink ref="E204" r:id="rId23" location="2:D144+H2O loss" display="CSH_v401AMTFinal_details.htm - 2:D144+H2O loss" xr:uid="{00000000-0004-0000-0300-000016000000}"/>
    <hyperlink ref="E203" r:id="rId24" location="2:Q114+Deamidation" display="CSH_v401AMTFinal_details.htm - 2:Q114+Deamidation" xr:uid="{00000000-0004-0000-0300-000017000000}"/>
    <hyperlink ref="E202" r:id="rId25" location="2:V111(V111I)[GTC] (1 base change)" display="CSH_v401AMTFinal_details.htm - 2:V111(V111I)[GTC] (1 base change)" xr:uid="{00000000-0004-0000-0300-000018000000}"/>
    <hyperlink ref="E201" r:id="rId26" location="2:V111(V111A)[GTC] (1 base change)" display="CSH_v401AMTFinal_details.htm - 2:V111(V111A)[GTC] (1 base change)" xr:uid="{00000000-0004-0000-0300-000019000000}"/>
    <hyperlink ref="E200" r:id="rId27" location="2:V109(V109I)[GTC] (1 base change)" display="CSH_v401AMTFinal_details.htm - 2:V109(V109I)[GTC] (1 base change)" xr:uid="{00000000-0004-0000-0300-00001A000000}"/>
    <hyperlink ref="E199" r:id="rId28" location="2:K108+Glycation" display="CSH_v401AMTFinal_details.htm - 2:K108+Glycation" xr:uid="{00000000-0004-0000-0300-00001B000000}"/>
    <hyperlink ref="E198" r:id="rId29" location="2:L100+N-term clip" display="CSH_v401AMTFinal_details.htm - 2:L100+N-term clip" xr:uid="{00000000-0004-0000-0300-00001C000000}"/>
    <hyperlink ref="E197" r:id="rId30" location="2:S98+N-term clip" display="CSH_v401AMTFinal_details.htm - 2:S98+N-term clip" xr:uid="{00000000-0004-0000-0300-00001D000000}"/>
    <hyperlink ref="E196" r:id="rId31" location="2:E83(E83K)[GAG] (1 base change)" display="CSH_v401AMTFinal_details.htm - 2:E83(E83K)[GAG] (1 base change)" xr:uid="{00000000-0004-0000-0300-00001E000000}"/>
    <hyperlink ref="E195" r:id="rId32" location="2:G59(G59E)[GGG] (1 base change)" display="CSH_v401AMTFinal_details.htm - 2:G59(G59E)[GGG] (1 base change)" xr:uid="{00000000-0004-0000-0300-00001F000000}"/>
    <hyperlink ref="E194" r:id="rId33" location="2:~S54+GalNAc-3SG" display="CSH_v401AMTFinal_details.htm - 2:~S54+GalNAc-3SG" xr:uid="{00000000-0004-0000-0300-000020000000}"/>
    <hyperlink ref="E193" r:id="rId34" location="2:N53+Deamidation" display="CSH_v401AMTFinal_details.htm - 2:N53+Deamidation" xr:uid="{00000000-0004-0000-0300-000021000000}"/>
    <hyperlink ref="E192" r:id="rId35" location="2:N53(N53K)[AAC] (1 base change)" display="CSH_v401AMTFinal_details.htm - 2:N53(N53K)[AAC] (1 base change)" xr:uid="{00000000-0004-0000-0300-000022000000}"/>
    <hyperlink ref="E191" r:id="rId36" location="2:G52(G52D)[GGT] (1 base change)" display="CSH_v401AMTFinal_details.htm - 2:G52(G52D)[GGT] (1 base change)" xr:uid="{00000000-0004-0000-0300-000023000000}"/>
    <hyperlink ref="E190" r:id="rId37" location="2:L48(L48F)[CTC] (1 base change)" display="CSH_v401AMTFinal_details.htm - 2:L48(L48F)[CTC] (1 base change)" xr:uid="{00000000-0004-0000-0300-000024000000}"/>
    <hyperlink ref="E189" r:id="rId38" location="2:W37+Oxidation" display="CSH_v401AMTFinal_details.htm - 2:W37+Oxidation" xr:uid="{00000000-0004-0000-0300-000025000000}"/>
    <hyperlink ref="E188" r:id="rId39" location="2:W37+Double Oxidation" display="CSH_v401AMTFinal_details.htm - 2:W37+Double Oxidation" xr:uid="{00000000-0004-0000-0300-000026000000}"/>
    <hyperlink ref="E187" r:id="rId40" location="2:H36(H36Q)[CAC] (1 base change)" display="CSH_v401AMTFinal_details.htm - 2:H36(H36Q)[CAC] (1 base change)" xr:uid="{00000000-0004-0000-0300-000027000000}"/>
    <hyperlink ref="E186" r:id="rId41" location="2:G32+N-term clip" display="CSH_v401AMTFinal_details.htm - 2:G32+N-term clip" xr:uid="{00000000-0004-0000-0300-000028000000}"/>
    <hyperlink ref="E185" r:id="rId42" location="2:G30(G30R)[GGG] (1 base change)" display="CSH_v401AMTFinal_details.htm - 2:G30(G30R)[GGG] (1 base change)" xr:uid="{00000000-0004-0000-0300-000029000000}"/>
    <hyperlink ref="E184" r:id="rId43" location="2:N28(N28K)[AAC] (1 base change)" display="CSH_v401AMTFinal_details.htm - 2:N28(N28K)[AAC] (1 base change)" xr:uid="{00000000-0004-0000-0300-00002A000000}"/>
    <hyperlink ref="E183" r:id="rId44" location="2:G24(G24R)[GGG] (1 base change)" display="CSH_v401AMTFinal_details.htm - 2:G24(G24R)[GGG] (1 base change)" xr:uid="{00000000-0004-0000-0300-00002B000000}"/>
    <hyperlink ref="E182" r:id="rId45" location="2:R17(R17K)[AGG] (1 base change)" display="CSH_v401AMTFinal_details.htm - 2:R17(R17K)[AGG] (1 base change)" xr:uid="{00000000-0004-0000-0300-00002C000000}"/>
    <hyperlink ref="E181" r:id="rId46" location="2:P14+Hydroxylation" display="CSH_v401AMTFinal_details.htm - 2:P14+Hydroxylation" xr:uid="{00000000-0004-0000-0300-00002D000000}"/>
    <hyperlink ref="E180" r:id="rId47" location="2:~T5+GalNAc" display="CSH_v401AMTFinal_details.htm - 2:~T5+GalNAc" xr:uid="{00000000-0004-0000-0300-00002E000000}"/>
    <hyperlink ref="E179" r:id="rId48" location="2:S2+N-term clip" display="CSH_v401AMTFinal_details.htm - 2:S2+N-term clip" xr:uid="{00000000-0004-0000-0300-00002F000000}"/>
    <hyperlink ref="E178" r:id="rId49" location="2:Q1+17.0265" display="CSH_v401AMTFinal_details.htm - 2:Q1+17.0265" xr:uid="{00000000-0004-0000-0300-000030000000}"/>
    <hyperlink ref="E177" r:id="rId50" location="1:G438+Lys" display="CSH_v401AMTFinal_details.htm - 1:G438+Lys" xr:uid="{00000000-0004-0000-0300-000031000000}"/>
    <hyperlink ref="E176" r:id="rId51" location="1:G438-58.0054" display="CSH_v401AMTFinal_details.htm - 1:G438-58.0054" xr:uid="{00000000-0004-0000-0300-000032000000}"/>
    <hyperlink ref="E175" r:id="rId52" location="1:S436(S436N)[TCT] (2 base change)" display="CSH_v401AMTFinal_details.htm - 1:S436(S436N)[TCT] (2 base change)" xr:uid="{00000000-0004-0000-0300-000033000000}"/>
    <hyperlink ref="E174" r:id="rId53" location="1:N426+NH3 loss" display="CSH_v401AMTFinal_details.htm - 1:N426+NH3 loss" xr:uid="{00000000-0004-0000-0300-000034000000}"/>
    <hyperlink ref="E173" r:id="rId54" location="1:N426+Deamidation" display="CSH_v401AMTFinal_details.htm - 1:N426+Deamidation" xr:uid="{00000000-0004-0000-0300-000035000000}"/>
    <hyperlink ref="E172" r:id="rId55" location="1:M420(M420I)[ATG] (1 base change)" display="CSH_v401AMTFinal_details.htm - 1:M420(M420I)[ATG] (1 base change)" xr:uid="{00000000-0004-0000-0300-000036000000}"/>
    <hyperlink ref="E171" r:id="rId56" location="1:M420+Oxidation" display="CSH_v401AMTFinal_details.htm - 1:M420+Oxidation" xr:uid="{00000000-0004-0000-0300-000037000000}"/>
    <hyperlink ref="E170" r:id="rId57" location="1:S400(S400N)[AGC] (1 base change)" display="CSH_v401AMTFinal_details.htm - 1:S400(S400N)[AGC] (1 base change)" xr:uid="{00000000-0004-0000-0300-000038000000}"/>
    <hyperlink ref="E169" r:id="rId58" location="1:D393+H2O loss" display="CSH_v401AMTFinal_details.htm - 1:D393+H2O loss" xr:uid="{00000000-0004-0000-0300-000039000000}"/>
    <hyperlink ref="E168" r:id="rId59" location="1:M389(M389I)[ATG] (1 base change)" display="CSH_v401AMTFinal_details.htm - 1:M389(M389I)[ATG] (1 base change)" xr:uid="{00000000-0004-0000-0300-00003A000000}"/>
    <hyperlink ref="E167" r:id="rId60" location="1:K384+Glycation" display="CSH_v401AMTFinal_details.htm - 1:K384+Glycation" xr:uid="{00000000-0004-0000-0300-00003B000000}"/>
    <hyperlink ref="E166" r:id="rId61" location="1:~N382+NH3 loss" display="CSH_v401AMTFinal_details.htm - 1:~N382+NH3 loss" xr:uid="{00000000-0004-0000-0300-00003C000000}"/>
    <hyperlink ref="E165" r:id="rId62" location="1:~N376+NH3 loss" display="CSH_v401AMTFinal_details.htm - 1:~N376+NH3 loss" xr:uid="{00000000-0004-0000-0300-00003D000000}"/>
    <hyperlink ref="E164" r:id="rId63" location="1:~N376+Deamidation" display="CSH_v401AMTFinal_details.htm - 1:~N376+Deamidation" xr:uid="{00000000-0004-0000-0300-00003E000000}"/>
    <hyperlink ref="E163" r:id="rId64" location="1:S375(S375N)[AGC] (1 base change)" display="CSH_v401AMTFinal_details.htm - 1:S375(S375N)[AGC] (1 base change)" xr:uid="{00000000-0004-0000-0300-00003F000000}"/>
    <hyperlink ref="E162" r:id="rId65" location="1:A370(A370T)[GCC] (1 base change)" display="CSH_v401AMTFinal_details.htm - 1:A370(A370T)[GCC] (1 base change)" xr:uid="{00000000-0004-0000-0300-000040000000}"/>
    <hyperlink ref="E161" r:id="rId66" location="1:D368(D368N)[GAC] (1 base change)" display="CSH_v401AMTFinal_details.htm - 1:D368(D368N)[GAC] (1 base change)" xr:uid="{00000000-0004-0000-0300-000041000000}"/>
    <hyperlink ref="E160" r:id="rId67" location="1:K362+Glycation" display="CSH_v401AMTFinal_details.htm - 1:K362+Glycation" xr:uid="{00000000-0004-0000-0300-000042000000}"/>
    <hyperlink ref="E159" r:id="rId68" location="1:K362+Hydroxylation" display="CSH_v401AMTFinal_details.htm - 1:K362+Hydroxylation" xr:uid="{00000000-0004-0000-0300-000043000000}"/>
    <hyperlink ref="E158" r:id="rId69" location="1:C359(C359Y)[TGC] (1 base change)" display="CSH_v401AMTFinal_details.htm - 1:C359(C359Y)[TGC] (1 base change)" xr:uid="{00000000-0004-0000-0300-000044000000}"/>
    <hyperlink ref="E157" r:id="rId70" location="1:N353(N353K)[AAC] (1 base change)" display="CSH_v401AMTFinal_details.htm - 1:N353(N353K)[AAC] (1 base change)" xr:uid="{00000000-0004-0000-0300-000045000000}"/>
    <hyperlink ref="E156" r:id="rId71" location="1:~N353+NH3 loss" display="CSH_v401AMTFinal_details.htm - 1:~N353+NH3 loss" xr:uid="{00000000-0004-0000-0300-000046000000}"/>
    <hyperlink ref="E155" r:id="rId72" location="1:K352+Glycation" display="CSH_v401AMTFinal_details.htm - 1:K352+Glycation" xr:uid="{00000000-0004-0000-0300-000047000000}"/>
    <hyperlink ref="E154" r:id="rId73" location="1:P321+Hydroxylation" display="CSH_v401AMTFinal_details.htm - 1:P321+Hydroxylation" xr:uid="{00000000-0004-0000-0300-000048000000}"/>
    <hyperlink ref="E153" r:id="rId74" location="1:G319(G319S)[GGC] (1 base change)" display="CSH_v401AMTFinal_details.htm - 1:G319(G319S)[GGC] (1 base change)" xr:uid="{00000000-0004-0000-0300-000049000000}"/>
    <hyperlink ref="E152" r:id="rId75" location="1:K318+Glycation" display="CSH_v401AMTFinal_details.htm - 1:K318+Glycation" xr:uid="{00000000-0004-0000-0300-00004A000000}"/>
    <hyperlink ref="E151" r:id="rId76" location="1:K309+Glycation" display="CSH_v401AMTFinal_details.htm - 1:K309+Glycation" xr:uid="{00000000-0004-0000-0300-00004B000000}"/>
    <hyperlink ref="E150" r:id="rId77" location="1:N307+NH3 loss" display="CSH_v401AMTFinal_details.htm - 1:N307+NH3 loss" xr:uid="{00000000-0004-0000-0300-00004C000000}"/>
    <hyperlink ref="E149" r:id="rId78" location="1:N307+Deamidation" display="CSH_v401AMTFinal_details.htm - 1:N307+Deamidation" xr:uid="{00000000-0004-0000-0300-00004D000000}"/>
    <hyperlink ref="E148" r:id="rId79" location="1:W305+Oxidation" display="CSH_v401AMTFinal_details.htm - 1:W305+Oxidation" xr:uid="{00000000-0004-0000-0300-00004E000000}"/>
    <hyperlink ref="E147" r:id="rId80" location="1:W305+Double Oxidation" display="CSH_v401AMTFinal_details.htm - 1:W305+Double Oxidation" xr:uid="{00000000-0004-0000-0300-00004F000000}"/>
    <hyperlink ref="E146" r:id="rId81" location="1:D304+H2O loss" display="CSH_v401AMTFinal_details.htm - 1:D304+H2O loss" xr:uid="{00000000-0004-0000-0300-000050000000}"/>
    <hyperlink ref="E145" r:id="rId82" location="1:H302(H302Q)[CAC] (1 base change)" display="CSH_v401AMTFinal_details.htm - 1:H302(H302Q)[CAC] (1 base change)" xr:uid="{00000000-0004-0000-0300-000051000000}"/>
    <hyperlink ref="E144" r:id="rId83" location="1:H302+Double Oxidation" display="CSH_v401AMTFinal_details.htm - 1:H302+Double Oxidation" xr:uid="{00000000-0004-0000-0300-000052000000}"/>
    <hyperlink ref="E143" r:id="rId84" location="1:V300(V300I)[GTT] (1 base change)" display="CSH_v401AMTFinal_details.htm - 1:V300(V300I)[GTT] (1 base change)" xr:uid="{00000000-0004-0000-0300-000053000000}"/>
    <hyperlink ref="E142" r:id="rId85" location="1:V297(V297I)[GTC] (1 base change)" display="CSH_v401AMTFinal_details.htm - 1:V297(V297I)[GTC] (1 base change)" xr:uid="{00000000-0004-0000-0300-000054000000}"/>
    <hyperlink ref="E141" r:id="rId86" location="1:V297(V297A)[GTC] (1 base change)" display="CSH_v401AMTFinal_details.htm - 1:V297(V297A)[GTC] (1 base change)" xr:uid="{00000000-0004-0000-0300-000055000000}"/>
    <hyperlink ref="E140" r:id="rId87" location="1:S296(S296N)[AGC] (1 base change)" display="CSH_v401AMTFinal_details.htm - 1:S296(S296N)[AGC] (1 base change)" xr:uid="{00000000-0004-0000-0300-000056000000}"/>
    <hyperlink ref="E139" r:id="rId88" location="1:V294(V294M)[GTG] (1 base change)" display="CSH_v401AMTFinal_details.htm - 1:V294(V294M)[GTG] (1 base change)" xr:uid="{00000000-0004-0000-0300-000057000000}"/>
    <hyperlink ref="E138" r:id="rId89" location="1:N289+Unglycosylated" display="CSH_v401AMTFinal_details.htm - 1:N289+Unglycosylated" xr:uid="{00000000-0004-0000-0300-000058000000}"/>
    <hyperlink ref="E137" r:id="rId90" location="1:N289+M9" display="CSH_v401AMTFinal_details.htm - 1:N289+M9" xr:uid="{00000000-0004-0000-0300-000059000000}"/>
    <hyperlink ref="E136" r:id="rId91" location="1:N289+M8" display="CSH_v401AMTFinal_details.htm - 1:N289+M8" xr:uid="{00000000-0004-0000-0300-00005A000000}"/>
    <hyperlink ref="E135" r:id="rId92" location="1:N289+M7" display="CSH_v401AMTFinal_details.htm - 1:N289+M7" xr:uid="{00000000-0004-0000-0300-00005B000000}"/>
    <hyperlink ref="E134" r:id="rId93" location="1:N289+M6" display="CSH_v401AMTFinal_details.htm - 1:N289+M6" xr:uid="{00000000-0004-0000-0300-00005C000000}"/>
    <hyperlink ref="E133" r:id="rId94" location="1:N289+M5" display="CSH_v401AMTFinal_details.htm - 1:N289+M5" xr:uid="{00000000-0004-0000-0300-00005D000000}"/>
    <hyperlink ref="E132" r:id="rId95" location="1:N289+Gn" display="CSH_v401AMTFinal_details.htm - 1:N289+Gn" xr:uid="{00000000-0004-0000-0300-00005E000000}"/>
    <hyperlink ref="E131" r:id="rId96" location="1:N289+Deamidation" display="CSH_v401AMTFinal_details.htm - 1:N289+Deamidation" xr:uid="{00000000-0004-0000-0300-00005F000000}"/>
    <hyperlink ref="E130" r:id="rId97" location="1:N289+A3G2F" display="CSH_v401AMTFinal_details.htm - 1:N289+A3G2F" xr:uid="{00000000-0004-0000-0300-000060000000}"/>
    <hyperlink ref="E129" r:id="rId98" location="1:N289+A3G1F" display="CSH_v401AMTFinal_details.htm - 1:N289+A3G1F" xr:uid="{00000000-0004-0000-0300-000061000000}"/>
    <hyperlink ref="E128" r:id="rId99" location="1:N289+A2S2F" display="CSH_v401AMTFinal_details.htm - 1:N289+A2S2F" xr:uid="{00000000-0004-0000-0300-000062000000}"/>
    <hyperlink ref="E127" r:id="rId100" location="1:N289+A2S1G1F" display="CSH_v401AMTFinal_details.htm - 1:N289+A2S1G1F" xr:uid="{00000000-0004-0000-0300-000063000000}"/>
    <hyperlink ref="E126" r:id="rId101" location="1:N289+A2S1G0F" display="CSH_v401AMTFinal_details.htm - 1:N289+A2S1G0F" xr:uid="{00000000-0004-0000-0300-000064000000}"/>
    <hyperlink ref="E125" r:id="rId102" location="1:N289+A2G2F" display="CSH_v401AMTFinal_details.htm - 1:N289+A2G2F" xr:uid="{00000000-0004-0000-0300-000065000000}"/>
    <hyperlink ref="E124" r:id="rId103" location="1:N289+A2G2" display="CSH_v401AMTFinal_details.htm - 1:N289+A2G2" xr:uid="{00000000-0004-0000-0300-000066000000}"/>
    <hyperlink ref="E123" r:id="rId104" location="1:N289+A2G1F" display="CSH_v401AMTFinal_details.htm - 1:N289+A2G1F" xr:uid="{00000000-0004-0000-0300-000067000000}"/>
    <hyperlink ref="E122" r:id="rId105" location="1:N289+A2G1" display="CSH_v401AMTFinal_details.htm - 1:N289+A2G1" xr:uid="{00000000-0004-0000-0300-000068000000}"/>
    <hyperlink ref="E121" r:id="rId106" location="1:N289+A2G0F" display="CSH_v401AMTFinal_details.htm - 1:N289+A2G0F" xr:uid="{00000000-0004-0000-0300-000069000000}"/>
    <hyperlink ref="E120" r:id="rId107" location="1:N289+A2G0" display="CSH_v401AMTFinal_details.htm - 1:N289+A2G0" xr:uid="{00000000-0004-0000-0300-00006A000000}"/>
    <hyperlink ref="E119" r:id="rId108" location="1:N289+A1S1M5F" display="CSH_v401AMTFinal_details.htm - 1:N289+A1S1M5F" xr:uid="{00000000-0004-0000-0300-00006B000000}"/>
    <hyperlink ref="E118" r:id="rId109" location="1:N289+A1S1M5" display="CSH_v401AMTFinal_details.htm - 1:N289+A1S1M5" xr:uid="{00000000-0004-0000-0300-00006C000000}"/>
    <hyperlink ref="E117" r:id="rId110" location="1:N289+A1S1M4F" display="CSH_v401AMTFinal_details.htm - 1:N289+A1S1M4F" xr:uid="{00000000-0004-0000-0300-00006D000000}"/>
    <hyperlink ref="E116" r:id="rId111" location="1:N289+A1S1M4" display="CSH_v401AMTFinal_details.htm - 1:N289+A1S1M4" xr:uid="{00000000-0004-0000-0300-00006E000000}"/>
    <hyperlink ref="E115" r:id="rId112" location="1:N289+A1S1F" display="CSH_v401AMTFinal_details.htm - 1:N289+A1S1F" xr:uid="{00000000-0004-0000-0300-00006F000000}"/>
    <hyperlink ref="E114" r:id="rId113" location="1:N289+A1S1" display="CSH_v401AMTFinal_details.htm - 1:N289+A1S1" xr:uid="{00000000-0004-0000-0300-000070000000}"/>
    <hyperlink ref="E113" r:id="rId114" location="1:N289+A1G1M5F" display="CSH_v401AMTFinal_details.htm - 1:N289+A1G1M5F" xr:uid="{00000000-0004-0000-0300-000071000000}"/>
    <hyperlink ref="E112" r:id="rId115" location="1:N289+A1G1M5" display="CSH_v401AMTFinal_details.htm - 1:N289+A1G1M5" xr:uid="{00000000-0004-0000-0300-000072000000}"/>
    <hyperlink ref="E111" r:id="rId116" location="1:N289+A1G1M4F" display="CSH_v401AMTFinal_details.htm - 1:N289+A1G1M4F" xr:uid="{00000000-0004-0000-0300-000073000000}"/>
    <hyperlink ref="E110" r:id="rId117" location="1:N289+A1G1M4" display="CSH_v401AMTFinal_details.htm - 1:N289+A1G1M4" xr:uid="{00000000-0004-0000-0300-000074000000}"/>
    <hyperlink ref="E109" r:id="rId118" location="1:N289+A1G1F" display="CSH_v401AMTFinal_details.htm - 1:N289+A1G1F" xr:uid="{00000000-0004-0000-0300-000075000000}"/>
    <hyperlink ref="E108" r:id="rId119" location="1:N289+A1G1" display="CSH_v401AMTFinal_details.htm - 1:N289+A1G1" xr:uid="{00000000-0004-0000-0300-000076000000}"/>
    <hyperlink ref="E107" r:id="rId120" location="1:N289+A1G0M5F" display="CSH_v401AMTFinal_details.htm - 1:N289+A1G0M5F" xr:uid="{00000000-0004-0000-0300-000077000000}"/>
    <hyperlink ref="E106" r:id="rId121" location="1:N289+A1G0M5" display="CSH_v401AMTFinal_details.htm - 1:N289+A1G0M5" xr:uid="{00000000-0004-0000-0300-000078000000}"/>
    <hyperlink ref="E105" r:id="rId122" location="1:N289+A1G0M4" display="CSH_v401AMTFinal_details.htm - 1:N289+A1G0M4" xr:uid="{00000000-0004-0000-0300-000079000000}"/>
    <hyperlink ref="E104" r:id="rId123" location="1:N289+A1G0F" display="CSH_v401AMTFinal_details.htm - 1:N289+A1G0F" xr:uid="{00000000-0004-0000-0300-00007A000000}"/>
    <hyperlink ref="E103" r:id="rId124" location="1:N289+A1G0" display="CSH_v401AMTFinal_details.htm - 1:N289+A1G0" xr:uid="{00000000-0004-0000-0300-00007B000000}"/>
    <hyperlink ref="E102" r:id="rId125" location="1:~K280+Glycation" display="CSH_v401AMTFinal_details.htm - 1:~K280+Glycation" xr:uid="{00000000-0004-0000-0300-00007C000000}"/>
    <hyperlink ref="E101" r:id="rId126" location="1:W269+Double Oxidation" display="CSH_v401AMTFinal_details.htm - 1:W269+Double Oxidation" xr:uid="{00000000-0004-0000-0300-00007D000000}"/>
    <hyperlink ref="E100" r:id="rId127" location="1:N268(N268K)[AAC] (1 base change)" display="CSH_v401AMTFinal_details.htm - 1:N268(N268K)[AAC] (1 base change)" xr:uid="{00000000-0004-0000-0300-00007E000000}"/>
    <hyperlink ref="E99" r:id="rId128" location="1:D262+C-term clip" display="CSH_v401AMTFinal_details.htm - 1:D262+C-term clip" xr:uid="{00000000-0004-0000-0300-00007F000000}"/>
    <hyperlink ref="E98" r:id="rId129" location="1:S259(S259R)[AGC] (1 base change)" display="CSH_v401AMTFinal_details.htm - 1:S259(S259R)[AGC] (1 base change)" xr:uid="{00000000-0004-0000-0300-000080000000}"/>
    <hyperlink ref="E97" r:id="rId130" location="1:M244(M244I)[ATG] (1 base change)" display="CSH_v401AMTFinal_details.htm - 1:M244(M244I)[ATG] (1 base change)" xr:uid="{00000000-0004-0000-0300-000081000000}"/>
    <hyperlink ref="E96" r:id="rId131" location="1:M244+Oxidation" display="CSH_v401AMTFinal_details.htm - 1:M244+Oxidation" xr:uid="{00000000-0004-0000-0300-000082000000}"/>
    <hyperlink ref="E95" r:id="rId132" location="1:M244+Double Oxidation" display="CSH_v401AMTFinal_details.htm - 1:M244+Double Oxidation" xr:uid="{00000000-0004-0000-0300-000083000000}"/>
    <hyperlink ref="E94" r:id="rId133" location="1:D241+H2O loss" display="CSH_v401AMTFinal_details.htm - 1:D241+H2O loss" xr:uid="{00000000-0004-0000-0300-000084000000}"/>
    <hyperlink ref="E93" r:id="rId134" location="1:K240+Glycation" display="CSH_v401AMTFinal_details.htm - 1:K240+Glycation" xr:uid="{00000000-0004-0000-0300-000085000000}"/>
    <hyperlink ref="E92" r:id="rId135" location="1:K238+Glycation" display="CSH_v401AMTFinal_details.htm - 1:K238+Glycation" xr:uid="{00000000-0004-0000-0300-000086000000}"/>
    <hyperlink ref="E91" r:id="rId136" location="1:D199+H2O loss" display="CSH_v401AMTFinal_details.htm - 1:D199+H2O loss" xr:uid="{00000000-0004-0000-0300-000087000000}"/>
    <hyperlink ref="E90" r:id="rId137" location="1:T191+N-term clip" display="CSH_v401AMTFinal_details.htm - 1:T191+N-term clip" xr:uid="{00000000-0004-0000-0300-000088000000}"/>
    <hyperlink ref="E89" r:id="rId138" location="1:S161+N-term clip" display="CSH_v401AMTFinal_details.htm - 1:S161+N-term clip" xr:uid="{00000000-0004-0000-0300-000089000000}"/>
    <hyperlink ref="E88" r:id="rId139" location="1:T160+C-term clip" display="CSH_v401AMTFinal_details.htm - 1:T160+C-term clip" xr:uid="{00000000-0004-0000-0300-00008A000000}"/>
    <hyperlink ref="E87" r:id="rId140" location="1:A158+N-term clip" display="CSH_v401AMTFinal_details.htm - 1:A158+N-term clip" xr:uid="{00000000-0004-0000-0300-00008B000000}"/>
    <hyperlink ref="E86" r:id="rId141" location="1:N155(N155K)[AAC] (1 base change)" display="CSH_v401AMTFinal_details.htm - 1:N155(N155K)[AAC] (1 base change)" xr:uid="{00000000-0004-0000-0300-00008C000000}"/>
    <hyperlink ref="E85" r:id="rId142" location="1:W154+Oxidation" display="CSH_v401AMTFinal_details.htm - 1:W154+Oxidation" xr:uid="{00000000-0004-0000-0300-00008D000000}"/>
    <hyperlink ref="E84" r:id="rId143" location="1:~W154+Double Oxidation" display="CSH_v401AMTFinal_details.htm - 1:~W154+Double Oxidation" xr:uid="{00000000-0004-0000-0300-00008E000000}"/>
    <hyperlink ref="E83" r:id="rId144" location="1:V142(V142I)[GTC] (1 base change)" display="CSH_v401AMTFinal_details.htm - 1:V142(V142I)[GTC] (1 base change)" xr:uid="{00000000-0004-0000-0300-00008F000000}"/>
    <hyperlink ref="E82" r:id="rId145" location="1:C140(C140Y)[TGC] (1 base change)" display="CSH_v401AMTFinal_details.htm - 1:C140(C140Y)[TGC] (1 base change)" xr:uid="{00000000-0004-0000-0300-000090000000}"/>
    <hyperlink ref="E81" r:id="rId146" location="1:A136(A136T)[GCG] (1 base change)" display="CSH_v401AMTFinal_details.htm - 1:A136(A136T)[GCG] (1 base change)" xr:uid="{00000000-0004-0000-0300-000091000000}"/>
    <hyperlink ref="E80" r:id="rId147" location="1:T135+N-term clip" display="CSH_v401AMTFinal_details.htm - 1:T135+N-term clip" xr:uid="{00000000-0004-0000-0300-000092000000}"/>
    <hyperlink ref="E79" r:id="rId148" location="1:S134+N-term clip" display="CSH_v401AMTFinal_details.htm - 1:S134+N-term clip" xr:uid="{00000000-0004-0000-0300-000093000000}"/>
    <hyperlink ref="E78" r:id="rId149" location="1:S134(S134N)[AGC] (1 base change)" display="CSH_v401AMTFinal_details.htm - 1:S134(S134N)[AGC] (1 base change)" xr:uid="{00000000-0004-0000-0300-000094000000}"/>
    <hyperlink ref="E77" r:id="rId150" location="1:S132+N-term clip" display="CSH_v401AMTFinal_details.htm - 1:S132+N-term clip" xr:uid="{00000000-0004-0000-0300-000095000000}"/>
    <hyperlink ref="E76" r:id="rId151" location="1:T131+N-term clip" display="CSH_v401AMTFinal_details.htm - 1:T131+N-term clip" xr:uid="{00000000-0004-0000-0300-000096000000}"/>
    <hyperlink ref="E75" r:id="rId152" location="1:R129(R129K)[AGG] (1 base change)" display="CSH_v401AMTFinal_details.htm - 1:R129(R129K)[AGG] (1 base change)" xr:uid="{00000000-0004-0000-0300-000097000000}"/>
    <hyperlink ref="E74" r:id="rId153" location="1:C127(C127Y)[TGC] (1 base change)" display="CSH_v401AMTFinal_details.htm - 1:C127(C127Y)[TGC] (1 base change)" xr:uid="{00000000-0004-0000-0300-000098000000}"/>
    <hyperlink ref="E73" r:id="rId154" location="1:C127+C-term clip" display="CSH_v401AMTFinal_details.htm - 1:C127+C-term clip" xr:uid="{00000000-0004-0000-0300-000099000000}"/>
    <hyperlink ref="E72" r:id="rId155" location="1:F122(F122Y)[TTC] (1 base change)" display="CSH_v401AMTFinal_details.htm - 1:F122(F122Y)[TTC] (1 base change)" xr:uid="{00000000-0004-0000-0300-00009A000000}"/>
    <hyperlink ref="E71" r:id="rId156" location="1:V121(V121I)[GTC] (1 base change)" display="CSH_v401AMTFinal_details.htm - 1:V121(V121I)[GTC] (1 base change)" xr:uid="{00000000-0004-0000-0300-00009B000000}"/>
    <hyperlink ref="E70" r:id="rId157" location="1:~S120+GalNAc-3SG" display="CSH_v401AMTFinal_details.htm - 1:~S120+GalNAc-3SG" xr:uid="{00000000-0004-0000-0300-00009C000000}"/>
    <hyperlink ref="E69" r:id="rId158" location="1:K117+Hydroxylation" display="CSH_v401AMTFinal_details.htm - 1:K117+Hydroxylation" xr:uid="{00000000-0004-0000-0300-00009D000000}"/>
    <hyperlink ref="E68" r:id="rId159" location="1:T107+N-term clip" display="CSH_v401AMTFinal_details.htm - 1:T107+N-term clip" xr:uid="{00000000-0004-0000-0300-00009E000000}"/>
    <hyperlink ref="E67" r:id="rId160" location="1:~T107+GalNAc-3SG" display="CSH_v401AMTFinal_details.htm - 1:~T107+GalNAc-3SG" xr:uid="{00000000-0004-0000-0300-00009F000000}"/>
    <hyperlink ref="E66" r:id="rId161" location="1:V68(V68I)[GTC] (1 base change)" display="CSH_v401AMTFinal_details.htm - 1:V68(V68I)[GTC] (1 base change)" xr:uid="{00000000-0004-0000-0300-0000A0000000}"/>
    <hyperlink ref="E65" r:id="rId162" location="1:R67(R67Q)[CGA] (1 base change)" display="CSH_v401AMTFinal_details.htm - 1:R67(R67Q)[CGA] (1 base change)" xr:uid="{00000000-0004-0000-0300-0000A1000000}"/>
    <hyperlink ref="E64" r:id="rId163" location="1:K65+Glycation" display="CSH_v401AMTFinal_details.htm - 1:K65+Glycation" xr:uid="{00000000-0004-0000-0300-0000A2000000}"/>
    <hyperlink ref="E63" r:id="rId164" location="1:N59(N59K)[AAC] (1 base change)" display="CSH_v401AMTFinal_details.htm - 1:N59(N59K)[AAC] (1 base change)" xr:uid="{00000000-0004-0000-0300-0000A3000000}"/>
    <hyperlink ref="E62" r:id="rId165" location="1:G56+N-term clip" display="CSH_v401AMTFinal_details.htm - 1:G56+N-term clip" xr:uid="{00000000-0004-0000-0300-0000A4000000}"/>
    <hyperlink ref="E61" r:id="rId166" location="1:G56(G56R)[GGG] (1 base change)" display="CSH_v401AMTFinal_details.htm - 1:G56(G56R)[GGG] (1 base change)" xr:uid="{00000000-0004-0000-0300-0000A5000000}"/>
    <hyperlink ref="E60" r:id="rId167" location="1:S55+C-term clip" display="CSH_v401AMTFinal_details.htm - 1:S55+C-term clip" xr:uid="{00000000-0004-0000-0300-0000A6000000}"/>
    <hyperlink ref="E59" r:id="rId168" location="1:W48+Oxidation" display="CSH_v401AMTFinal_details.htm - 1:W48+Oxidation" xr:uid="{00000000-0004-0000-0300-0000A7000000}"/>
    <hyperlink ref="E58" r:id="rId169" location="1:W48+Double Oxidation" display="CSH_v401AMTFinal_details.htm - 1:W48+Double Oxidation" xr:uid="{00000000-0004-0000-0300-0000A8000000}"/>
    <hyperlink ref="E57" r:id="rId170" location="1:K44+Glycation" display="CSH_v401AMTFinal_details.htm - 1:K44+Glycation" xr:uid="{00000000-0004-0000-0300-0000A9000000}"/>
    <hyperlink ref="E56" r:id="rId171" location="1:~W37+Double Oxidation" display="CSH_v401AMTFinal_details.htm - 1:~W37+Double Oxidation" xr:uid="{00000000-0004-0000-0300-0000AA000000}"/>
    <hyperlink ref="E55" r:id="rId172" location="1:~W34+Oxidation to kynurenine" display="CSH_v401AMTFinal_details.htm - 1:~W34+Oxidation to kynurenine" xr:uid="{00000000-0004-0000-0300-0000AB000000}"/>
    <hyperlink ref="E54" r:id="rId173" location="1:~W34+Double Oxidation" display="CSH_v401AMTFinal_details.htm - 1:~W34+Double Oxidation" xr:uid="{00000000-0004-0000-0300-0000AC000000}"/>
    <hyperlink ref="E53" r:id="rId174" location="1:S31+N-term clip" display="CSH_v401AMTFinal_details.htm - 1:S31+N-term clip" xr:uid="{00000000-0004-0000-0300-0000AD000000}"/>
    <hyperlink ref="E52" r:id="rId175" location="1:S30+C-term clip" display="CSH_v401AMTFinal_details.htm - 1:S30+C-term clip" xr:uid="{00000000-0004-0000-0300-0000AE000000}"/>
    <hyperlink ref="E51" r:id="rId176" location="1:K13+Glycation" display="CSH_v401AMTFinal_details.htm - 1:K13+Glycation" xr:uid="{00000000-0004-0000-0300-0000AF000000}"/>
    <hyperlink ref="E50" r:id="rId177" location="1:Q1+17.0265" display="CSH_v401AMTFinal_details.htm - 1:Q1+17.0265" xr:uid="{00000000-0004-0000-0300-0000B0000000}"/>
    <hyperlink ref="E233" r:id="rId178" location="1:Q1+17.0265" display="CSH_v401AMTFinal_details.htm - 1:Q1+17.0265" xr:uid="{00000000-0004-0000-0300-0000B1000000}"/>
    <hyperlink ref="E234" r:id="rId179" location="1:K13+Glycation" display="CSH_v401AMTFinal_details.htm - 1:K13+Glycation" xr:uid="{00000000-0004-0000-0300-0000B2000000}"/>
    <hyperlink ref="E235" r:id="rId180" location="1:S30+C-term clip" display="CSH_v401AMTFinal_details.htm - 1:S30+C-term clip" xr:uid="{00000000-0004-0000-0300-0000B3000000}"/>
    <hyperlink ref="E236" r:id="rId181" location="1:S31+N-term clip" display="CSH_v401AMTFinal_details.htm - 1:S31+N-term clip" xr:uid="{00000000-0004-0000-0300-0000B4000000}"/>
    <hyperlink ref="E237" r:id="rId182" location="1:~W34+Double Oxidation" display="CSH_v401AMTFinal_details.htm - 1:~W34+Double Oxidation" xr:uid="{00000000-0004-0000-0300-0000B5000000}"/>
    <hyperlink ref="E238" r:id="rId183" location="1:~W34+Oxidation to kynurenine" display="CSH_v401AMTFinal_details.htm - 1:~W34+Oxidation to kynurenine" xr:uid="{00000000-0004-0000-0300-0000B6000000}"/>
    <hyperlink ref="E239" r:id="rId184" location="1:~W37+Double Oxidation" display="CSH_v401AMTFinal_details.htm - 1:~W37+Double Oxidation" xr:uid="{00000000-0004-0000-0300-0000B7000000}"/>
    <hyperlink ref="E240" r:id="rId185" location="1:K44+Glycation" display="CSH_v401AMTFinal_details.htm - 1:K44+Glycation" xr:uid="{00000000-0004-0000-0300-0000B8000000}"/>
    <hyperlink ref="E241" r:id="rId186" location="1:W48+Double Oxidation" display="CSH_v401AMTFinal_details.htm - 1:W48+Double Oxidation" xr:uid="{00000000-0004-0000-0300-0000B9000000}"/>
    <hyperlink ref="E242" r:id="rId187" location="1:W48+Oxidation" display="CSH_v401AMTFinal_details.htm - 1:W48+Oxidation" xr:uid="{00000000-0004-0000-0300-0000BA000000}"/>
    <hyperlink ref="E243" r:id="rId188" location="1:S55+C-term clip" display="CSH_v401AMTFinal_details.htm - 1:S55+C-term clip" xr:uid="{00000000-0004-0000-0300-0000BB000000}"/>
    <hyperlink ref="E244" r:id="rId189" location="1:G56(G56R)[GGG] (1 base change)" display="CSH_v401AMTFinal_details.htm - 1:G56(G56R)[GGG] (1 base change)" xr:uid="{00000000-0004-0000-0300-0000BC000000}"/>
    <hyperlink ref="E245" r:id="rId190" location="1:G56+N-term clip" display="CSH_v401AMTFinal_details.htm - 1:G56+N-term clip" xr:uid="{00000000-0004-0000-0300-0000BD000000}"/>
    <hyperlink ref="E246" r:id="rId191" location="1:N59(N59K)[AAC] (1 base change)" display="CSH_v401AMTFinal_details.htm - 1:N59(N59K)[AAC] (1 base change)" xr:uid="{00000000-0004-0000-0300-0000BE000000}"/>
    <hyperlink ref="E247" r:id="rId192" location="1:K65+Glycation" display="CSH_v401AMTFinal_details.htm - 1:K65+Glycation" xr:uid="{00000000-0004-0000-0300-0000BF000000}"/>
    <hyperlink ref="E248" r:id="rId193" location="1:R67(R67Q)[CGA] (1 base change)" display="CSH_v401AMTFinal_details.htm - 1:R67(R67Q)[CGA] (1 base change)" xr:uid="{00000000-0004-0000-0300-0000C0000000}"/>
    <hyperlink ref="E249" r:id="rId194" location="1:V68(V68I)[GTC] (1 base change)" display="CSH_v401AMTFinal_details.htm - 1:V68(V68I)[GTC] (1 base change)" xr:uid="{00000000-0004-0000-0300-0000C1000000}"/>
    <hyperlink ref="E250" r:id="rId195" location="1:~T107+GalNAc-3SG" display="CSH_v401AMTFinal_details.htm - 1:~T107+GalNAc-3SG" xr:uid="{00000000-0004-0000-0300-0000C2000000}"/>
    <hyperlink ref="E251" r:id="rId196" location="1:T107+N-term clip" display="CSH_v401AMTFinal_details.htm - 1:T107+N-term clip" xr:uid="{00000000-0004-0000-0300-0000C3000000}"/>
    <hyperlink ref="E252" r:id="rId197" location="1:K117+Hydroxylation" display="CSH_v401AMTFinal_details.htm - 1:K117+Hydroxylation" xr:uid="{00000000-0004-0000-0300-0000C4000000}"/>
    <hyperlink ref="E253" r:id="rId198" location="1:~S120+GalNAc-3SG" display="CSH_v401AMTFinal_details.htm - 1:~S120+GalNAc-3SG" xr:uid="{00000000-0004-0000-0300-0000C5000000}"/>
    <hyperlink ref="E254" r:id="rId199" location="1:V121(V121I)[GTC] (1 base change)" display="CSH_v401AMTFinal_details.htm - 1:V121(V121I)[GTC] (1 base change)" xr:uid="{00000000-0004-0000-0300-0000C6000000}"/>
    <hyperlink ref="E255" r:id="rId200" location="1:F122(F122Y)[TTC] (1 base change)" display="CSH_v401AMTFinal_details.htm - 1:F122(F122Y)[TTC] (1 base change)" xr:uid="{00000000-0004-0000-0300-0000C7000000}"/>
    <hyperlink ref="E256" r:id="rId201" location="1:C127+C-term clip" display="CSH_v401AMTFinal_details.htm - 1:C127+C-term clip" xr:uid="{00000000-0004-0000-0300-0000C8000000}"/>
    <hyperlink ref="E257" r:id="rId202" location="1:C127(C127Y)[TGC] (1 base change)" display="CSH_v401AMTFinal_details.htm - 1:C127(C127Y)[TGC] (1 base change)" xr:uid="{00000000-0004-0000-0300-0000C9000000}"/>
    <hyperlink ref="E258" r:id="rId203" location="1:R129(R129K)[AGG] (1 base change)" display="CSH_v401AMTFinal_details.htm - 1:R129(R129K)[AGG] (1 base change)" xr:uid="{00000000-0004-0000-0300-0000CA000000}"/>
    <hyperlink ref="E259" r:id="rId204" location="1:T131+N-term clip" display="CSH_v401AMTFinal_details.htm - 1:T131+N-term clip" xr:uid="{00000000-0004-0000-0300-0000CB000000}"/>
    <hyperlink ref="E260" r:id="rId205" location="1:S132+N-term clip" display="CSH_v401AMTFinal_details.htm - 1:S132+N-term clip" xr:uid="{00000000-0004-0000-0300-0000CC000000}"/>
    <hyperlink ref="E261" r:id="rId206" location="1:S134(S134N)[AGC] (1 base change)" display="CSH_v401AMTFinal_details.htm - 1:S134(S134N)[AGC] (1 base change)" xr:uid="{00000000-0004-0000-0300-0000CD000000}"/>
    <hyperlink ref="E262" r:id="rId207" location="1:S134+N-term clip" display="CSH_v401AMTFinal_details.htm - 1:S134+N-term clip" xr:uid="{00000000-0004-0000-0300-0000CE000000}"/>
    <hyperlink ref="E263" r:id="rId208" location="1:T135+N-term clip" display="CSH_v401AMTFinal_details.htm - 1:T135+N-term clip" xr:uid="{00000000-0004-0000-0300-0000CF000000}"/>
    <hyperlink ref="E264" r:id="rId209" location="1:A136(A136T)[GCG] (1 base change)" display="CSH_v401AMTFinal_details.htm - 1:A136(A136T)[GCG] (1 base change)" xr:uid="{00000000-0004-0000-0300-0000D0000000}"/>
    <hyperlink ref="E265" r:id="rId210" location="1:C140(C140Y)[TGC] (1 base change)" display="CSH_v401AMTFinal_details.htm - 1:C140(C140Y)[TGC] (1 base change)" xr:uid="{00000000-0004-0000-0300-0000D1000000}"/>
    <hyperlink ref="E266" r:id="rId211" location="1:V142(V142I)[GTC] (1 base change)" display="CSH_v401AMTFinal_details.htm - 1:V142(V142I)[GTC] (1 base change)" xr:uid="{00000000-0004-0000-0300-0000D2000000}"/>
    <hyperlink ref="E267" r:id="rId212" location="1:~W154+Double Oxidation" display="CSH_v401AMTFinal_details.htm - 1:~W154+Double Oxidation" xr:uid="{00000000-0004-0000-0300-0000D3000000}"/>
    <hyperlink ref="E268" r:id="rId213" location="1:W154+Oxidation" display="CSH_v401AMTFinal_details.htm - 1:W154+Oxidation" xr:uid="{00000000-0004-0000-0300-0000D4000000}"/>
    <hyperlink ref="E269" r:id="rId214" location="1:N155(N155K)[AAC] (1 base change)" display="CSH_v401AMTFinal_details.htm - 1:N155(N155K)[AAC] (1 base change)" xr:uid="{00000000-0004-0000-0300-0000D5000000}"/>
    <hyperlink ref="E270" r:id="rId215" location="1:A158+N-term clip" display="CSH_v401AMTFinal_details.htm - 1:A158+N-term clip" xr:uid="{00000000-0004-0000-0300-0000D6000000}"/>
    <hyperlink ref="E271" r:id="rId216" location="1:T160+C-term clip" display="CSH_v401AMTFinal_details.htm - 1:T160+C-term clip" xr:uid="{00000000-0004-0000-0300-0000D7000000}"/>
    <hyperlink ref="E272" r:id="rId217" location="1:S161+N-term clip" display="CSH_v401AMTFinal_details.htm - 1:S161+N-term clip" xr:uid="{00000000-0004-0000-0300-0000D8000000}"/>
    <hyperlink ref="E273" r:id="rId218" location="1:T191+N-term clip" display="CSH_v401AMTFinal_details.htm - 1:T191+N-term clip" xr:uid="{00000000-0004-0000-0300-0000D9000000}"/>
    <hyperlink ref="E274" r:id="rId219" location="1:D199+H2O loss" display="CSH_v401AMTFinal_details.htm - 1:D199+H2O loss" xr:uid="{00000000-0004-0000-0300-0000DA000000}"/>
    <hyperlink ref="E275" r:id="rId220" location="1:K238+Glycation" display="CSH_v401AMTFinal_details.htm - 1:K238+Glycation" xr:uid="{00000000-0004-0000-0300-0000DB000000}"/>
    <hyperlink ref="E276" r:id="rId221" location="1:K240+Glycation" display="CSH_v401AMTFinal_details.htm - 1:K240+Glycation" xr:uid="{00000000-0004-0000-0300-0000DC000000}"/>
    <hyperlink ref="E277" r:id="rId222" location="1:D241+H2O loss" display="CSH_v401AMTFinal_details.htm - 1:D241+H2O loss" xr:uid="{00000000-0004-0000-0300-0000DD000000}"/>
    <hyperlink ref="E278" r:id="rId223" location="1:M244+Double Oxidation" display="CSH_v401AMTFinal_details.htm - 1:M244+Double Oxidation" xr:uid="{00000000-0004-0000-0300-0000DE000000}"/>
    <hyperlink ref="E279" r:id="rId224" location="1:M244+Oxidation" display="CSH_v401AMTFinal_details.htm - 1:M244+Oxidation" xr:uid="{00000000-0004-0000-0300-0000DF000000}"/>
    <hyperlink ref="E280" r:id="rId225" location="1:M244(M244I)[ATG] (1 base change)" display="CSH_v401AMTFinal_details.htm - 1:M244(M244I)[ATG] (1 base change)" xr:uid="{00000000-0004-0000-0300-0000E0000000}"/>
    <hyperlink ref="E281" r:id="rId226" location="1:S259(S259R)[AGC] (1 base change)" display="CSH_v401AMTFinal_details.htm - 1:S259(S259R)[AGC] (1 base change)" xr:uid="{00000000-0004-0000-0300-0000E1000000}"/>
    <hyperlink ref="E282" r:id="rId227" location="1:D262+C-term clip" display="CSH_v401AMTFinal_details.htm - 1:D262+C-term clip" xr:uid="{00000000-0004-0000-0300-0000E2000000}"/>
    <hyperlink ref="E283" r:id="rId228" location="1:N268(N268K)[AAC] (1 base change)" display="CSH_v401AMTFinal_details.htm - 1:N268(N268K)[AAC] (1 base change)" xr:uid="{00000000-0004-0000-0300-0000E3000000}"/>
    <hyperlink ref="E284" r:id="rId229" location="1:W269+Double Oxidation" display="CSH_v401AMTFinal_details.htm - 1:W269+Double Oxidation" xr:uid="{00000000-0004-0000-0300-0000E4000000}"/>
    <hyperlink ref="E285" r:id="rId230" location="1:~K280+Glycation" display="CSH_v401AMTFinal_details.htm - 1:~K280+Glycation" xr:uid="{00000000-0004-0000-0300-0000E5000000}"/>
    <hyperlink ref="E286" r:id="rId231" location="1:N289+A1G0" display="CSH_v401AMTFinal_details.htm - 1:N289+A1G0" xr:uid="{00000000-0004-0000-0300-0000E6000000}"/>
    <hyperlink ref="E287" r:id="rId232" location="1:N289+A1G0F" display="CSH_v401AMTFinal_details.htm - 1:N289+A1G0F" xr:uid="{00000000-0004-0000-0300-0000E7000000}"/>
    <hyperlink ref="E288" r:id="rId233" location="1:N289+A1G0M4" display="CSH_v401AMTFinal_details.htm - 1:N289+A1G0M4" xr:uid="{00000000-0004-0000-0300-0000E8000000}"/>
    <hyperlink ref="E289" r:id="rId234" location="1:N289+A1G0M5" display="CSH_v401AMTFinal_details.htm - 1:N289+A1G0M5" xr:uid="{00000000-0004-0000-0300-0000E9000000}"/>
    <hyperlink ref="E290" r:id="rId235" location="1:N289+A1G0M5F" display="CSH_v401AMTFinal_details.htm - 1:N289+A1G0M5F" xr:uid="{00000000-0004-0000-0300-0000EA000000}"/>
    <hyperlink ref="E291" r:id="rId236" location="1:N289+A1G1" display="CSH_v401AMTFinal_details.htm - 1:N289+A1G1" xr:uid="{00000000-0004-0000-0300-0000EB000000}"/>
    <hyperlink ref="E292" r:id="rId237" location="1:N289+A1G1F" display="CSH_v401AMTFinal_details.htm - 1:N289+A1G1F" xr:uid="{00000000-0004-0000-0300-0000EC000000}"/>
    <hyperlink ref="E293" r:id="rId238" location="1:N289+A1G1M4" display="CSH_v401AMTFinal_details.htm - 1:N289+A1G1M4" xr:uid="{00000000-0004-0000-0300-0000ED000000}"/>
    <hyperlink ref="E294" r:id="rId239" location="1:N289+A1G1M4F" display="CSH_v401AMTFinal_details.htm - 1:N289+A1G1M4F" xr:uid="{00000000-0004-0000-0300-0000EE000000}"/>
    <hyperlink ref="E295" r:id="rId240" location="1:N289+A1G1M5" display="CSH_v401AMTFinal_details.htm - 1:N289+A1G1M5" xr:uid="{00000000-0004-0000-0300-0000EF000000}"/>
    <hyperlink ref="E296" r:id="rId241" location="1:N289+A1G1M5F" display="CSH_v401AMTFinal_details.htm - 1:N289+A1G1M5F" xr:uid="{00000000-0004-0000-0300-0000F0000000}"/>
    <hyperlink ref="E297" r:id="rId242" location="1:N289+A1S1" display="CSH_v401AMTFinal_details.htm - 1:N289+A1S1" xr:uid="{00000000-0004-0000-0300-0000F1000000}"/>
    <hyperlink ref="E298" r:id="rId243" location="1:N289+A1S1F" display="CSH_v401AMTFinal_details.htm - 1:N289+A1S1F" xr:uid="{00000000-0004-0000-0300-0000F2000000}"/>
    <hyperlink ref="E299" r:id="rId244" location="1:N289+A1S1M4" display="CSH_v401AMTFinal_details.htm - 1:N289+A1S1M4" xr:uid="{00000000-0004-0000-0300-0000F3000000}"/>
    <hyperlink ref="E300" r:id="rId245" location="1:N289+A1S1M4F" display="CSH_v401AMTFinal_details.htm - 1:N289+A1S1M4F" xr:uid="{00000000-0004-0000-0300-0000F4000000}"/>
    <hyperlink ref="E301" r:id="rId246" location="1:N289+A1S1M5" display="CSH_v401AMTFinal_details.htm - 1:N289+A1S1M5" xr:uid="{00000000-0004-0000-0300-0000F5000000}"/>
    <hyperlink ref="E302" r:id="rId247" location="1:N289+A1S1M5F" display="CSH_v401AMTFinal_details.htm - 1:N289+A1S1M5F" xr:uid="{00000000-0004-0000-0300-0000F6000000}"/>
    <hyperlink ref="E303" r:id="rId248" location="1:N289+A2G0" display="CSH_v401AMTFinal_details.htm - 1:N289+A2G0" xr:uid="{00000000-0004-0000-0300-0000F7000000}"/>
    <hyperlink ref="E304" r:id="rId249" location="1:N289+A2G0F" display="CSH_v401AMTFinal_details.htm - 1:N289+A2G0F" xr:uid="{00000000-0004-0000-0300-0000F8000000}"/>
    <hyperlink ref="E305" r:id="rId250" location="1:N289+A2G1" display="CSH_v401AMTFinal_details.htm - 1:N289+A2G1" xr:uid="{00000000-0004-0000-0300-0000F9000000}"/>
    <hyperlink ref="E306" r:id="rId251" location="1:N289+A2G1F" display="CSH_v401AMTFinal_details.htm - 1:N289+A2G1F" xr:uid="{00000000-0004-0000-0300-0000FA000000}"/>
    <hyperlink ref="E307" r:id="rId252" location="1:N289+A2G2" display="CSH_v401AMTFinal_details.htm - 1:N289+A2G2" xr:uid="{00000000-0004-0000-0300-0000FB000000}"/>
    <hyperlink ref="E308" r:id="rId253" location="1:N289+A2G2F" display="CSH_v401AMTFinal_details.htm - 1:N289+A2G2F" xr:uid="{00000000-0004-0000-0300-0000FC000000}"/>
    <hyperlink ref="E309" r:id="rId254" location="1:N289+A2S1G0F" display="CSH_v401AMTFinal_details.htm - 1:N289+A2S1G0F" xr:uid="{00000000-0004-0000-0300-0000FD000000}"/>
    <hyperlink ref="E310" r:id="rId255" location="1:N289+A2S1G1F" display="CSH_v401AMTFinal_details.htm - 1:N289+A2S1G1F" xr:uid="{00000000-0004-0000-0300-0000FE000000}"/>
    <hyperlink ref="E311" r:id="rId256" location="1:N289+A2S2F" display="CSH_v401AMTFinal_details.htm - 1:N289+A2S2F" xr:uid="{00000000-0004-0000-0300-0000FF000000}"/>
    <hyperlink ref="E312" r:id="rId257" location="1:N289+A3G1F" display="CSH_v401AMTFinal_details.htm - 1:N289+A3G1F" xr:uid="{00000000-0004-0000-0300-000000010000}"/>
    <hyperlink ref="E313" r:id="rId258" location="1:N289+A3G2F" display="CSH_v401AMTFinal_details.htm - 1:N289+A3G2F" xr:uid="{00000000-0004-0000-0300-000001010000}"/>
    <hyperlink ref="E314" r:id="rId259" location="1:N289+Deamidation" display="CSH_v401AMTFinal_details.htm - 1:N289+Deamidation" xr:uid="{00000000-0004-0000-0300-000002010000}"/>
    <hyperlink ref="E315" r:id="rId260" location="1:N289+Gn" display="CSH_v401AMTFinal_details.htm - 1:N289+Gn" xr:uid="{00000000-0004-0000-0300-000003010000}"/>
    <hyperlink ref="E316" r:id="rId261" location="1:N289+M5" display="CSH_v401AMTFinal_details.htm - 1:N289+M5" xr:uid="{00000000-0004-0000-0300-000004010000}"/>
    <hyperlink ref="E317" r:id="rId262" location="1:N289+M6" display="CSH_v401AMTFinal_details.htm - 1:N289+M6" xr:uid="{00000000-0004-0000-0300-000005010000}"/>
    <hyperlink ref="E318" r:id="rId263" location="1:N289+M7" display="CSH_v401AMTFinal_details.htm - 1:N289+M7" xr:uid="{00000000-0004-0000-0300-000006010000}"/>
    <hyperlink ref="E319" r:id="rId264" location="1:N289+M8" display="CSH_v401AMTFinal_details.htm - 1:N289+M8" xr:uid="{00000000-0004-0000-0300-000007010000}"/>
    <hyperlink ref="E320" r:id="rId265" location="1:N289+M9" display="CSH_v401AMTFinal_details.htm - 1:N289+M9" xr:uid="{00000000-0004-0000-0300-000008010000}"/>
    <hyperlink ref="E321" r:id="rId266" location="1:N289+Unglycosylated" display="CSH_v401AMTFinal_details.htm - 1:N289+Unglycosylated" xr:uid="{00000000-0004-0000-0300-000009010000}"/>
    <hyperlink ref="E322" r:id="rId267" location="1:V294(V294M)[GTG] (1 base change)" display="CSH_v401AMTFinal_details.htm - 1:V294(V294M)[GTG] (1 base change)" xr:uid="{00000000-0004-0000-0300-00000A010000}"/>
    <hyperlink ref="E323" r:id="rId268" location="1:S296(S296N)[AGC] (1 base change)" display="CSH_v401AMTFinal_details.htm - 1:S296(S296N)[AGC] (1 base change)" xr:uid="{00000000-0004-0000-0300-00000B010000}"/>
    <hyperlink ref="E324" r:id="rId269" location="1:V297(V297A)[GTC] (1 base change)" display="CSH_v401AMTFinal_details.htm - 1:V297(V297A)[GTC] (1 base change)" xr:uid="{00000000-0004-0000-0300-00000C010000}"/>
    <hyperlink ref="E325" r:id="rId270" location="1:V297(V297I)[GTC] (1 base change)" display="CSH_v401AMTFinal_details.htm - 1:V297(V297I)[GTC] (1 base change)" xr:uid="{00000000-0004-0000-0300-00000D010000}"/>
    <hyperlink ref="E326" r:id="rId271" location="1:V300(V300I)[GTT] (1 base change)" display="CSH_v401AMTFinal_details.htm - 1:V300(V300I)[GTT] (1 base change)" xr:uid="{00000000-0004-0000-0300-00000E010000}"/>
    <hyperlink ref="E327" r:id="rId272" location="1:H302+Double Oxidation" display="CSH_v401AMTFinal_details.htm - 1:H302+Double Oxidation" xr:uid="{00000000-0004-0000-0300-00000F010000}"/>
    <hyperlink ref="E328" r:id="rId273" location="1:H302(H302Q)[CAC] (1 base change)" display="CSH_v401AMTFinal_details.htm - 1:H302(H302Q)[CAC] (1 base change)" xr:uid="{00000000-0004-0000-0300-000010010000}"/>
    <hyperlink ref="E329" r:id="rId274" location="1:D304+H2O loss" display="CSH_v401AMTFinal_details.htm - 1:D304+H2O loss" xr:uid="{00000000-0004-0000-0300-000011010000}"/>
    <hyperlink ref="E330" r:id="rId275" location="1:W305+Double Oxidation" display="CSH_v401AMTFinal_details.htm - 1:W305+Double Oxidation" xr:uid="{00000000-0004-0000-0300-000012010000}"/>
    <hyperlink ref="E331" r:id="rId276" location="1:W305+Oxidation" display="CSH_v401AMTFinal_details.htm - 1:W305+Oxidation" xr:uid="{00000000-0004-0000-0300-000013010000}"/>
    <hyperlink ref="E332" r:id="rId277" location="1:N307+Deamidation" display="CSH_v401AMTFinal_details.htm - 1:N307+Deamidation" xr:uid="{00000000-0004-0000-0300-000014010000}"/>
    <hyperlink ref="E333" r:id="rId278" location="1:N307+NH3 loss" display="CSH_v401AMTFinal_details.htm - 1:N307+NH3 loss" xr:uid="{00000000-0004-0000-0300-000015010000}"/>
    <hyperlink ref="E334" r:id="rId279" location="1:K309+Glycation" display="CSH_v401AMTFinal_details.htm - 1:K309+Glycation" xr:uid="{00000000-0004-0000-0300-000016010000}"/>
    <hyperlink ref="E335" r:id="rId280" location="1:K318+Glycation" display="CSH_v401AMTFinal_details.htm - 1:K318+Glycation" xr:uid="{00000000-0004-0000-0300-000017010000}"/>
    <hyperlink ref="E336" r:id="rId281" location="1:G319(G319S)[GGC] (1 base change)" display="CSH_v401AMTFinal_details.htm - 1:G319(G319S)[GGC] (1 base change)" xr:uid="{00000000-0004-0000-0300-000018010000}"/>
    <hyperlink ref="E337" r:id="rId282" location="1:P321+Hydroxylation" display="CSH_v401AMTFinal_details.htm - 1:P321+Hydroxylation" xr:uid="{00000000-0004-0000-0300-000019010000}"/>
    <hyperlink ref="E338" r:id="rId283" location="1:K352+Glycation" display="CSH_v401AMTFinal_details.htm - 1:K352+Glycation" xr:uid="{00000000-0004-0000-0300-00001A010000}"/>
    <hyperlink ref="E339" r:id="rId284" location="1:~N353+NH3 loss" display="CSH_v401AMTFinal_details.htm - 1:~N353+NH3 loss" xr:uid="{00000000-0004-0000-0300-00001B010000}"/>
    <hyperlink ref="E340" r:id="rId285" location="1:N353(N353K)[AAC] (1 base change)" display="CSH_v401AMTFinal_details.htm - 1:N353(N353K)[AAC] (1 base change)" xr:uid="{00000000-0004-0000-0300-00001C010000}"/>
    <hyperlink ref="E341" r:id="rId286" location="1:C359(C359Y)[TGC] (1 base change)" display="CSH_v401AMTFinal_details.htm - 1:C359(C359Y)[TGC] (1 base change)" xr:uid="{00000000-0004-0000-0300-00001D010000}"/>
    <hyperlink ref="E342" r:id="rId287" location="1:K362+Hydroxylation" display="CSH_v401AMTFinal_details.htm - 1:K362+Hydroxylation" xr:uid="{00000000-0004-0000-0300-00001E010000}"/>
    <hyperlink ref="E343" r:id="rId288" location="1:K362+Glycation" display="CSH_v401AMTFinal_details.htm - 1:K362+Glycation" xr:uid="{00000000-0004-0000-0300-00001F010000}"/>
    <hyperlink ref="E344" r:id="rId289" location="1:D368(D368N)[GAC] (1 base change)" display="CSH_v401AMTFinal_details.htm - 1:D368(D368N)[GAC] (1 base change)" xr:uid="{00000000-0004-0000-0300-000020010000}"/>
    <hyperlink ref="E345" r:id="rId290" location="1:A370(A370T)[GCC] (1 base change)" display="CSH_v401AMTFinal_details.htm - 1:A370(A370T)[GCC] (1 base change)" xr:uid="{00000000-0004-0000-0300-000021010000}"/>
    <hyperlink ref="E346" r:id="rId291" location="1:S375(S375N)[AGC] (1 base change)" display="CSH_v401AMTFinal_details.htm - 1:S375(S375N)[AGC] (1 base change)" xr:uid="{00000000-0004-0000-0300-000022010000}"/>
    <hyperlink ref="E347" r:id="rId292" location="1:~N376+Deamidation" display="CSH_v401AMTFinal_details.htm - 1:~N376+Deamidation" xr:uid="{00000000-0004-0000-0300-000023010000}"/>
    <hyperlink ref="E348" r:id="rId293" location="1:~N376+NH3 loss" display="CSH_v401AMTFinal_details.htm - 1:~N376+NH3 loss" xr:uid="{00000000-0004-0000-0300-000024010000}"/>
    <hyperlink ref="E349" r:id="rId294" location="1:~N382+NH3 loss" display="CSH_v401AMTFinal_details.htm - 1:~N382+NH3 loss" xr:uid="{00000000-0004-0000-0300-000025010000}"/>
    <hyperlink ref="E350" r:id="rId295" location="1:K384+Glycation" display="CSH_v401AMTFinal_details.htm - 1:K384+Glycation" xr:uid="{00000000-0004-0000-0300-000026010000}"/>
    <hyperlink ref="E351" r:id="rId296" location="1:M389(M389I)[ATG] (1 base change)" display="CSH_v401AMTFinal_details.htm - 1:M389(M389I)[ATG] (1 base change)" xr:uid="{00000000-0004-0000-0300-000027010000}"/>
    <hyperlink ref="E352" r:id="rId297" location="1:D393+H2O loss" display="CSH_v401AMTFinal_details.htm - 1:D393+H2O loss" xr:uid="{00000000-0004-0000-0300-000028010000}"/>
    <hyperlink ref="E353" r:id="rId298" location="1:S400(S400N)[AGC] (1 base change)" display="CSH_v401AMTFinal_details.htm - 1:S400(S400N)[AGC] (1 base change)" xr:uid="{00000000-0004-0000-0300-000029010000}"/>
    <hyperlink ref="E354" r:id="rId299" location="1:M420+Oxidation" display="CSH_v401AMTFinal_details.htm - 1:M420+Oxidation" xr:uid="{00000000-0004-0000-0300-00002A010000}"/>
    <hyperlink ref="E355" r:id="rId300" location="1:M420(M420I)[ATG] (1 base change)" display="CSH_v401AMTFinal_details.htm - 1:M420(M420I)[ATG] (1 base change)" xr:uid="{00000000-0004-0000-0300-00002B010000}"/>
    <hyperlink ref="E356" r:id="rId301" location="1:N426+Deamidation" display="CSH_v401AMTFinal_details.htm - 1:N426+Deamidation" xr:uid="{00000000-0004-0000-0300-00002C010000}"/>
    <hyperlink ref="E357" r:id="rId302" location="1:N426+NH3 loss" display="CSH_v401AMTFinal_details.htm - 1:N426+NH3 loss" xr:uid="{00000000-0004-0000-0300-00002D010000}"/>
    <hyperlink ref="E358" r:id="rId303" location="1:S436(S436N)[TCT] (2 base change)" display="CSH_v401AMTFinal_details.htm - 1:S436(S436N)[TCT] (2 base change)" xr:uid="{00000000-0004-0000-0300-00002E010000}"/>
    <hyperlink ref="E359" r:id="rId304" location="1:G438-58.0054" display="CSH_v401AMTFinal_details.htm - 1:G438-58.0054" xr:uid="{00000000-0004-0000-0300-00002F010000}"/>
    <hyperlink ref="E360" r:id="rId305" location="1:G438+Lys" display="CSH_v401AMTFinal_details.htm - 1:G438+Lys" xr:uid="{00000000-0004-0000-0300-000030010000}"/>
    <hyperlink ref="E361" r:id="rId306" location="2:Q1+17.0265" display="CSH_v401AMTFinal_details.htm - 2:Q1+17.0265" xr:uid="{00000000-0004-0000-0300-000031010000}"/>
    <hyperlink ref="E362" r:id="rId307" location="2:S2+N-term clip" display="CSH_v401AMTFinal_details.htm - 2:S2+N-term clip" xr:uid="{00000000-0004-0000-0300-000032010000}"/>
    <hyperlink ref="E363" r:id="rId308" location="2:~T5+GalNAc" display="CSH_v401AMTFinal_details.htm - 2:~T5+GalNAc" xr:uid="{00000000-0004-0000-0300-000033010000}"/>
    <hyperlink ref="E364" r:id="rId309" location="2:P14+Hydroxylation" display="CSH_v401AMTFinal_details.htm - 2:P14+Hydroxylation" xr:uid="{00000000-0004-0000-0300-000034010000}"/>
    <hyperlink ref="E365" r:id="rId310" location="2:R17(R17K)[AGG] (1 base change)" display="CSH_v401AMTFinal_details.htm - 2:R17(R17K)[AGG] (1 base change)" xr:uid="{00000000-0004-0000-0300-000035010000}"/>
    <hyperlink ref="E366" r:id="rId311" location="2:G24(G24R)[GGG] (1 base change)" display="CSH_v401AMTFinal_details.htm - 2:G24(G24R)[GGG] (1 base change)" xr:uid="{00000000-0004-0000-0300-000036010000}"/>
    <hyperlink ref="E367" r:id="rId312" location="2:N28(N28K)[AAC] (1 base change)" display="CSH_v401AMTFinal_details.htm - 2:N28(N28K)[AAC] (1 base change)" xr:uid="{00000000-0004-0000-0300-000037010000}"/>
    <hyperlink ref="E368" r:id="rId313" location="2:G30(G30R)[GGG] (1 base change)" display="CSH_v401AMTFinal_details.htm - 2:G30(G30R)[GGG] (1 base change)" xr:uid="{00000000-0004-0000-0300-000038010000}"/>
    <hyperlink ref="E369" r:id="rId314" location="2:G32+N-term clip" display="CSH_v401AMTFinal_details.htm - 2:G32+N-term clip" xr:uid="{00000000-0004-0000-0300-000039010000}"/>
    <hyperlink ref="E370" r:id="rId315" location="2:H36(H36Q)[CAC] (1 base change)" display="CSH_v401AMTFinal_details.htm - 2:H36(H36Q)[CAC] (1 base change)" xr:uid="{00000000-0004-0000-0300-00003A010000}"/>
    <hyperlink ref="E371" r:id="rId316" location="2:W37+Double Oxidation" display="CSH_v401AMTFinal_details.htm - 2:W37+Double Oxidation" xr:uid="{00000000-0004-0000-0300-00003B010000}"/>
    <hyperlink ref="E372" r:id="rId317" location="2:W37+Oxidation" display="CSH_v401AMTFinal_details.htm - 2:W37+Oxidation" xr:uid="{00000000-0004-0000-0300-00003C010000}"/>
    <hyperlink ref="E373" r:id="rId318" location="2:L48(L48F)[CTC] (1 base change)" display="CSH_v401AMTFinal_details.htm - 2:L48(L48F)[CTC] (1 base change)" xr:uid="{00000000-0004-0000-0300-00003D010000}"/>
    <hyperlink ref="E374" r:id="rId319" location="2:G52(G52D)[GGT] (1 base change)" display="CSH_v401AMTFinal_details.htm - 2:G52(G52D)[GGT] (1 base change)" xr:uid="{00000000-0004-0000-0300-00003E010000}"/>
    <hyperlink ref="E375" r:id="rId320" location="2:N53(N53K)[AAC] (1 base change)" display="CSH_v401AMTFinal_details.htm - 2:N53(N53K)[AAC] (1 base change)" xr:uid="{00000000-0004-0000-0300-00003F010000}"/>
    <hyperlink ref="E376" r:id="rId321" location="2:N53+Deamidation" display="CSH_v401AMTFinal_details.htm - 2:N53+Deamidation" xr:uid="{00000000-0004-0000-0300-000040010000}"/>
    <hyperlink ref="E377" r:id="rId322" location="2:~S54+GalNAc-3SG" display="CSH_v401AMTFinal_details.htm - 2:~S54+GalNAc-3SG" xr:uid="{00000000-0004-0000-0300-000041010000}"/>
    <hyperlink ref="E378" r:id="rId323" location="2:G59(G59E)[GGG] (1 base change)" display="CSH_v401AMTFinal_details.htm - 2:G59(G59E)[GGG] (1 base change)" xr:uid="{00000000-0004-0000-0300-000042010000}"/>
    <hyperlink ref="E379" r:id="rId324" location="2:E83(E83K)[GAG] (1 base change)" display="CSH_v401AMTFinal_details.htm - 2:E83(E83K)[GAG] (1 base change)" xr:uid="{00000000-0004-0000-0300-000043010000}"/>
    <hyperlink ref="E380" r:id="rId325" location="2:S98+N-term clip" display="CSH_v401AMTFinal_details.htm - 2:S98+N-term clip" xr:uid="{00000000-0004-0000-0300-000044010000}"/>
    <hyperlink ref="E381" r:id="rId326" location="2:L100+N-term clip" display="CSH_v401AMTFinal_details.htm - 2:L100+N-term clip" xr:uid="{00000000-0004-0000-0300-000045010000}"/>
    <hyperlink ref="E382" r:id="rId327" location="2:K108+Glycation" display="CSH_v401AMTFinal_details.htm - 2:K108+Glycation" xr:uid="{00000000-0004-0000-0300-000046010000}"/>
    <hyperlink ref="E383" r:id="rId328" location="2:V109(V109I)[GTC] (1 base change)" display="CSH_v401AMTFinal_details.htm - 2:V109(V109I)[GTC] (1 base change)" xr:uid="{00000000-0004-0000-0300-000047010000}"/>
    <hyperlink ref="E384" r:id="rId329" location="2:V111(V111A)[GTC] (1 base change)" display="CSH_v401AMTFinal_details.htm - 2:V111(V111A)[GTC] (1 base change)" xr:uid="{00000000-0004-0000-0300-000048010000}"/>
    <hyperlink ref="E385" r:id="rId330" location="2:V111(V111I)[GTC] (1 base change)" display="CSH_v401AMTFinal_details.htm - 2:V111(V111I)[GTC] (1 base change)" xr:uid="{00000000-0004-0000-0300-000049010000}"/>
    <hyperlink ref="E386" r:id="rId331" location="2:Q114+Deamidation" display="CSH_v401AMTFinal_details.htm - 2:Q114+Deamidation" xr:uid="{00000000-0004-0000-0300-00004A010000}"/>
    <hyperlink ref="E387" r:id="rId332" location="2:D144+H2O loss" display="CSH_v401AMTFinal_details.htm - 2:D144+H2O loss" xr:uid="{00000000-0004-0000-0300-00004B010000}"/>
    <hyperlink ref="E388" r:id="rId333" location="2:D144(D144G)[GAC] (1 base change)" display="CSH_v401AMTFinal_details.htm - 2:D144(D144G)[GAC] (1 base change)" xr:uid="{00000000-0004-0000-0300-00004C010000}"/>
    <hyperlink ref="E389" r:id="rId334" location="2:W154+Double Oxidation" display="CSH_v401AMTFinal_details.htm - 2:W154+Double Oxidation" xr:uid="{00000000-0004-0000-0300-00004D010000}"/>
    <hyperlink ref="E390" r:id="rId335" location="2:W154+Oxidation" display="CSH_v401AMTFinal_details.htm - 2:W154+Oxidation" xr:uid="{00000000-0004-0000-0300-00004E010000}"/>
    <hyperlink ref="E391" r:id="rId336" location="2:W154+Oxidation to kynurenine" display="CSH_v401AMTFinal_details.htm - 2:W154+Oxidation to kynurenine" xr:uid="{00000000-0004-0000-0300-00004F010000}"/>
    <hyperlink ref="E392" r:id="rId337" location="2:K155+Glycation" display="CSH_v401AMTFinal_details.htm - 2:K155+Glycation" xr:uid="{00000000-0004-0000-0300-000050010000}"/>
    <hyperlink ref="E393" r:id="rId338" location="2:K162+Glycation" display="CSH_v401AMTFinal_details.htm - 2:K162+Glycation" xr:uid="{00000000-0004-0000-0300-000051010000}"/>
    <hyperlink ref="E394" r:id="rId339" location="2:G164(G164E)[GGA] (1 base change)" display="CSH_v401AMTFinal_details.htm - 2:G164(G164E)[GGA] (1 base change)" xr:uid="{00000000-0004-0000-0300-000052010000}"/>
    <hyperlink ref="E395" r:id="rId340" location="2:V165(V165M)[GTG] (1 base change)" display="CSH_v401AMTFinal_details.htm - 2:V165(V165M)[GTG] (1 base change)" xr:uid="{00000000-0004-0000-0300-000053010000}"/>
    <hyperlink ref="E396" r:id="rId341" location="2:K177+Glycation" display="CSH_v401AMTFinal_details.htm - 2:K177+Glycation" xr:uid="{00000000-0004-0000-0300-000054010000}"/>
    <hyperlink ref="E397" r:id="rId342" location="2:S185(S185R)[AGC] (1 base change)" display="CSH_v401AMTFinal_details.htm - 2:S185(S185R)[AGC] (1 base change)" xr:uid="{00000000-0004-0000-0300-000055010000}"/>
    <hyperlink ref="E398" r:id="rId343" location="2:S185(S185N)[AGC] (1 base change)" display="CSH_v401AMTFinal_details.htm - 2:S185(S185N)[AGC] (1 base change)" xr:uid="{00000000-0004-0000-0300-000056010000}"/>
    <hyperlink ref="E399" r:id="rId344" location="2:W191+Double Oxidation" display="CSH_v401AMTFinal_details.htm - 2:W191+Double Oxidation" xr:uid="{00000000-0004-0000-0300-000057010000}"/>
    <hyperlink ref="E400" r:id="rId345" location="2:W191+Oxidation" display="CSH_v401AMTFinal_details.htm - 2:W191+Oxidation" xr:uid="{00000000-0004-0000-0300-000058010000}"/>
    <hyperlink ref="E401" r:id="rId346" location="2:K192+Glycation" display="CSH_v401AMTFinal_details.htm - 2:K192+Glycation" xr:uid="{00000000-0004-0000-0300-000059010000}"/>
    <hyperlink ref="E402" r:id="rId347" location="2:S196(S196N)[AGC] (1 base change)" display="CSH_v401AMTFinal_details.htm - 2:S196(S196N)[AGC] (1 base change)" xr:uid="{00000000-0004-0000-0300-00005A010000}"/>
    <hyperlink ref="E403" r:id="rId348" location="2:S198(S198N)[AGC] (1 base change)" display="CSH_v401AMTFinal_details.htm - 2:S198(S198N)[AGC] (1 base change)" xr:uid="{00000000-0004-0000-0300-00005B010000}"/>
    <hyperlink ref="E404" r:id="rId349" location="2:V201(V201I)[GTC] (1 base change)" display="CSH_v401AMTFinal_details.htm - 2:V201(V201I)[GTC] (1 base change)" xr:uid="{00000000-0004-0000-0300-00005C010000}"/>
    <hyperlink ref="E405" r:id="rId350" location="2:V201(V201M)[GTC] (2 base change)" display="CSH_v401AMTFinal_details.htm - 2:V201(V201M)[GTC] (2 base change)" xr:uid="{00000000-0004-0000-0300-00005D010000}"/>
    <hyperlink ref="E406" r:id="rId351" location="2:H203(H203Q)[CAT] (1 base change)" display="CSH_v401AMTFinal_details.htm - 2:H203(H203Q)[CAT] (1 base change)" xr:uid="{00000000-0004-0000-0300-00005E010000}"/>
    <hyperlink ref="E407" r:id="rId352" location="2:G205(G205D)[GGG] (2 base change)" display="CSH_v401AMTFinal_details.htm - 2:G205(G205D)[GGG] (2 base change)" xr:uid="{00000000-0004-0000-0300-00005F010000}"/>
    <hyperlink ref="E408" r:id="rId353" location="2:S206(S206N)[AGC] (1 base change)" display="CSH_v401AMTFinal_details.htm - 2:S206(S206N)[AGC] (1 base change)" xr:uid="{00000000-0004-0000-0300-000060010000}"/>
    <hyperlink ref="E409" r:id="rId354" location="2:K210+Glycation" display="CSH_v401AMTFinal_details.htm - 2:K210+Glycation" xr:uid="{00000000-0004-0000-0300-000061010000}"/>
  </hyperlinks>
  <pageMargins left="0.7" right="0.7" top="0.75" bottom="0.75" header="0.3" footer="0.3"/>
  <pageSetup orientation="portrait" horizontalDpi="200" verticalDpi="200" r:id="rId3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09"/>
  <sheetViews>
    <sheetView topLeftCell="G211" workbookViewId="0">
      <selection activeCell="G233" sqref="G233"/>
    </sheetView>
  </sheetViews>
  <sheetFormatPr defaultColWidth="126" defaultRowHeight="15" x14ac:dyDescent="0.25"/>
  <cols>
    <col min="1" max="1" width="24.2851562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9.28515625" bestFit="1" customWidth="1"/>
    <col min="7" max="9" width="16.7109375" customWidth="1"/>
    <col min="10" max="18" width="16.28515625" bestFit="1" customWidth="1"/>
    <col min="19" max="20" width="7" bestFit="1" customWidth="1"/>
  </cols>
  <sheetData>
    <row r="1" spans="1:1" ht="31.5" x14ac:dyDescent="0.5">
      <c r="A1" s="1" t="s">
        <v>589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ht="30" x14ac:dyDescent="0.25">
      <c r="A37" s="44" t="s">
        <v>17</v>
      </c>
      <c r="B37" s="45"/>
      <c r="C37" s="45"/>
      <c r="D37" s="45"/>
      <c r="E37" s="45"/>
      <c r="F37" s="46"/>
      <c r="G37" s="3" t="s">
        <v>36</v>
      </c>
      <c r="H37" s="3" t="s">
        <v>37</v>
      </c>
      <c r="I37" s="3" t="s">
        <v>38</v>
      </c>
      <c r="J37" s="3" t="s">
        <v>48</v>
      </c>
      <c r="K37" s="3" t="s">
        <v>49</v>
      </c>
      <c r="L37" s="3" t="s">
        <v>50</v>
      </c>
      <c r="M37" s="3" t="s">
        <v>60</v>
      </c>
      <c r="N37" s="3" t="s">
        <v>61</v>
      </c>
      <c r="O37" s="3" t="s">
        <v>62</v>
      </c>
      <c r="P37" s="3" t="s">
        <v>72</v>
      </c>
      <c r="Q37" s="3" t="s">
        <v>73</v>
      </c>
      <c r="R37" s="3" t="s">
        <v>74</v>
      </c>
    </row>
    <row r="38" spans="1:18" ht="30" x14ac:dyDescent="0.25">
      <c r="A38" s="44" t="s">
        <v>78</v>
      </c>
      <c r="B38" s="45"/>
      <c r="C38" s="45"/>
      <c r="D38" s="45"/>
      <c r="E38" s="45"/>
      <c r="F38" s="46"/>
      <c r="G38" s="3" t="s">
        <v>83</v>
      </c>
      <c r="H38" s="3" t="s">
        <v>83</v>
      </c>
      <c r="I38" s="3" t="s">
        <v>83</v>
      </c>
      <c r="J38" s="3" t="s">
        <v>83</v>
      </c>
      <c r="K38" s="3" t="s">
        <v>83</v>
      </c>
      <c r="L38" s="3" t="s">
        <v>83</v>
      </c>
      <c r="M38" s="3" t="s">
        <v>87</v>
      </c>
      <c r="N38" s="3" t="s">
        <v>87</v>
      </c>
      <c r="O38" s="3" t="s">
        <v>87</v>
      </c>
      <c r="P38" s="3" t="s">
        <v>87</v>
      </c>
      <c r="Q38" s="3" t="s">
        <v>87</v>
      </c>
      <c r="R38" s="3" t="s">
        <v>87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11</v>
      </c>
      <c r="H39" s="3">
        <v>12</v>
      </c>
      <c r="I39" s="3">
        <v>13</v>
      </c>
      <c r="J39" s="3">
        <v>11</v>
      </c>
      <c r="K39" s="3">
        <v>12</v>
      </c>
      <c r="L39" s="3">
        <v>13</v>
      </c>
      <c r="M39" s="3">
        <v>21</v>
      </c>
      <c r="N39" s="3">
        <v>22</v>
      </c>
      <c r="O39" s="3">
        <v>23</v>
      </c>
      <c r="P39" s="3">
        <v>21</v>
      </c>
      <c r="Q39" s="3">
        <v>22</v>
      </c>
      <c r="R39" s="3">
        <v>23</v>
      </c>
    </row>
    <row r="40" spans="1:18" ht="90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202.345</v>
      </c>
      <c r="H41" s="3">
        <v>203.43944400000001</v>
      </c>
      <c r="I41" s="3">
        <v>204.533333</v>
      </c>
      <c r="J41" s="3">
        <v>249.118889</v>
      </c>
      <c r="K41" s="3">
        <v>250.21472199999999</v>
      </c>
      <c r="L41" s="3">
        <v>251.309167</v>
      </c>
      <c r="M41" s="3">
        <v>365.954722</v>
      </c>
      <c r="N41" s="3">
        <v>367.04888899999997</v>
      </c>
      <c r="O41" s="3">
        <v>368.14333299999998</v>
      </c>
      <c r="P41" s="3">
        <v>387.26833299999998</v>
      </c>
      <c r="Q41" s="3">
        <v>388.36361099999999</v>
      </c>
      <c r="R41" s="3">
        <v>389.45833299999998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0.30599999999999999</v>
      </c>
      <c r="H43" s="4">
        <v>0.33</v>
      </c>
      <c r="I43" s="4">
        <v>0.307</v>
      </c>
      <c r="J43" s="4">
        <v>0.218</v>
      </c>
      <c r="K43" s="4">
        <v>0.26800000000000002</v>
      </c>
      <c r="L43" s="4">
        <v>0.28499999999999998</v>
      </c>
      <c r="M43" s="4">
        <v>0.77800000000000002</v>
      </c>
      <c r="N43" s="4">
        <v>0.77300000000000002</v>
      </c>
      <c r="O43" s="4">
        <v>0.75900000000000001</v>
      </c>
      <c r="P43" s="4">
        <v>0.88200000000000001</v>
      </c>
      <c r="Q43" s="4">
        <v>0.96799999999999997</v>
      </c>
      <c r="R43" s="4">
        <v>0.95199999999999996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0.67520000000000002</v>
      </c>
      <c r="H44" s="4">
        <v>0.67620000000000002</v>
      </c>
      <c r="I44" s="4">
        <v>0.6754</v>
      </c>
      <c r="J44" s="4">
        <v>0.6673</v>
      </c>
      <c r="K44" s="4">
        <v>0.67600000000000005</v>
      </c>
      <c r="L44" s="4">
        <v>0.67949999999999999</v>
      </c>
      <c r="M44" s="4">
        <v>0.70320000000000005</v>
      </c>
      <c r="N44" s="4">
        <v>0.70650000000000002</v>
      </c>
      <c r="O44" s="4">
        <v>0.70609999999999995</v>
      </c>
      <c r="P44" s="4">
        <v>0.68879999999999997</v>
      </c>
      <c r="Q44" s="4">
        <v>0.70230000000000004</v>
      </c>
      <c r="R44" s="4">
        <v>0.70299999999999996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0.2681</v>
      </c>
      <c r="H45" s="4">
        <v>0.30830000000000002</v>
      </c>
      <c r="I45" s="4">
        <v>0.33760000000000001</v>
      </c>
      <c r="J45" s="4">
        <v>0.32719999999999999</v>
      </c>
      <c r="K45" s="4">
        <v>0.4012</v>
      </c>
      <c r="L45" s="4">
        <v>0.38300000000000001</v>
      </c>
      <c r="M45" s="4">
        <v>0.37319999999999998</v>
      </c>
      <c r="N45" s="4">
        <v>0.35270000000000001</v>
      </c>
      <c r="O45" s="4">
        <v>0.37190000000000001</v>
      </c>
      <c r="P45" s="4">
        <v>0.4864</v>
      </c>
      <c r="Q45" s="4">
        <v>0.64549999999999996</v>
      </c>
      <c r="R45" s="4">
        <v>0.67149999999999999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1</v>
      </c>
      <c r="P46" s="4">
        <v>1</v>
      </c>
      <c r="Q46" s="4">
        <v>1</v>
      </c>
      <c r="R46" s="4">
        <v>1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0.4521</v>
      </c>
      <c r="H47" s="4">
        <v>0.45929999999999999</v>
      </c>
      <c r="I47" s="4">
        <v>0.45810000000000001</v>
      </c>
      <c r="J47" s="4">
        <v>0.44550000000000001</v>
      </c>
      <c r="K47" s="4">
        <v>0.45190000000000002</v>
      </c>
      <c r="L47" s="4">
        <v>0.46489999999999998</v>
      </c>
      <c r="M47" s="4">
        <v>0.52510000000000001</v>
      </c>
      <c r="N47" s="4">
        <v>0.52539999999999998</v>
      </c>
      <c r="O47" s="4">
        <v>0.52400000000000002</v>
      </c>
      <c r="P47" s="4">
        <v>0.53539999999999999</v>
      </c>
      <c r="Q47" s="4">
        <v>0.53029999999999999</v>
      </c>
      <c r="R47" s="4">
        <v>0.53469999999999995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265</v>
      </c>
      <c r="H48" s="3">
        <v>265</v>
      </c>
      <c r="I48" s="3">
        <v>262</v>
      </c>
      <c r="J48" s="3">
        <v>262</v>
      </c>
      <c r="K48" s="3">
        <v>264</v>
      </c>
      <c r="L48" s="3">
        <v>264</v>
      </c>
      <c r="M48" s="3">
        <v>265</v>
      </c>
      <c r="N48" s="3">
        <v>265</v>
      </c>
      <c r="O48" s="3">
        <v>265</v>
      </c>
      <c r="P48" s="3">
        <v>265</v>
      </c>
      <c r="Q48" s="3">
        <v>265</v>
      </c>
      <c r="R48" s="3">
        <v>265</v>
      </c>
    </row>
    <row r="49" spans="1:20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597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8" t="s">
        <v>465</v>
      </c>
      <c r="T49" s="8" t="s">
        <v>373</v>
      </c>
    </row>
    <row r="50" spans="1:20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4">
        <v>1.7973699999999999E-2</v>
      </c>
      <c r="H50" s="4">
        <v>1.6176900000000001E-2</v>
      </c>
      <c r="I50" s="4">
        <v>1.6662199999999999E-2</v>
      </c>
      <c r="J50" s="4">
        <v>1.19284E-2</v>
      </c>
      <c r="K50" s="4">
        <v>1.4836800000000001E-2</v>
      </c>
      <c r="L50" s="4">
        <v>1.7201500000000002E-2</v>
      </c>
      <c r="M50" s="4">
        <v>6.3131000000000003E-3</v>
      </c>
      <c r="N50" s="4">
        <v>6.5323300000000003E-3</v>
      </c>
      <c r="O50" s="4">
        <v>6.5058700000000004E-3</v>
      </c>
      <c r="P50" s="4">
        <v>5.6118799999999996E-3</v>
      </c>
      <c r="Q50" s="4">
        <v>5.9404499999999999E-3</v>
      </c>
      <c r="R50" s="4">
        <v>6.7457799999999998E-3</v>
      </c>
      <c r="S50" s="13">
        <f>AVERAGE(G50:R50)</f>
        <v>1.1035742500000003E-2</v>
      </c>
      <c r="T50" s="10">
        <f>STDEV(G50:R50)/S50</f>
        <v>0.47035037783750955</v>
      </c>
    </row>
    <row r="51" spans="1:20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4">
        <v>1.5791399999999999E-4</v>
      </c>
      <c r="H51" s="4">
        <v>1.7602199999999999E-4</v>
      </c>
      <c r="I51" s="4">
        <v>1.64554E-4</v>
      </c>
      <c r="J51" s="4">
        <v>1.74945E-4</v>
      </c>
      <c r="K51" s="4">
        <v>1.9363099999999999E-4</v>
      </c>
      <c r="L51" s="4">
        <v>1.5343999999999999E-4</v>
      </c>
      <c r="M51" s="4">
        <v>1.79283E-4</v>
      </c>
      <c r="N51" s="4">
        <v>1.80645E-4</v>
      </c>
      <c r="O51" s="4">
        <v>1.8698E-4</v>
      </c>
      <c r="P51" s="4">
        <v>2.4059799999999999E-4</v>
      </c>
      <c r="Q51" s="4">
        <v>2.60845E-4</v>
      </c>
      <c r="R51" s="4">
        <v>2.6461600000000002E-4</v>
      </c>
      <c r="S51" s="13">
        <f t="shared" ref="S51:S114" si="0">AVERAGE(G51:R51)</f>
        <v>1.9445608333333334E-4</v>
      </c>
      <c r="T51" s="10">
        <f t="shared" ref="T51:T114" si="1">STDEV(G51:R51)/S51</f>
        <v>0.19958485649968832</v>
      </c>
    </row>
    <row r="52" spans="1:20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4">
        <v>6.8089699999999997E-4</v>
      </c>
      <c r="H52" s="4">
        <v>5.94536E-4</v>
      </c>
      <c r="I52" s="4">
        <v>4.7938400000000002E-4</v>
      </c>
      <c r="J52" s="4">
        <v>2.8496899999999999E-4</v>
      </c>
      <c r="K52" s="4">
        <v>2.62064E-4</v>
      </c>
      <c r="L52" s="4">
        <v>3.24832E-4</v>
      </c>
      <c r="M52" s="4">
        <v>1.8393000000000001E-4</v>
      </c>
      <c r="N52" s="4">
        <v>1.63337E-4</v>
      </c>
      <c r="O52" s="4">
        <v>1.3968100000000001E-4</v>
      </c>
      <c r="P52" s="4">
        <v>1.4136699999999999E-4</v>
      </c>
      <c r="Q52" s="4">
        <v>1.2042199999999999E-4</v>
      </c>
      <c r="R52" s="4">
        <v>1.2403499999999999E-4</v>
      </c>
      <c r="S52" s="13">
        <f t="shared" si="0"/>
        <v>2.9162116666666668E-4</v>
      </c>
      <c r="T52" s="10">
        <f t="shared" si="1"/>
        <v>0.66338277077941799</v>
      </c>
    </row>
    <row r="53" spans="1:20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4">
        <v>2.43889E-3</v>
      </c>
      <c r="H53" s="4">
        <v>2.55455E-3</v>
      </c>
      <c r="I53" s="4">
        <v>2.2295800000000001E-3</v>
      </c>
      <c r="J53" s="4">
        <v>2.6729100000000001E-3</v>
      </c>
      <c r="K53" s="4">
        <v>2.9359299999999998E-3</v>
      </c>
      <c r="L53" s="4">
        <v>2.7168299999999999E-3</v>
      </c>
      <c r="M53" s="4">
        <v>5.0883500000000002E-4</v>
      </c>
      <c r="N53" s="4">
        <v>4.9603699999999995E-4</v>
      </c>
      <c r="O53" s="4">
        <v>4.78271E-4</v>
      </c>
      <c r="P53" s="4">
        <v>6.0943900000000003E-4</v>
      </c>
      <c r="Q53" s="4">
        <v>6.9279599999999997E-4</v>
      </c>
      <c r="R53" s="4">
        <v>6.3578899999999999E-4</v>
      </c>
      <c r="S53" s="13">
        <f t="shared" si="0"/>
        <v>1.5808214166666667E-3</v>
      </c>
      <c r="T53" s="10">
        <f t="shared" si="1"/>
        <v>0.67680142862257031</v>
      </c>
    </row>
    <row r="54" spans="1:20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4">
        <v>1.2123100000000001E-3</v>
      </c>
      <c r="H54" s="4">
        <v>1.17836E-3</v>
      </c>
      <c r="I54" s="4">
        <v>9.9857099999999996E-4</v>
      </c>
      <c r="J54" s="4">
        <v>1.1337299999999999E-3</v>
      </c>
      <c r="K54" s="4">
        <v>1.1678000000000001E-3</v>
      </c>
      <c r="L54" s="4">
        <v>8.2791799999999997E-4</v>
      </c>
      <c r="M54" s="4">
        <v>1.40971E-3</v>
      </c>
      <c r="N54" s="4">
        <v>1.27206E-3</v>
      </c>
      <c r="O54" s="4">
        <v>1.4220400000000001E-3</v>
      </c>
      <c r="P54" s="4">
        <v>2.15438E-3</v>
      </c>
      <c r="Q54" s="4">
        <v>2.2006500000000002E-3</v>
      </c>
      <c r="R54" s="4">
        <v>2.4173200000000001E-3</v>
      </c>
      <c r="S54" s="13">
        <f t="shared" si="0"/>
        <v>1.4495707500000001E-3</v>
      </c>
      <c r="T54" s="10">
        <f t="shared" si="1"/>
        <v>0.35604684081975424</v>
      </c>
    </row>
    <row r="55" spans="1:20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4">
        <v>1.4879400000000001E-3</v>
      </c>
      <c r="H55" s="4">
        <v>1.48134E-3</v>
      </c>
      <c r="I55" s="4">
        <v>1.48781E-3</v>
      </c>
      <c r="J55" s="4">
        <v>1.6067E-3</v>
      </c>
      <c r="K55" s="4">
        <v>1.90964E-3</v>
      </c>
      <c r="L55" s="4">
        <v>1.60396E-3</v>
      </c>
      <c r="M55" s="4">
        <v>1.3190299999999999E-3</v>
      </c>
      <c r="N55" s="4">
        <v>1.21221E-3</v>
      </c>
      <c r="O55" s="4">
        <v>1.19074E-3</v>
      </c>
      <c r="P55" s="4">
        <v>1.4254199999999999E-3</v>
      </c>
      <c r="Q55" s="4">
        <v>1.40459E-3</v>
      </c>
      <c r="R55" s="4">
        <v>1.4431299999999999E-3</v>
      </c>
      <c r="S55" s="13">
        <f t="shared" si="0"/>
        <v>1.4643758333333335E-3</v>
      </c>
      <c r="T55" s="10">
        <f t="shared" si="1"/>
        <v>0.13095554183497682</v>
      </c>
    </row>
    <row r="56" spans="1:20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4">
        <v>1.2439700000000001E-3</v>
      </c>
      <c r="H56" s="4">
        <v>1.10267E-3</v>
      </c>
      <c r="I56" s="4">
        <v>6.7939400000000005E-4</v>
      </c>
      <c r="J56" s="4">
        <v>9.4683600000000005E-4</v>
      </c>
      <c r="K56" s="4">
        <v>1.1800599999999999E-3</v>
      </c>
      <c r="L56" s="4">
        <v>1.17403E-3</v>
      </c>
      <c r="M56" s="4">
        <v>1.0437700000000001E-3</v>
      </c>
      <c r="N56" s="4">
        <v>1.06931E-3</v>
      </c>
      <c r="O56" s="4">
        <v>1.15274E-3</v>
      </c>
      <c r="P56" s="4">
        <v>2.24574E-3</v>
      </c>
      <c r="Q56" s="4">
        <v>2.06631E-3</v>
      </c>
      <c r="R56" s="4">
        <v>2.4549799999999998E-3</v>
      </c>
      <c r="S56" s="13">
        <f t="shared" si="0"/>
        <v>1.3633174999999999E-3</v>
      </c>
      <c r="T56" s="10">
        <f t="shared" si="1"/>
        <v>0.41317826660248447</v>
      </c>
    </row>
    <row r="57" spans="1:20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4">
        <v>4.4804300000000002E-4</v>
      </c>
      <c r="H57" s="4">
        <v>3.8386200000000001E-4</v>
      </c>
      <c r="I57" s="4">
        <v>4.3406E-4</v>
      </c>
      <c r="J57" s="4">
        <v>3.1124100000000002E-4</v>
      </c>
      <c r="K57" s="4">
        <v>3.8945899999999999E-4</v>
      </c>
      <c r="L57" s="4">
        <v>4.1340399999999997E-4</v>
      </c>
      <c r="M57" s="4">
        <v>2.8684400000000002E-4</v>
      </c>
      <c r="N57" s="4">
        <v>2.6799700000000002E-4</v>
      </c>
      <c r="O57" s="4">
        <v>2.9031599999999999E-4</v>
      </c>
      <c r="P57" s="4">
        <v>2.7954800000000001E-4</v>
      </c>
      <c r="Q57" s="4">
        <v>2.7261499999999998E-4</v>
      </c>
      <c r="R57" s="4">
        <v>3.2374299999999998E-4</v>
      </c>
      <c r="S57" s="13">
        <f t="shared" si="0"/>
        <v>3.4176100000000005E-4</v>
      </c>
      <c r="T57" s="10">
        <f t="shared" si="1"/>
        <v>0.19728538120356651</v>
      </c>
    </row>
    <row r="58" spans="1:20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4">
        <v>5.0586299999999995E-4</v>
      </c>
      <c r="H58" s="4">
        <v>4.1831399999999998E-4</v>
      </c>
      <c r="I58" s="4">
        <v>4.4930399999999998E-4</v>
      </c>
      <c r="J58" s="4">
        <v>8.4573600000000004E-4</v>
      </c>
      <c r="K58" s="4">
        <v>9.2077200000000004E-4</v>
      </c>
      <c r="L58" s="4">
        <v>8.2751299999999999E-4</v>
      </c>
      <c r="M58" s="4">
        <v>4.11302E-4</v>
      </c>
      <c r="N58" s="4">
        <v>3.7233699999999998E-4</v>
      </c>
      <c r="O58" s="4">
        <v>3.7769300000000002E-4</v>
      </c>
      <c r="P58" s="4">
        <v>6.9796799999999998E-4</v>
      </c>
      <c r="Q58" s="4">
        <v>6.9409099999999998E-4</v>
      </c>
      <c r="R58" s="4">
        <v>7.2254199999999995E-4</v>
      </c>
      <c r="S58" s="13">
        <f t="shared" si="0"/>
        <v>6.0361958333333336E-4</v>
      </c>
      <c r="T58" s="10">
        <f t="shared" si="1"/>
        <v>0.33500101240593255</v>
      </c>
    </row>
    <row r="59" spans="1:20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4">
        <v>1.1730699999999999E-4</v>
      </c>
      <c r="H59" s="4">
        <v>9.89007E-5</v>
      </c>
      <c r="I59" s="4">
        <v>1.06214E-4</v>
      </c>
      <c r="J59" s="4">
        <v>8.6272299999999997E-5</v>
      </c>
      <c r="K59" s="4">
        <v>1.03886E-4</v>
      </c>
      <c r="L59" s="4">
        <v>1.03183E-4</v>
      </c>
      <c r="M59" s="4">
        <v>8.4161300000000003E-5</v>
      </c>
      <c r="N59" s="4">
        <v>7.5832600000000003E-5</v>
      </c>
      <c r="O59" s="4">
        <v>8.4554499999999998E-5</v>
      </c>
      <c r="P59" s="4">
        <v>9.45462E-5</v>
      </c>
      <c r="Q59" s="4">
        <v>9.1095399999999995E-5</v>
      </c>
      <c r="R59" s="4">
        <v>9.7712200000000003E-5</v>
      </c>
      <c r="S59" s="13">
        <f t="shared" si="0"/>
        <v>9.5305433333333324E-5</v>
      </c>
      <c r="T59" s="10">
        <f t="shared" si="1"/>
        <v>0.12155637903584844</v>
      </c>
    </row>
    <row r="60" spans="1:20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4">
        <v>6.6950000000000001E-5</v>
      </c>
      <c r="H60" s="4">
        <v>8.8073399999999996E-5</v>
      </c>
      <c r="I60" s="4">
        <v>4.8993299999999997E-5</v>
      </c>
      <c r="J60" s="4">
        <v>6.6371400000000006E-5</v>
      </c>
      <c r="K60" s="4">
        <v>8.7802599999999999E-5</v>
      </c>
      <c r="L60" s="4">
        <v>6.9044500000000006E-5</v>
      </c>
      <c r="M60" s="4">
        <v>1.28503E-5</v>
      </c>
      <c r="N60" s="4">
        <v>3.5219399999999997E-5</v>
      </c>
      <c r="O60" s="4">
        <v>2.0064700000000002E-6</v>
      </c>
      <c r="P60" s="4">
        <v>1.63974E-5</v>
      </c>
      <c r="Q60" s="4">
        <v>2.17778E-5</v>
      </c>
      <c r="R60" s="4">
        <v>4.7881599999999999E-5</v>
      </c>
      <c r="S60" s="13">
        <f t="shared" si="0"/>
        <v>4.6947347500000004E-5</v>
      </c>
      <c r="T60" s="10">
        <f t="shared" si="1"/>
        <v>0.6265603257015987</v>
      </c>
    </row>
    <row r="61" spans="1:20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4">
        <v>5.3194700000000001E-5</v>
      </c>
      <c r="H61" s="4">
        <v>4.7017200000000001E-5</v>
      </c>
      <c r="I61" s="4">
        <v>4.9657400000000003E-5</v>
      </c>
      <c r="J61" s="4">
        <v>8.8139600000000006E-5</v>
      </c>
      <c r="K61" s="4">
        <v>7.8922099999999994E-5</v>
      </c>
      <c r="L61" s="4">
        <v>7.4702499999999998E-5</v>
      </c>
      <c r="M61" s="4">
        <v>2.1607000000000002E-5</v>
      </c>
      <c r="N61" s="4">
        <v>2.12988E-5</v>
      </c>
      <c r="O61" s="4">
        <v>2.21731E-5</v>
      </c>
      <c r="P61" s="4">
        <v>2.4522400000000001E-5</v>
      </c>
      <c r="Q61" s="4">
        <v>2.5662900000000001E-5</v>
      </c>
      <c r="R61" s="4">
        <v>3.0434999999999999E-5</v>
      </c>
      <c r="S61" s="13">
        <f t="shared" si="0"/>
        <v>4.4777724999999998E-5</v>
      </c>
      <c r="T61" s="10">
        <f t="shared" si="1"/>
        <v>0.54793307735817842</v>
      </c>
    </row>
    <row r="62" spans="1:20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4">
        <v>1.2663400000000001E-4</v>
      </c>
      <c r="H62" s="4">
        <v>1.06282E-4</v>
      </c>
      <c r="I62" s="4">
        <v>1.06916E-4</v>
      </c>
      <c r="J62" s="4">
        <v>1.2664100000000001E-4</v>
      </c>
      <c r="K62" s="4">
        <v>1.06183E-4</v>
      </c>
      <c r="L62" s="4">
        <v>1.0519E-4</v>
      </c>
      <c r="M62" s="4">
        <v>7.1373900000000005E-5</v>
      </c>
      <c r="N62" s="4">
        <v>7.3541200000000007E-5</v>
      </c>
      <c r="O62" s="4">
        <v>6.4065400000000005E-5</v>
      </c>
      <c r="P62" s="4">
        <v>7.1710400000000004E-5</v>
      </c>
      <c r="Q62" s="4">
        <v>7.1818599999999997E-5</v>
      </c>
      <c r="R62" s="4">
        <v>7.2779800000000004E-5</v>
      </c>
      <c r="S62" s="13">
        <f t="shared" si="0"/>
        <v>9.1927941666666683E-5</v>
      </c>
      <c r="T62" s="10">
        <f t="shared" si="1"/>
        <v>0.2526971327495694</v>
      </c>
    </row>
    <row r="63" spans="1:20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4">
        <v>8.8857199999999994E-5</v>
      </c>
      <c r="H63" s="4">
        <v>7.6786599999999994E-5</v>
      </c>
      <c r="I63" s="4">
        <v>8.0343100000000007E-5</v>
      </c>
      <c r="J63" s="4">
        <v>1.08127E-4</v>
      </c>
      <c r="K63" s="4">
        <v>1.09728E-4</v>
      </c>
      <c r="L63" s="4">
        <v>1.0100899999999999E-4</v>
      </c>
      <c r="M63" s="4">
        <v>3.67198E-5</v>
      </c>
      <c r="N63" s="4">
        <v>3.9408900000000001E-5</v>
      </c>
      <c r="O63" s="4">
        <v>3.8205699999999999E-5</v>
      </c>
      <c r="P63" s="4">
        <v>4.8151900000000002E-5</v>
      </c>
      <c r="Q63" s="4">
        <v>4.9211200000000001E-5</v>
      </c>
      <c r="R63" s="4">
        <v>4.7650700000000001E-5</v>
      </c>
      <c r="S63" s="13">
        <f t="shared" si="0"/>
        <v>6.8683258333333342E-5</v>
      </c>
      <c r="T63" s="10">
        <f t="shared" si="1"/>
        <v>0.41517777293559133</v>
      </c>
    </row>
    <row r="64" spans="1:20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4">
        <v>3.9029000000000001E-4</v>
      </c>
      <c r="H64" s="4">
        <v>3.6558400000000002E-4</v>
      </c>
      <c r="I64" s="4">
        <v>4.1308399999999998E-4</v>
      </c>
      <c r="J64" s="4">
        <v>3.2393500000000002E-4</v>
      </c>
      <c r="K64" s="4">
        <v>3.6592200000000002E-4</v>
      </c>
      <c r="L64" s="4">
        <v>3.8449399999999998E-4</v>
      </c>
      <c r="M64" s="4">
        <v>2.1998499999999999E-4</v>
      </c>
      <c r="N64" s="4">
        <v>1.9574300000000001E-4</v>
      </c>
      <c r="O64" s="4">
        <v>2.03618E-4</v>
      </c>
      <c r="P64" s="4">
        <v>2.2094700000000001E-4</v>
      </c>
      <c r="Q64" s="4">
        <v>2.0993100000000001E-4</v>
      </c>
      <c r="R64" s="4">
        <v>2.3583400000000001E-4</v>
      </c>
      <c r="S64" s="13">
        <f t="shared" si="0"/>
        <v>2.941139166666666E-4</v>
      </c>
      <c r="T64" s="10">
        <f t="shared" si="1"/>
        <v>0.29342285153404607</v>
      </c>
    </row>
    <row r="65" spans="1:20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4">
        <v>6.7665500000000005E-5</v>
      </c>
      <c r="H65" s="4">
        <v>7.1432099999999997E-5</v>
      </c>
      <c r="I65" s="4">
        <v>7.8607899999999997E-5</v>
      </c>
      <c r="J65" s="4">
        <v>6.2350300000000005E-5</v>
      </c>
      <c r="K65" s="4">
        <v>6.0369899999999999E-5</v>
      </c>
      <c r="L65" s="4">
        <v>6.0096200000000002E-5</v>
      </c>
      <c r="M65" s="4">
        <v>1.2730599999999999E-4</v>
      </c>
      <c r="N65" s="4">
        <v>8.6486199999999999E-5</v>
      </c>
      <c r="O65" s="4">
        <v>3.8978800000000002E-4</v>
      </c>
      <c r="P65" s="4">
        <v>2.4425800000000002E-3</v>
      </c>
      <c r="Q65" s="4">
        <v>5.7580999999999995E-4</v>
      </c>
      <c r="R65" s="4">
        <v>1.64294E-4</v>
      </c>
      <c r="S65" s="13">
        <f t="shared" si="0"/>
        <v>3.4889884166666669E-4</v>
      </c>
      <c r="T65" s="10">
        <f t="shared" si="1"/>
        <v>1.9451932382658788</v>
      </c>
    </row>
    <row r="66" spans="1:20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4">
        <v>8.5811199999999996E-5</v>
      </c>
      <c r="H66" s="4">
        <v>8.9619399999999998E-5</v>
      </c>
      <c r="I66" s="4">
        <v>9.9540300000000006E-5</v>
      </c>
      <c r="J66" s="4">
        <v>9.0139800000000001E-5</v>
      </c>
      <c r="K66" s="4">
        <v>8.5938299999999997E-5</v>
      </c>
      <c r="L66" s="4">
        <v>8.8669299999999995E-5</v>
      </c>
      <c r="M66" s="4">
        <v>1.2253500000000001E-4</v>
      </c>
      <c r="N66" s="4">
        <v>8.4886800000000002E-5</v>
      </c>
      <c r="O66" s="4">
        <v>4.22454E-4</v>
      </c>
      <c r="P66" s="4">
        <v>2.4190800000000001E-3</v>
      </c>
      <c r="Q66" s="4">
        <v>5.3825699999999999E-4</v>
      </c>
      <c r="R66" s="4">
        <v>1.63392E-4</v>
      </c>
      <c r="S66" s="13">
        <f t="shared" si="0"/>
        <v>3.5752692499999998E-4</v>
      </c>
      <c r="T66" s="10">
        <f t="shared" si="1"/>
        <v>1.8636952514435301</v>
      </c>
    </row>
    <row r="67" spans="1:20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4">
        <v>2.2829400000000001E-4</v>
      </c>
      <c r="H67" s="4">
        <v>2.5515200000000003E-4</v>
      </c>
      <c r="I67" s="4">
        <v>3.20353E-4</v>
      </c>
      <c r="J67" s="4">
        <v>2.2878699999999998E-5</v>
      </c>
      <c r="K67" s="4">
        <v>5.9662099999999999E-5</v>
      </c>
      <c r="L67" s="4">
        <v>1.07358E-4</v>
      </c>
      <c r="M67" s="4">
        <v>1.2439300000000001E-4</v>
      </c>
      <c r="N67" s="4">
        <v>1.2983999999999999E-4</v>
      </c>
      <c r="O67" s="4">
        <v>1.3775699999999999E-4</v>
      </c>
      <c r="P67" s="4">
        <v>1.18158E-4</v>
      </c>
      <c r="Q67" s="4">
        <v>6.4272799999999999E-5</v>
      </c>
      <c r="R67" s="4">
        <v>5.76319E-5</v>
      </c>
      <c r="S67" s="13">
        <f t="shared" si="0"/>
        <v>1.3547920833333331E-4</v>
      </c>
      <c r="T67" s="10">
        <f t="shared" si="1"/>
        <v>0.65990576754561647</v>
      </c>
    </row>
    <row r="68" spans="1:20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4">
        <v>5.9688899999999997E-5</v>
      </c>
      <c r="H68" s="4">
        <v>3.6384399999999997E-5</v>
      </c>
      <c r="I68" s="4">
        <v>5.8217999999999997E-5</v>
      </c>
      <c r="J68" s="4">
        <v>5.0785599999999997E-5</v>
      </c>
      <c r="K68" s="4">
        <v>5.9881099999999998E-5</v>
      </c>
      <c r="L68" s="4">
        <v>5.0164200000000003E-5</v>
      </c>
      <c r="M68" s="4">
        <v>1.9477600000000001E-5</v>
      </c>
      <c r="N68" s="4">
        <v>1.8961400000000001E-5</v>
      </c>
      <c r="O68" s="4">
        <v>1.7783800000000001E-5</v>
      </c>
      <c r="P68" s="4">
        <v>1.5763399999999999E-5</v>
      </c>
      <c r="Q68" s="4">
        <v>1.8700400000000001E-5</v>
      </c>
      <c r="R68" s="4">
        <v>1.25768E-5</v>
      </c>
      <c r="S68" s="13">
        <f t="shared" si="0"/>
        <v>3.486546666666666E-5</v>
      </c>
      <c r="T68" s="10">
        <f t="shared" si="1"/>
        <v>0.55921756729369121</v>
      </c>
    </row>
    <row r="69" spans="1:20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4">
        <v>4.5225799999999997E-2</v>
      </c>
      <c r="H69" s="4">
        <v>4.5911500000000001E-2</v>
      </c>
      <c r="I69" s="4">
        <v>4.59887E-2</v>
      </c>
      <c r="J69" s="4">
        <v>3.89247E-2</v>
      </c>
      <c r="K69" s="4">
        <v>4.3743299999999999E-2</v>
      </c>
      <c r="L69" s="4">
        <v>4.0898999999999998E-2</v>
      </c>
      <c r="M69" s="4">
        <v>4.7844499999999998E-2</v>
      </c>
      <c r="N69" s="4">
        <v>4.8898900000000002E-2</v>
      </c>
      <c r="O69" s="4">
        <v>5.049E-2</v>
      </c>
      <c r="P69" s="4">
        <v>3.9851900000000003E-2</v>
      </c>
      <c r="Q69" s="4">
        <v>4.15909E-2</v>
      </c>
      <c r="R69" s="4">
        <v>4.3453499999999999E-2</v>
      </c>
      <c r="S69" s="13">
        <f t="shared" si="0"/>
        <v>4.4401891666666665E-2</v>
      </c>
      <c r="T69" s="10">
        <f t="shared" si="1"/>
        <v>8.2280816664411269E-2</v>
      </c>
    </row>
    <row r="70" spans="1:20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4">
        <v>9.7585199999999995E-5</v>
      </c>
      <c r="H70" s="4">
        <v>8.9702699999999998E-5</v>
      </c>
      <c r="I70" s="4">
        <v>8.3769400000000005E-5</v>
      </c>
      <c r="J70" s="4">
        <v>6.5253300000000001E-5</v>
      </c>
      <c r="K70" s="4">
        <v>6.8671599999999995E-5</v>
      </c>
      <c r="L70" s="4">
        <v>7.8767099999999993E-5</v>
      </c>
      <c r="M70" s="4">
        <v>1.4698700000000001E-4</v>
      </c>
      <c r="N70" s="4">
        <v>1.26842E-4</v>
      </c>
      <c r="O70" s="4">
        <v>1.20563E-4</v>
      </c>
      <c r="P70" s="4">
        <v>1.29605E-4</v>
      </c>
      <c r="Q70" s="4">
        <v>1.5133400000000001E-4</v>
      </c>
      <c r="R70" s="4">
        <v>1.3967499999999999E-4</v>
      </c>
      <c r="S70" s="13">
        <f t="shared" si="0"/>
        <v>1.0822960833333332E-4</v>
      </c>
      <c r="T70" s="10">
        <f t="shared" si="1"/>
        <v>0.28734878006287251</v>
      </c>
    </row>
    <row r="71" spans="1:20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4">
        <v>8.9928799999999999E-5</v>
      </c>
      <c r="H71" s="4">
        <v>9.0216000000000005E-5</v>
      </c>
      <c r="I71" s="4">
        <v>9.2861499999999999E-5</v>
      </c>
      <c r="J71" s="4">
        <v>9.3602400000000004E-5</v>
      </c>
      <c r="K71" s="4">
        <v>9.4701600000000001E-5</v>
      </c>
      <c r="L71" s="4">
        <v>8.6728099999999994E-5</v>
      </c>
      <c r="M71" s="4">
        <v>4.8849900000000001E-5</v>
      </c>
      <c r="N71" s="4">
        <v>5.4984200000000001E-5</v>
      </c>
      <c r="O71" s="4">
        <v>5.1499599999999997E-5</v>
      </c>
      <c r="P71" s="4">
        <v>4.7849300000000003E-5</v>
      </c>
      <c r="Q71" s="4">
        <v>5.4571000000000003E-5</v>
      </c>
      <c r="R71" s="4">
        <v>6.1878200000000007E-5</v>
      </c>
      <c r="S71" s="13">
        <f t="shared" si="0"/>
        <v>7.2305883333333325E-5</v>
      </c>
      <c r="T71" s="10">
        <f t="shared" si="1"/>
        <v>0.28039551708339899</v>
      </c>
    </row>
    <row r="72" spans="1:20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4">
        <v>9.0972500000000004E-5</v>
      </c>
      <c r="H72" s="4">
        <v>8.2495400000000003E-5</v>
      </c>
      <c r="I72" s="4">
        <v>9.2308599999999999E-5</v>
      </c>
      <c r="J72" s="4">
        <v>8.6964299999999997E-5</v>
      </c>
      <c r="K72" s="4">
        <v>8.1666E-5</v>
      </c>
      <c r="L72" s="4">
        <v>8.1823700000000001E-5</v>
      </c>
      <c r="M72" s="4">
        <v>5.9083000000000003E-5</v>
      </c>
      <c r="N72" s="4">
        <v>5.8434999999999999E-5</v>
      </c>
      <c r="O72" s="4">
        <v>6.4611900000000004E-5</v>
      </c>
      <c r="P72" s="4">
        <v>5.88651E-5</v>
      </c>
      <c r="Q72" s="4">
        <v>6.3351799999999999E-5</v>
      </c>
      <c r="R72" s="4">
        <v>6.25676E-5</v>
      </c>
      <c r="S72" s="13">
        <f t="shared" si="0"/>
        <v>7.3595408333333335E-5</v>
      </c>
      <c r="T72" s="10">
        <f t="shared" si="1"/>
        <v>0.1835657287406865</v>
      </c>
    </row>
    <row r="73" spans="1:20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4">
        <v>2.7851900000000002E-4</v>
      </c>
      <c r="H73" s="4">
        <v>2.9642699999999999E-4</v>
      </c>
      <c r="I73" s="4">
        <v>1.5273899999999999E-4</v>
      </c>
      <c r="J73" s="4">
        <v>1.4133700000000001E-4</v>
      </c>
      <c r="K73" s="4">
        <v>1.5463E-4</v>
      </c>
      <c r="L73" s="4">
        <v>1.53144E-4</v>
      </c>
      <c r="M73" s="4">
        <v>1.10438E-4</v>
      </c>
      <c r="N73" s="4">
        <v>1.30326E-4</v>
      </c>
      <c r="O73" s="4">
        <v>6.6959999999999996E-5</v>
      </c>
      <c r="P73" s="4">
        <v>6.4688699999999996E-5</v>
      </c>
      <c r="Q73" s="4">
        <v>7.1031200000000005E-5</v>
      </c>
      <c r="R73" s="4">
        <v>6.8260499999999995E-5</v>
      </c>
      <c r="S73" s="13">
        <f t="shared" si="0"/>
        <v>1.407083666666667E-4</v>
      </c>
      <c r="T73" s="10">
        <f t="shared" si="1"/>
        <v>0.55082794829975001</v>
      </c>
    </row>
    <row r="74" spans="1:20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4">
        <v>2.9514099999999999E-5</v>
      </c>
      <c r="H74" s="4">
        <v>2.7667299999999999E-5</v>
      </c>
      <c r="I74" s="4">
        <v>2.8170400000000001E-5</v>
      </c>
      <c r="J74" s="4">
        <v>4.4687600000000002E-5</v>
      </c>
      <c r="K74" s="4">
        <v>5.1001200000000002E-5</v>
      </c>
      <c r="L74" s="4">
        <v>4.9626300000000003E-5</v>
      </c>
      <c r="M74" s="4">
        <v>1.27522E-5</v>
      </c>
      <c r="N74" s="4">
        <v>1.2352599999999999E-5</v>
      </c>
      <c r="O74" s="4">
        <v>1.27409E-5</v>
      </c>
      <c r="P74" s="4">
        <v>2.1484600000000001E-5</v>
      </c>
      <c r="Q74" s="4">
        <v>2.3085600000000001E-5</v>
      </c>
      <c r="R74" s="4">
        <v>2.06636E-5</v>
      </c>
      <c r="S74" s="13">
        <f t="shared" si="0"/>
        <v>2.7812200000000001E-5</v>
      </c>
      <c r="T74" s="10">
        <f t="shared" si="1"/>
        <v>0.49772213239352575</v>
      </c>
    </row>
    <row r="75" spans="1:20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4">
        <v>7.6944000000000001E-5</v>
      </c>
      <c r="H75" s="4">
        <v>4.1788100000000001E-5</v>
      </c>
      <c r="I75" s="4">
        <v>7.6839200000000001E-5</v>
      </c>
      <c r="J75" s="4">
        <v>6.7570600000000007E-5</v>
      </c>
      <c r="K75" s="4">
        <v>7.6698899999999998E-5</v>
      </c>
      <c r="L75" s="4">
        <v>7.7145900000000003E-5</v>
      </c>
      <c r="M75" s="4">
        <v>4.0645999999999997E-5</v>
      </c>
      <c r="N75" s="4">
        <v>4.0914300000000002E-5</v>
      </c>
      <c r="O75" s="4">
        <v>4.1786999999999998E-5</v>
      </c>
      <c r="P75" s="4">
        <v>4.3311800000000001E-5</v>
      </c>
      <c r="Q75" s="4">
        <v>4.8316899999999998E-5</v>
      </c>
      <c r="R75" s="4">
        <v>4.6351099999999997E-5</v>
      </c>
      <c r="S75" s="13">
        <f t="shared" si="0"/>
        <v>5.6526149999999998E-5</v>
      </c>
      <c r="T75" s="10">
        <f t="shared" si="1"/>
        <v>0.2950393520425697</v>
      </c>
    </row>
    <row r="76" spans="1:20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4">
        <v>1.3896899999999999E-4</v>
      </c>
      <c r="H76" s="4">
        <v>1.4719399999999999E-4</v>
      </c>
      <c r="I76" s="4">
        <v>1.2573799999999999E-4</v>
      </c>
      <c r="J76" s="4">
        <v>1.09318E-4</v>
      </c>
      <c r="K76" s="4">
        <v>1.1796200000000001E-4</v>
      </c>
      <c r="L76" s="4">
        <v>1.2651599999999999E-4</v>
      </c>
      <c r="M76" s="4">
        <v>8.5818700000000006E-5</v>
      </c>
      <c r="N76" s="4">
        <v>9.6107799999999995E-5</v>
      </c>
      <c r="O76" s="4">
        <v>8.50373E-5</v>
      </c>
      <c r="P76" s="4">
        <v>8.0368699999999995E-5</v>
      </c>
      <c r="Q76" s="4">
        <v>8.5206999999999999E-5</v>
      </c>
      <c r="R76" s="4">
        <v>8.2775200000000007E-5</v>
      </c>
      <c r="S76" s="13">
        <f t="shared" si="0"/>
        <v>1.0675097499999999E-4</v>
      </c>
      <c r="T76" s="10">
        <f t="shared" si="1"/>
        <v>0.22444951639731961</v>
      </c>
    </row>
    <row r="77" spans="1:20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4">
        <v>6.3308099999999996E-4</v>
      </c>
      <c r="H77" s="4">
        <v>6.0150000000000004E-4</v>
      </c>
      <c r="I77" s="4">
        <v>6.2068799999999999E-4</v>
      </c>
      <c r="J77" s="4">
        <v>4.5515099999999999E-4</v>
      </c>
      <c r="K77" s="4">
        <v>5.0016100000000005E-4</v>
      </c>
      <c r="L77" s="4">
        <v>5.0750000000000003E-4</v>
      </c>
      <c r="M77" s="4">
        <v>4.9628200000000002E-4</v>
      </c>
      <c r="N77" s="4">
        <v>4.5394899999999999E-4</v>
      </c>
      <c r="O77" s="4">
        <v>4.5983500000000002E-4</v>
      </c>
      <c r="P77" s="4">
        <v>4.4286500000000002E-4</v>
      </c>
      <c r="Q77" s="4">
        <v>4.4931000000000002E-4</v>
      </c>
      <c r="R77" s="4">
        <v>4.7630099999999999E-4</v>
      </c>
      <c r="S77" s="13">
        <f t="shared" si="0"/>
        <v>5.0805191666666665E-4</v>
      </c>
      <c r="T77" s="10">
        <f t="shared" si="1"/>
        <v>0.13792347360518414</v>
      </c>
    </row>
    <row r="78" spans="1:20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4">
        <v>2.7445900000000001E-4</v>
      </c>
      <c r="H78" s="4">
        <v>2.6230900000000001E-4</v>
      </c>
      <c r="I78" s="4">
        <v>2.7620900000000002E-4</v>
      </c>
      <c r="J78" s="4">
        <v>1.99104E-4</v>
      </c>
      <c r="K78" s="4">
        <v>2.4412199999999999E-4</v>
      </c>
      <c r="L78" s="4">
        <v>2.3324199999999999E-4</v>
      </c>
      <c r="M78" s="4">
        <v>1.89521E-4</v>
      </c>
      <c r="N78" s="4">
        <v>1.8977100000000001E-4</v>
      </c>
      <c r="O78" s="4">
        <v>1.9326099999999999E-4</v>
      </c>
      <c r="P78" s="4">
        <v>2.0956499999999999E-4</v>
      </c>
      <c r="Q78" s="4">
        <v>2.1791200000000001E-4</v>
      </c>
      <c r="R78" s="4">
        <v>2.2173900000000001E-4</v>
      </c>
      <c r="S78" s="13">
        <f t="shared" si="0"/>
        <v>2.2593450000000004E-4</v>
      </c>
      <c r="T78" s="10">
        <f t="shared" si="1"/>
        <v>0.14223962125573139</v>
      </c>
    </row>
    <row r="79" spans="1:20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4">
        <v>7.5278400000000005E-4</v>
      </c>
      <c r="H79" s="4">
        <v>6.6581300000000002E-4</v>
      </c>
      <c r="I79" s="4">
        <v>7.0512400000000001E-4</v>
      </c>
      <c r="J79" s="4">
        <v>7.2617799999999996E-4</v>
      </c>
      <c r="K79" s="4">
        <v>8.1845799999999999E-4</v>
      </c>
      <c r="L79" s="4">
        <v>7.41777E-4</v>
      </c>
      <c r="M79" s="4">
        <v>3.34173E-4</v>
      </c>
      <c r="N79" s="4">
        <v>3.4677299999999998E-4</v>
      </c>
      <c r="O79" s="4">
        <v>3.4177799999999999E-4</v>
      </c>
      <c r="P79" s="4">
        <v>3.8224599999999999E-4</v>
      </c>
      <c r="Q79" s="4">
        <v>3.97351E-4</v>
      </c>
      <c r="R79" s="4">
        <v>3.9572300000000001E-4</v>
      </c>
      <c r="S79" s="13">
        <f t="shared" si="0"/>
        <v>5.5068149999999998E-4</v>
      </c>
      <c r="T79" s="10">
        <f t="shared" si="1"/>
        <v>0.35692607448027525</v>
      </c>
    </row>
    <row r="80" spans="1:20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4">
        <v>1.8510299999999999E-4</v>
      </c>
      <c r="H80" s="4">
        <v>1.6499900000000001E-4</v>
      </c>
      <c r="I80" s="4">
        <v>1.4997599999999999E-4</v>
      </c>
      <c r="J80" s="4">
        <v>1.28331E-4</v>
      </c>
      <c r="K80" s="4">
        <v>1.6250300000000001E-4</v>
      </c>
      <c r="L80" s="4">
        <v>1.4863499999999999E-4</v>
      </c>
      <c r="M80" s="4">
        <v>8.7084799999999997E-5</v>
      </c>
      <c r="N80" s="4">
        <v>8.4081900000000006E-5</v>
      </c>
      <c r="O80" s="4">
        <v>7.43356E-5</v>
      </c>
      <c r="P80" s="4">
        <v>7.2891699999999999E-5</v>
      </c>
      <c r="Q80" s="4">
        <v>7.8800200000000005E-5</v>
      </c>
      <c r="R80" s="4">
        <v>8.12241E-5</v>
      </c>
      <c r="S80" s="13">
        <f t="shared" si="0"/>
        <v>1.1816377500000001E-4</v>
      </c>
      <c r="T80" s="10">
        <f t="shared" si="1"/>
        <v>0.35810536778898372</v>
      </c>
    </row>
    <row r="81" spans="1:20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4">
        <v>3.5718900000000001E-5</v>
      </c>
      <c r="H81" s="4">
        <v>3.1384199999999997E-5</v>
      </c>
      <c r="I81" s="4">
        <v>3.9483400000000002E-5</v>
      </c>
      <c r="J81" s="4">
        <v>3.6348099999999998E-5</v>
      </c>
      <c r="K81" s="4">
        <v>3.7408399999999999E-5</v>
      </c>
      <c r="L81" s="4">
        <v>3.9004000000000001E-5</v>
      </c>
      <c r="M81" s="4">
        <v>2.7417900000000001E-5</v>
      </c>
      <c r="N81" s="4">
        <v>2.4389500000000001E-5</v>
      </c>
      <c r="O81" s="4">
        <v>2.59005E-5</v>
      </c>
      <c r="P81" s="4">
        <v>2.7978099999999999E-5</v>
      </c>
      <c r="Q81" s="4">
        <v>3.1814799999999999E-5</v>
      </c>
      <c r="R81" s="4">
        <v>2.8723600000000001E-5</v>
      </c>
      <c r="S81" s="13">
        <f t="shared" si="0"/>
        <v>3.2130950000000004E-5</v>
      </c>
      <c r="T81" s="10">
        <f t="shared" si="1"/>
        <v>0.16529442124753582</v>
      </c>
    </row>
    <row r="82" spans="1:20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4">
        <v>1.96582E-4</v>
      </c>
      <c r="H82" s="4">
        <v>1.9040800000000001E-4</v>
      </c>
      <c r="I82" s="4">
        <v>1.9561700000000001E-4</v>
      </c>
      <c r="J82" s="4">
        <v>1.8182199999999999E-4</v>
      </c>
      <c r="K82" s="4">
        <v>2.19476E-4</v>
      </c>
      <c r="L82" s="4">
        <v>1.99273E-4</v>
      </c>
      <c r="M82" s="4">
        <v>1.3906899999999999E-4</v>
      </c>
      <c r="N82" s="4">
        <v>1.44683E-4</v>
      </c>
      <c r="O82" s="4">
        <v>1.4208999999999999E-4</v>
      </c>
      <c r="P82" s="4">
        <v>1.4309199999999999E-4</v>
      </c>
      <c r="Q82" s="4">
        <v>1.4785800000000001E-4</v>
      </c>
      <c r="R82" s="4">
        <v>1.4031699999999999E-4</v>
      </c>
      <c r="S82" s="13">
        <f t="shared" si="0"/>
        <v>1.7002391666666667E-4</v>
      </c>
      <c r="T82" s="10">
        <f t="shared" si="1"/>
        <v>0.17461738775997152</v>
      </c>
    </row>
    <row r="83" spans="1:20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4">
        <v>5.2404500000000003E-5</v>
      </c>
      <c r="H83" s="4">
        <v>4.9013900000000002E-5</v>
      </c>
      <c r="I83" s="4">
        <v>5.2093899999999999E-5</v>
      </c>
      <c r="J83" s="4">
        <v>3.6309700000000002E-5</v>
      </c>
      <c r="K83" s="4">
        <v>5.3237299999999999E-5</v>
      </c>
      <c r="L83" s="4">
        <v>5.69026E-5</v>
      </c>
      <c r="M83" s="4">
        <v>3.53845E-5</v>
      </c>
      <c r="N83" s="4">
        <v>3.3935E-5</v>
      </c>
      <c r="O83" s="4">
        <v>3.6628899999999998E-5</v>
      </c>
      <c r="P83" s="4">
        <v>3.8241100000000002E-5</v>
      </c>
      <c r="Q83" s="4">
        <v>4.0546300000000002E-5</v>
      </c>
      <c r="R83" s="4">
        <v>4.0807499999999999E-5</v>
      </c>
      <c r="S83" s="13">
        <f t="shared" si="0"/>
        <v>4.3792100000000004E-5</v>
      </c>
      <c r="T83" s="10">
        <f t="shared" si="1"/>
        <v>0.18941582509002736</v>
      </c>
    </row>
    <row r="84" spans="1:20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4">
        <v>1.3165399999999999E-3</v>
      </c>
      <c r="H84" s="4">
        <v>1.5046899999999999E-3</v>
      </c>
      <c r="I84" s="4">
        <v>1.3215099999999999E-3</v>
      </c>
      <c r="J84" s="4">
        <v>1.3625600000000001E-3</v>
      </c>
      <c r="K84" s="4">
        <v>1.3863899999999999E-3</v>
      </c>
      <c r="L84" s="4">
        <v>1.4489800000000001E-3</v>
      </c>
      <c r="M84" s="4">
        <v>1.3940999999999999E-3</v>
      </c>
      <c r="N84" s="4">
        <v>1.4455500000000001E-3</v>
      </c>
      <c r="O84" s="4">
        <v>1.4123499999999999E-3</v>
      </c>
      <c r="P84" s="4">
        <v>2.5464300000000001E-3</v>
      </c>
      <c r="Q84" s="4">
        <v>3.0799899999999999E-3</v>
      </c>
      <c r="R84" s="4">
        <v>3.7721899999999999E-3</v>
      </c>
      <c r="S84" s="13">
        <f t="shared" si="0"/>
        <v>1.8326066666666668E-3</v>
      </c>
      <c r="T84" s="10">
        <f t="shared" si="1"/>
        <v>0.45202753090587822</v>
      </c>
    </row>
    <row r="85" spans="1:20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4">
        <v>1.3916100000000001E-2</v>
      </c>
      <c r="H85" s="4">
        <v>1.5792299999999999E-2</v>
      </c>
      <c r="I85" s="4">
        <v>1.5411899999999999E-2</v>
      </c>
      <c r="J85" s="4">
        <v>1.5514999999999999E-2</v>
      </c>
      <c r="K85" s="4">
        <v>1.51355E-2</v>
      </c>
      <c r="L85" s="4">
        <v>1.6495900000000001E-2</v>
      </c>
      <c r="M85" s="4">
        <v>1.4901599999999999E-2</v>
      </c>
      <c r="N85" s="4">
        <v>1.40818E-2</v>
      </c>
      <c r="O85" s="4">
        <v>1.4589E-2</v>
      </c>
      <c r="P85" s="4">
        <v>1.23137E-2</v>
      </c>
      <c r="Q85" s="4">
        <v>1.19747E-2</v>
      </c>
      <c r="R85" s="4">
        <v>1.52789E-2</v>
      </c>
      <c r="S85" s="13">
        <f t="shared" si="0"/>
        <v>1.4617200000000004E-2</v>
      </c>
      <c r="T85" s="10">
        <f t="shared" si="1"/>
        <v>9.2714994818562546E-2</v>
      </c>
    </row>
    <row r="86" spans="1:20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4">
        <v>1.64248E-4</v>
      </c>
      <c r="H86" s="4">
        <v>1.65413E-4</v>
      </c>
      <c r="I86" s="4">
        <v>1.54945E-4</v>
      </c>
      <c r="J86" s="4">
        <v>2.4736400000000003E-4</v>
      </c>
      <c r="K86" s="4">
        <v>3.5744900000000003E-4</v>
      </c>
      <c r="L86" s="4">
        <v>3.6728299999999999E-4</v>
      </c>
      <c r="M86" s="4">
        <v>4.45876E-5</v>
      </c>
      <c r="N86" s="4">
        <v>4.8836199999999998E-5</v>
      </c>
      <c r="O86" s="4">
        <v>5.0723799999999997E-5</v>
      </c>
      <c r="P86" s="4">
        <v>1.08356E-4</v>
      </c>
      <c r="Q86" s="4">
        <v>1.17457E-4</v>
      </c>
      <c r="R86" s="4">
        <v>1.6585300000000001E-4</v>
      </c>
      <c r="S86" s="13">
        <f t="shared" si="0"/>
        <v>1.6604296666666667E-4</v>
      </c>
      <c r="T86" s="10">
        <f t="shared" si="1"/>
        <v>0.65810826443949555</v>
      </c>
    </row>
    <row r="87" spans="1:20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4">
        <v>7.96663E-5</v>
      </c>
      <c r="H87" s="4">
        <v>4.48351E-5</v>
      </c>
      <c r="I87" s="4">
        <v>3.3672900000000001E-5</v>
      </c>
      <c r="J87" s="4">
        <v>1.05707E-5</v>
      </c>
      <c r="K87" s="4">
        <v>4.5358500000000003E-5</v>
      </c>
      <c r="L87" s="4">
        <v>2.8221800000000001E-5</v>
      </c>
      <c r="M87" s="4">
        <v>7.3773499999999994E-5</v>
      </c>
      <c r="N87" s="4">
        <v>8.8826799999999995E-5</v>
      </c>
      <c r="O87" s="4">
        <v>6.4840599999999997E-5</v>
      </c>
      <c r="P87" s="4">
        <v>9.5426400000000005E-5</v>
      </c>
      <c r="Q87" s="4">
        <v>7.82633E-5</v>
      </c>
      <c r="R87" s="4">
        <v>6.8419300000000001E-6</v>
      </c>
      <c r="S87" s="13">
        <f t="shared" si="0"/>
        <v>5.4191485833333338E-5</v>
      </c>
      <c r="T87" s="10">
        <f t="shared" si="1"/>
        <v>0.55724185105545643</v>
      </c>
    </row>
    <row r="88" spans="1:20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4">
        <v>4.7376899999999997E-5</v>
      </c>
      <c r="H88" s="4">
        <v>6.4447400000000002E-5</v>
      </c>
      <c r="I88" s="4">
        <v>2.4526199999999999E-5</v>
      </c>
      <c r="J88" s="4">
        <v>8.65145E-5</v>
      </c>
      <c r="K88" s="4">
        <v>6.4493399999999995E-5</v>
      </c>
      <c r="L88" s="4">
        <v>6.3078500000000003E-5</v>
      </c>
      <c r="M88" s="4">
        <v>3.04292E-5</v>
      </c>
      <c r="N88" s="4">
        <v>3.0468600000000002E-5</v>
      </c>
      <c r="O88" s="4">
        <v>2.2487300000000001E-5</v>
      </c>
      <c r="P88" s="4">
        <v>7.3934499999999995E-5</v>
      </c>
      <c r="Q88" s="4">
        <v>4.8213200000000001E-5</v>
      </c>
      <c r="R88" s="4">
        <v>5.90135E-5</v>
      </c>
      <c r="S88" s="13">
        <f t="shared" si="0"/>
        <v>5.1248600000000003E-5</v>
      </c>
      <c r="T88" s="10">
        <f t="shared" si="1"/>
        <v>0.40500783882570429</v>
      </c>
    </row>
    <row r="89" spans="1:20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4">
        <v>2.4754699999999998E-4</v>
      </c>
      <c r="H89" s="4">
        <v>3.4958299999999999E-4</v>
      </c>
      <c r="I89" s="4">
        <v>1.5929099999999999E-4</v>
      </c>
      <c r="J89" s="4">
        <v>1.76272E-4</v>
      </c>
      <c r="K89" s="4">
        <v>2.0662299999999999E-4</v>
      </c>
      <c r="L89" s="4">
        <v>1.76847E-4</v>
      </c>
      <c r="M89" s="4">
        <v>1.2227200000000001E-4</v>
      </c>
      <c r="N89" s="4">
        <v>1.4922000000000001E-4</v>
      </c>
      <c r="O89" s="4">
        <v>9.8734599999999995E-5</v>
      </c>
      <c r="P89" s="4">
        <v>1.48109E-4</v>
      </c>
      <c r="Q89" s="4">
        <v>1.2879699999999999E-4</v>
      </c>
      <c r="R89" s="4">
        <v>1.5408699999999999E-4</v>
      </c>
      <c r="S89" s="13">
        <f t="shared" si="0"/>
        <v>1.7644855E-4</v>
      </c>
      <c r="T89" s="10">
        <f t="shared" si="1"/>
        <v>0.38027650888618098</v>
      </c>
    </row>
    <row r="90" spans="1:20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4">
        <v>6.4455000000000003E-4</v>
      </c>
      <c r="H90" s="4">
        <v>5.4974500000000003E-4</v>
      </c>
      <c r="I90" s="4">
        <v>5.2064799999999997E-4</v>
      </c>
      <c r="J90" s="4">
        <v>1.3130800000000001E-3</v>
      </c>
      <c r="K90" s="4">
        <v>1.3016600000000001E-3</v>
      </c>
      <c r="L90" s="4">
        <v>1.0254699999999999E-3</v>
      </c>
      <c r="M90" s="4">
        <v>9.2002099999999998E-5</v>
      </c>
      <c r="N90" s="4">
        <v>9.03837E-5</v>
      </c>
      <c r="O90" s="4">
        <v>8.7362999999999997E-5</v>
      </c>
      <c r="P90" s="4">
        <v>1.51562E-4</v>
      </c>
      <c r="Q90" s="4">
        <v>1.83728E-4</v>
      </c>
      <c r="R90" s="4">
        <v>2.09395E-4</v>
      </c>
      <c r="S90" s="13">
        <f t="shared" si="0"/>
        <v>5.1413223333333349E-4</v>
      </c>
      <c r="T90" s="10">
        <f t="shared" si="1"/>
        <v>0.91072812238090428</v>
      </c>
    </row>
    <row r="91" spans="1:20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4">
        <v>7.1321300000000004E-3</v>
      </c>
      <c r="H91" s="4">
        <v>6.9726800000000002E-3</v>
      </c>
      <c r="I91" s="4">
        <v>6.2757000000000004E-3</v>
      </c>
      <c r="J91" s="4">
        <v>5.5981399999999997E-3</v>
      </c>
      <c r="K91" s="4">
        <v>5.8658800000000004E-3</v>
      </c>
      <c r="L91" s="4">
        <v>6.3449500000000002E-3</v>
      </c>
      <c r="M91" s="4">
        <v>5.7467300000000002E-3</v>
      </c>
      <c r="N91" s="4">
        <v>5.9452100000000003E-3</v>
      </c>
      <c r="O91" s="4">
        <v>5.9148999999999998E-3</v>
      </c>
      <c r="P91" s="4">
        <v>6.1619999999999999E-3</v>
      </c>
      <c r="Q91" s="4">
        <v>5.4368100000000003E-3</v>
      </c>
      <c r="R91" s="4">
        <v>6.8418699999999999E-3</v>
      </c>
      <c r="S91" s="13">
        <f t="shared" si="0"/>
        <v>6.1864166666666665E-3</v>
      </c>
      <c r="T91" s="10">
        <f t="shared" si="1"/>
        <v>8.8695179105924449E-2</v>
      </c>
    </row>
    <row r="92" spans="1:20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4">
        <v>1.47831E-3</v>
      </c>
      <c r="H92" s="4">
        <v>1.4277000000000001E-3</v>
      </c>
      <c r="I92" s="4">
        <v>1.3826999999999999E-3</v>
      </c>
      <c r="J92" s="4">
        <v>1.10727E-3</v>
      </c>
      <c r="K92" s="4">
        <v>1.25858E-3</v>
      </c>
      <c r="L92" s="4">
        <v>1.2106599999999999E-3</v>
      </c>
      <c r="M92" s="4">
        <v>1.2031100000000001E-3</v>
      </c>
      <c r="N92" s="4">
        <v>1.1068300000000001E-3</v>
      </c>
      <c r="O92" s="4">
        <v>1.14696E-3</v>
      </c>
      <c r="P92" s="4">
        <v>1.34848E-3</v>
      </c>
      <c r="Q92" s="4">
        <v>1.3555900000000001E-3</v>
      </c>
      <c r="R92" s="4">
        <v>1.40026E-3</v>
      </c>
      <c r="S92" s="13">
        <f t="shared" si="0"/>
        <v>1.2855375000000002E-3</v>
      </c>
      <c r="T92" s="10">
        <f t="shared" si="1"/>
        <v>0.10084976033668973</v>
      </c>
    </row>
    <row r="93" spans="1:20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4">
        <v>1.5602999999999999E-3</v>
      </c>
      <c r="H93" s="4">
        <v>1.6318000000000001E-3</v>
      </c>
      <c r="I93" s="4">
        <v>1.8334E-3</v>
      </c>
      <c r="J93" s="4">
        <v>1.15218E-3</v>
      </c>
      <c r="K93" s="4">
        <v>1.1795499999999999E-3</v>
      </c>
      <c r="L93" s="4">
        <v>1.0908000000000001E-3</v>
      </c>
      <c r="M93" s="4">
        <v>6.65736E-4</v>
      </c>
      <c r="N93" s="4">
        <v>6.2337500000000001E-4</v>
      </c>
      <c r="O93" s="4">
        <v>9.1278300000000002E-4</v>
      </c>
      <c r="P93" s="4">
        <v>4.3343199999999998E-4</v>
      </c>
      <c r="Q93" s="4">
        <v>5.2810699999999999E-4</v>
      </c>
      <c r="R93" s="4">
        <v>4.6439799999999998E-4</v>
      </c>
      <c r="S93" s="13">
        <f t="shared" si="0"/>
        <v>1.0063217499999999E-3</v>
      </c>
      <c r="T93" s="10">
        <f t="shared" si="1"/>
        <v>0.47962743505500283</v>
      </c>
    </row>
    <row r="94" spans="1:20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4">
        <v>4.5262499999999999E-3</v>
      </c>
      <c r="H94" s="4">
        <v>4.1358699999999998E-3</v>
      </c>
      <c r="I94" s="4">
        <v>4.7190899999999996E-3</v>
      </c>
      <c r="J94" s="4">
        <v>4.0510199999999998E-3</v>
      </c>
      <c r="K94" s="4">
        <v>4.4611399999999997E-3</v>
      </c>
      <c r="L94" s="4">
        <v>3.8500499999999998E-3</v>
      </c>
      <c r="M94" s="4">
        <v>2.0743500000000002E-2</v>
      </c>
      <c r="N94" s="4">
        <v>2.1173600000000001E-2</v>
      </c>
      <c r="O94" s="4">
        <v>2.0765100000000002E-2</v>
      </c>
      <c r="P94" s="4">
        <v>2.1711299999999999E-2</v>
      </c>
      <c r="Q94" s="4">
        <v>2.3068399999999999E-2</v>
      </c>
      <c r="R94" s="4">
        <v>2.1314799999999998E-2</v>
      </c>
      <c r="S94" s="13">
        <f t="shared" si="0"/>
        <v>1.2876676666666668E-2</v>
      </c>
      <c r="T94" s="10">
        <f t="shared" si="1"/>
        <v>0.69813272449250596</v>
      </c>
    </row>
    <row r="95" spans="1:20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4">
        <v>2.62556E-5</v>
      </c>
      <c r="H95" s="4">
        <v>3.1324300000000001E-5</v>
      </c>
      <c r="I95" s="4">
        <v>2.6795600000000001E-5</v>
      </c>
      <c r="J95" s="4">
        <v>3.4253099999999999E-5</v>
      </c>
      <c r="K95" s="4">
        <v>3.36387E-5</v>
      </c>
      <c r="L95" s="4">
        <v>3.6363999999999999E-5</v>
      </c>
      <c r="M95" s="4">
        <v>1.14946E-5</v>
      </c>
      <c r="N95" s="4">
        <v>6.8614299999999996E-6</v>
      </c>
      <c r="O95" s="4">
        <v>7.8621700000000003E-6</v>
      </c>
      <c r="P95" s="4">
        <v>1.09554E-5</v>
      </c>
      <c r="Q95" s="4">
        <v>2.0685700000000001E-5</v>
      </c>
      <c r="R95" s="4">
        <v>1.9071200000000001E-5</v>
      </c>
      <c r="S95" s="13">
        <f t="shared" si="0"/>
        <v>2.2130150000000004E-5</v>
      </c>
      <c r="T95" s="10">
        <f t="shared" si="1"/>
        <v>0.48962372749001182</v>
      </c>
    </row>
    <row r="96" spans="1:20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4">
        <v>2.2712E-2</v>
      </c>
      <c r="H96" s="4">
        <v>2.1704299999999999E-2</v>
      </c>
      <c r="I96" s="4">
        <v>2.2225200000000001E-2</v>
      </c>
      <c r="J96" s="4">
        <v>2.4648E-2</v>
      </c>
      <c r="K96" s="4">
        <v>2.0487600000000002E-2</v>
      </c>
      <c r="L96" s="4">
        <v>2.3349700000000001E-2</v>
      </c>
      <c r="M96" s="4">
        <v>1.9670300000000002E-2</v>
      </c>
      <c r="N96" s="4">
        <v>1.8827699999999999E-2</v>
      </c>
      <c r="O96" s="4">
        <v>1.92651E-2</v>
      </c>
      <c r="P96" s="4">
        <v>2.27125E-2</v>
      </c>
      <c r="Q96" s="4">
        <v>2.5298399999999999E-2</v>
      </c>
      <c r="R96" s="4">
        <v>2.5337100000000001E-2</v>
      </c>
      <c r="S96" s="13">
        <f t="shared" si="0"/>
        <v>2.2186491666666669E-2</v>
      </c>
      <c r="T96" s="10">
        <f t="shared" si="1"/>
        <v>0.10245953183669179</v>
      </c>
    </row>
    <row r="97" spans="1:20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4">
        <v>1.36699E-4</v>
      </c>
      <c r="H97" s="4">
        <v>1.27396E-4</v>
      </c>
      <c r="I97" s="4">
        <v>1.4148000000000001E-4</v>
      </c>
      <c r="J97" s="4">
        <v>1.3090199999999999E-4</v>
      </c>
      <c r="K97" s="4">
        <v>1.4821699999999999E-4</v>
      </c>
      <c r="L97" s="4">
        <v>1.4178699999999999E-4</v>
      </c>
      <c r="M97" s="4">
        <v>8.8333700000000004E-5</v>
      </c>
      <c r="N97" s="4">
        <v>8.2434000000000004E-5</v>
      </c>
      <c r="O97" s="4">
        <v>8.3262099999999997E-5</v>
      </c>
      <c r="P97" s="4">
        <v>9.5781199999999997E-5</v>
      </c>
      <c r="Q97" s="4">
        <v>1.1113200000000001E-4</v>
      </c>
      <c r="R97" s="4">
        <v>1.0411799999999999E-4</v>
      </c>
      <c r="S97" s="13">
        <f t="shared" si="0"/>
        <v>1.1596183333333335E-4</v>
      </c>
      <c r="T97" s="10">
        <f t="shared" si="1"/>
        <v>0.21235048975760157</v>
      </c>
    </row>
    <row r="98" spans="1:20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4">
        <v>2.2074599999999999E-4</v>
      </c>
      <c r="H98" s="4">
        <v>2.26414E-4</v>
      </c>
      <c r="I98" s="4">
        <v>2.3284400000000001E-4</v>
      </c>
      <c r="J98" s="4">
        <v>1.7351700000000001E-4</v>
      </c>
      <c r="K98" s="4">
        <v>1.7279599999999999E-4</v>
      </c>
      <c r="L98" s="4">
        <v>1.3440500000000001E-4</v>
      </c>
      <c r="M98" s="4">
        <v>1.0612599999999999E-4</v>
      </c>
      <c r="N98" s="4">
        <v>1.10579E-4</v>
      </c>
      <c r="O98" s="4">
        <v>1.12643E-4</v>
      </c>
      <c r="P98" s="4">
        <v>6.5213499999999995E-5</v>
      </c>
      <c r="Q98" s="4">
        <v>9.4282899999999998E-5</v>
      </c>
      <c r="R98" s="4">
        <v>7.1984399999999995E-5</v>
      </c>
      <c r="S98" s="13">
        <f t="shared" si="0"/>
        <v>1.4346256666666665E-4</v>
      </c>
      <c r="T98" s="10">
        <f t="shared" si="1"/>
        <v>0.41909452603400899</v>
      </c>
    </row>
    <row r="99" spans="1:20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4">
        <v>8.6051099999999991E-3</v>
      </c>
      <c r="H99" s="4">
        <v>1.0362400000000001E-2</v>
      </c>
      <c r="I99" s="4">
        <v>9.9126100000000005E-3</v>
      </c>
      <c r="J99" s="4">
        <v>5.2494200000000003E-3</v>
      </c>
      <c r="K99" s="4">
        <v>4.4119900000000002E-3</v>
      </c>
      <c r="L99" s="4">
        <v>3.5540300000000001E-3</v>
      </c>
      <c r="M99" s="4">
        <v>6.5136700000000001E-3</v>
      </c>
      <c r="N99" s="4">
        <v>6.6278200000000004E-3</v>
      </c>
      <c r="O99" s="4">
        <v>6.4894999999999996E-3</v>
      </c>
      <c r="P99" s="4">
        <v>3.1294700000000001E-3</v>
      </c>
      <c r="Q99" s="4">
        <v>4.4797500000000002E-3</v>
      </c>
      <c r="R99" s="4">
        <v>3.4157800000000002E-3</v>
      </c>
      <c r="S99" s="13">
        <f t="shared" si="0"/>
        <v>6.0626291666666665E-3</v>
      </c>
      <c r="T99" s="10">
        <f t="shared" si="1"/>
        <v>0.41093058748299799</v>
      </c>
    </row>
    <row r="100" spans="1:20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4">
        <v>5.3754900000000001E-4</v>
      </c>
      <c r="H100" s="4">
        <v>4.7669299999999998E-4</v>
      </c>
      <c r="I100" s="4">
        <v>9.0301900000000002E-4</v>
      </c>
      <c r="J100" s="4">
        <v>4.2058800000000001E-4</v>
      </c>
      <c r="K100" s="4">
        <v>2.9276600000000002E-4</v>
      </c>
      <c r="L100" s="4">
        <v>4.0633999999999999E-4</v>
      </c>
      <c r="M100" s="4">
        <v>1.07581E-3</v>
      </c>
      <c r="N100" s="4">
        <v>7.9889299999999996E-4</v>
      </c>
      <c r="O100" s="4">
        <v>9.55936E-4</v>
      </c>
      <c r="P100" s="4">
        <v>5.51685E-4</v>
      </c>
      <c r="Q100" s="4">
        <v>7.9028599999999996E-4</v>
      </c>
      <c r="R100" s="4">
        <v>4.70142E-4</v>
      </c>
      <c r="S100" s="13">
        <f t="shared" si="0"/>
        <v>6.3997558333333323E-4</v>
      </c>
      <c r="T100" s="10">
        <f t="shared" si="1"/>
        <v>0.3952673608555714</v>
      </c>
    </row>
    <row r="101" spans="1:20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4">
        <v>7.8508199999999999E-4</v>
      </c>
      <c r="H101" s="4">
        <v>8.51325E-4</v>
      </c>
      <c r="I101" s="4">
        <v>6.5904899999999998E-4</v>
      </c>
      <c r="J101" s="4">
        <v>5.8549100000000005E-4</v>
      </c>
      <c r="K101" s="4">
        <v>5.0231500000000003E-4</v>
      </c>
      <c r="L101" s="4">
        <v>4.4534700000000002E-4</v>
      </c>
      <c r="M101" s="4">
        <v>6.3943699999999997E-4</v>
      </c>
      <c r="N101" s="4">
        <v>7.6114200000000003E-4</v>
      </c>
      <c r="O101" s="4">
        <v>8.0974699999999998E-4</v>
      </c>
      <c r="P101" s="4">
        <v>1.0146199999999999E-3</v>
      </c>
      <c r="Q101" s="4">
        <v>1.92194E-3</v>
      </c>
      <c r="R101" s="4">
        <v>1.19443E-3</v>
      </c>
      <c r="S101" s="13">
        <f t="shared" si="0"/>
        <v>8.4749374999999998E-4</v>
      </c>
      <c r="T101" s="10">
        <f t="shared" si="1"/>
        <v>0.46980764940388875</v>
      </c>
    </row>
    <row r="102" spans="1:20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4">
        <v>6.6199400000000004E-3</v>
      </c>
      <c r="H102" s="4">
        <v>7.2828099999999998E-3</v>
      </c>
      <c r="I102" s="4">
        <v>6.2655000000000002E-3</v>
      </c>
      <c r="J102" s="4">
        <v>3.7488399999999998E-3</v>
      </c>
      <c r="K102" s="4">
        <v>3.29437E-3</v>
      </c>
      <c r="L102" s="4">
        <v>2.4904599999999999E-3</v>
      </c>
      <c r="M102" s="4">
        <v>3.1722199999999999E-3</v>
      </c>
      <c r="N102" s="4">
        <v>2.7710199999999999E-3</v>
      </c>
      <c r="O102" s="4">
        <v>2.4522200000000002E-3</v>
      </c>
      <c r="P102" s="4">
        <v>1.60721E-3</v>
      </c>
      <c r="Q102" s="4">
        <v>1.7157800000000001E-3</v>
      </c>
      <c r="R102" s="4">
        <v>1.4990400000000001E-3</v>
      </c>
      <c r="S102" s="13">
        <f t="shared" si="0"/>
        <v>3.5766174999999991E-3</v>
      </c>
      <c r="T102" s="10">
        <f t="shared" si="1"/>
        <v>0.56708264836404576</v>
      </c>
    </row>
    <row r="103" spans="1:20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4">
        <v>3.1341300000000002E-3</v>
      </c>
      <c r="H103" s="4">
        <v>3.2363000000000001E-3</v>
      </c>
      <c r="I103" s="4">
        <v>3.1864900000000002E-3</v>
      </c>
      <c r="J103" s="4">
        <v>3.3736199999999999E-3</v>
      </c>
      <c r="K103" s="4">
        <v>3.1081500000000001E-3</v>
      </c>
      <c r="L103" s="4">
        <v>3.0072300000000001E-3</v>
      </c>
      <c r="M103" s="4">
        <v>3.9333399999999996E-3</v>
      </c>
      <c r="N103" s="4">
        <v>3.9284000000000003E-3</v>
      </c>
      <c r="O103" s="4">
        <v>3.8687299999999999E-3</v>
      </c>
      <c r="P103" s="4">
        <v>4.5800800000000003E-3</v>
      </c>
      <c r="Q103" s="4">
        <v>4.2862500000000001E-3</v>
      </c>
      <c r="R103" s="4">
        <v>4.7887600000000004E-3</v>
      </c>
      <c r="S103" s="13">
        <f t="shared" si="0"/>
        <v>3.7026233333333335E-3</v>
      </c>
      <c r="T103" s="10">
        <f t="shared" si="1"/>
        <v>0.16637397461741441</v>
      </c>
    </row>
    <row r="104" spans="1:20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4">
        <v>1.14544E-2</v>
      </c>
      <c r="H104" s="4">
        <v>1.1013200000000001E-2</v>
      </c>
      <c r="I104" s="4">
        <v>1.12522E-2</v>
      </c>
      <c r="J104" s="4">
        <v>1.22285E-2</v>
      </c>
      <c r="K104" s="4">
        <v>1.2563E-2</v>
      </c>
      <c r="L104" s="4">
        <v>1.34831E-2</v>
      </c>
      <c r="M104" s="4">
        <v>4.6655000000000004E-3</v>
      </c>
      <c r="N104" s="4">
        <v>4.7452600000000003E-3</v>
      </c>
      <c r="O104" s="4">
        <v>5.0983799999999996E-3</v>
      </c>
      <c r="P104" s="4">
        <v>5.3984999999999997E-3</v>
      </c>
      <c r="Q104" s="4">
        <v>5.39815E-3</v>
      </c>
      <c r="R104" s="4">
        <v>5.2951099999999996E-3</v>
      </c>
      <c r="S104" s="13">
        <f t="shared" si="0"/>
        <v>8.5496083333333351E-3</v>
      </c>
      <c r="T104" s="10">
        <f t="shared" si="1"/>
        <v>0.42861773267758535</v>
      </c>
    </row>
    <row r="105" spans="1:20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4">
        <v>6.3926300000000005E-4</v>
      </c>
      <c r="H105" s="4">
        <v>6.0728500000000005E-4</v>
      </c>
      <c r="I105" s="4">
        <v>5.5080099999999996E-4</v>
      </c>
      <c r="J105" s="4">
        <v>4.35158E-4</v>
      </c>
      <c r="K105" s="4">
        <v>5.4728199999999996E-4</v>
      </c>
      <c r="L105" s="4">
        <v>5.6260999999999995E-4</v>
      </c>
      <c r="M105" s="4">
        <v>7.7663700000000005E-4</v>
      </c>
      <c r="N105" s="4">
        <v>7.19274E-4</v>
      </c>
      <c r="O105" s="4">
        <v>7.2009699999999995E-4</v>
      </c>
      <c r="P105" s="4">
        <v>8.6465999999999995E-4</v>
      </c>
      <c r="Q105" s="4">
        <v>7.90206E-4</v>
      </c>
      <c r="R105" s="4">
        <v>8.5861300000000004E-4</v>
      </c>
      <c r="S105" s="13">
        <f t="shared" si="0"/>
        <v>6.7265716666666669E-4</v>
      </c>
      <c r="T105" s="10">
        <f t="shared" si="1"/>
        <v>0.2029344200557667</v>
      </c>
    </row>
    <row r="106" spans="1:20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4">
        <v>1.2807599999999999E-3</v>
      </c>
      <c r="H106" s="4">
        <v>1.19344E-3</v>
      </c>
      <c r="I106" s="4">
        <v>1.24098E-3</v>
      </c>
      <c r="J106" s="4">
        <v>1.0945900000000001E-3</v>
      </c>
      <c r="K106" s="4">
        <v>1.1404200000000001E-3</v>
      </c>
      <c r="L106" s="4">
        <v>1.21871E-3</v>
      </c>
      <c r="M106" s="4">
        <v>1.22316E-3</v>
      </c>
      <c r="N106" s="4">
        <v>1.27838E-3</v>
      </c>
      <c r="O106" s="4">
        <v>1.1322000000000001E-3</v>
      </c>
      <c r="P106" s="4">
        <v>1.1874699999999999E-3</v>
      </c>
      <c r="Q106" s="4">
        <v>1.20353E-3</v>
      </c>
      <c r="R106" s="4">
        <v>1.36528E-3</v>
      </c>
      <c r="S106" s="13">
        <f t="shared" si="0"/>
        <v>1.2132433333333331E-3</v>
      </c>
      <c r="T106" s="10">
        <f t="shared" si="1"/>
        <v>6.0830616852392265E-2</v>
      </c>
    </row>
    <row r="107" spans="1:20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4">
        <v>1.14909E-3</v>
      </c>
      <c r="H107" s="4">
        <v>1.0655599999999999E-3</v>
      </c>
      <c r="I107" s="4">
        <v>1.06252E-3</v>
      </c>
      <c r="J107" s="4">
        <v>1.00654E-3</v>
      </c>
      <c r="K107" s="4">
        <v>1.1059799999999999E-3</v>
      </c>
      <c r="L107" s="4">
        <v>1.03677E-3</v>
      </c>
      <c r="M107" s="4">
        <v>9.8790899999999992E-4</v>
      </c>
      <c r="N107" s="4">
        <v>1.05193E-3</v>
      </c>
      <c r="O107" s="4">
        <v>9.6810799999999997E-4</v>
      </c>
      <c r="P107" s="4">
        <v>9.7490900000000004E-4</v>
      </c>
      <c r="Q107" s="4">
        <v>9.5011300000000004E-4</v>
      </c>
      <c r="R107" s="4">
        <v>1.0788900000000001E-3</v>
      </c>
      <c r="S107" s="13">
        <f t="shared" si="0"/>
        <v>1.0365265833333333E-3</v>
      </c>
      <c r="T107" s="10">
        <f t="shared" si="1"/>
        <v>5.8360862306285448E-2</v>
      </c>
    </row>
    <row r="108" spans="1:20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4">
        <v>2.5832199999999998E-3</v>
      </c>
      <c r="H108" s="4">
        <v>2.4473799999999999E-3</v>
      </c>
      <c r="I108" s="4">
        <v>2.5465900000000001E-3</v>
      </c>
      <c r="J108" s="4">
        <v>2.6855799999999999E-3</v>
      </c>
      <c r="K108" s="4">
        <v>2.5883899999999999E-3</v>
      </c>
      <c r="L108" s="4">
        <v>2.3284500000000001E-3</v>
      </c>
      <c r="M108" s="4">
        <v>2.2700799999999998E-3</v>
      </c>
      <c r="N108" s="4">
        <v>2.1731300000000001E-3</v>
      </c>
      <c r="O108" s="4">
        <v>2.2385500000000002E-3</v>
      </c>
      <c r="P108" s="4">
        <v>2.2260000000000001E-3</v>
      </c>
      <c r="Q108" s="4">
        <v>2.1377499999999999E-3</v>
      </c>
      <c r="R108" s="4">
        <v>2.2921999999999999E-3</v>
      </c>
      <c r="S108" s="13">
        <f t="shared" si="0"/>
        <v>2.3764433333333334E-3</v>
      </c>
      <c r="T108" s="10">
        <f t="shared" si="1"/>
        <v>7.7994350782489077E-2</v>
      </c>
    </row>
    <row r="109" spans="1:20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4">
        <v>3.3008500000000003E-2</v>
      </c>
      <c r="H109" s="4">
        <v>3.4084000000000003E-2</v>
      </c>
      <c r="I109" s="4">
        <v>3.4205699999999999E-2</v>
      </c>
      <c r="J109" s="4">
        <v>3.4112900000000002E-2</v>
      </c>
      <c r="K109" s="4">
        <v>3.5200799999999997E-2</v>
      </c>
      <c r="L109" s="4">
        <v>3.7788200000000001E-2</v>
      </c>
      <c r="M109" s="4">
        <v>3.4809800000000002E-2</v>
      </c>
      <c r="N109" s="4">
        <v>3.6559099999999997E-2</v>
      </c>
      <c r="O109" s="4">
        <v>3.6880200000000002E-2</v>
      </c>
      <c r="P109" s="4">
        <v>3.6299600000000001E-2</v>
      </c>
      <c r="Q109" s="4">
        <v>3.6644000000000003E-2</v>
      </c>
      <c r="R109" s="4">
        <v>3.4001799999999999E-2</v>
      </c>
      <c r="S109" s="13">
        <f t="shared" si="0"/>
        <v>3.5299549999999992E-2</v>
      </c>
      <c r="T109" s="10">
        <f t="shared" si="1"/>
        <v>4.2149393247651025E-2</v>
      </c>
    </row>
    <row r="110" spans="1:20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4">
        <v>2.80796E-3</v>
      </c>
      <c r="H110" s="4">
        <v>2.5024600000000002E-3</v>
      </c>
      <c r="I110" s="4">
        <v>2.50672E-3</v>
      </c>
      <c r="J110" s="4">
        <v>2.61852E-3</v>
      </c>
      <c r="K110" s="4">
        <v>2.53615E-3</v>
      </c>
      <c r="L110" s="4">
        <v>2.7104199999999998E-3</v>
      </c>
      <c r="M110" s="4">
        <v>2.1305400000000002E-3</v>
      </c>
      <c r="N110" s="4">
        <v>2.0791799999999999E-3</v>
      </c>
      <c r="O110" s="4">
        <v>1.93936E-3</v>
      </c>
      <c r="P110" s="4">
        <v>2.0522100000000001E-3</v>
      </c>
      <c r="Q110" s="4">
        <v>1.9511299999999999E-3</v>
      </c>
      <c r="R110" s="4">
        <v>2.1299700000000001E-3</v>
      </c>
      <c r="S110" s="13">
        <f t="shared" si="0"/>
        <v>2.3303849999999995E-3</v>
      </c>
      <c r="T110" s="10">
        <f t="shared" si="1"/>
        <v>0.13420251879805351</v>
      </c>
    </row>
    <row r="111" spans="1:20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4">
        <v>9.4119000000000008E-3</v>
      </c>
      <c r="H111" s="4">
        <v>9.1977099999999996E-3</v>
      </c>
      <c r="I111" s="4">
        <v>9.4852600000000006E-3</v>
      </c>
      <c r="J111" s="4">
        <v>9.5250200000000004E-3</v>
      </c>
      <c r="K111" s="4">
        <v>9.5254399999999996E-3</v>
      </c>
      <c r="L111" s="4">
        <v>8.7052199999999996E-3</v>
      </c>
      <c r="M111" s="4">
        <v>9.6551699999999994E-3</v>
      </c>
      <c r="N111" s="4">
        <v>9.4059199999999999E-3</v>
      </c>
      <c r="O111" s="4">
        <v>9.7050299999999999E-3</v>
      </c>
      <c r="P111" s="4">
        <v>9.7370800000000004E-3</v>
      </c>
      <c r="Q111" s="4">
        <v>9.3001899999999998E-3</v>
      </c>
      <c r="R111" s="4">
        <v>9.95651E-3</v>
      </c>
      <c r="S111" s="13">
        <f t="shared" si="0"/>
        <v>9.4675374999999996E-3</v>
      </c>
      <c r="T111" s="10">
        <f t="shared" si="1"/>
        <v>3.3388501362172085E-2</v>
      </c>
    </row>
    <row r="112" spans="1:20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4">
        <v>7.7880700000000002E-3</v>
      </c>
      <c r="H112" s="4">
        <v>7.1166900000000002E-3</v>
      </c>
      <c r="I112" s="4">
        <v>7.0187399999999999E-3</v>
      </c>
      <c r="J112" s="4">
        <v>6.2504400000000003E-3</v>
      </c>
      <c r="K112" s="4">
        <v>6.8310699999999999E-3</v>
      </c>
      <c r="L112" s="4">
        <v>6.3984000000000003E-3</v>
      </c>
      <c r="M112" s="4">
        <v>7.5662799999999999E-3</v>
      </c>
      <c r="N112" s="4">
        <v>7.2806800000000003E-3</v>
      </c>
      <c r="O112" s="4">
        <v>7.0652600000000003E-3</v>
      </c>
      <c r="P112" s="4">
        <v>7.2629699999999997E-3</v>
      </c>
      <c r="Q112" s="4">
        <v>7.1080400000000004E-3</v>
      </c>
      <c r="R112" s="4">
        <v>7.8158099999999994E-3</v>
      </c>
      <c r="S112" s="13">
        <f t="shared" si="0"/>
        <v>7.1252041666666653E-3</v>
      </c>
      <c r="T112" s="10">
        <f t="shared" si="1"/>
        <v>6.756415028135028E-2</v>
      </c>
    </row>
    <row r="113" spans="1:20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4">
        <v>9.5215899999999999E-3</v>
      </c>
      <c r="H113" s="4">
        <v>8.9458100000000002E-3</v>
      </c>
      <c r="I113" s="4">
        <v>8.9454900000000004E-3</v>
      </c>
      <c r="J113" s="4">
        <v>7.8477800000000004E-3</v>
      </c>
      <c r="K113" s="4">
        <v>8.1216099999999996E-3</v>
      </c>
      <c r="L113" s="4">
        <v>8.7994300000000004E-3</v>
      </c>
      <c r="M113" s="4">
        <v>9.5114099999999997E-3</v>
      </c>
      <c r="N113" s="4">
        <v>9.23911E-3</v>
      </c>
      <c r="O113" s="4">
        <v>9.1446800000000005E-3</v>
      </c>
      <c r="P113" s="4">
        <v>8.9234199999999996E-3</v>
      </c>
      <c r="Q113" s="4">
        <v>8.5055300000000007E-3</v>
      </c>
      <c r="R113" s="4">
        <v>9.3763000000000006E-3</v>
      </c>
      <c r="S113" s="13">
        <f t="shared" si="0"/>
        <v>8.9068466666666676E-3</v>
      </c>
      <c r="T113" s="10">
        <f t="shared" si="1"/>
        <v>5.9069454566469552E-2</v>
      </c>
    </row>
    <row r="114" spans="1:20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4">
        <v>2.6578399999999997E-4</v>
      </c>
      <c r="H114" s="4">
        <v>3.5289700000000002E-4</v>
      </c>
      <c r="I114" s="4">
        <v>3.3233699999999999E-4</v>
      </c>
      <c r="J114" s="4">
        <v>2.53532E-4</v>
      </c>
      <c r="K114" s="4">
        <v>2.9902599999999998E-4</v>
      </c>
      <c r="L114" s="4">
        <v>2.9703500000000002E-4</v>
      </c>
      <c r="M114" s="4">
        <v>3.8316400000000002E-4</v>
      </c>
      <c r="N114" s="4">
        <v>3.5395899999999999E-4</v>
      </c>
      <c r="O114" s="4">
        <v>3.38456E-4</v>
      </c>
      <c r="P114" s="4">
        <v>3.6268200000000002E-4</v>
      </c>
      <c r="Q114" s="4">
        <v>3.4828799999999998E-4</v>
      </c>
      <c r="R114" s="4">
        <v>3.6341599999999998E-4</v>
      </c>
      <c r="S114" s="13">
        <f t="shared" si="0"/>
        <v>3.2921466666666668E-4</v>
      </c>
      <c r="T114" s="10">
        <f t="shared" si="1"/>
        <v>0.12467210001193824</v>
      </c>
    </row>
    <row r="115" spans="1:20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4">
        <v>6.8491999999999997E-3</v>
      </c>
      <c r="H115" s="4">
        <v>7.2751500000000002E-3</v>
      </c>
      <c r="I115" s="4">
        <v>7.9714399999999998E-3</v>
      </c>
      <c r="J115" s="4">
        <v>7.1510300000000001E-3</v>
      </c>
      <c r="K115" s="4">
        <v>7.3373700000000002E-3</v>
      </c>
      <c r="L115" s="4">
        <v>6.9345500000000003E-3</v>
      </c>
      <c r="M115" s="4">
        <v>7.8793999999999999E-3</v>
      </c>
      <c r="N115" s="4">
        <v>7.5802100000000004E-3</v>
      </c>
      <c r="O115" s="4">
        <v>7.46986E-3</v>
      </c>
      <c r="P115" s="4">
        <v>7.6566400000000001E-3</v>
      </c>
      <c r="Q115" s="4">
        <v>7.31534E-3</v>
      </c>
      <c r="R115" s="4">
        <v>7.71362E-3</v>
      </c>
      <c r="S115" s="13">
        <f t="shared" ref="S115:S178" si="2">AVERAGE(G115:R115)</f>
        <v>7.4278175000000004E-3</v>
      </c>
      <c r="T115" s="10">
        <f t="shared" ref="T115:T178" si="3">STDEV(G115:R115)/S115</f>
        <v>4.7292033313365393E-2</v>
      </c>
    </row>
    <row r="116" spans="1:20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4">
        <v>8.6899199999999996E-4</v>
      </c>
      <c r="H116" s="4">
        <v>7.9183200000000002E-4</v>
      </c>
      <c r="I116" s="4">
        <v>9.3690099999999997E-4</v>
      </c>
      <c r="J116" s="4">
        <v>5.9279000000000005E-4</v>
      </c>
      <c r="K116" s="4">
        <v>7.7622599999999998E-4</v>
      </c>
      <c r="L116" s="4">
        <v>6.6430000000000005E-4</v>
      </c>
      <c r="M116" s="4">
        <v>1.1652699999999999E-3</v>
      </c>
      <c r="N116" s="4">
        <v>1.0926200000000001E-3</v>
      </c>
      <c r="O116" s="4">
        <v>1.0766899999999999E-3</v>
      </c>
      <c r="P116" s="4">
        <v>1.1399699999999999E-3</v>
      </c>
      <c r="Q116" s="4">
        <v>1.0743300000000001E-3</v>
      </c>
      <c r="R116" s="4">
        <v>1.1601000000000001E-3</v>
      </c>
      <c r="S116" s="13">
        <f t="shared" si="2"/>
        <v>9.4500175000000004E-4</v>
      </c>
      <c r="T116" s="10">
        <f t="shared" si="3"/>
        <v>0.21386301991253853</v>
      </c>
    </row>
    <row r="117" spans="1:20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4">
        <v>5.3220400000000001E-3</v>
      </c>
      <c r="H117" s="4">
        <v>5.0629400000000001E-3</v>
      </c>
      <c r="I117" s="4">
        <v>5.8072899999999997E-3</v>
      </c>
      <c r="J117" s="4">
        <v>4.0736599999999998E-3</v>
      </c>
      <c r="K117" s="4">
        <v>4.8524099999999997E-3</v>
      </c>
      <c r="L117" s="4">
        <v>4.2115700000000004E-3</v>
      </c>
      <c r="M117" s="4">
        <v>7.9207199999999992E-3</v>
      </c>
      <c r="N117" s="4">
        <v>7.6970199999999997E-3</v>
      </c>
      <c r="O117" s="4">
        <v>7.4761999999999997E-3</v>
      </c>
      <c r="P117" s="4">
        <v>7.9609899999999994E-3</v>
      </c>
      <c r="Q117" s="4">
        <v>7.7381999999999998E-3</v>
      </c>
      <c r="R117" s="4">
        <v>8.4441299999999993E-3</v>
      </c>
      <c r="S117" s="13">
        <f t="shared" si="2"/>
        <v>6.3805975000000006E-3</v>
      </c>
      <c r="T117" s="10">
        <f t="shared" si="3"/>
        <v>0.25644660251404983</v>
      </c>
    </row>
    <row r="118" spans="1:20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4">
        <v>1.60925E-3</v>
      </c>
      <c r="H118" s="4">
        <v>1.64375E-3</v>
      </c>
      <c r="I118" s="4">
        <v>1.83709E-3</v>
      </c>
      <c r="J118" s="4">
        <v>1.2249100000000001E-3</v>
      </c>
      <c r="K118" s="4">
        <v>1.4884900000000001E-3</v>
      </c>
      <c r="L118" s="4">
        <v>1.3799999999999999E-3</v>
      </c>
      <c r="M118" s="4">
        <v>2.18016E-3</v>
      </c>
      <c r="N118" s="4">
        <v>2.1453399999999999E-3</v>
      </c>
      <c r="O118" s="4">
        <v>2.0127500000000002E-3</v>
      </c>
      <c r="P118" s="4">
        <v>2.20945E-3</v>
      </c>
      <c r="Q118" s="4">
        <v>2.06113E-3</v>
      </c>
      <c r="R118" s="4">
        <v>2.0797300000000001E-3</v>
      </c>
      <c r="S118" s="13">
        <f t="shared" si="2"/>
        <v>1.8226708333333337E-3</v>
      </c>
      <c r="T118" s="10">
        <f t="shared" si="3"/>
        <v>0.18739606380098017</v>
      </c>
    </row>
    <row r="119" spans="1:20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4">
        <v>3.0781099999999998E-3</v>
      </c>
      <c r="H119" s="4">
        <v>3.1524299999999999E-3</v>
      </c>
      <c r="I119" s="4">
        <v>3.3682400000000002E-3</v>
      </c>
      <c r="J119" s="4">
        <v>2.2680000000000001E-3</v>
      </c>
      <c r="K119" s="4">
        <v>2.8214899999999998E-3</v>
      </c>
      <c r="L119" s="4">
        <v>2.4482100000000001E-3</v>
      </c>
      <c r="M119" s="4">
        <v>4.7210799999999999E-3</v>
      </c>
      <c r="N119" s="4">
        <v>4.3700299999999996E-3</v>
      </c>
      <c r="O119" s="4">
        <v>4.4496400000000004E-3</v>
      </c>
      <c r="P119" s="4">
        <v>4.6492199999999999E-3</v>
      </c>
      <c r="Q119" s="4">
        <v>4.2481200000000002E-3</v>
      </c>
      <c r="R119" s="4">
        <v>4.4419000000000004E-3</v>
      </c>
      <c r="S119" s="13">
        <f t="shared" si="2"/>
        <v>3.6680391666666667E-3</v>
      </c>
      <c r="T119" s="10">
        <f t="shared" si="3"/>
        <v>0.2463128927094643</v>
      </c>
    </row>
    <row r="120" spans="1:20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4">
        <v>1.55067E-2</v>
      </c>
      <c r="H120" s="4">
        <v>1.5356699999999999E-2</v>
      </c>
      <c r="I120" s="4">
        <v>1.5458299999999999E-2</v>
      </c>
      <c r="J120" s="4">
        <v>1.5633399999999999E-2</v>
      </c>
      <c r="K120" s="4">
        <v>1.5471E-2</v>
      </c>
      <c r="L120" s="4">
        <v>1.51211E-2</v>
      </c>
      <c r="M120" s="4">
        <v>1.1121300000000001E-2</v>
      </c>
      <c r="N120" s="4">
        <v>1.04703E-2</v>
      </c>
      <c r="O120" s="4">
        <v>1.12131E-2</v>
      </c>
      <c r="P120" s="4">
        <v>1.1140799999999999E-2</v>
      </c>
      <c r="Q120" s="4">
        <v>1.09975E-2</v>
      </c>
      <c r="R120" s="4">
        <v>1.12546E-2</v>
      </c>
      <c r="S120" s="13">
        <f t="shared" si="2"/>
        <v>1.3228733333333333E-2</v>
      </c>
      <c r="T120" s="10">
        <f t="shared" si="3"/>
        <v>0.17421863821004743</v>
      </c>
    </row>
    <row r="121" spans="1:20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4">
        <v>0.386743</v>
      </c>
      <c r="H121" s="4">
        <v>0.39886500000000003</v>
      </c>
      <c r="I121" s="4">
        <v>0.393515</v>
      </c>
      <c r="J121" s="4">
        <v>0.39618500000000001</v>
      </c>
      <c r="K121" s="4">
        <v>0.401003</v>
      </c>
      <c r="L121" s="4">
        <v>0.423149</v>
      </c>
      <c r="M121" s="4">
        <v>0.35965999999999998</v>
      </c>
      <c r="N121" s="4">
        <v>0.37111499999999997</v>
      </c>
      <c r="O121" s="4">
        <v>0.37221700000000002</v>
      </c>
      <c r="P121" s="4">
        <v>0.36968499999999999</v>
      </c>
      <c r="Q121" s="4">
        <v>0.376139</v>
      </c>
      <c r="R121" s="4">
        <v>0.35428500000000002</v>
      </c>
      <c r="S121" s="13">
        <f t="shared" si="2"/>
        <v>0.38354675000000005</v>
      </c>
      <c r="T121" s="10">
        <f t="shared" si="3"/>
        <v>5.1750982586410435E-2</v>
      </c>
    </row>
    <row r="122" spans="1:20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4">
        <v>9.4062299999999998E-3</v>
      </c>
      <c r="H122" s="4">
        <v>8.5807599999999998E-3</v>
      </c>
      <c r="I122" s="4">
        <v>8.8239700000000004E-3</v>
      </c>
      <c r="J122" s="4">
        <v>8.7039500000000002E-3</v>
      </c>
      <c r="K122" s="4">
        <v>8.3255499999999993E-3</v>
      </c>
      <c r="L122" s="4">
        <v>8.3207899999999998E-3</v>
      </c>
      <c r="M122" s="4">
        <v>6.6107199999999996E-3</v>
      </c>
      <c r="N122" s="4">
        <v>6.4314699999999999E-3</v>
      </c>
      <c r="O122" s="4">
        <v>6.3343999999999996E-3</v>
      </c>
      <c r="P122" s="4">
        <v>6.5688400000000003E-3</v>
      </c>
      <c r="Q122" s="4">
        <v>6.3332400000000004E-3</v>
      </c>
      <c r="R122" s="4">
        <v>7.0965400000000001E-3</v>
      </c>
      <c r="S122" s="13">
        <f t="shared" si="2"/>
        <v>7.6280383333333342E-3</v>
      </c>
      <c r="T122" s="10">
        <f t="shared" si="3"/>
        <v>0.15229341948524411</v>
      </c>
    </row>
    <row r="123" spans="1:20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4">
        <v>0.32223499999999999</v>
      </c>
      <c r="H123" s="4">
        <v>0.32536999999999999</v>
      </c>
      <c r="I123" s="4">
        <v>0.32517499999999999</v>
      </c>
      <c r="J123" s="4">
        <v>0.33232200000000001</v>
      </c>
      <c r="K123" s="4">
        <v>0.32205400000000001</v>
      </c>
      <c r="L123" s="4">
        <v>0.30477199999999999</v>
      </c>
      <c r="M123" s="4">
        <v>0.33846999999999999</v>
      </c>
      <c r="N123" s="4">
        <v>0.33335799999999999</v>
      </c>
      <c r="O123" s="4">
        <v>0.335144</v>
      </c>
      <c r="P123" s="4">
        <v>0.33053199999999999</v>
      </c>
      <c r="Q123" s="4">
        <v>0.32938400000000001</v>
      </c>
      <c r="R123" s="4">
        <v>0.33605099999999999</v>
      </c>
      <c r="S123" s="13">
        <f t="shared" si="2"/>
        <v>0.32790558333333336</v>
      </c>
      <c r="T123" s="10">
        <f t="shared" si="3"/>
        <v>2.7648131111913308E-2</v>
      </c>
    </row>
    <row r="124" spans="1:20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4">
        <v>1.1954400000000001E-3</v>
      </c>
      <c r="H124" s="4">
        <v>1.1431900000000001E-3</v>
      </c>
      <c r="I124" s="4">
        <v>1.09869E-3</v>
      </c>
      <c r="J124" s="4">
        <v>9.6679600000000002E-4</v>
      </c>
      <c r="K124" s="4">
        <v>9.7424399999999998E-4</v>
      </c>
      <c r="L124" s="4">
        <v>1.1301799999999999E-3</v>
      </c>
      <c r="M124" s="4">
        <v>8.2932199999999996E-4</v>
      </c>
      <c r="N124" s="4">
        <v>8.6086300000000001E-4</v>
      </c>
      <c r="O124" s="4">
        <v>8.0354600000000003E-4</v>
      </c>
      <c r="P124" s="4">
        <v>8.1758299999999998E-4</v>
      </c>
      <c r="Q124" s="4">
        <v>7.9618500000000004E-4</v>
      </c>
      <c r="R124" s="4">
        <v>8.7761700000000002E-4</v>
      </c>
      <c r="S124" s="13">
        <f t="shared" si="2"/>
        <v>9.5780466666666678E-4</v>
      </c>
      <c r="T124" s="10">
        <f t="shared" si="3"/>
        <v>0.15507108651813648</v>
      </c>
    </row>
    <row r="125" spans="1:20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4">
        <v>5.9977500000000003E-2</v>
      </c>
      <c r="H125" s="4">
        <v>5.5423600000000003E-2</v>
      </c>
      <c r="I125" s="4">
        <v>5.6271500000000002E-2</v>
      </c>
      <c r="J125" s="4">
        <v>5.2453399999999997E-2</v>
      </c>
      <c r="K125" s="4">
        <v>5.2835300000000002E-2</v>
      </c>
      <c r="L125" s="4">
        <v>5.2245E-2</v>
      </c>
      <c r="M125" s="4">
        <v>6.2337200000000002E-2</v>
      </c>
      <c r="N125" s="4">
        <v>5.93587E-2</v>
      </c>
      <c r="O125" s="4">
        <v>6.0484000000000003E-2</v>
      </c>
      <c r="P125" s="4">
        <v>6.3363900000000001E-2</v>
      </c>
      <c r="Q125" s="4">
        <v>6.1390699999999999E-2</v>
      </c>
      <c r="R125" s="4">
        <v>6.4249799999999996E-2</v>
      </c>
      <c r="S125" s="13">
        <f t="shared" si="2"/>
        <v>5.8365883333333334E-2</v>
      </c>
      <c r="T125" s="10">
        <f t="shared" si="3"/>
        <v>7.4618753202897126E-2</v>
      </c>
    </row>
    <row r="126" spans="1:20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4">
        <v>1.6990600000000001E-3</v>
      </c>
      <c r="H126" s="4">
        <v>1.47971E-3</v>
      </c>
      <c r="I126" s="4">
        <v>1.85349E-3</v>
      </c>
      <c r="J126" s="4">
        <v>1.2333299999999999E-3</v>
      </c>
      <c r="K126" s="4">
        <v>1.4899799999999999E-3</v>
      </c>
      <c r="L126" s="4">
        <v>1.33234E-3</v>
      </c>
      <c r="M126" s="4">
        <v>2.12385E-3</v>
      </c>
      <c r="N126" s="4">
        <v>2.1422099999999999E-3</v>
      </c>
      <c r="O126" s="4">
        <v>2.0231300000000002E-3</v>
      </c>
      <c r="P126" s="4">
        <v>2.1304100000000001E-3</v>
      </c>
      <c r="Q126" s="4">
        <v>2.00264E-3</v>
      </c>
      <c r="R126" s="4">
        <v>2.0878799999999999E-3</v>
      </c>
      <c r="S126" s="13">
        <f t="shared" si="2"/>
        <v>1.7998358333333334E-3</v>
      </c>
      <c r="T126" s="10">
        <f t="shared" si="3"/>
        <v>0.18777747461040689</v>
      </c>
    </row>
    <row r="127" spans="1:20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4">
        <v>2.1437499999999998E-3</v>
      </c>
      <c r="H127" s="4">
        <v>2.09502E-3</v>
      </c>
      <c r="I127" s="4">
        <v>2.3079099999999998E-3</v>
      </c>
      <c r="J127" s="4">
        <v>1.39638E-3</v>
      </c>
      <c r="K127" s="4">
        <v>1.8341900000000001E-3</v>
      </c>
      <c r="L127" s="4">
        <v>1.54776E-3</v>
      </c>
      <c r="M127" s="4">
        <v>3.3232800000000001E-3</v>
      </c>
      <c r="N127" s="4">
        <v>3.0681300000000001E-3</v>
      </c>
      <c r="O127" s="4">
        <v>3.0014999999999998E-3</v>
      </c>
      <c r="P127" s="4">
        <v>3.34601E-3</v>
      </c>
      <c r="Q127" s="4">
        <v>3.0541000000000001E-3</v>
      </c>
      <c r="R127" s="4">
        <v>3.3285699999999999E-3</v>
      </c>
      <c r="S127" s="13">
        <f t="shared" si="2"/>
        <v>2.5372166666666664E-3</v>
      </c>
      <c r="T127" s="10">
        <f t="shared" si="3"/>
        <v>0.28719348884683188</v>
      </c>
    </row>
    <row r="128" spans="1:20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4">
        <v>4.4984199999999999E-4</v>
      </c>
      <c r="H128" s="4">
        <v>3.7556999999999998E-4</v>
      </c>
      <c r="I128" s="4">
        <v>5.1677500000000003E-4</v>
      </c>
      <c r="J128" s="4">
        <v>3.0119499999999998E-4</v>
      </c>
      <c r="K128" s="4">
        <v>3.4181400000000002E-4</v>
      </c>
      <c r="L128" s="4">
        <v>3.7185899999999999E-4</v>
      </c>
      <c r="M128" s="4">
        <v>1.08723E-3</v>
      </c>
      <c r="N128" s="4">
        <v>1.1019300000000001E-3</v>
      </c>
      <c r="O128" s="4">
        <v>1.1165400000000001E-3</v>
      </c>
      <c r="P128" s="4">
        <v>1.1053E-3</v>
      </c>
      <c r="Q128" s="4">
        <v>1.0601E-3</v>
      </c>
      <c r="R128" s="4">
        <v>9.9157900000000003E-4</v>
      </c>
      <c r="S128" s="13">
        <f t="shared" si="2"/>
        <v>7.3497783333333327E-4</v>
      </c>
      <c r="T128" s="10">
        <f t="shared" si="3"/>
        <v>0.49325191205590763</v>
      </c>
    </row>
    <row r="129" spans="1:20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4">
        <v>1.03246E-3</v>
      </c>
      <c r="H129" s="4">
        <v>9.3690400000000001E-4</v>
      </c>
      <c r="I129" s="4">
        <v>9.3301300000000001E-4</v>
      </c>
      <c r="J129" s="4">
        <v>8.0590299999999996E-4</v>
      </c>
      <c r="K129" s="4">
        <v>8.3411900000000003E-4</v>
      </c>
      <c r="L129" s="4">
        <v>8.65923E-4</v>
      </c>
      <c r="M129" s="4">
        <v>1.1459899999999999E-3</v>
      </c>
      <c r="N129" s="4">
        <v>1.14999E-3</v>
      </c>
      <c r="O129" s="4">
        <v>1.0300000000000001E-3</v>
      </c>
      <c r="P129" s="4">
        <v>1.0279099999999999E-3</v>
      </c>
      <c r="Q129" s="4">
        <v>1.14098E-3</v>
      </c>
      <c r="R129" s="4">
        <v>1.13637E-3</v>
      </c>
      <c r="S129" s="13">
        <f t="shared" si="2"/>
        <v>1.0032968333333332E-3</v>
      </c>
      <c r="T129" s="10">
        <f t="shared" si="3"/>
        <v>0.12626141144743544</v>
      </c>
    </row>
    <row r="130" spans="1:20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4">
        <v>4.0887900000000001E-4</v>
      </c>
      <c r="H130" s="4">
        <v>3.9005700000000002E-4</v>
      </c>
      <c r="I130" s="4">
        <v>3.6734000000000002E-4</v>
      </c>
      <c r="J130" s="4">
        <v>2.1938700000000001E-4</v>
      </c>
      <c r="K130" s="4">
        <v>2.8549800000000002E-4</v>
      </c>
      <c r="L130" s="4">
        <v>3.1015099999999999E-4</v>
      </c>
      <c r="M130" s="4">
        <v>5.8824599999999995E-4</v>
      </c>
      <c r="N130" s="4">
        <v>6.1213499999999998E-4</v>
      </c>
      <c r="O130" s="4">
        <v>6.1831099999999997E-4</v>
      </c>
      <c r="P130" s="4">
        <v>5.5333699999999999E-4</v>
      </c>
      <c r="Q130" s="4">
        <v>5.3086599999999996E-4</v>
      </c>
      <c r="R130" s="4">
        <v>6.2922E-4</v>
      </c>
      <c r="S130" s="13">
        <f t="shared" si="2"/>
        <v>4.5945224999999987E-4</v>
      </c>
      <c r="T130" s="10">
        <f t="shared" si="3"/>
        <v>0.31738701688990445</v>
      </c>
    </row>
    <row r="131" spans="1:20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4">
        <v>1.31799E-3</v>
      </c>
      <c r="H131" s="4">
        <v>1.1978900000000001E-3</v>
      </c>
      <c r="I131" s="4">
        <v>1.3424999999999999E-3</v>
      </c>
      <c r="J131" s="4">
        <v>1.53886E-3</v>
      </c>
      <c r="K131" s="4">
        <v>1.5060900000000001E-3</v>
      </c>
      <c r="L131" s="4">
        <v>1.3293700000000001E-3</v>
      </c>
      <c r="M131" s="4">
        <v>5.6065900000000003E-4</v>
      </c>
      <c r="N131" s="4">
        <v>5.7797399999999998E-4</v>
      </c>
      <c r="O131" s="4">
        <v>5.4879500000000003E-4</v>
      </c>
      <c r="P131" s="4">
        <v>5.8146200000000004E-4</v>
      </c>
      <c r="Q131" s="4">
        <v>5.6964400000000001E-4</v>
      </c>
      <c r="R131" s="4">
        <v>5.6426100000000004E-4</v>
      </c>
      <c r="S131" s="13">
        <f t="shared" si="2"/>
        <v>9.6962458333333312E-4</v>
      </c>
      <c r="T131" s="10">
        <f t="shared" si="3"/>
        <v>0.44265824817794169</v>
      </c>
    </row>
    <row r="132" spans="1:20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4">
        <v>3.6237800000000001E-4</v>
      </c>
      <c r="H132" s="4">
        <v>3.5972800000000002E-4</v>
      </c>
      <c r="I132" s="4">
        <v>4.1847E-4</v>
      </c>
      <c r="J132" s="4">
        <v>4.1281E-4</v>
      </c>
      <c r="K132" s="4">
        <v>5.2601600000000003E-4</v>
      </c>
      <c r="L132" s="4">
        <v>4.1097099999999999E-4</v>
      </c>
      <c r="M132" s="4">
        <v>2.0813200000000001E-4</v>
      </c>
      <c r="N132" s="4">
        <v>2.1529900000000001E-4</v>
      </c>
      <c r="O132" s="4">
        <v>2.0879699999999999E-4</v>
      </c>
      <c r="P132" s="4">
        <v>2.1761799999999999E-4</v>
      </c>
      <c r="Q132" s="4">
        <v>2.05386E-4</v>
      </c>
      <c r="R132" s="4">
        <v>2.0397300000000001E-4</v>
      </c>
      <c r="S132" s="13">
        <f t="shared" si="2"/>
        <v>3.1246483333333342E-4</v>
      </c>
      <c r="T132" s="10">
        <f t="shared" si="3"/>
        <v>0.36698971521717538</v>
      </c>
    </row>
    <row r="133" spans="1:20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4">
        <v>5.03597E-2</v>
      </c>
      <c r="H133" s="4">
        <v>4.6381899999999997E-2</v>
      </c>
      <c r="I133" s="4">
        <v>4.5738399999999999E-2</v>
      </c>
      <c r="J133" s="4">
        <v>4.4280800000000002E-2</v>
      </c>
      <c r="K133" s="4">
        <v>4.4501300000000001E-2</v>
      </c>
      <c r="L133" s="4">
        <v>4.3826200000000003E-2</v>
      </c>
      <c r="M133" s="4">
        <v>6.7304500000000003E-2</v>
      </c>
      <c r="N133" s="4">
        <v>6.5577099999999999E-2</v>
      </c>
      <c r="O133" s="4">
        <v>6.2913200000000002E-2</v>
      </c>
      <c r="P133" s="4">
        <v>6.4161700000000002E-2</v>
      </c>
      <c r="Q133" s="4">
        <v>6.5561300000000003E-2</v>
      </c>
      <c r="R133" s="4">
        <v>7.1520500000000001E-2</v>
      </c>
      <c r="S133" s="13">
        <f t="shared" si="2"/>
        <v>5.6010549999999999E-2</v>
      </c>
      <c r="T133" s="10">
        <f t="shared" si="3"/>
        <v>0.19510392370185964</v>
      </c>
    </row>
    <row r="134" spans="1:20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4">
        <v>1.45249E-2</v>
      </c>
      <c r="H134" s="4">
        <v>1.33612E-2</v>
      </c>
      <c r="I134" s="4">
        <v>1.3282199999999999E-2</v>
      </c>
      <c r="J134" s="4">
        <v>1.32236E-2</v>
      </c>
      <c r="K134" s="4">
        <v>1.3552399999999999E-2</v>
      </c>
      <c r="L134" s="4">
        <v>1.28357E-2</v>
      </c>
      <c r="M134" s="4">
        <v>1.5994299999999999E-2</v>
      </c>
      <c r="N134" s="4">
        <v>1.5987299999999999E-2</v>
      </c>
      <c r="O134" s="4">
        <v>1.50727E-2</v>
      </c>
      <c r="P134" s="4">
        <v>1.5365500000000001E-2</v>
      </c>
      <c r="Q134" s="4">
        <v>1.48097E-2</v>
      </c>
      <c r="R134" s="4">
        <v>1.59953E-2</v>
      </c>
      <c r="S134" s="13">
        <f t="shared" si="2"/>
        <v>1.4500400000000002E-2</v>
      </c>
      <c r="T134" s="10">
        <f t="shared" si="3"/>
        <v>8.2994919023772235E-2</v>
      </c>
    </row>
    <row r="135" spans="1:20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4">
        <v>6.70339E-3</v>
      </c>
      <c r="H135" s="4">
        <v>5.8070600000000002E-3</v>
      </c>
      <c r="I135" s="4">
        <v>6.3922700000000002E-3</v>
      </c>
      <c r="J135" s="4">
        <v>5.8957499999999999E-3</v>
      </c>
      <c r="K135" s="4">
        <v>6.50506E-3</v>
      </c>
      <c r="L135" s="4">
        <v>5.7112100000000004E-3</v>
      </c>
      <c r="M135" s="4">
        <v>8.0390800000000005E-3</v>
      </c>
      <c r="N135" s="4">
        <v>7.9094100000000004E-3</v>
      </c>
      <c r="O135" s="4">
        <v>7.66353E-3</v>
      </c>
      <c r="P135" s="4">
        <v>7.4705600000000002E-3</v>
      </c>
      <c r="Q135" s="4">
        <v>7.4206899999999998E-3</v>
      </c>
      <c r="R135" s="4">
        <v>7.7525399999999996E-3</v>
      </c>
      <c r="S135" s="13">
        <f t="shared" si="2"/>
        <v>6.939212499999999E-3</v>
      </c>
      <c r="T135" s="10">
        <f t="shared" si="3"/>
        <v>0.1249762845120919</v>
      </c>
    </row>
    <row r="136" spans="1:20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4">
        <v>7.3026300000000001E-3</v>
      </c>
      <c r="H136" s="4">
        <v>6.5746900000000002E-3</v>
      </c>
      <c r="I136" s="4">
        <v>6.7072299999999998E-3</v>
      </c>
      <c r="J136" s="4">
        <v>6.9308800000000004E-3</v>
      </c>
      <c r="K136" s="4">
        <v>6.5854599999999996E-3</v>
      </c>
      <c r="L136" s="4">
        <v>5.98015E-3</v>
      </c>
      <c r="M136" s="4">
        <v>9.3503000000000006E-3</v>
      </c>
      <c r="N136" s="4">
        <v>9.0432499999999992E-3</v>
      </c>
      <c r="O136" s="4">
        <v>8.9829599999999999E-3</v>
      </c>
      <c r="P136" s="4">
        <v>9.0712099999999997E-3</v>
      </c>
      <c r="Q136" s="4">
        <v>8.45745E-3</v>
      </c>
      <c r="R136" s="4">
        <v>9.0177599999999997E-3</v>
      </c>
      <c r="S136" s="13">
        <f t="shared" si="2"/>
        <v>7.8336641666666654E-3</v>
      </c>
      <c r="T136" s="10">
        <f t="shared" si="3"/>
        <v>0.16032623110098124</v>
      </c>
    </row>
    <row r="137" spans="1:20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4">
        <v>6.72099E-4</v>
      </c>
      <c r="H137" s="4">
        <v>5.6888499999999999E-4</v>
      </c>
      <c r="I137" s="4">
        <v>5.9625100000000001E-4</v>
      </c>
      <c r="J137" s="4">
        <v>4.3403400000000003E-4</v>
      </c>
      <c r="K137" s="4">
        <v>4.5507700000000002E-4</v>
      </c>
      <c r="L137" s="4">
        <v>4.4824600000000002E-4</v>
      </c>
      <c r="M137" s="4">
        <v>1.0610000000000001E-3</v>
      </c>
      <c r="N137" s="4">
        <v>1.01549E-3</v>
      </c>
      <c r="O137" s="4">
        <v>1.0196300000000001E-3</v>
      </c>
      <c r="P137" s="4">
        <v>9.69432E-4</v>
      </c>
      <c r="Q137" s="4">
        <v>1.03466E-3</v>
      </c>
      <c r="R137" s="4">
        <v>1.0934199999999999E-3</v>
      </c>
      <c r="S137" s="13">
        <f t="shared" si="2"/>
        <v>7.8068533333333341E-4</v>
      </c>
      <c r="T137" s="10">
        <f t="shared" si="3"/>
        <v>0.3488999077328257</v>
      </c>
    </row>
    <row r="138" spans="1:20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4">
        <v>1.7406000000000001E-2</v>
      </c>
      <c r="H138" s="4">
        <v>1.60924E-2</v>
      </c>
      <c r="I138" s="4">
        <v>1.7104999999999999E-2</v>
      </c>
      <c r="J138" s="4">
        <v>2.0705999999999999E-2</v>
      </c>
      <c r="K138" s="4">
        <v>2.0517799999999999E-2</v>
      </c>
      <c r="L138" s="4">
        <v>1.86003E-2</v>
      </c>
      <c r="M138" s="4">
        <v>6.6452500000000001E-3</v>
      </c>
      <c r="N138" s="4">
        <v>6.4770100000000001E-3</v>
      </c>
      <c r="O138" s="4">
        <v>6.1952300000000004E-3</v>
      </c>
      <c r="P138" s="4">
        <v>6.5340499999999996E-3</v>
      </c>
      <c r="Q138" s="4">
        <v>6.19718E-3</v>
      </c>
      <c r="R138" s="4">
        <v>6.8172099999999998E-3</v>
      </c>
      <c r="S138" s="13">
        <f t="shared" si="2"/>
        <v>1.2441119166666667E-2</v>
      </c>
      <c r="T138" s="10">
        <f t="shared" si="3"/>
        <v>0.51117760437900095</v>
      </c>
    </row>
    <row r="139" spans="1:20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4">
        <v>6.4743899999999995E-5</v>
      </c>
      <c r="H139" s="4">
        <v>6.1260799999999995E-5</v>
      </c>
      <c r="I139" s="4">
        <v>6.7309000000000002E-5</v>
      </c>
      <c r="J139" s="4">
        <v>6.4070400000000002E-5</v>
      </c>
      <c r="K139" s="4">
        <v>6.0399899999999997E-5</v>
      </c>
      <c r="L139" s="4">
        <v>6.2520200000000005E-5</v>
      </c>
      <c r="M139" s="4">
        <v>5.3526400000000003E-5</v>
      </c>
      <c r="N139" s="4">
        <v>5.0866499999999998E-5</v>
      </c>
      <c r="O139" s="4">
        <v>5.5254299999999997E-5</v>
      </c>
      <c r="P139" s="4">
        <v>6.4890900000000006E-5</v>
      </c>
      <c r="Q139" s="4">
        <v>5.55583E-5</v>
      </c>
      <c r="R139" s="4">
        <v>6.8717299999999993E-5</v>
      </c>
      <c r="S139" s="13">
        <f t="shared" si="2"/>
        <v>6.0759825000000009E-5</v>
      </c>
      <c r="T139" s="10">
        <f t="shared" si="3"/>
        <v>9.4305235616846408E-2</v>
      </c>
    </row>
    <row r="140" spans="1:20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4">
        <v>1.7598700000000001E-4</v>
      </c>
      <c r="H140" s="4">
        <v>1.8320599999999999E-4</v>
      </c>
      <c r="I140" s="4">
        <v>1.92986E-4</v>
      </c>
      <c r="J140" s="4">
        <v>1.96026E-4</v>
      </c>
      <c r="K140" s="4">
        <v>1.8836499999999999E-4</v>
      </c>
      <c r="L140" s="4">
        <v>2.2221299999999999E-4</v>
      </c>
      <c r="M140" s="4">
        <v>1.5141699999999999E-4</v>
      </c>
      <c r="N140" s="4">
        <v>1.4752600000000001E-4</v>
      </c>
      <c r="O140" s="4">
        <v>1.5008600000000001E-4</v>
      </c>
      <c r="P140" s="4">
        <v>1.95248E-4</v>
      </c>
      <c r="Q140" s="4">
        <v>1.82623E-4</v>
      </c>
      <c r="R140" s="4">
        <v>1.94642E-4</v>
      </c>
      <c r="S140" s="13">
        <f t="shared" si="2"/>
        <v>1.8169375000000004E-4</v>
      </c>
      <c r="T140" s="10">
        <f t="shared" si="3"/>
        <v>0.12295045974588301</v>
      </c>
    </row>
    <row r="141" spans="1:20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4">
        <v>4.4584299999999999E-5</v>
      </c>
      <c r="H141" s="4">
        <v>4.9196200000000002E-5</v>
      </c>
      <c r="I141" s="4">
        <v>5.12999E-5</v>
      </c>
      <c r="J141" s="4">
        <v>5.7076600000000002E-5</v>
      </c>
      <c r="K141" s="4">
        <v>6.5751499999999995E-5</v>
      </c>
      <c r="L141" s="4">
        <v>6.2576099999999999E-5</v>
      </c>
      <c r="M141" s="4">
        <v>4.6652500000000001E-5</v>
      </c>
      <c r="N141" s="4">
        <v>4.2142599999999999E-5</v>
      </c>
      <c r="O141" s="4">
        <v>4.7271300000000003E-5</v>
      </c>
      <c r="P141" s="4">
        <v>6.0433599999999997E-5</v>
      </c>
      <c r="Q141" s="4">
        <v>5.76753E-5</v>
      </c>
      <c r="R141" s="4">
        <v>5.75087E-5</v>
      </c>
      <c r="S141" s="13">
        <f t="shared" si="2"/>
        <v>5.3514049999999993E-5</v>
      </c>
      <c r="T141" s="10">
        <f t="shared" si="3"/>
        <v>0.14302226768139861</v>
      </c>
    </row>
    <row r="142" spans="1:20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4">
        <v>3.0916100000000002E-4</v>
      </c>
      <c r="H142" s="4">
        <v>3.06774E-4</v>
      </c>
      <c r="I142" s="4">
        <v>3.2216900000000003E-4</v>
      </c>
      <c r="J142" s="4">
        <v>2.6433000000000001E-4</v>
      </c>
      <c r="K142" s="4">
        <v>2.7187899999999999E-4</v>
      </c>
      <c r="L142" s="4">
        <v>3.15722E-4</v>
      </c>
      <c r="M142" s="4">
        <v>2.9066299999999998E-4</v>
      </c>
      <c r="N142" s="4">
        <v>2.6134900000000002E-4</v>
      </c>
      <c r="O142" s="4">
        <v>2.9251100000000002E-4</v>
      </c>
      <c r="P142" s="4">
        <v>2.96266E-4</v>
      </c>
      <c r="Q142" s="4">
        <v>2.52909E-4</v>
      </c>
      <c r="R142" s="4">
        <v>3.0704099999999998E-4</v>
      </c>
      <c r="S142" s="13">
        <f t="shared" si="2"/>
        <v>2.9089783333333336E-4</v>
      </c>
      <c r="T142" s="10">
        <f t="shared" si="3"/>
        <v>7.9314148187867681E-2</v>
      </c>
    </row>
    <row r="143" spans="1:20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4">
        <v>1.5008099999999999E-4</v>
      </c>
      <c r="H143" s="4">
        <v>1.5083499999999999E-4</v>
      </c>
      <c r="I143" s="4">
        <v>1.4605900000000001E-4</v>
      </c>
      <c r="J143" s="4">
        <v>1.3145799999999999E-4</v>
      </c>
      <c r="K143" s="4">
        <v>1.37047E-4</v>
      </c>
      <c r="L143" s="4">
        <v>1.46506E-4</v>
      </c>
      <c r="M143" s="4">
        <v>1.27737E-4</v>
      </c>
      <c r="N143" s="4">
        <v>1.17411E-4</v>
      </c>
      <c r="O143" s="4">
        <v>1.3119100000000001E-4</v>
      </c>
      <c r="P143" s="4">
        <v>1.43893E-4</v>
      </c>
      <c r="Q143" s="4">
        <v>1.3205199999999999E-4</v>
      </c>
      <c r="R143" s="4">
        <v>1.45279E-4</v>
      </c>
      <c r="S143" s="13">
        <f t="shared" si="2"/>
        <v>1.3829574999999999E-4</v>
      </c>
      <c r="T143" s="10">
        <f t="shared" si="3"/>
        <v>7.5187633623272257E-2</v>
      </c>
    </row>
    <row r="144" spans="1:20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4">
        <v>4.6685499999999999E-5</v>
      </c>
      <c r="H144" s="4">
        <v>4.8018300000000001E-5</v>
      </c>
      <c r="I144" s="4">
        <v>4.87443E-5</v>
      </c>
      <c r="J144" s="4">
        <v>4.8338199999999997E-5</v>
      </c>
      <c r="K144" s="4">
        <v>4.8705999999999998E-5</v>
      </c>
      <c r="L144" s="4">
        <v>5.4151399999999998E-5</v>
      </c>
      <c r="M144" s="4">
        <v>7.8008499999999997E-5</v>
      </c>
      <c r="N144" s="4">
        <v>6.8192299999999994E-5</v>
      </c>
      <c r="O144" s="4">
        <v>7.9106599999999999E-5</v>
      </c>
      <c r="P144" s="4">
        <v>9.2576400000000004E-5</v>
      </c>
      <c r="Q144" s="4">
        <v>9.0680799999999994E-5</v>
      </c>
      <c r="R144" s="4">
        <v>9.9025300000000002E-5</v>
      </c>
      <c r="S144" s="13">
        <f t="shared" si="2"/>
        <v>6.6852799999999991E-5</v>
      </c>
      <c r="T144" s="10">
        <f t="shared" si="3"/>
        <v>0.3013240117578726</v>
      </c>
    </row>
    <row r="145" spans="1:20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4">
        <v>1.7301900000000001E-5</v>
      </c>
      <c r="H145" s="4">
        <v>1.7515200000000001E-5</v>
      </c>
      <c r="I145" s="4">
        <v>1.9139899999999999E-5</v>
      </c>
      <c r="J145" s="4">
        <v>1.4915900000000001E-5</v>
      </c>
      <c r="K145" s="4">
        <v>1.5174199999999999E-5</v>
      </c>
      <c r="L145" s="4">
        <v>1.42174E-5</v>
      </c>
      <c r="M145" s="4">
        <v>3.2246300000000003E-5</v>
      </c>
      <c r="N145" s="4">
        <v>2.84713E-5</v>
      </c>
      <c r="O145" s="4">
        <v>3.5024000000000002E-5</v>
      </c>
      <c r="P145" s="4">
        <v>4.6442E-5</v>
      </c>
      <c r="Q145" s="4">
        <v>3.1544200000000002E-5</v>
      </c>
      <c r="R145" s="4">
        <v>3.6284400000000001E-5</v>
      </c>
      <c r="S145" s="13">
        <f t="shared" si="2"/>
        <v>2.5689724999999997E-5</v>
      </c>
      <c r="T145" s="10">
        <f t="shared" si="3"/>
        <v>0.41551358402332156</v>
      </c>
    </row>
    <row r="146" spans="1:20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4">
        <v>1.26961E-3</v>
      </c>
      <c r="H146" s="4">
        <v>1.11944E-3</v>
      </c>
      <c r="I146" s="4">
        <v>1.0274800000000001E-3</v>
      </c>
      <c r="J146" s="4">
        <v>1.09464E-3</v>
      </c>
      <c r="K146" s="4">
        <v>1.01665E-3</v>
      </c>
      <c r="L146" s="4">
        <v>9.7799900000000001E-4</v>
      </c>
      <c r="M146" s="4">
        <v>1.8634599999999999E-3</v>
      </c>
      <c r="N146" s="4">
        <v>1.70564E-3</v>
      </c>
      <c r="O146" s="4">
        <v>1.8353499999999999E-3</v>
      </c>
      <c r="P146" s="4">
        <v>2.6507599999999998E-3</v>
      </c>
      <c r="Q146" s="4">
        <v>2.3153399999999999E-3</v>
      </c>
      <c r="R146" s="4">
        <v>2.5023900000000002E-3</v>
      </c>
      <c r="S146" s="13">
        <f t="shared" si="2"/>
        <v>1.6148965833333332E-3</v>
      </c>
      <c r="T146" s="10">
        <f t="shared" si="3"/>
        <v>0.38326481187772632</v>
      </c>
    </row>
    <row r="147" spans="1:20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4">
        <v>6.7305299999999995E-4</v>
      </c>
      <c r="H147" s="4">
        <v>6.23188E-4</v>
      </c>
      <c r="I147" s="4">
        <v>6.0616200000000004E-4</v>
      </c>
      <c r="J147" s="4">
        <v>9.0974399999999998E-4</v>
      </c>
      <c r="K147" s="4">
        <v>9.0334599999999997E-4</v>
      </c>
      <c r="L147" s="4">
        <v>9.4454700000000001E-4</v>
      </c>
      <c r="M147" s="4">
        <v>6.5158700000000002E-4</v>
      </c>
      <c r="N147" s="4">
        <v>6.7021300000000002E-4</v>
      </c>
      <c r="O147" s="4">
        <v>7.2769600000000001E-4</v>
      </c>
      <c r="P147" s="4">
        <v>2.0458099999999999E-3</v>
      </c>
      <c r="Q147" s="4">
        <v>1.78765E-3</v>
      </c>
      <c r="R147" s="4">
        <v>2.2880600000000002E-3</v>
      </c>
      <c r="S147" s="13">
        <f t="shared" si="2"/>
        <v>1.0692546666666667E-3</v>
      </c>
      <c r="T147" s="10">
        <f t="shared" si="3"/>
        <v>0.56709445206746667</v>
      </c>
    </row>
    <row r="148" spans="1:20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4">
        <v>2.3280800000000001E-4</v>
      </c>
      <c r="H148" s="4">
        <v>2.2382000000000001E-4</v>
      </c>
      <c r="I148" s="4">
        <v>2.1680700000000001E-4</v>
      </c>
      <c r="J148" s="4">
        <v>2.28271E-4</v>
      </c>
      <c r="K148" s="4">
        <v>2.2486500000000001E-4</v>
      </c>
      <c r="L148" s="4">
        <v>2.38409E-4</v>
      </c>
      <c r="M148" s="4">
        <v>2.09132E-4</v>
      </c>
      <c r="N148" s="4">
        <v>1.9994199999999999E-4</v>
      </c>
      <c r="O148" s="4">
        <v>2.44291E-4</v>
      </c>
      <c r="P148" s="4">
        <v>2.5084800000000002E-4</v>
      </c>
      <c r="Q148" s="4">
        <v>2.5053199999999998E-4</v>
      </c>
      <c r="R148" s="4">
        <v>2.4510299999999999E-4</v>
      </c>
      <c r="S148" s="13">
        <f t="shared" si="2"/>
        <v>2.3040233333333334E-4</v>
      </c>
      <c r="T148" s="10">
        <f t="shared" si="3"/>
        <v>7.1025584456514551E-2</v>
      </c>
    </row>
    <row r="149" spans="1:20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4">
        <v>4.6537100000000001E-3</v>
      </c>
      <c r="H149" s="4">
        <v>4.6135000000000004E-3</v>
      </c>
      <c r="I149" s="4">
        <v>4.9238800000000003E-3</v>
      </c>
      <c r="J149" s="4">
        <v>3.8803599999999998E-3</v>
      </c>
      <c r="K149" s="4">
        <v>3.9055499999999998E-3</v>
      </c>
      <c r="L149" s="4">
        <v>4.7461100000000004E-3</v>
      </c>
      <c r="M149" s="4">
        <v>5.7349899999999997E-3</v>
      </c>
      <c r="N149" s="4">
        <v>5.1508700000000001E-3</v>
      </c>
      <c r="O149" s="4">
        <v>5.5758800000000001E-3</v>
      </c>
      <c r="P149" s="4">
        <v>4.8661199999999998E-3</v>
      </c>
      <c r="Q149" s="4">
        <v>4.82811E-3</v>
      </c>
      <c r="R149" s="4">
        <v>5.4824699999999997E-3</v>
      </c>
      <c r="S149" s="13">
        <f t="shared" si="2"/>
        <v>4.8634625000000013E-3</v>
      </c>
      <c r="T149" s="10">
        <f t="shared" si="3"/>
        <v>0.11992691548270956</v>
      </c>
    </row>
    <row r="150" spans="1:20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4">
        <v>2.5209700000000002E-2</v>
      </c>
      <c r="H150" s="4">
        <v>2.5709200000000001E-2</v>
      </c>
      <c r="I150" s="4">
        <v>2.61493E-2</v>
      </c>
      <c r="J150" s="4">
        <v>2.1569399999999999E-2</v>
      </c>
      <c r="K150" s="4">
        <v>2.1801500000000001E-2</v>
      </c>
      <c r="L150" s="4">
        <v>2.49915E-2</v>
      </c>
      <c r="M150" s="4">
        <v>3.42907E-2</v>
      </c>
      <c r="N150" s="4">
        <v>3.07423E-2</v>
      </c>
      <c r="O150" s="4">
        <v>3.16431E-2</v>
      </c>
      <c r="P150" s="4">
        <v>3.0917E-2</v>
      </c>
      <c r="Q150" s="4">
        <v>2.6150400000000001E-2</v>
      </c>
      <c r="R150" s="4">
        <v>3.2303100000000001E-2</v>
      </c>
      <c r="S150" s="13">
        <f t="shared" si="2"/>
        <v>2.7623100000000001E-2</v>
      </c>
      <c r="T150" s="10">
        <f t="shared" si="3"/>
        <v>0.1521840934820243</v>
      </c>
    </row>
    <row r="151" spans="1:20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4">
        <v>8.8593600000000004E-4</v>
      </c>
      <c r="H151" s="4">
        <v>9.9857200000000009E-4</v>
      </c>
      <c r="I151" s="4">
        <v>1.01458E-3</v>
      </c>
      <c r="J151" s="4">
        <v>1.00045E-3</v>
      </c>
      <c r="K151" s="4">
        <v>8.4229900000000002E-4</v>
      </c>
      <c r="L151" s="4">
        <v>1.00099E-3</v>
      </c>
      <c r="M151" s="4">
        <v>8.3037900000000001E-4</v>
      </c>
      <c r="N151" s="4">
        <v>7.0471900000000003E-4</v>
      </c>
      <c r="O151" s="4">
        <v>7.5496199999999997E-4</v>
      </c>
      <c r="P151" s="4">
        <v>7.7288400000000005E-4</v>
      </c>
      <c r="Q151" s="4">
        <v>8.0085599999999996E-4</v>
      </c>
      <c r="R151" s="4">
        <v>8.8094900000000001E-4</v>
      </c>
      <c r="S151" s="13">
        <f t="shared" si="2"/>
        <v>8.7396466666666672E-4</v>
      </c>
      <c r="T151" s="10">
        <f t="shared" si="3"/>
        <v>0.1238595809108609</v>
      </c>
    </row>
    <row r="152" spans="1:20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4">
        <v>1.7351200000000001E-5</v>
      </c>
      <c r="H152" s="4">
        <v>1.99729E-5</v>
      </c>
      <c r="I152" s="4">
        <v>1.09014E-5</v>
      </c>
      <c r="J152" s="4">
        <v>3.15416E-4</v>
      </c>
      <c r="K152" s="4">
        <v>1.85379E-4</v>
      </c>
      <c r="L152" s="4">
        <v>1.8847300000000001E-4</v>
      </c>
      <c r="M152" s="4">
        <v>1.2045899999999999E-5</v>
      </c>
      <c r="N152" s="4">
        <v>1.4046199999999999E-5</v>
      </c>
      <c r="O152" s="4">
        <v>2.5107099999999998E-6</v>
      </c>
      <c r="P152" s="4">
        <v>3.6482499999999999E-4</v>
      </c>
      <c r="Q152" s="4">
        <v>2.5370900000000002E-4</v>
      </c>
      <c r="R152" s="4">
        <v>2.1902299999999999E-4</v>
      </c>
      <c r="S152" s="13">
        <f t="shared" si="2"/>
        <v>1.3363777583333335E-4</v>
      </c>
      <c r="T152" s="10">
        <f t="shared" si="3"/>
        <v>1.0132001702976687</v>
      </c>
    </row>
    <row r="153" spans="1:20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4">
        <v>7.5612799999999995E-5</v>
      </c>
      <c r="H153" s="4">
        <v>7.5608899999999994E-5</v>
      </c>
      <c r="I153" s="4">
        <v>7.6420400000000004E-5</v>
      </c>
      <c r="J153" s="4">
        <v>7.91068E-5</v>
      </c>
      <c r="K153" s="4">
        <v>8.1643099999999998E-5</v>
      </c>
      <c r="L153" s="4">
        <v>8.4143100000000004E-5</v>
      </c>
      <c r="M153" s="4">
        <v>4.9794499999999999E-5</v>
      </c>
      <c r="N153" s="4">
        <v>4.4211700000000002E-5</v>
      </c>
      <c r="O153" s="4">
        <v>4.8945500000000001E-5</v>
      </c>
      <c r="P153" s="4">
        <v>5.6919799999999997E-5</v>
      </c>
      <c r="Q153" s="4">
        <v>5.6382999999999999E-5</v>
      </c>
      <c r="R153" s="4">
        <v>5.6566200000000001E-5</v>
      </c>
      <c r="S153" s="13">
        <f t="shared" si="2"/>
        <v>6.5446316666666654E-5</v>
      </c>
      <c r="T153" s="10">
        <f t="shared" si="3"/>
        <v>0.22225849462460906</v>
      </c>
    </row>
    <row r="154" spans="1:20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4">
        <v>2.2673599999999999E-3</v>
      </c>
      <c r="H154" s="4">
        <v>2.2466299999999999E-3</v>
      </c>
      <c r="I154" s="4">
        <v>2.2304899999999999E-3</v>
      </c>
      <c r="J154" s="4">
        <v>2.3782E-3</v>
      </c>
      <c r="K154" s="4">
        <v>2.1497500000000002E-3</v>
      </c>
      <c r="L154" s="4">
        <v>2.4140899999999998E-3</v>
      </c>
      <c r="M154" s="4">
        <v>1.5276599999999999E-3</v>
      </c>
      <c r="N154" s="4">
        <v>1.4937399999999999E-3</v>
      </c>
      <c r="O154" s="4">
        <v>1.5437599999999999E-3</v>
      </c>
      <c r="P154" s="4">
        <v>1.92501E-3</v>
      </c>
      <c r="Q154" s="4">
        <v>1.85892E-3</v>
      </c>
      <c r="R154" s="4">
        <v>1.73508E-3</v>
      </c>
      <c r="S154" s="13">
        <f t="shared" si="2"/>
        <v>1.9808908333333332E-3</v>
      </c>
      <c r="T154" s="10">
        <f t="shared" si="3"/>
        <v>0.17362956530452792</v>
      </c>
    </row>
    <row r="155" spans="1:20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4">
        <v>4.9287500000000004E-4</v>
      </c>
      <c r="H155" s="4">
        <v>5.38478E-4</v>
      </c>
      <c r="I155" s="4">
        <v>5.0836800000000004E-4</v>
      </c>
      <c r="J155" s="4">
        <v>4.6981399999999998E-4</v>
      </c>
      <c r="K155" s="4">
        <v>3.99059E-4</v>
      </c>
      <c r="L155" s="4">
        <v>4.2521099999999999E-4</v>
      </c>
      <c r="M155" s="4">
        <v>4.0591599999999998E-4</v>
      </c>
      <c r="N155" s="4">
        <v>3.6987899999999999E-4</v>
      </c>
      <c r="O155" s="4">
        <v>3.8233400000000002E-4</v>
      </c>
      <c r="P155" s="4">
        <v>3.3276999999999997E-4</v>
      </c>
      <c r="Q155" s="4">
        <v>3.8865500000000001E-4</v>
      </c>
      <c r="R155" s="4">
        <v>3.8090500000000001E-4</v>
      </c>
      <c r="S155" s="13">
        <f t="shared" si="2"/>
        <v>4.2452199999999993E-4</v>
      </c>
      <c r="T155" s="10">
        <f t="shared" si="3"/>
        <v>0.14916274571474944</v>
      </c>
    </row>
    <row r="156" spans="1:20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4">
        <v>1.15968E-3</v>
      </c>
      <c r="H156" s="4">
        <v>7.0973E-4</v>
      </c>
      <c r="I156" s="4">
        <v>1.1138700000000001E-3</v>
      </c>
      <c r="J156" s="4">
        <v>1.16321E-3</v>
      </c>
      <c r="K156" s="4">
        <v>9.8020500000000005E-4</v>
      </c>
      <c r="L156" s="4">
        <v>9.8266200000000003E-4</v>
      </c>
      <c r="M156" s="4">
        <v>7.0235999999999996E-4</v>
      </c>
      <c r="N156" s="4">
        <v>6.6182399999999998E-4</v>
      </c>
      <c r="O156" s="4">
        <v>6.9378500000000004E-4</v>
      </c>
      <c r="P156" s="4">
        <v>6.1083199999999995E-4</v>
      </c>
      <c r="Q156" s="4">
        <v>6.9467499999999996E-4</v>
      </c>
      <c r="R156" s="4">
        <v>6.6314300000000004E-4</v>
      </c>
      <c r="S156" s="13">
        <f t="shared" si="2"/>
        <v>8.4466466666666682E-4</v>
      </c>
      <c r="T156" s="10">
        <f t="shared" si="3"/>
        <v>0.25625882560516777</v>
      </c>
    </row>
    <row r="157" spans="1:20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4">
        <v>2.3742899999999999E-5</v>
      </c>
      <c r="H157" s="4">
        <v>2.0799199999999999E-5</v>
      </c>
      <c r="I157" s="4">
        <v>1.9890200000000001E-5</v>
      </c>
      <c r="J157" s="4">
        <v>5.6926499999999998E-5</v>
      </c>
      <c r="K157" s="4">
        <v>4.24862E-5</v>
      </c>
      <c r="L157" s="4">
        <v>3.9742800000000002E-5</v>
      </c>
      <c r="M157" s="4">
        <v>2.28905E-5</v>
      </c>
      <c r="N157" s="4">
        <v>2.2776300000000001E-5</v>
      </c>
      <c r="O157" s="4">
        <v>1.9631099999999999E-5</v>
      </c>
      <c r="P157" s="4">
        <v>4.43404E-5</v>
      </c>
      <c r="Q157" s="4">
        <v>3.6906999999999997E-5</v>
      </c>
      <c r="R157" s="4">
        <v>4.3281000000000001E-5</v>
      </c>
      <c r="S157" s="13">
        <f t="shared" si="2"/>
        <v>3.2784508333333336E-5</v>
      </c>
      <c r="T157" s="10">
        <f t="shared" si="3"/>
        <v>0.38459797184079131</v>
      </c>
    </row>
    <row r="158" spans="1:20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4">
        <v>1.4170200000000001E-4</v>
      </c>
      <c r="H158" s="4">
        <v>1.46198E-4</v>
      </c>
      <c r="I158" s="4">
        <v>1.5204800000000001E-4</v>
      </c>
      <c r="J158" s="4">
        <v>1.6875500000000001E-4</v>
      </c>
      <c r="K158" s="4">
        <v>1.33113E-4</v>
      </c>
      <c r="L158" s="4">
        <v>1.4159599999999999E-4</v>
      </c>
      <c r="M158" s="4">
        <v>1.13225E-4</v>
      </c>
      <c r="N158" s="4">
        <v>1.07049E-4</v>
      </c>
      <c r="O158" s="4">
        <v>1.03426E-4</v>
      </c>
      <c r="P158" s="4">
        <v>1.00648E-4</v>
      </c>
      <c r="Q158" s="4">
        <v>1.0809E-4</v>
      </c>
      <c r="R158" s="4">
        <v>1.2688E-4</v>
      </c>
      <c r="S158" s="13">
        <f t="shared" si="2"/>
        <v>1.2856083333333333E-4</v>
      </c>
      <c r="T158" s="10">
        <f t="shared" si="3"/>
        <v>0.17190015635532258</v>
      </c>
    </row>
    <row r="159" spans="1:20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4">
        <v>5.7750900000000003E-5</v>
      </c>
      <c r="H159" s="4">
        <v>6.4518399999999995E-5</v>
      </c>
      <c r="I159" s="4">
        <v>5.61829E-5</v>
      </c>
      <c r="J159" s="4">
        <v>8.0107199999999998E-5</v>
      </c>
      <c r="K159" s="4">
        <v>6.5142799999999996E-5</v>
      </c>
      <c r="L159" s="4">
        <v>6.0293300000000001E-5</v>
      </c>
      <c r="M159" s="4">
        <v>3.7277200000000003E-5</v>
      </c>
      <c r="N159" s="4">
        <v>3.77331E-5</v>
      </c>
      <c r="O159" s="4">
        <v>4.0674299999999998E-5</v>
      </c>
      <c r="P159" s="4">
        <v>4.84414E-5</v>
      </c>
      <c r="Q159" s="4">
        <v>4.94735E-5</v>
      </c>
      <c r="R159" s="4">
        <v>5.5427999999999999E-5</v>
      </c>
      <c r="S159" s="13">
        <f t="shared" si="2"/>
        <v>5.4418583333333331E-5</v>
      </c>
      <c r="T159" s="10">
        <f t="shared" si="3"/>
        <v>0.23164636940585917</v>
      </c>
    </row>
    <row r="160" spans="1:20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4">
        <v>1.5003799999999999E-4</v>
      </c>
      <c r="H160" s="4">
        <v>1.1824600000000001E-4</v>
      </c>
      <c r="I160" s="4">
        <v>8.49695E-5</v>
      </c>
      <c r="J160" s="4">
        <v>6.8137499999999996E-5</v>
      </c>
      <c r="K160" s="4">
        <v>8.7889500000000006E-5</v>
      </c>
      <c r="L160" s="4">
        <v>1.03404E-4</v>
      </c>
      <c r="M160" s="4">
        <v>1.6505400000000001E-4</v>
      </c>
      <c r="N160" s="4">
        <v>1.7218600000000001E-4</v>
      </c>
      <c r="O160" s="4">
        <v>1.75157E-4</v>
      </c>
      <c r="P160" s="4">
        <v>1.57999E-4</v>
      </c>
      <c r="Q160" s="4">
        <v>1.55043E-4</v>
      </c>
      <c r="R160" s="4">
        <v>1.61421E-4</v>
      </c>
      <c r="S160" s="13">
        <f t="shared" si="2"/>
        <v>1.3329537500000001E-4</v>
      </c>
      <c r="T160" s="10">
        <f t="shared" si="3"/>
        <v>0.28782020338663289</v>
      </c>
    </row>
    <row r="161" spans="1:20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4">
        <v>4.5129000000000001E-5</v>
      </c>
      <c r="H161" s="4">
        <v>9.7060900000000004E-5</v>
      </c>
      <c r="I161" s="4">
        <v>7.6128099999999994E-5</v>
      </c>
      <c r="J161" s="4">
        <v>3.0320100000000001E-5</v>
      </c>
      <c r="K161" s="4">
        <v>9.7658599999999994E-5</v>
      </c>
      <c r="L161" s="4">
        <v>6.7252800000000001E-5</v>
      </c>
      <c r="M161" s="4">
        <v>4.4378400000000002E-5</v>
      </c>
      <c r="N161" s="4">
        <v>5.3663099999999998E-5</v>
      </c>
      <c r="O161" s="4">
        <v>7.2201199999999996E-5</v>
      </c>
      <c r="P161" s="4">
        <v>6.9540499999999996E-5</v>
      </c>
      <c r="Q161" s="4">
        <v>5.8715000000000003E-5</v>
      </c>
      <c r="R161" s="4">
        <v>5.7843999999999997E-5</v>
      </c>
      <c r="S161" s="13">
        <f t="shared" si="2"/>
        <v>6.4157641666666662E-5</v>
      </c>
      <c r="T161" s="10">
        <f t="shared" si="3"/>
        <v>0.31628251183775302</v>
      </c>
    </row>
    <row r="162" spans="1:20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4">
        <v>7.0281499999999994E-5</v>
      </c>
      <c r="H162" s="4">
        <v>8.5703800000000004E-5</v>
      </c>
      <c r="I162" s="4">
        <v>6.7810000000000003E-5</v>
      </c>
      <c r="J162" s="4">
        <v>8.4902199999999995E-5</v>
      </c>
      <c r="K162" s="4">
        <v>7.8005500000000004E-5</v>
      </c>
      <c r="L162" s="4">
        <v>9.8769899999999998E-5</v>
      </c>
      <c r="M162" s="4">
        <v>4.8401E-5</v>
      </c>
      <c r="N162" s="4">
        <v>4.37164E-5</v>
      </c>
      <c r="O162" s="4">
        <v>4.6227100000000003E-5</v>
      </c>
      <c r="P162" s="4">
        <v>5.6845799999999997E-5</v>
      </c>
      <c r="Q162" s="4">
        <v>5.6543199999999998E-5</v>
      </c>
      <c r="R162" s="4">
        <v>6.2257599999999998E-5</v>
      </c>
      <c r="S162" s="13">
        <f t="shared" si="2"/>
        <v>6.6621999999999987E-5</v>
      </c>
      <c r="T162" s="10">
        <f t="shared" si="3"/>
        <v>0.26252909562064569</v>
      </c>
    </row>
    <row r="163" spans="1:20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4">
        <v>1.8432100000000001E-4</v>
      </c>
      <c r="H163" s="4">
        <v>1.7723899999999999E-4</v>
      </c>
      <c r="I163" s="4">
        <v>1.3366300000000001E-4</v>
      </c>
      <c r="J163" s="4">
        <v>1.4198600000000001E-4</v>
      </c>
      <c r="K163" s="4">
        <v>1.5588599999999999E-4</v>
      </c>
      <c r="L163" s="4">
        <v>1.6657099999999999E-4</v>
      </c>
      <c r="M163" s="4">
        <v>1.3628800000000001E-4</v>
      </c>
      <c r="N163" s="4">
        <v>1.3575300000000001E-4</v>
      </c>
      <c r="O163" s="4">
        <v>1.04429E-4</v>
      </c>
      <c r="P163" s="4">
        <v>1.31576E-4</v>
      </c>
      <c r="Q163" s="4">
        <v>1.4834000000000001E-4</v>
      </c>
      <c r="R163" s="4">
        <v>1.37033E-4</v>
      </c>
      <c r="S163" s="13">
        <f t="shared" si="2"/>
        <v>1.4609041666666667E-4</v>
      </c>
      <c r="T163" s="10">
        <f t="shared" si="3"/>
        <v>0.15102798302734008</v>
      </c>
    </row>
    <row r="164" spans="1:20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4">
        <v>1.5751299999999999E-2</v>
      </c>
      <c r="H164" s="4">
        <v>1.62723E-2</v>
      </c>
      <c r="I164" s="4">
        <v>1.5683800000000001E-2</v>
      </c>
      <c r="J164" s="4">
        <v>1.38738E-2</v>
      </c>
      <c r="K164" s="4">
        <v>1.44219E-2</v>
      </c>
      <c r="L164" s="4">
        <v>1.7571E-2</v>
      </c>
      <c r="M164" s="4">
        <v>1.2418E-2</v>
      </c>
      <c r="N164" s="4">
        <v>1.16656E-2</v>
      </c>
      <c r="O164" s="4">
        <v>1.22737E-2</v>
      </c>
      <c r="P164" s="4">
        <v>1.1166300000000001E-2</v>
      </c>
      <c r="Q164" s="4">
        <v>1.1349100000000001E-2</v>
      </c>
      <c r="R164" s="4">
        <v>1.2054499999999999E-2</v>
      </c>
      <c r="S164" s="13">
        <f t="shared" si="2"/>
        <v>1.3708441666666666E-2</v>
      </c>
      <c r="T164" s="10">
        <f t="shared" si="3"/>
        <v>0.1597687923401333</v>
      </c>
    </row>
    <row r="165" spans="1:20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4">
        <v>1.7969499999999999E-2</v>
      </c>
      <c r="H165" s="4">
        <v>1.7887299999999998E-2</v>
      </c>
      <c r="I165" s="4">
        <v>1.73128E-2</v>
      </c>
      <c r="J165" s="4">
        <v>1.53791E-2</v>
      </c>
      <c r="K165" s="4">
        <v>1.4985E-2</v>
      </c>
      <c r="L165" s="4">
        <v>1.8883E-2</v>
      </c>
      <c r="M165" s="4">
        <v>1.1877E-2</v>
      </c>
      <c r="N165" s="4">
        <v>1.1981800000000001E-2</v>
      </c>
      <c r="O165" s="4">
        <v>1.2410600000000001E-2</v>
      </c>
      <c r="P165" s="4">
        <v>1.1591799999999999E-2</v>
      </c>
      <c r="Q165" s="4">
        <v>1.2130800000000001E-2</v>
      </c>
      <c r="R165" s="4">
        <v>1.21431E-2</v>
      </c>
      <c r="S165" s="13">
        <f t="shared" si="2"/>
        <v>1.454598333333333E-2</v>
      </c>
      <c r="T165" s="10">
        <f t="shared" si="3"/>
        <v>0.19536125836035828</v>
      </c>
    </row>
    <row r="166" spans="1:20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4">
        <v>4.2820000000000002E-3</v>
      </c>
      <c r="H166" s="4">
        <v>4.4775099999999997E-3</v>
      </c>
      <c r="I166" s="4">
        <v>4.2822299999999997E-3</v>
      </c>
      <c r="J166" s="4">
        <v>3.8806999999999999E-3</v>
      </c>
      <c r="K166" s="4">
        <v>3.62225E-3</v>
      </c>
      <c r="L166" s="4">
        <v>4.6733900000000004E-3</v>
      </c>
      <c r="M166" s="4">
        <v>2.77794E-3</v>
      </c>
      <c r="N166" s="4">
        <v>2.83206E-3</v>
      </c>
      <c r="O166" s="4">
        <v>2.9192900000000002E-3</v>
      </c>
      <c r="P166" s="4">
        <v>2.86608E-3</v>
      </c>
      <c r="Q166" s="4">
        <v>3.01768E-3</v>
      </c>
      <c r="R166" s="4">
        <v>3.1040999999999998E-3</v>
      </c>
      <c r="S166" s="13">
        <f t="shared" si="2"/>
        <v>3.5612691666666667E-3</v>
      </c>
      <c r="T166" s="10">
        <f t="shared" si="3"/>
        <v>0.20330950056473387</v>
      </c>
    </row>
    <row r="167" spans="1:20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4">
        <v>3.6901099999999998E-4</v>
      </c>
      <c r="H167" s="4">
        <v>2.7811099999999999E-4</v>
      </c>
      <c r="I167" s="4">
        <v>2.3278700000000001E-4</v>
      </c>
      <c r="J167" s="4">
        <v>1.8103800000000001E-4</v>
      </c>
      <c r="K167" s="4">
        <v>1.8259400000000001E-4</v>
      </c>
      <c r="L167" s="4">
        <v>1.7783299999999999E-4</v>
      </c>
      <c r="M167" s="4">
        <v>5.5186600000000003E-4</v>
      </c>
      <c r="N167" s="4">
        <v>5.2815700000000002E-4</v>
      </c>
      <c r="O167" s="4">
        <v>5.4656099999999999E-4</v>
      </c>
      <c r="P167" s="4">
        <v>4.1203099999999999E-4</v>
      </c>
      <c r="Q167" s="4">
        <v>3.8251499999999999E-4</v>
      </c>
      <c r="R167" s="4">
        <v>4.3998699999999997E-4</v>
      </c>
      <c r="S167" s="13">
        <f t="shared" si="2"/>
        <v>3.5687425E-4</v>
      </c>
      <c r="T167" s="10">
        <f t="shared" si="3"/>
        <v>0.40434149265711672</v>
      </c>
    </row>
    <row r="168" spans="1:20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4">
        <v>1.4661899999999999E-4</v>
      </c>
      <c r="H168" s="4">
        <v>1.4295900000000001E-4</v>
      </c>
      <c r="I168" s="4">
        <v>1.41524E-4</v>
      </c>
      <c r="J168" s="4">
        <v>1.2784999999999999E-4</v>
      </c>
      <c r="K168" s="4">
        <v>1.4723399999999999E-4</v>
      </c>
      <c r="L168" s="4">
        <v>1.3217799999999999E-4</v>
      </c>
      <c r="M168" s="4">
        <v>8.5784800000000006E-5</v>
      </c>
      <c r="N168" s="4">
        <v>8.4557799999999999E-5</v>
      </c>
      <c r="O168" s="4">
        <v>8.9007700000000005E-5</v>
      </c>
      <c r="P168" s="4">
        <v>9.2497900000000001E-5</v>
      </c>
      <c r="Q168" s="4">
        <v>9.0958099999999999E-5</v>
      </c>
      <c r="R168" s="4">
        <v>8.9364399999999994E-5</v>
      </c>
      <c r="S168" s="13">
        <f t="shared" si="2"/>
        <v>1.1421122499999998E-4</v>
      </c>
      <c r="T168" s="10">
        <f t="shared" si="3"/>
        <v>0.23868017806577782</v>
      </c>
    </row>
    <row r="169" spans="1:20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4">
        <v>6.0643800000000003E-3</v>
      </c>
      <c r="H169" s="4">
        <v>6.3922199999999997E-3</v>
      </c>
      <c r="I169" s="4">
        <v>6.2562599999999996E-3</v>
      </c>
      <c r="J169" s="4">
        <v>5.7742399999999999E-3</v>
      </c>
      <c r="K169" s="4">
        <v>6.0854300000000002E-3</v>
      </c>
      <c r="L169" s="4">
        <v>6.1050699999999998E-3</v>
      </c>
      <c r="M169" s="4">
        <v>4.6243200000000003E-3</v>
      </c>
      <c r="N169" s="4">
        <v>4.4491899999999996E-3</v>
      </c>
      <c r="O169" s="4">
        <v>4.3182400000000001E-3</v>
      </c>
      <c r="P169" s="4">
        <v>4.58494E-3</v>
      </c>
      <c r="Q169" s="4">
        <v>4.2879299999999997E-3</v>
      </c>
      <c r="R169" s="4">
        <v>4.5243000000000002E-3</v>
      </c>
      <c r="S169" s="13">
        <f t="shared" si="2"/>
        <v>5.2888766666666668E-3</v>
      </c>
      <c r="T169" s="10">
        <f t="shared" si="3"/>
        <v>0.1658321866945878</v>
      </c>
    </row>
    <row r="170" spans="1:20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4">
        <v>1.96388E-4</v>
      </c>
      <c r="H170" s="4">
        <v>2.1136399999999999E-4</v>
      </c>
      <c r="I170" s="4">
        <v>2.1111799999999999E-4</v>
      </c>
      <c r="J170" s="4">
        <v>1.4915600000000001E-4</v>
      </c>
      <c r="K170" s="4">
        <v>1.94938E-4</v>
      </c>
      <c r="L170" s="4">
        <v>1.9420400000000001E-4</v>
      </c>
      <c r="M170" s="4">
        <v>1.37825E-4</v>
      </c>
      <c r="N170" s="4">
        <v>1.3622299999999999E-4</v>
      </c>
      <c r="O170" s="4">
        <v>1.4610099999999999E-4</v>
      </c>
      <c r="P170" s="4">
        <v>1.3886000000000001E-4</v>
      </c>
      <c r="Q170" s="4">
        <v>1.4494399999999999E-4</v>
      </c>
      <c r="R170" s="4">
        <v>1.3641E-4</v>
      </c>
      <c r="S170" s="13">
        <f t="shared" si="2"/>
        <v>1.664609166666667E-4</v>
      </c>
      <c r="T170" s="10">
        <f t="shared" si="3"/>
        <v>0.1905141939055415</v>
      </c>
    </row>
    <row r="171" spans="1:20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4">
        <v>9.3787100000000002E-3</v>
      </c>
      <c r="H171" s="4">
        <v>9.1061400000000004E-3</v>
      </c>
      <c r="I171" s="4">
        <v>9.0915700000000002E-3</v>
      </c>
      <c r="J171" s="4">
        <v>8.4242599999999994E-3</v>
      </c>
      <c r="K171" s="4">
        <v>8.7387999999999997E-3</v>
      </c>
      <c r="L171" s="4">
        <v>8.2410299999999999E-3</v>
      </c>
      <c r="M171" s="4">
        <v>7.0991099999999996E-3</v>
      </c>
      <c r="N171" s="4">
        <v>6.6814700000000001E-3</v>
      </c>
      <c r="O171" s="4">
        <v>7.2116200000000002E-3</v>
      </c>
      <c r="P171" s="4">
        <v>8.5185799999999996E-3</v>
      </c>
      <c r="Q171" s="4">
        <v>7.6261000000000002E-3</v>
      </c>
      <c r="R171" s="4">
        <v>7.8746500000000004E-3</v>
      </c>
      <c r="S171" s="13">
        <f t="shared" si="2"/>
        <v>8.166003333333333E-3</v>
      </c>
      <c r="T171" s="10">
        <f t="shared" si="3"/>
        <v>0.10679073555246703</v>
      </c>
    </row>
    <row r="172" spans="1:20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4">
        <v>3.8167799999999999E-4</v>
      </c>
      <c r="H172" s="4">
        <v>3.5637899999999998E-4</v>
      </c>
      <c r="I172" s="4">
        <v>3.50723E-4</v>
      </c>
      <c r="J172" s="4">
        <v>2.6729999999999999E-4</v>
      </c>
      <c r="K172" s="4">
        <v>3.5352700000000002E-4</v>
      </c>
      <c r="L172" s="4">
        <v>3.6599700000000001E-4</v>
      </c>
      <c r="M172" s="4">
        <v>3.3996999999999999E-4</v>
      </c>
      <c r="N172" s="4">
        <v>3.3866099999999998E-4</v>
      </c>
      <c r="O172" s="4">
        <v>3.7015799999999999E-4</v>
      </c>
      <c r="P172" s="4">
        <v>4.06258E-4</v>
      </c>
      <c r="Q172" s="4">
        <v>4.0590100000000002E-4</v>
      </c>
      <c r="R172" s="4">
        <v>4.2291099999999999E-4</v>
      </c>
      <c r="S172" s="13">
        <f t="shared" si="2"/>
        <v>3.6328858333333332E-4</v>
      </c>
      <c r="T172" s="10">
        <f t="shared" si="3"/>
        <v>0.112195984759786</v>
      </c>
    </row>
    <row r="173" spans="1:20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4">
        <v>3.5858000000000001E-3</v>
      </c>
      <c r="H173" s="4">
        <v>3.3011799999999999E-3</v>
      </c>
      <c r="I173" s="4">
        <v>3.3569200000000002E-3</v>
      </c>
      <c r="J173" s="4">
        <v>2.39975E-3</v>
      </c>
      <c r="K173" s="4">
        <v>2.7168000000000001E-3</v>
      </c>
      <c r="L173" s="4">
        <v>2.4756600000000002E-3</v>
      </c>
      <c r="M173" s="4">
        <v>3.4066299999999999E-3</v>
      </c>
      <c r="N173" s="4">
        <v>3.8812999999999999E-3</v>
      </c>
      <c r="O173" s="4">
        <v>3.99037E-3</v>
      </c>
      <c r="P173" s="4">
        <v>3.1803600000000001E-3</v>
      </c>
      <c r="Q173" s="4">
        <v>3.2396600000000001E-3</v>
      </c>
      <c r="R173" s="4">
        <v>3.4085000000000001E-3</v>
      </c>
      <c r="S173" s="13">
        <f t="shared" si="2"/>
        <v>3.2452441666666666E-3</v>
      </c>
      <c r="T173" s="10">
        <f t="shared" si="3"/>
        <v>0.15364158683431589</v>
      </c>
    </row>
    <row r="174" spans="1:20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4">
        <v>5.7945799999999997E-3</v>
      </c>
      <c r="H174" s="4">
        <v>5.5650700000000001E-3</v>
      </c>
      <c r="I174" s="4">
        <v>5.5104200000000002E-3</v>
      </c>
      <c r="J174" s="4">
        <v>3.9759000000000001E-3</v>
      </c>
      <c r="K174" s="4">
        <v>4.3332800000000001E-3</v>
      </c>
      <c r="L174" s="4">
        <v>4.2781499999999997E-3</v>
      </c>
      <c r="M174" s="4">
        <v>5.5281999999999996E-3</v>
      </c>
      <c r="N174" s="4">
        <v>5.4748599999999998E-3</v>
      </c>
      <c r="O174" s="4">
        <v>5.9840800000000001E-3</v>
      </c>
      <c r="P174" s="4">
        <v>5.4066699999999997E-3</v>
      </c>
      <c r="Q174" s="4">
        <v>5.42371E-3</v>
      </c>
      <c r="R174" s="4">
        <v>5.8232800000000001E-3</v>
      </c>
      <c r="S174" s="13">
        <f t="shared" si="2"/>
        <v>5.2581833333333328E-3</v>
      </c>
      <c r="T174" s="10">
        <f t="shared" si="3"/>
        <v>0.12720544922209445</v>
      </c>
    </row>
    <row r="175" spans="1:20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4">
        <v>5.0914899999999997E-4</v>
      </c>
      <c r="H175" s="4">
        <v>5.7046600000000005E-4</v>
      </c>
      <c r="I175" s="4">
        <v>5.6204699999999998E-4</v>
      </c>
      <c r="J175" s="4">
        <v>4.9408500000000001E-4</v>
      </c>
      <c r="K175" s="4">
        <v>5.0925799999999995E-4</v>
      </c>
      <c r="L175" s="4">
        <v>5.1337300000000002E-4</v>
      </c>
      <c r="M175" s="4">
        <v>5.1254000000000002E-4</v>
      </c>
      <c r="N175" s="4">
        <v>5.3993800000000001E-4</v>
      </c>
      <c r="O175" s="4">
        <v>5.6028999999999996E-4</v>
      </c>
      <c r="P175" s="4">
        <v>5.6590600000000003E-4</v>
      </c>
      <c r="Q175" s="4">
        <v>5.6097500000000002E-4</v>
      </c>
      <c r="R175" s="4">
        <v>5.12387E-4</v>
      </c>
      <c r="S175" s="13">
        <f t="shared" si="2"/>
        <v>5.3420116666666668E-4</v>
      </c>
      <c r="T175" s="10">
        <f t="shared" si="3"/>
        <v>5.2838616518906083E-2</v>
      </c>
    </row>
    <row r="176" spans="1:20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4">
        <v>1.34501E-3</v>
      </c>
      <c r="H176" s="4">
        <v>1.3439700000000001E-3</v>
      </c>
      <c r="I176" s="4">
        <v>1.30199E-3</v>
      </c>
      <c r="J176" s="4">
        <v>1.27136E-3</v>
      </c>
      <c r="K176" s="4">
        <v>1.3790600000000001E-3</v>
      </c>
      <c r="L176" s="4">
        <v>1.2543400000000001E-3</v>
      </c>
      <c r="M176" s="4">
        <v>8.82215E-4</v>
      </c>
      <c r="N176" s="4">
        <v>8.9940500000000004E-4</v>
      </c>
      <c r="O176" s="4">
        <v>8.79764E-4</v>
      </c>
      <c r="P176" s="4">
        <v>8.6378599999999996E-4</v>
      </c>
      <c r="Q176" s="4">
        <v>8.1476599999999997E-4</v>
      </c>
      <c r="R176" s="4">
        <v>8.34985E-4</v>
      </c>
      <c r="S176" s="13">
        <f t="shared" si="2"/>
        <v>1.0892209166666667E-3</v>
      </c>
      <c r="T176" s="10">
        <f t="shared" si="3"/>
        <v>0.22033706743825848</v>
      </c>
    </row>
    <row r="177" spans="1:20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4">
        <v>2.7078700000000001E-2</v>
      </c>
      <c r="H177" s="4">
        <v>2.5731E-2</v>
      </c>
      <c r="I177" s="4">
        <v>2.5957299999999999E-2</v>
      </c>
      <c r="J177" s="4">
        <v>3.9115799999999999E-2</v>
      </c>
      <c r="K177" s="4">
        <v>3.3122100000000002E-2</v>
      </c>
      <c r="L177" s="4">
        <v>3.4374599999999998E-2</v>
      </c>
      <c r="M177" s="4">
        <v>1.8190000000000001E-2</v>
      </c>
      <c r="N177" s="4">
        <v>1.8196400000000001E-2</v>
      </c>
      <c r="O177" s="4">
        <v>1.81294E-2</v>
      </c>
      <c r="P177" s="4">
        <v>1.8015E-2</v>
      </c>
      <c r="Q177" s="4">
        <v>1.7959200000000002E-2</v>
      </c>
      <c r="R177" s="4">
        <v>1.8251699999999999E-2</v>
      </c>
      <c r="S177" s="13">
        <f t="shared" si="2"/>
        <v>2.4510099999999996E-2</v>
      </c>
      <c r="T177" s="10">
        <f t="shared" si="3"/>
        <v>0.31115100501427778</v>
      </c>
    </row>
    <row r="178" spans="1:2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4">
        <v>1.2190899999999999E-2</v>
      </c>
      <c r="H178" s="4">
        <v>1.30075E-2</v>
      </c>
      <c r="I178" s="4">
        <v>1.1776699999999999E-2</v>
      </c>
      <c r="J178" s="4">
        <v>9.8724999999999993E-3</v>
      </c>
      <c r="K178" s="4">
        <v>1.22889E-2</v>
      </c>
      <c r="L178" s="4">
        <v>9.3533699999999997E-3</v>
      </c>
      <c r="M178" s="4">
        <v>8.1838799999999993E-3</v>
      </c>
      <c r="N178" s="4">
        <v>8.3801799999999992E-3</v>
      </c>
      <c r="O178" s="4">
        <v>8.0161099999999999E-3</v>
      </c>
      <c r="P178" s="4">
        <v>8.4000099999999994E-3</v>
      </c>
      <c r="Q178" s="4">
        <v>8.8366199999999999E-3</v>
      </c>
      <c r="R178" s="4">
        <v>8.8020800000000003E-3</v>
      </c>
      <c r="S178" s="13">
        <f t="shared" si="2"/>
        <v>9.925729166666666E-3</v>
      </c>
      <c r="T178" s="10">
        <f t="shared" si="3"/>
        <v>0.18679939610327992</v>
      </c>
    </row>
    <row r="179" spans="1:2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4">
        <v>1.8361199999999999E-3</v>
      </c>
      <c r="H179" s="4">
        <v>1.9376599999999999E-3</v>
      </c>
      <c r="I179" s="4">
        <v>1.8033000000000001E-3</v>
      </c>
      <c r="J179" s="4">
        <v>1.64409E-3</v>
      </c>
      <c r="K179" s="4">
        <v>1.8197899999999999E-3</v>
      </c>
      <c r="L179" s="4">
        <v>1.3658399999999999E-3</v>
      </c>
      <c r="M179" s="4">
        <v>1.0889599999999999E-3</v>
      </c>
      <c r="N179" s="4">
        <v>1.10534E-3</v>
      </c>
      <c r="O179" s="4">
        <v>1.093E-3</v>
      </c>
      <c r="P179" s="4">
        <v>1.116E-3</v>
      </c>
      <c r="Q179" s="4">
        <v>1.08924E-3</v>
      </c>
      <c r="R179" s="4">
        <v>1.0991499999999999E-3</v>
      </c>
      <c r="S179" s="13">
        <f t="shared" ref="S179:S226" si="4">AVERAGE(G179:R179)</f>
        <v>1.4165408333333335E-3</v>
      </c>
      <c r="T179" s="10">
        <f t="shared" ref="T179:T226" si="5">STDEV(G179:R179)/S179</f>
        <v>0.25374549454263828</v>
      </c>
    </row>
    <row r="180" spans="1:2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4">
        <v>2.14551E-4</v>
      </c>
      <c r="H180" s="4">
        <v>2.1425E-4</v>
      </c>
      <c r="I180" s="4">
        <v>1.9009800000000001E-4</v>
      </c>
      <c r="J180" s="4">
        <v>1.6242399999999999E-4</v>
      </c>
      <c r="K180" s="4">
        <v>1.82957E-4</v>
      </c>
      <c r="L180" s="4">
        <v>1.56353E-4</v>
      </c>
      <c r="M180" s="4">
        <v>1.8679800000000001E-4</v>
      </c>
      <c r="N180" s="4">
        <v>2.1692900000000001E-4</v>
      </c>
      <c r="O180" s="4">
        <v>1.62781E-4</v>
      </c>
      <c r="P180" s="4">
        <v>1.4914E-4</v>
      </c>
      <c r="Q180" s="4">
        <v>1.52635E-4</v>
      </c>
      <c r="R180" s="4">
        <v>1.5283399999999999E-4</v>
      </c>
      <c r="S180" s="13">
        <f t="shared" si="4"/>
        <v>1.7847916666666671E-4</v>
      </c>
      <c r="T180" s="10">
        <f t="shared" si="5"/>
        <v>0.14594459142561045</v>
      </c>
    </row>
    <row r="181" spans="1:2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4">
        <v>2.5163500000000001E-3</v>
      </c>
      <c r="H181" s="4">
        <v>2.3475200000000001E-3</v>
      </c>
      <c r="I181" s="4">
        <v>2.5082300000000002E-3</v>
      </c>
      <c r="J181" s="4">
        <v>2.42114E-3</v>
      </c>
      <c r="K181" s="4">
        <v>2.6271699999999999E-3</v>
      </c>
      <c r="L181" s="4">
        <v>2.27918E-3</v>
      </c>
      <c r="M181" s="4">
        <v>1.89459E-3</v>
      </c>
      <c r="N181" s="4">
        <v>1.9401399999999999E-3</v>
      </c>
      <c r="O181" s="4">
        <v>1.8327899999999999E-3</v>
      </c>
      <c r="P181" s="4">
        <v>1.82851E-3</v>
      </c>
      <c r="Q181" s="4">
        <v>1.9195600000000001E-3</v>
      </c>
      <c r="R181" s="4">
        <v>1.8727399999999999E-3</v>
      </c>
      <c r="S181" s="13">
        <f t="shared" si="4"/>
        <v>2.1656600000000002E-3</v>
      </c>
      <c r="T181" s="10">
        <f t="shared" si="5"/>
        <v>0.14332186880883369</v>
      </c>
    </row>
    <row r="182" spans="1:20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4">
        <v>2.1986E-4</v>
      </c>
      <c r="H182" s="4">
        <v>2.3708400000000001E-4</v>
      </c>
      <c r="I182" s="4">
        <v>2.43169E-4</v>
      </c>
      <c r="J182" s="4">
        <v>2.08323E-4</v>
      </c>
      <c r="K182" s="4">
        <v>2.2914100000000001E-4</v>
      </c>
      <c r="L182" s="4">
        <v>1.9615100000000001E-4</v>
      </c>
      <c r="M182" s="4">
        <v>1.8579100000000001E-4</v>
      </c>
      <c r="N182" s="4">
        <v>1.6942899999999999E-4</v>
      </c>
      <c r="O182" s="4">
        <v>1.33075E-4</v>
      </c>
      <c r="P182" s="4">
        <v>1.58951E-4</v>
      </c>
      <c r="Q182" s="4">
        <v>1.69684E-4</v>
      </c>
      <c r="R182" s="4">
        <v>1.75009E-4</v>
      </c>
      <c r="S182" s="13">
        <f t="shared" si="4"/>
        <v>1.9380558333333334E-4</v>
      </c>
      <c r="T182" s="10">
        <f t="shared" si="5"/>
        <v>0.17704108960401105</v>
      </c>
    </row>
    <row r="183" spans="1:20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4">
        <v>1.4055799999999999E-4</v>
      </c>
      <c r="H183" s="4">
        <v>1.1075599999999999E-4</v>
      </c>
      <c r="I183" s="4">
        <v>1.38073E-4</v>
      </c>
      <c r="J183" s="4">
        <v>3.2690600000000002E-4</v>
      </c>
      <c r="K183" s="4">
        <v>2.1456399999999999E-4</v>
      </c>
      <c r="L183" s="4">
        <v>2.6902499999999999E-4</v>
      </c>
      <c r="M183" s="4">
        <v>2.39719E-5</v>
      </c>
      <c r="N183" s="4">
        <v>2.2608799999999999E-5</v>
      </c>
      <c r="O183" s="4">
        <v>2.2364599999999999E-5</v>
      </c>
      <c r="P183" s="4">
        <v>3.04293E-5</v>
      </c>
      <c r="Q183" s="4">
        <v>3.2627499999999999E-5</v>
      </c>
      <c r="R183" s="4">
        <v>3.1125699999999999E-5</v>
      </c>
      <c r="S183" s="13">
        <f t="shared" si="4"/>
        <v>1.1358415E-4</v>
      </c>
      <c r="T183" s="10">
        <f t="shared" si="5"/>
        <v>0.94262085957512531</v>
      </c>
    </row>
    <row r="184" spans="1:20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4">
        <v>9.5576100000000001E-5</v>
      </c>
      <c r="H184" s="4">
        <v>7.3363500000000003E-5</v>
      </c>
      <c r="I184" s="4">
        <v>9.0331299999999994E-5</v>
      </c>
      <c r="J184" s="4">
        <v>1.73268E-4</v>
      </c>
      <c r="K184" s="4">
        <v>1.0989600000000001E-4</v>
      </c>
      <c r="L184" s="4">
        <v>1.6331399999999999E-4</v>
      </c>
      <c r="M184" s="4">
        <v>2.0228300000000001E-5</v>
      </c>
      <c r="N184" s="4">
        <v>1.8394300000000001E-5</v>
      </c>
      <c r="O184" s="4">
        <v>2.00055E-5</v>
      </c>
      <c r="P184" s="4">
        <v>2.3888900000000001E-5</v>
      </c>
      <c r="Q184" s="4">
        <v>2.6853399999999999E-5</v>
      </c>
      <c r="R184" s="4">
        <v>2.56684E-5</v>
      </c>
      <c r="S184" s="13">
        <f t="shared" si="4"/>
        <v>7.006564166666666E-5</v>
      </c>
      <c r="T184" s="10">
        <f t="shared" si="5"/>
        <v>0.81234067126834608</v>
      </c>
    </row>
    <row r="185" spans="1:20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4">
        <v>1.29314E-4</v>
      </c>
      <c r="H185" s="4">
        <v>1.07019E-4</v>
      </c>
      <c r="I185" s="4">
        <v>1.07834E-4</v>
      </c>
      <c r="J185" s="4">
        <v>1.7118499999999999E-4</v>
      </c>
      <c r="K185" s="4">
        <v>1.17433E-4</v>
      </c>
      <c r="L185" s="4">
        <v>1.3899299999999999E-4</v>
      </c>
      <c r="M185" s="4">
        <v>3.6798999999999998E-5</v>
      </c>
      <c r="N185" s="4">
        <v>3.42411E-5</v>
      </c>
      <c r="O185" s="4">
        <v>3.8903999999999999E-5</v>
      </c>
      <c r="P185" s="4">
        <v>4.5521E-5</v>
      </c>
      <c r="Q185" s="4">
        <v>4.4803099999999998E-5</v>
      </c>
      <c r="R185" s="4">
        <v>4.3554499999999998E-5</v>
      </c>
      <c r="S185" s="13">
        <f t="shared" si="4"/>
        <v>8.463339166666667E-5</v>
      </c>
      <c r="T185" s="10">
        <f t="shared" si="5"/>
        <v>0.57753114236761649</v>
      </c>
    </row>
    <row r="186" spans="1:2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4">
        <v>2.7004299999999998E-4</v>
      </c>
      <c r="H186" s="4">
        <v>2.1862199999999999E-4</v>
      </c>
      <c r="I186" s="4">
        <v>2.16589E-4</v>
      </c>
      <c r="J186" s="4">
        <v>2.3991999999999999E-4</v>
      </c>
      <c r="K186" s="4">
        <v>2.2759700000000001E-4</v>
      </c>
      <c r="L186" s="4">
        <v>2.86061E-4</v>
      </c>
      <c r="M186" s="4">
        <v>5.8918800000000002E-5</v>
      </c>
      <c r="N186" s="4">
        <v>6.2207199999999996E-5</v>
      </c>
      <c r="O186" s="4">
        <v>4.9240499999999997E-5</v>
      </c>
      <c r="P186" s="4">
        <v>4.5101500000000002E-5</v>
      </c>
      <c r="Q186" s="4">
        <v>6.02124E-5</v>
      </c>
      <c r="R186" s="4">
        <v>5.3806800000000001E-5</v>
      </c>
      <c r="S186" s="13">
        <f t="shared" si="4"/>
        <v>1.4902660000000001E-4</v>
      </c>
      <c r="T186" s="10">
        <f t="shared" si="5"/>
        <v>0.67295821118394505</v>
      </c>
    </row>
    <row r="187" spans="1:20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4">
        <v>1.22481E-4</v>
      </c>
      <c r="H187" s="4">
        <v>9.7481300000000005E-5</v>
      </c>
      <c r="I187" s="4">
        <v>1.2207E-4</v>
      </c>
      <c r="J187" s="4">
        <v>8.3612199999999999E-5</v>
      </c>
      <c r="K187" s="4">
        <v>9.6669900000000001E-5</v>
      </c>
      <c r="L187" s="4">
        <v>1.20282E-4</v>
      </c>
      <c r="M187" s="4">
        <v>9.27912E-5</v>
      </c>
      <c r="N187" s="4">
        <v>9.3304400000000001E-5</v>
      </c>
      <c r="O187" s="4">
        <v>8.7269500000000002E-5</v>
      </c>
      <c r="P187" s="4">
        <v>9.4545199999999997E-5</v>
      </c>
      <c r="Q187" s="4">
        <v>1.20364E-4</v>
      </c>
      <c r="R187" s="4">
        <v>1.1212700000000001E-4</v>
      </c>
      <c r="S187" s="13">
        <f t="shared" si="4"/>
        <v>1.0358314166666667E-4</v>
      </c>
      <c r="T187" s="10">
        <f t="shared" si="5"/>
        <v>0.14218790545386625</v>
      </c>
    </row>
    <row r="188" spans="1:2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4">
        <v>9.3814099999999997E-4</v>
      </c>
      <c r="H188" s="4">
        <v>7.5405800000000005E-4</v>
      </c>
      <c r="I188" s="4">
        <v>7.0677399999999997E-4</v>
      </c>
      <c r="J188" s="4">
        <v>4.79467E-3</v>
      </c>
      <c r="K188" s="4">
        <v>3.3927100000000002E-3</v>
      </c>
      <c r="L188" s="4">
        <v>5.2674000000000002E-3</v>
      </c>
      <c r="M188" s="4">
        <v>7.2807899999999997E-4</v>
      </c>
      <c r="N188" s="4">
        <v>6.4370300000000003E-4</v>
      </c>
      <c r="O188" s="4">
        <v>5.7346000000000003E-4</v>
      </c>
      <c r="P188" s="4">
        <v>3.9467E-3</v>
      </c>
      <c r="Q188" s="4">
        <v>3.8541700000000001E-3</v>
      </c>
      <c r="R188" s="4">
        <v>4.18973E-3</v>
      </c>
      <c r="S188" s="13">
        <f t="shared" si="4"/>
        <v>2.4824662499999999E-3</v>
      </c>
      <c r="T188" s="10">
        <f t="shared" si="5"/>
        <v>0.7633379383541905</v>
      </c>
    </row>
    <row r="189" spans="1:2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4">
        <v>6.14319E-4</v>
      </c>
      <c r="H189" s="4">
        <v>6.8513899999999997E-4</v>
      </c>
      <c r="I189" s="4">
        <v>6.54237E-4</v>
      </c>
      <c r="J189" s="4">
        <v>5.7122499999999997E-4</v>
      </c>
      <c r="K189" s="4">
        <v>5.79979E-4</v>
      </c>
      <c r="L189" s="4">
        <v>6.99656E-4</v>
      </c>
      <c r="M189" s="4">
        <v>5.9558500000000004E-4</v>
      </c>
      <c r="N189" s="4">
        <v>5.54391E-4</v>
      </c>
      <c r="O189" s="4">
        <v>5.77087E-4</v>
      </c>
      <c r="P189" s="4">
        <v>7.2230299999999999E-4</v>
      </c>
      <c r="Q189" s="4">
        <v>7.4129800000000004E-4</v>
      </c>
      <c r="R189" s="4">
        <v>7.2152999999999996E-4</v>
      </c>
      <c r="S189" s="13">
        <f t="shared" si="4"/>
        <v>6.4306241666666668E-4</v>
      </c>
      <c r="T189" s="10">
        <f t="shared" si="5"/>
        <v>0.10652737382854283</v>
      </c>
    </row>
    <row r="190" spans="1:20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4">
        <v>1.25191E-4</v>
      </c>
      <c r="H190" s="4">
        <v>1.2381999999999999E-4</v>
      </c>
      <c r="I190" s="4">
        <v>1.4281799999999999E-4</v>
      </c>
      <c r="J190" s="4">
        <v>1.4044900000000001E-4</v>
      </c>
      <c r="K190" s="4">
        <v>1.31505E-4</v>
      </c>
      <c r="L190" s="4">
        <v>1.66663E-4</v>
      </c>
      <c r="M190" s="4">
        <v>1.14416E-4</v>
      </c>
      <c r="N190" s="4">
        <v>1.14332E-4</v>
      </c>
      <c r="O190" s="4">
        <v>1.33948E-4</v>
      </c>
      <c r="P190" s="4">
        <v>1.7328299999999999E-4</v>
      </c>
      <c r="Q190" s="4">
        <v>1.7010300000000001E-4</v>
      </c>
      <c r="R190" s="4">
        <v>1.65372E-4</v>
      </c>
      <c r="S190" s="13">
        <f t="shared" si="4"/>
        <v>1.4182499999999999E-4</v>
      </c>
      <c r="T190" s="10">
        <f t="shared" si="5"/>
        <v>0.15389298360315212</v>
      </c>
    </row>
    <row r="191" spans="1:20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4">
        <v>5.14361E-5</v>
      </c>
      <c r="H191" s="4">
        <v>5.1486700000000003E-5</v>
      </c>
      <c r="I191" s="4">
        <v>4.4017799999999997E-5</v>
      </c>
      <c r="J191" s="4">
        <v>3.06778E-5</v>
      </c>
      <c r="K191" s="4">
        <v>2.9660899999999999E-5</v>
      </c>
      <c r="L191" s="4">
        <v>4.4313300000000001E-5</v>
      </c>
      <c r="M191" s="4">
        <v>4.3090699999999997E-5</v>
      </c>
      <c r="N191" s="4">
        <v>2.68475E-5</v>
      </c>
      <c r="O191" s="4">
        <v>2.72863E-5</v>
      </c>
      <c r="P191" s="4">
        <v>4.0602699999999997E-5</v>
      </c>
      <c r="Q191" s="4">
        <v>4.9647900000000003E-5</v>
      </c>
      <c r="R191" s="4">
        <v>5.5892E-5</v>
      </c>
      <c r="S191" s="13">
        <f t="shared" si="4"/>
        <v>4.1246641666666671E-5</v>
      </c>
      <c r="T191" s="10">
        <f t="shared" si="5"/>
        <v>0.24926931708085773</v>
      </c>
    </row>
    <row r="192" spans="1:20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4">
        <v>3.8208599999999999E-5</v>
      </c>
      <c r="H192" s="4">
        <v>3.5342800000000003E-5</v>
      </c>
      <c r="I192" s="4">
        <v>3.6326099999999998E-5</v>
      </c>
      <c r="J192" s="4">
        <v>5.83307E-5</v>
      </c>
      <c r="K192" s="4">
        <v>5.1474300000000003E-5</v>
      </c>
      <c r="L192" s="4">
        <v>4.9692199999999998E-5</v>
      </c>
      <c r="M192" s="4">
        <v>1.9253500000000001E-5</v>
      </c>
      <c r="N192" s="4">
        <v>1.8952699999999999E-5</v>
      </c>
      <c r="O192" s="4">
        <v>2.1075400000000002E-5</v>
      </c>
      <c r="P192" s="4">
        <v>2.89797E-5</v>
      </c>
      <c r="Q192" s="4">
        <v>2.93909E-5</v>
      </c>
      <c r="R192" s="4">
        <v>2.6366599999999999E-5</v>
      </c>
      <c r="S192" s="13">
        <f t="shared" si="4"/>
        <v>3.4449458333333331E-5</v>
      </c>
      <c r="T192" s="10">
        <f t="shared" si="5"/>
        <v>0.37966373402908815</v>
      </c>
    </row>
    <row r="193" spans="1:2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4">
        <v>5.7248300000000002E-3</v>
      </c>
      <c r="H193" s="4">
        <v>5.5082799999999999E-3</v>
      </c>
      <c r="I193" s="4">
        <v>6.0579300000000004E-3</v>
      </c>
      <c r="J193" s="4">
        <v>5.4931700000000003E-3</v>
      </c>
      <c r="K193" s="4">
        <v>5.2900200000000003E-3</v>
      </c>
      <c r="L193" s="4">
        <v>6.5420399999999998E-3</v>
      </c>
      <c r="M193" s="4">
        <v>5.4427700000000004E-3</v>
      </c>
      <c r="N193" s="4">
        <v>5.5581199999999997E-3</v>
      </c>
      <c r="O193" s="4">
        <v>6.1993300000000003E-3</v>
      </c>
      <c r="P193" s="4">
        <v>6.6871099999999996E-3</v>
      </c>
      <c r="Q193" s="4">
        <v>7.0453699999999996E-3</v>
      </c>
      <c r="R193" s="4">
        <v>6.9699100000000002E-3</v>
      </c>
      <c r="S193" s="13">
        <f t="shared" si="4"/>
        <v>6.0432399999999992E-3</v>
      </c>
      <c r="T193" s="10">
        <f t="shared" si="5"/>
        <v>0.1047064270191336</v>
      </c>
    </row>
    <row r="194" spans="1:2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4">
        <v>2.14871E-4</v>
      </c>
      <c r="H194" s="4">
        <v>2.1089399999999999E-4</v>
      </c>
      <c r="I194" s="4">
        <v>2.4252099999999999E-4</v>
      </c>
      <c r="J194" s="4">
        <v>1.60297E-4</v>
      </c>
      <c r="K194" s="4">
        <v>1.5279099999999999E-4</v>
      </c>
      <c r="L194" s="4">
        <v>1.9239699999999999E-4</v>
      </c>
      <c r="M194" s="4">
        <v>3.4675899999999998E-4</v>
      </c>
      <c r="N194" s="4">
        <v>3.5028300000000001E-4</v>
      </c>
      <c r="O194" s="4">
        <v>3.5521000000000001E-4</v>
      </c>
      <c r="P194" s="4">
        <v>3.64285E-4</v>
      </c>
      <c r="Q194" s="4">
        <v>3.8225100000000001E-4</v>
      </c>
      <c r="R194" s="4">
        <v>3.7035200000000001E-4</v>
      </c>
      <c r="S194" s="13">
        <f t="shared" si="4"/>
        <v>2.7857591666666671E-4</v>
      </c>
      <c r="T194" s="10">
        <f t="shared" si="5"/>
        <v>0.32354041049016535</v>
      </c>
    </row>
    <row r="195" spans="1:20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4">
        <v>5.2360900000000002E-5</v>
      </c>
      <c r="H195" s="4">
        <v>4.9827799999999998E-5</v>
      </c>
      <c r="I195" s="4">
        <v>5.2952599999999998E-5</v>
      </c>
      <c r="J195" s="4">
        <v>4.0853399999999998E-5</v>
      </c>
      <c r="K195" s="4">
        <v>4.1523400000000003E-5</v>
      </c>
      <c r="L195" s="4">
        <v>5.8052800000000001E-5</v>
      </c>
      <c r="M195" s="4">
        <v>4.4298799999999997E-5</v>
      </c>
      <c r="N195" s="4">
        <v>3.7646199999999999E-5</v>
      </c>
      <c r="O195" s="4">
        <v>4.3396100000000003E-5</v>
      </c>
      <c r="P195" s="4">
        <v>5.1028300000000001E-5</v>
      </c>
      <c r="Q195" s="4">
        <v>5.8278600000000001E-5</v>
      </c>
      <c r="R195" s="4">
        <v>4.8614700000000001E-5</v>
      </c>
      <c r="S195" s="13">
        <f t="shared" si="4"/>
        <v>4.8236133333333337E-5</v>
      </c>
      <c r="T195" s="10">
        <f t="shared" si="5"/>
        <v>0.13943352535229103</v>
      </c>
    </row>
    <row r="196" spans="1:20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4">
        <v>5.4796200000000004E-4</v>
      </c>
      <c r="H196" s="4">
        <v>5.1766300000000002E-4</v>
      </c>
      <c r="I196" s="4">
        <v>6.4911400000000001E-4</v>
      </c>
      <c r="J196" s="4">
        <v>5.6979000000000003E-4</v>
      </c>
      <c r="K196" s="4">
        <v>4.8059099999999999E-4</v>
      </c>
      <c r="L196" s="4">
        <v>4.5708400000000002E-4</v>
      </c>
      <c r="M196" s="4">
        <v>8.8135900000000004E-5</v>
      </c>
      <c r="N196" s="4">
        <v>1.07576E-4</v>
      </c>
      <c r="O196" s="4">
        <v>9.6587899999999997E-5</v>
      </c>
      <c r="P196" s="4">
        <v>1.06032E-4</v>
      </c>
      <c r="Q196" s="4">
        <v>1.1953199999999999E-4</v>
      </c>
      <c r="R196" s="4">
        <v>1.06094E-4</v>
      </c>
      <c r="S196" s="13">
        <f t="shared" si="4"/>
        <v>3.2051348333333329E-4</v>
      </c>
      <c r="T196" s="10">
        <f t="shared" si="5"/>
        <v>0.72064429164559052</v>
      </c>
    </row>
    <row r="197" spans="1:2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4">
        <v>8.1242799999999993E-3</v>
      </c>
      <c r="H197" s="4">
        <v>8.9978000000000002E-3</v>
      </c>
      <c r="I197" s="4">
        <v>7.62658E-3</v>
      </c>
      <c r="J197" s="4">
        <v>1.31583E-2</v>
      </c>
      <c r="K197" s="4">
        <v>1.08933E-2</v>
      </c>
      <c r="L197" s="4">
        <v>1.13008E-2</v>
      </c>
      <c r="M197" s="4">
        <v>1.48489E-3</v>
      </c>
      <c r="N197" s="4">
        <v>1.78316E-3</v>
      </c>
      <c r="O197" s="4">
        <v>1.1402300000000001E-3</v>
      </c>
      <c r="P197" s="4">
        <v>1.8154E-3</v>
      </c>
      <c r="Q197" s="4">
        <v>2.1296700000000002E-3</v>
      </c>
      <c r="R197" s="4">
        <v>2.0169200000000002E-3</v>
      </c>
      <c r="S197" s="13">
        <f t="shared" si="4"/>
        <v>5.8726108333333341E-3</v>
      </c>
      <c r="T197" s="10">
        <f t="shared" si="5"/>
        <v>0.7775808784195799</v>
      </c>
    </row>
    <row r="198" spans="1:2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4">
        <v>2.1022599999999999E-4</v>
      </c>
      <c r="H198" s="4">
        <v>1.88584E-4</v>
      </c>
      <c r="I198" s="4">
        <v>1.5279599999999999E-4</v>
      </c>
      <c r="J198" s="4">
        <v>5.9581399999999996E-4</v>
      </c>
      <c r="K198" s="4">
        <v>2.0689699999999999E-4</v>
      </c>
      <c r="L198" s="4">
        <v>1.9491300000000001E-4</v>
      </c>
      <c r="M198" s="4">
        <v>2.77342E-5</v>
      </c>
      <c r="N198" s="4">
        <v>2.5075800000000001E-5</v>
      </c>
      <c r="O198" s="4">
        <v>2.44155E-5</v>
      </c>
      <c r="P198" s="4">
        <v>6.4447400000000002E-5</v>
      </c>
      <c r="Q198" s="4">
        <v>2.6798400000000001E-5</v>
      </c>
      <c r="R198" s="4">
        <v>3.3683399999999997E-5</v>
      </c>
      <c r="S198" s="13">
        <f t="shared" si="4"/>
        <v>1.45948725E-4</v>
      </c>
      <c r="T198" s="10">
        <f t="shared" si="5"/>
        <v>1.1149684255115795</v>
      </c>
    </row>
    <row r="199" spans="1:2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4">
        <v>3.9312000000000001E-3</v>
      </c>
      <c r="H199" s="4">
        <v>2.39829E-3</v>
      </c>
      <c r="I199" s="4">
        <v>2.82198E-3</v>
      </c>
      <c r="J199" s="4">
        <v>3.48753E-3</v>
      </c>
      <c r="K199" s="4">
        <v>2.1511299999999998E-3</v>
      </c>
      <c r="L199" s="4">
        <v>2.7880399999999999E-3</v>
      </c>
      <c r="M199" s="4">
        <v>2.1258000000000002E-3</v>
      </c>
      <c r="N199" s="4">
        <v>2.44751E-3</v>
      </c>
      <c r="O199" s="4">
        <v>1.66472E-3</v>
      </c>
      <c r="P199" s="4">
        <v>2.4834900000000001E-3</v>
      </c>
      <c r="Q199" s="4">
        <v>1.5361299999999999E-3</v>
      </c>
      <c r="R199" s="4">
        <v>1.4164799999999999E-3</v>
      </c>
      <c r="S199" s="13">
        <f t="shared" si="4"/>
        <v>2.4376916666666673E-3</v>
      </c>
      <c r="T199" s="10">
        <f t="shared" si="5"/>
        <v>0.30895728277783718</v>
      </c>
    </row>
    <row r="200" spans="1:20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4">
        <v>1.0692399999999999E-4</v>
      </c>
      <c r="H200" s="4">
        <v>1.11346E-4</v>
      </c>
      <c r="I200" s="4">
        <v>1.1506E-4</v>
      </c>
      <c r="J200" s="4">
        <v>1.14092E-4</v>
      </c>
      <c r="K200" s="4">
        <v>1.2933899999999999E-4</v>
      </c>
      <c r="L200" s="4">
        <v>1.18035E-4</v>
      </c>
      <c r="M200" s="4">
        <v>6.6018200000000004E-5</v>
      </c>
      <c r="N200" s="4">
        <v>7.3265199999999998E-5</v>
      </c>
      <c r="O200" s="4">
        <v>7.1652399999999999E-5</v>
      </c>
      <c r="P200" s="4">
        <v>6.1404700000000005E-5</v>
      </c>
      <c r="Q200" s="4">
        <v>6.7442900000000004E-5</v>
      </c>
      <c r="R200" s="4">
        <v>6.9363399999999994E-5</v>
      </c>
      <c r="S200" s="13">
        <f t="shared" si="4"/>
        <v>9.199523333333333E-5</v>
      </c>
      <c r="T200" s="10">
        <f t="shared" si="5"/>
        <v>0.27772440563371442</v>
      </c>
    </row>
    <row r="201" spans="1:20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4">
        <v>3.2344600000000002E-5</v>
      </c>
      <c r="H201" s="4">
        <v>3.2665400000000001E-5</v>
      </c>
      <c r="I201" s="4">
        <v>3.3891299999999999E-5</v>
      </c>
      <c r="J201" s="4">
        <v>3.5371099999999997E-5</v>
      </c>
      <c r="K201" s="4">
        <v>3.4039799999999999E-5</v>
      </c>
      <c r="L201" s="4">
        <v>3.4962300000000002E-5</v>
      </c>
      <c r="M201" s="4">
        <v>1.87322E-5</v>
      </c>
      <c r="N201" s="4">
        <v>1.9659800000000001E-5</v>
      </c>
      <c r="O201" s="4">
        <v>1.9866600000000001E-5</v>
      </c>
      <c r="P201" s="4">
        <v>2.0575099999999999E-5</v>
      </c>
      <c r="Q201" s="4">
        <v>2.0745199999999999E-5</v>
      </c>
      <c r="R201" s="4">
        <v>2.07781E-5</v>
      </c>
      <c r="S201" s="13">
        <f t="shared" si="4"/>
        <v>2.6969291666666664E-5</v>
      </c>
      <c r="T201" s="10">
        <f t="shared" si="5"/>
        <v>0.27003489533941688</v>
      </c>
    </row>
    <row r="202" spans="1:20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4">
        <v>2.3546E-4</v>
      </c>
      <c r="H202" s="4">
        <v>2.23995E-4</v>
      </c>
      <c r="I202" s="4">
        <v>2.4131900000000001E-4</v>
      </c>
      <c r="J202" s="4">
        <v>2.2196800000000001E-4</v>
      </c>
      <c r="K202" s="4">
        <v>2.5166400000000002E-4</v>
      </c>
      <c r="L202" s="4">
        <v>2.4276899999999999E-4</v>
      </c>
      <c r="M202" s="4">
        <v>1.5755899999999999E-4</v>
      </c>
      <c r="N202" s="4">
        <v>1.54234E-4</v>
      </c>
      <c r="O202" s="4">
        <v>1.5924299999999999E-4</v>
      </c>
      <c r="P202" s="4">
        <v>1.5071999999999999E-4</v>
      </c>
      <c r="Q202" s="4">
        <v>1.4692000000000001E-4</v>
      </c>
      <c r="R202" s="4">
        <v>1.4722800000000001E-4</v>
      </c>
      <c r="S202" s="13">
        <f t="shared" si="4"/>
        <v>1.9442325000000005E-4</v>
      </c>
      <c r="T202" s="10">
        <f t="shared" si="5"/>
        <v>0.22863616787864408</v>
      </c>
    </row>
    <row r="203" spans="1:2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4">
        <v>1.2736400000000001E-4</v>
      </c>
      <c r="H203" s="4">
        <v>1.3551500000000001E-4</v>
      </c>
      <c r="I203" s="4">
        <v>1.34833E-4</v>
      </c>
      <c r="J203" s="4">
        <v>1.4478099999999999E-4</v>
      </c>
      <c r="K203" s="4">
        <v>1.5810499999999999E-4</v>
      </c>
      <c r="L203" s="4">
        <v>1.6011500000000001E-4</v>
      </c>
      <c r="M203" s="4">
        <v>7.0857899999999998E-5</v>
      </c>
      <c r="N203" s="4">
        <v>6.8633000000000005E-5</v>
      </c>
      <c r="O203" s="4">
        <v>6.3300300000000001E-5</v>
      </c>
      <c r="P203" s="4">
        <v>7.5319200000000002E-5</v>
      </c>
      <c r="Q203" s="4">
        <v>6.8921400000000001E-5</v>
      </c>
      <c r="R203" s="4">
        <v>6.5006199999999994E-5</v>
      </c>
      <c r="S203" s="13">
        <f t="shared" si="4"/>
        <v>1.0606258333333331E-4</v>
      </c>
      <c r="T203" s="10">
        <f t="shared" si="5"/>
        <v>0.37881773145682773</v>
      </c>
    </row>
    <row r="204" spans="1:2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4">
        <v>4.7950400000000001E-5</v>
      </c>
      <c r="H204" s="4">
        <v>9.1880799999999996E-5</v>
      </c>
      <c r="I204" s="4">
        <v>9.5095700000000005E-5</v>
      </c>
      <c r="J204" s="4">
        <v>7.9954699999999995E-5</v>
      </c>
      <c r="K204" s="4">
        <v>8.2952899999999997E-5</v>
      </c>
      <c r="L204" s="4">
        <v>7.4651899999999996E-5</v>
      </c>
      <c r="M204" s="4">
        <v>4.9205800000000002E-5</v>
      </c>
      <c r="N204" s="4">
        <v>5.1117299999999999E-5</v>
      </c>
      <c r="O204" s="4">
        <v>4.7860099999999999E-5</v>
      </c>
      <c r="P204" s="4">
        <v>5.2287899999999998E-5</v>
      </c>
      <c r="Q204" s="4">
        <v>5.2920800000000003E-5</v>
      </c>
      <c r="R204" s="4">
        <v>5.9296799999999998E-5</v>
      </c>
      <c r="S204" s="13">
        <f t="shared" si="4"/>
        <v>6.5431258333333326E-5</v>
      </c>
      <c r="T204" s="10">
        <f t="shared" si="5"/>
        <v>0.27770557391090978</v>
      </c>
    </row>
    <row r="205" spans="1:20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4">
        <v>1.6879900000000001E-3</v>
      </c>
      <c r="H205" s="4">
        <v>3.6947999999999998E-3</v>
      </c>
      <c r="I205" s="4">
        <v>2.8998499999999998E-3</v>
      </c>
      <c r="J205" s="4">
        <v>1.8679600000000001E-3</v>
      </c>
      <c r="K205" s="4">
        <v>1.5847599999999999E-3</v>
      </c>
      <c r="L205" s="4">
        <v>1.5957300000000001E-3</v>
      </c>
      <c r="M205" s="4">
        <v>1.71608E-3</v>
      </c>
      <c r="N205" s="4">
        <v>2.35783E-3</v>
      </c>
      <c r="O205" s="4">
        <v>1.6163099999999999E-3</v>
      </c>
      <c r="P205" s="4">
        <v>1.18783E-3</v>
      </c>
      <c r="Q205" s="4">
        <v>1.06393E-3</v>
      </c>
      <c r="R205" s="4">
        <v>1.16705E-3</v>
      </c>
      <c r="S205" s="13">
        <f t="shared" si="4"/>
        <v>1.8700100000000001E-3</v>
      </c>
      <c r="T205" s="10">
        <f t="shared" si="5"/>
        <v>0.41155964113607679</v>
      </c>
    </row>
    <row r="206" spans="1:2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4">
        <v>3.9039500000000002E-3</v>
      </c>
      <c r="H206" s="4">
        <v>4.2231500000000002E-3</v>
      </c>
      <c r="I206" s="4">
        <v>3.6239599999999999E-3</v>
      </c>
      <c r="J206" s="4">
        <v>5.4925900000000003E-3</v>
      </c>
      <c r="K206" s="4">
        <v>5.0483400000000001E-3</v>
      </c>
      <c r="L206" s="4">
        <v>5.0618399999999997E-3</v>
      </c>
      <c r="M206" s="4">
        <v>4.1799999999999997E-3</v>
      </c>
      <c r="N206" s="4">
        <v>4.2401499999999998E-3</v>
      </c>
      <c r="O206" s="4">
        <v>6.0927200000000003E-3</v>
      </c>
      <c r="P206" s="4">
        <v>1.1971600000000001E-2</v>
      </c>
      <c r="Q206" s="4">
        <v>1.3580999999999999E-2</v>
      </c>
      <c r="R206" s="4">
        <v>1.3791299999999999E-2</v>
      </c>
      <c r="S206" s="13">
        <f t="shared" si="4"/>
        <v>6.7675499999999998E-3</v>
      </c>
      <c r="T206" s="10">
        <f t="shared" si="5"/>
        <v>0.57819453071533689</v>
      </c>
    </row>
    <row r="207" spans="1:2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4">
        <v>3.9963800000000001E-4</v>
      </c>
      <c r="H207" s="4">
        <v>5.5924000000000002E-4</v>
      </c>
      <c r="I207" s="4">
        <v>5.99308E-4</v>
      </c>
      <c r="J207" s="4">
        <v>5.1219899999999997E-4</v>
      </c>
      <c r="K207" s="4">
        <v>5.3321100000000001E-4</v>
      </c>
      <c r="L207" s="4">
        <v>5.0763999999999996E-4</v>
      </c>
      <c r="M207" s="4">
        <v>5.5184600000000004E-4</v>
      </c>
      <c r="N207" s="4">
        <v>5.1451299999999997E-4</v>
      </c>
      <c r="O207" s="4">
        <v>7.5317299999999999E-4</v>
      </c>
      <c r="P207" s="4">
        <v>5.9827899999999995E-4</v>
      </c>
      <c r="Q207" s="4">
        <v>6.5442799999999998E-4</v>
      </c>
      <c r="R207" s="4">
        <v>6.5768900000000004E-4</v>
      </c>
      <c r="S207" s="13">
        <f t="shared" si="4"/>
        <v>5.7009700000000009E-4</v>
      </c>
      <c r="T207" s="10">
        <f t="shared" si="5"/>
        <v>0.15968140725592597</v>
      </c>
    </row>
    <row r="208" spans="1:20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4">
        <v>5.5927799999999997E-4</v>
      </c>
      <c r="H208" s="4">
        <v>5.70931E-4</v>
      </c>
      <c r="I208" s="4">
        <v>5.3080399999999995E-4</v>
      </c>
      <c r="J208" s="4">
        <v>2.94204E-4</v>
      </c>
      <c r="K208" s="4">
        <v>3.1008400000000002E-4</v>
      </c>
      <c r="L208" s="4">
        <v>3.6959900000000002E-4</v>
      </c>
      <c r="M208" s="4">
        <v>3.8658300000000002E-4</v>
      </c>
      <c r="N208" s="4">
        <v>3.5593099999999998E-4</v>
      </c>
      <c r="O208" s="4">
        <v>5.3068500000000003E-4</v>
      </c>
      <c r="P208" s="4">
        <v>7.2688099999999997E-4</v>
      </c>
      <c r="Q208" s="4">
        <v>8.7531600000000001E-4</v>
      </c>
      <c r="R208" s="4">
        <v>8.0648600000000003E-4</v>
      </c>
      <c r="S208" s="13">
        <f t="shared" si="4"/>
        <v>5.2639850000000003E-4</v>
      </c>
      <c r="T208" s="10">
        <f t="shared" si="5"/>
        <v>0.37004858368886989</v>
      </c>
    </row>
    <row r="209" spans="1:2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4">
        <v>1.19825E-2</v>
      </c>
      <c r="H209" s="4">
        <v>1.3883400000000001E-2</v>
      </c>
      <c r="I209" s="4">
        <v>1.1292999999999999E-2</v>
      </c>
      <c r="J209" s="4">
        <v>1.1471800000000001E-2</v>
      </c>
      <c r="K209" s="4">
        <v>1.26128E-2</v>
      </c>
      <c r="L209" s="4">
        <v>1.1837800000000001E-2</v>
      </c>
      <c r="M209" s="4">
        <v>1.7562299999999999E-2</v>
      </c>
      <c r="N209" s="4">
        <v>1.7184600000000001E-2</v>
      </c>
      <c r="O209" s="4">
        <v>1.7110199999999999E-2</v>
      </c>
      <c r="P209" s="4">
        <v>1.78666E-2</v>
      </c>
      <c r="Q209" s="4">
        <v>1.5984399999999999E-2</v>
      </c>
      <c r="R209" s="4">
        <v>1.6422800000000001E-2</v>
      </c>
      <c r="S209" s="13">
        <f t="shared" si="4"/>
        <v>1.4601016666666669E-2</v>
      </c>
      <c r="T209" s="10">
        <f t="shared" si="5"/>
        <v>0.18159313106751632</v>
      </c>
    </row>
    <row r="210" spans="1:2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4">
        <v>8.8086100000000004E-4</v>
      </c>
      <c r="H210" s="4">
        <v>7.7590099999999996E-4</v>
      </c>
      <c r="I210" s="4">
        <v>9.5543500000000003E-4</v>
      </c>
      <c r="J210" s="4">
        <v>9.7970400000000008E-4</v>
      </c>
      <c r="K210" s="4">
        <v>8.4539000000000001E-4</v>
      </c>
      <c r="L210" s="4">
        <v>6.8453999999999997E-4</v>
      </c>
      <c r="M210" s="4">
        <v>5.2308200000000002E-4</v>
      </c>
      <c r="N210" s="4">
        <v>5.4116099999999996E-4</v>
      </c>
      <c r="O210" s="4">
        <v>4.9176899999999997E-4</v>
      </c>
      <c r="P210" s="4">
        <v>5.4199999999999995E-4</v>
      </c>
      <c r="Q210" s="4">
        <v>4.7880699999999998E-4</v>
      </c>
      <c r="R210" s="4">
        <v>4.7037400000000002E-4</v>
      </c>
      <c r="S210" s="13">
        <f t="shared" si="4"/>
        <v>6.8075200000000018E-4</v>
      </c>
      <c r="T210" s="10">
        <f t="shared" si="5"/>
        <v>0.28887491655386138</v>
      </c>
    </row>
    <row r="211" spans="1:20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4">
        <v>1.08731E-4</v>
      </c>
      <c r="H211" s="4">
        <v>1.10684E-4</v>
      </c>
      <c r="I211" s="4">
        <v>1.06581E-4</v>
      </c>
      <c r="J211" s="4">
        <v>7.2748000000000002E-5</v>
      </c>
      <c r="K211" s="4">
        <v>7.7270399999999998E-5</v>
      </c>
      <c r="L211" s="4">
        <v>9.1092499999999996E-5</v>
      </c>
      <c r="M211" s="4">
        <v>6.0384000000000003E-5</v>
      </c>
      <c r="N211" s="4">
        <v>6.37203E-5</v>
      </c>
      <c r="O211" s="4">
        <v>6.4283900000000003E-5</v>
      </c>
      <c r="P211" s="4">
        <v>4.6658500000000001E-5</v>
      </c>
      <c r="Q211" s="4">
        <v>5.2036400000000002E-5</v>
      </c>
      <c r="R211" s="4">
        <v>5.6658099999999999E-5</v>
      </c>
      <c r="S211" s="13">
        <f t="shared" si="4"/>
        <v>7.5904008333333342E-5</v>
      </c>
      <c r="T211" s="10">
        <f t="shared" si="5"/>
        <v>0.30227297744426285</v>
      </c>
    </row>
    <row r="212" spans="1:20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4">
        <v>5.4322600000000001E-5</v>
      </c>
      <c r="H212" s="4">
        <v>5.3369299999999997E-5</v>
      </c>
      <c r="I212" s="4">
        <v>4.8325799999999997E-5</v>
      </c>
      <c r="J212" s="4">
        <v>5.3575900000000003E-5</v>
      </c>
      <c r="K212" s="4">
        <v>5.0622699999999999E-5</v>
      </c>
      <c r="L212" s="4">
        <v>5.17977E-5</v>
      </c>
      <c r="M212" s="4">
        <v>2.98295E-5</v>
      </c>
      <c r="N212" s="4">
        <v>3.1180599999999998E-5</v>
      </c>
      <c r="O212" s="4">
        <v>2.9542900000000001E-5</v>
      </c>
      <c r="P212" s="4">
        <v>3.4433900000000002E-5</v>
      </c>
      <c r="Q212" s="4">
        <v>3.2560400000000001E-5</v>
      </c>
      <c r="R212" s="4">
        <v>3.1111200000000001E-5</v>
      </c>
      <c r="S212" s="13">
        <f t="shared" si="4"/>
        <v>4.1722708333333324E-5</v>
      </c>
      <c r="T212" s="10">
        <f t="shared" si="5"/>
        <v>0.26153986569448184</v>
      </c>
    </row>
    <row r="213" spans="1:2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4">
        <v>1.1782299999999999E-3</v>
      </c>
      <c r="H213" s="4">
        <v>1.04425E-3</v>
      </c>
      <c r="I213" s="4">
        <v>1.20034E-3</v>
      </c>
      <c r="J213" s="4">
        <v>9.6654100000000001E-4</v>
      </c>
      <c r="K213" s="4">
        <v>1.28853E-3</v>
      </c>
      <c r="L213" s="4">
        <v>1.36177E-3</v>
      </c>
      <c r="M213" s="4">
        <v>6.9892999999999995E-4</v>
      </c>
      <c r="N213" s="4">
        <v>7.15886E-4</v>
      </c>
      <c r="O213" s="4">
        <v>6.8533699999999995E-4</v>
      </c>
      <c r="P213" s="4">
        <v>9.0894399999999996E-4</v>
      </c>
      <c r="Q213" s="4">
        <v>8.8435800000000002E-4</v>
      </c>
      <c r="R213" s="4">
        <v>9.1086900000000002E-4</v>
      </c>
      <c r="S213" s="13">
        <f t="shared" si="4"/>
        <v>9.8699875000000004E-4</v>
      </c>
      <c r="T213" s="10">
        <f t="shared" si="5"/>
        <v>0.23406131711624212</v>
      </c>
    </row>
    <row r="214" spans="1:20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4">
        <v>3.4068199999999997E-4</v>
      </c>
      <c r="H214" s="4">
        <v>2.5058099999999999E-4</v>
      </c>
      <c r="I214" s="4">
        <v>2.9207700000000002E-4</v>
      </c>
      <c r="J214" s="4">
        <v>5.0574300000000001E-4</v>
      </c>
      <c r="K214" s="4">
        <v>4.1253299999999998E-4</v>
      </c>
      <c r="L214" s="4">
        <v>4.1041800000000001E-4</v>
      </c>
      <c r="M214" s="4">
        <v>1.3121899999999999E-4</v>
      </c>
      <c r="N214" s="4">
        <v>1.2992799999999999E-4</v>
      </c>
      <c r="O214" s="4">
        <v>1.2509899999999999E-4</v>
      </c>
      <c r="P214" s="4">
        <v>1.60202E-4</v>
      </c>
      <c r="Q214" s="4">
        <v>1.78903E-4</v>
      </c>
      <c r="R214" s="4">
        <v>2.06133E-4</v>
      </c>
      <c r="S214" s="13">
        <f t="shared" si="4"/>
        <v>2.6195983333333336E-4</v>
      </c>
      <c r="T214" s="10">
        <f t="shared" si="5"/>
        <v>0.49505953560085297</v>
      </c>
    </row>
    <row r="215" spans="1:20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4">
        <v>5.88745E-4</v>
      </c>
      <c r="H215" s="4">
        <v>5.9130000000000001E-4</v>
      </c>
      <c r="I215" s="4">
        <v>6.0331399999999998E-4</v>
      </c>
      <c r="J215" s="4">
        <v>6.19559E-4</v>
      </c>
      <c r="K215" s="4">
        <v>6.7855300000000003E-4</v>
      </c>
      <c r="L215" s="4">
        <v>6.5573499999999996E-4</v>
      </c>
      <c r="M215" s="4">
        <v>3.9966399999999999E-4</v>
      </c>
      <c r="N215" s="4">
        <v>4.061E-4</v>
      </c>
      <c r="O215" s="4">
        <v>4.1002699999999998E-4</v>
      </c>
      <c r="P215" s="4">
        <v>5.0229699999999996E-4</v>
      </c>
      <c r="Q215" s="4">
        <v>5.09068E-4</v>
      </c>
      <c r="R215" s="4">
        <v>5.1212100000000004E-4</v>
      </c>
      <c r="S215" s="13">
        <f t="shared" si="4"/>
        <v>5.3970691666666666E-4</v>
      </c>
      <c r="T215" s="10">
        <f t="shared" si="5"/>
        <v>0.18154950729206235</v>
      </c>
    </row>
    <row r="216" spans="1:2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4">
        <v>3.7070899999999999E-4</v>
      </c>
      <c r="H216" s="4">
        <v>3.7805400000000001E-4</v>
      </c>
      <c r="I216" s="4">
        <v>3.1083E-4</v>
      </c>
      <c r="J216" s="4">
        <v>2.2315799999999999E-3</v>
      </c>
      <c r="K216" s="4">
        <v>2.19937E-3</v>
      </c>
      <c r="L216" s="4">
        <v>2.7744499999999999E-3</v>
      </c>
      <c r="M216" s="4">
        <v>4.6474500000000002E-4</v>
      </c>
      <c r="N216" s="4">
        <v>3.6946499999999997E-4</v>
      </c>
      <c r="O216" s="4">
        <v>3.6849000000000002E-4</v>
      </c>
      <c r="P216" s="4">
        <v>2.7316300000000001E-3</v>
      </c>
      <c r="Q216" s="4">
        <v>2.1771E-3</v>
      </c>
      <c r="R216" s="4">
        <v>2.9374000000000002E-3</v>
      </c>
      <c r="S216" s="13">
        <f t="shared" si="4"/>
        <v>1.4428185833333335E-3</v>
      </c>
      <c r="T216" s="10">
        <f t="shared" si="5"/>
        <v>0.78828227268911666</v>
      </c>
    </row>
    <row r="217" spans="1:2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4">
        <v>4.1041500000000002E-4</v>
      </c>
      <c r="H217" s="4">
        <v>3.0470600000000002E-4</v>
      </c>
      <c r="I217" s="4">
        <v>4.0083600000000001E-4</v>
      </c>
      <c r="J217" s="4">
        <v>6.0277200000000001E-4</v>
      </c>
      <c r="K217" s="4">
        <v>6.5649100000000004E-4</v>
      </c>
      <c r="L217" s="4">
        <v>7.3485399999999995E-4</v>
      </c>
      <c r="M217" s="4">
        <v>2.9417199999999999E-4</v>
      </c>
      <c r="N217" s="4">
        <v>2.8039299999999998E-4</v>
      </c>
      <c r="O217" s="4">
        <v>3.6988E-4</v>
      </c>
      <c r="P217" s="4">
        <v>5.1585499999999996E-4</v>
      </c>
      <c r="Q217" s="4">
        <v>4.7389600000000002E-4</v>
      </c>
      <c r="R217" s="4">
        <v>5.3034899999999995E-4</v>
      </c>
      <c r="S217" s="13">
        <f t="shared" si="4"/>
        <v>4.6455158333333336E-4</v>
      </c>
      <c r="T217" s="10">
        <f t="shared" si="5"/>
        <v>0.31829644923230371</v>
      </c>
    </row>
    <row r="218" spans="1:2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4">
        <v>1.7726899999999999E-3</v>
      </c>
      <c r="H218" s="4">
        <v>1.46046E-3</v>
      </c>
      <c r="I218" s="4">
        <v>1.70659E-3</v>
      </c>
      <c r="J218" s="4">
        <v>1.9146199999999999E-3</v>
      </c>
      <c r="K218" s="4">
        <v>2.0316000000000002E-3</v>
      </c>
      <c r="L218" s="4">
        <v>1.9814300000000002E-3</v>
      </c>
      <c r="M218" s="4">
        <v>5.6378999999999999E-4</v>
      </c>
      <c r="N218" s="4">
        <v>5.8702500000000003E-4</v>
      </c>
      <c r="O218" s="4">
        <v>5.6347999999999999E-4</v>
      </c>
      <c r="P218" s="4">
        <v>6.8822399999999998E-4</v>
      </c>
      <c r="Q218" s="4">
        <v>6.7487500000000002E-4</v>
      </c>
      <c r="R218" s="4">
        <v>6.9865599999999997E-4</v>
      </c>
      <c r="S218" s="13">
        <f t="shared" si="4"/>
        <v>1.2202866666666666E-3</v>
      </c>
      <c r="T218" s="10">
        <f t="shared" si="5"/>
        <v>0.52034502255027548</v>
      </c>
    </row>
    <row r="219" spans="1:20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4">
        <v>5.7367000000000001E-5</v>
      </c>
      <c r="H219" s="4">
        <v>5.1037900000000001E-5</v>
      </c>
      <c r="I219" s="4">
        <v>4.52334E-5</v>
      </c>
      <c r="J219" s="4">
        <v>8.4037799999999997E-5</v>
      </c>
      <c r="K219" s="4">
        <v>8.4671299999999997E-5</v>
      </c>
      <c r="L219" s="4">
        <v>4.7381099999999999E-5</v>
      </c>
      <c r="M219" s="4">
        <v>5.5337400000000003E-5</v>
      </c>
      <c r="N219" s="4">
        <v>4.4689199999999999E-5</v>
      </c>
      <c r="O219" s="4">
        <v>5.9936599999999998E-5</v>
      </c>
      <c r="P219" s="4">
        <v>7.6402099999999998E-5</v>
      </c>
      <c r="Q219" s="4">
        <v>7.7265600000000001E-5</v>
      </c>
      <c r="R219" s="4">
        <v>8.6980700000000006E-5</v>
      </c>
      <c r="S219" s="13">
        <f t="shared" si="4"/>
        <v>6.4195008333333323E-5</v>
      </c>
      <c r="T219" s="10">
        <f t="shared" si="5"/>
        <v>0.25687287336006309</v>
      </c>
    </row>
    <row r="220" spans="1:20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4">
        <v>5.2030299999999995E-4</v>
      </c>
      <c r="H220" s="4">
        <v>5.0322799999999999E-4</v>
      </c>
      <c r="I220" s="4">
        <v>4.8360800000000001E-4</v>
      </c>
      <c r="J220" s="4">
        <v>5.1361699999999996E-4</v>
      </c>
      <c r="K220" s="4">
        <v>5.1908499999999997E-4</v>
      </c>
      <c r="L220" s="4">
        <v>5.4660600000000004E-4</v>
      </c>
      <c r="M220" s="4">
        <v>4.7741400000000001E-4</v>
      </c>
      <c r="N220" s="4">
        <v>4.4053400000000002E-4</v>
      </c>
      <c r="O220" s="4">
        <v>5.0682400000000001E-4</v>
      </c>
      <c r="P220" s="4">
        <v>6.4677500000000004E-4</v>
      </c>
      <c r="Q220" s="4">
        <v>7.0079300000000001E-4</v>
      </c>
      <c r="R220" s="4">
        <v>7.1528399999999995E-4</v>
      </c>
      <c r="S220" s="13">
        <f t="shared" si="4"/>
        <v>5.4783925000000003E-4</v>
      </c>
      <c r="T220" s="10">
        <f t="shared" si="5"/>
        <v>0.16349703032728766</v>
      </c>
    </row>
    <row r="221" spans="1:20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4">
        <v>9.3600700000000007E-5</v>
      </c>
      <c r="H221" s="4">
        <v>9.2398999999999994E-5</v>
      </c>
      <c r="I221" s="4">
        <v>9.1034300000000004E-5</v>
      </c>
      <c r="J221" s="4">
        <v>8.3840399999999998E-5</v>
      </c>
      <c r="K221" s="4">
        <v>8.9396399999999997E-5</v>
      </c>
      <c r="L221" s="4">
        <v>9.6183300000000005E-5</v>
      </c>
      <c r="M221" s="4">
        <v>9.7880999999999993E-5</v>
      </c>
      <c r="N221" s="4">
        <v>9.4772700000000001E-5</v>
      </c>
      <c r="O221" s="4">
        <v>1.10884E-4</v>
      </c>
      <c r="P221" s="4">
        <v>1.14126E-4</v>
      </c>
      <c r="Q221" s="4">
        <v>1.38617E-4</v>
      </c>
      <c r="R221" s="4">
        <v>1.33301E-4</v>
      </c>
      <c r="S221" s="13">
        <f t="shared" si="4"/>
        <v>1.0300298333333333E-4</v>
      </c>
      <c r="T221" s="10">
        <f t="shared" si="5"/>
        <v>0.17091197740006014</v>
      </c>
    </row>
    <row r="222" spans="1:20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4">
        <v>6.7007099999999998E-5</v>
      </c>
      <c r="H222" s="4">
        <v>6.5811399999999998E-5</v>
      </c>
      <c r="I222" s="4">
        <v>6.5747799999999994E-5</v>
      </c>
      <c r="J222" s="4">
        <v>7.11555E-5</v>
      </c>
      <c r="K222" s="4">
        <v>7.4389199999999996E-5</v>
      </c>
      <c r="L222" s="4">
        <v>6.7855599999999995E-5</v>
      </c>
      <c r="M222" s="4">
        <v>7.0310700000000004E-5</v>
      </c>
      <c r="N222" s="4">
        <v>6.4516800000000005E-5</v>
      </c>
      <c r="O222" s="4">
        <v>7.8811200000000002E-5</v>
      </c>
      <c r="P222" s="4">
        <v>9.2922400000000003E-5</v>
      </c>
      <c r="Q222" s="4">
        <v>1.0629E-4</v>
      </c>
      <c r="R222" s="4">
        <v>1.05074E-4</v>
      </c>
      <c r="S222" s="13">
        <f t="shared" si="4"/>
        <v>7.7490974999999999E-5</v>
      </c>
      <c r="T222" s="10">
        <f t="shared" si="5"/>
        <v>0.19751136428163529</v>
      </c>
    </row>
    <row r="223" spans="1:20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4">
        <v>2.5838800000000001E-5</v>
      </c>
      <c r="H223" s="4">
        <v>2.92362E-5</v>
      </c>
      <c r="I223" s="4">
        <v>2.8379200000000001E-5</v>
      </c>
      <c r="J223" s="4">
        <v>1.85253E-5</v>
      </c>
      <c r="K223" s="4">
        <v>2.2668999999999999E-5</v>
      </c>
      <c r="L223" s="4">
        <v>2.25551E-5</v>
      </c>
      <c r="M223" s="4">
        <v>6.7377400000000003E-5</v>
      </c>
      <c r="N223" s="4">
        <v>5.97242E-5</v>
      </c>
      <c r="O223" s="4">
        <v>6.9182200000000003E-5</v>
      </c>
      <c r="P223" s="4">
        <v>8.48058E-5</v>
      </c>
      <c r="Q223" s="4">
        <v>8.0991100000000005E-5</v>
      </c>
      <c r="R223" s="4">
        <v>8.5535699999999995E-5</v>
      </c>
      <c r="S223" s="13">
        <f t="shared" si="4"/>
        <v>4.9568333333333338E-5</v>
      </c>
      <c r="T223" s="10">
        <f t="shared" si="5"/>
        <v>0.54981230134419612</v>
      </c>
    </row>
    <row r="224" spans="1:20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4">
        <v>7.7927000000000001E-5</v>
      </c>
      <c r="H224" s="4">
        <v>6.8863399999999995E-5</v>
      </c>
      <c r="I224" s="4">
        <v>7.2202399999999998E-5</v>
      </c>
      <c r="J224" s="4">
        <v>8.4758200000000004E-5</v>
      </c>
      <c r="K224" s="4">
        <v>8.7409200000000003E-5</v>
      </c>
      <c r="L224" s="4">
        <v>9.5178800000000004E-5</v>
      </c>
      <c r="M224" s="4">
        <v>9.4433599999999997E-5</v>
      </c>
      <c r="N224" s="4">
        <v>8.4221200000000006E-5</v>
      </c>
      <c r="O224" s="4">
        <v>1.02518E-4</v>
      </c>
      <c r="P224" s="4">
        <v>1.3544300000000001E-4</v>
      </c>
      <c r="Q224" s="4">
        <v>1.40402E-4</v>
      </c>
      <c r="R224" s="4">
        <v>1.4765000000000001E-4</v>
      </c>
      <c r="S224" s="13">
        <f t="shared" si="4"/>
        <v>9.9250566666666675E-5</v>
      </c>
      <c r="T224" s="10">
        <f t="shared" si="5"/>
        <v>0.27310700734468524</v>
      </c>
    </row>
    <row r="225" spans="1:20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4">
        <v>1.9978699999999999E-4</v>
      </c>
      <c r="H225" s="4">
        <v>1.9186100000000001E-4</v>
      </c>
      <c r="I225" s="4">
        <v>1.9049900000000001E-4</v>
      </c>
      <c r="J225" s="4">
        <v>1.9799800000000001E-4</v>
      </c>
      <c r="K225" s="4">
        <v>1.99903E-4</v>
      </c>
      <c r="L225" s="4">
        <v>2.09209E-4</v>
      </c>
      <c r="M225" s="4">
        <v>2.0823099999999999E-4</v>
      </c>
      <c r="N225" s="4">
        <v>1.84723E-4</v>
      </c>
      <c r="O225" s="4">
        <v>1.9212E-4</v>
      </c>
      <c r="P225" s="4">
        <v>2.6279500000000002E-4</v>
      </c>
      <c r="Q225" s="4">
        <v>3.1934200000000002E-4</v>
      </c>
      <c r="R225" s="4">
        <v>2.8951200000000002E-4</v>
      </c>
      <c r="S225" s="13">
        <f t="shared" si="4"/>
        <v>2.2049833333333331E-4</v>
      </c>
      <c r="T225" s="10">
        <f t="shared" si="5"/>
        <v>0.20173127621768325</v>
      </c>
    </row>
    <row r="226" spans="1:2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4">
        <v>3.8282300000000002E-4</v>
      </c>
      <c r="H226" s="4">
        <v>3.9416899999999999E-4</v>
      </c>
      <c r="I226" s="4">
        <v>4.4255E-4</v>
      </c>
      <c r="J226" s="4">
        <v>2.8811199999999998E-4</v>
      </c>
      <c r="K226" s="4">
        <v>3.4451099999999998E-4</v>
      </c>
      <c r="L226" s="4">
        <v>3.4486899999999998E-4</v>
      </c>
      <c r="M226" s="4">
        <v>9.8303600000000007E-4</v>
      </c>
      <c r="N226" s="4">
        <v>8.7994199999999999E-4</v>
      </c>
      <c r="O226" s="4">
        <v>9.6628700000000003E-4</v>
      </c>
      <c r="P226" s="4">
        <v>1.2037700000000001E-3</v>
      </c>
      <c r="Q226" s="4">
        <v>1.3276099999999999E-3</v>
      </c>
      <c r="R226" s="4">
        <v>1.3457199999999999E-3</v>
      </c>
      <c r="S226" s="13">
        <f t="shared" si="4"/>
        <v>7.4194991666666661E-4</v>
      </c>
      <c r="T226" s="10">
        <f t="shared" si="5"/>
        <v>0.56154605963466175</v>
      </c>
    </row>
    <row r="227" spans="1:20" x14ac:dyDescent="0.25">
      <c r="A227" s="5"/>
      <c r="B227" s="5"/>
      <c r="C227" s="5"/>
      <c r="D227" s="5"/>
      <c r="E227" s="6"/>
      <c r="F227" s="5"/>
      <c r="S227" s="13"/>
      <c r="T227" s="10"/>
    </row>
    <row r="231" spans="1:20" x14ac:dyDescent="0.25">
      <c r="A231" t="s">
        <v>464</v>
      </c>
    </row>
    <row r="232" spans="1:20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597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8"/>
    </row>
    <row r="233" spans="1:20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1-G50</f>
        <v>0.98202630000000002</v>
      </c>
      <c r="H233" s="4">
        <f t="shared" ref="H233:R233" si="6">1-H50</f>
        <v>0.98382309999999995</v>
      </c>
      <c r="I233" s="4">
        <f t="shared" si="6"/>
        <v>0.98333780000000004</v>
      </c>
      <c r="J233" s="4">
        <f t="shared" si="6"/>
        <v>0.98807160000000005</v>
      </c>
      <c r="K233" s="4">
        <f t="shared" si="6"/>
        <v>0.98516320000000002</v>
      </c>
      <c r="L233" s="4">
        <f t="shared" si="6"/>
        <v>0.98279850000000002</v>
      </c>
      <c r="M233" s="4">
        <f t="shared" si="6"/>
        <v>0.99368690000000004</v>
      </c>
      <c r="N233" s="4">
        <f t="shared" si="6"/>
        <v>0.99346767000000002</v>
      </c>
      <c r="O233" s="4">
        <f t="shared" si="6"/>
        <v>0.99349412999999998</v>
      </c>
      <c r="P233" s="4">
        <f t="shared" si="6"/>
        <v>0.99438811999999999</v>
      </c>
      <c r="Q233" s="4">
        <f t="shared" si="6"/>
        <v>0.99405955000000001</v>
      </c>
      <c r="R233" s="4">
        <f t="shared" si="6"/>
        <v>0.99325421999999997</v>
      </c>
      <c r="S233" s="10"/>
    </row>
    <row r="234" spans="1:20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 t="shared" ref="G234:R236" si="7">1-G51</f>
        <v>0.99984208600000002</v>
      </c>
      <c r="H234" s="4">
        <f t="shared" si="7"/>
        <v>0.999823978</v>
      </c>
      <c r="I234" s="4">
        <f t="shared" si="7"/>
        <v>0.99983544599999996</v>
      </c>
      <c r="J234" s="4">
        <f t="shared" si="7"/>
        <v>0.99982505499999996</v>
      </c>
      <c r="K234" s="4">
        <f t="shared" si="7"/>
        <v>0.99980636899999997</v>
      </c>
      <c r="L234" s="4">
        <f t="shared" si="7"/>
        <v>0.99984656000000005</v>
      </c>
      <c r="M234" s="4">
        <f t="shared" si="7"/>
        <v>0.99982071699999997</v>
      </c>
      <c r="N234" s="4">
        <f t="shared" si="7"/>
        <v>0.99981935499999997</v>
      </c>
      <c r="O234" s="4">
        <f t="shared" si="7"/>
        <v>0.99981302000000005</v>
      </c>
      <c r="P234" s="4">
        <f t="shared" si="7"/>
        <v>0.99975940200000002</v>
      </c>
      <c r="Q234" s="4">
        <f t="shared" si="7"/>
        <v>0.99973915499999999</v>
      </c>
      <c r="R234" s="4">
        <f t="shared" si="7"/>
        <v>0.99973538399999995</v>
      </c>
      <c r="S234" s="10"/>
    </row>
    <row r="235" spans="1:20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 t="shared" si="7"/>
        <v>0.99931910300000004</v>
      </c>
      <c r="H235" s="4">
        <f t="shared" si="7"/>
        <v>0.99940546399999997</v>
      </c>
      <c r="I235" s="4">
        <f t="shared" si="7"/>
        <v>0.99952061599999997</v>
      </c>
      <c r="J235" s="4">
        <f t="shared" si="7"/>
        <v>0.99971503100000003</v>
      </c>
      <c r="K235" s="4">
        <f t="shared" si="7"/>
        <v>0.99973793600000005</v>
      </c>
      <c r="L235" s="4">
        <f t="shared" si="7"/>
        <v>0.999675168</v>
      </c>
      <c r="M235" s="4">
        <f t="shared" si="7"/>
        <v>0.99981606999999995</v>
      </c>
      <c r="N235" s="4">
        <f t="shared" si="7"/>
        <v>0.99983666299999996</v>
      </c>
      <c r="O235" s="4">
        <f t="shared" si="7"/>
        <v>0.99986031900000005</v>
      </c>
      <c r="P235" s="4">
        <f t="shared" si="7"/>
        <v>0.999858633</v>
      </c>
      <c r="Q235" s="4">
        <f t="shared" si="7"/>
        <v>0.99987957800000005</v>
      </c>
      <c r="R235" s="4">
        <f t="shared" si="7"/>
        <v>0.99987596499999998</v>
      </c>
      <c r="S235" s="10"/>
    </row>
    <row r="236" spans="1:20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 t="shared" si="7"/>
        <v>0.99756111000000003</v>
      </c>
      <c r="H236" s="4">
        <f t="shared" si="7"/>
        <v>0.99744544999999996</v>
      </c>
      <c r="I236" s="4">
        <f t="shared" si="7"/>
        <v>0.99777042000000005</v>
      </c>
      <c r="J236" s="4">
        <f t="shared" si="7"/>
        <v>0.99732708999999997</v>
      </c>
      <c r="K236" s="4">
        <f t="shared" si="7"/>
        <v>0.99706406999999997</v>
      </c>
      <c r="L236" s="4">
        <f t="shared" si="7"/>
        <v>0.99728317</v>
      </c>
      <c r="M236" s="4">
        <f t="shared" si="7"/>
        <v>0.99949116500000001</v>
      </c>
      <c r="N236" s="4">
        <f t="shared" si="7"/>
        <v>0.999503963</v>
      </c>
      <c r="O236" s="4">
        <f t="shared" si="7"/>
        <v>0.99952172900000003</v>
      </c>
      <c r="P236" s="4">
        <f t="shared" si="7"/>
        <v>0.99939056100000001</v>
      </c>
      <c r="Q236" s="4">
        <f t="shared" si="7"/>
        <v>0.99930720399999995</v>
      </c>
      <c r="R236" s="4">
        <f t="shared" si="7"/>
        <v>0.99936421099999995</v>
      </c>
      <c r="S236" s="10"/>
    </row>
    <row r="237" spans="1:20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1-G54-G55</f>
        <v>0.99729975000000004</v>
      </c>
      <c r="H237" s="4">
        <f t="shared" ref="H237:R237" si="8">1-H54-H55</f>
        <v>0.99734029999999996</v>
      </c>
      <c r="I237" s="4">
        <f t="shared" si="8"/>
        <v>0.99751361900000002</v>
      </c>
      <c r="J237" s="4">
        <f t="shared" si="8"/>
        <v>0.99725956999999998</v>
      </c>
      <c r="K237" s="4">
        <f t="shared" si="8"/>
        <v>0.9969225599999999</v>
      </c>
      <c r="L237" s="4">
        <f t="shared" si="8"/>
        <v>0.997568122</v>
      </c>
      <c r="M237" s="4">
        <f t="shared" si="8"/>
        <v>0.99727125999999999</v>
      </c>
      <c r="N237" s="4">
        <f t="shared" si="8"/>
        <v>0.99751572999999993</v>
      </c>
      <c r="O237" s="4">
        <f t="shared" si="8"/>
        <v>0.99738722000000002</v>
      </c>
      <c r="P237" s="4">
        <f t="shared" si="8"/>
        <v>0.99642019999999998</v>
      </c>
      <c r="Q237" s="4">
        <f t="shared" si="8"/>
        <v>0.99639475999999993</v>
      </c>
      <c r="R237" s="4">
        <f t="shared" si="8"/>
        <v>0.9961395500000001</v>
      </c>
      <c r="S237" s="10"/>
    </row>
    <row r="238" spans="1:20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1-G54-G55</f>
        <v>0.99729975000000004</v>
      </c>
      <c r="H238" s="4">
        <f t="shared" ref="H238:R238" si="9">1-H54-H55</f>
        <v>0.99734029999999996</v>
      </c>
      <c r="I238" s="4">
        <f t="shared" si="9"/>
        <v>0.99751361900000002</v>
      </c>
      <c r="J238" s="4">
        <f t="shared" si="9"/>
        <v>0.99725956999999998</v>
      </c>
      <c r="K238" s="4">
        <f t="shared" si="9"/>
        <v>0.9969225599999999</v>
      </c>
      <c r="L238" s="4">
        <f t="shared" si="9"/>
        <v>0.997568122</v>
      </c>
      <c r="M238" s="4">
        <f t="shared" si="9"/>
        <v>0.99727125999999999</v>
      </c>
      <c r="N238" s="4">
        <f t="shared" si="9"/>
        <v>0.99751572999999993</v>
      </c>
      <c r="O238" s="4">
        <f t="shared" si="9"/>
        <v>0.99738722000000002</v>
      </c>
      <c r="P238" s="4">
        <f t="shared" si="9"/>
        <v>0.99642019999999998</v>
      </c>
      <c r="Q238" s="4">
        <f t="shared" si="9"/>
        <v>0.99639475999999993</v>
      </c>
      <c r="R238" s="4">
        <f t="shared" si="9"/>
        <v>0.9961395500000001</v>
      </c>
      <c r="S238" s="10"/>
    </row>
    <row r="239" spans="1:20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 t="shared" ref="G239:R240" si="10">1-G56</f>
        <v>0.99875603000000002</v>
      </c>
      <c r="H239" s="4">
        <f t="shared" si="10"/>
        <v>0.99889733000000003</v>
      </c>
      <c r="I239" s="4">
        <f t="shared" si="10"/>
        <v>0.99932060599999994</v>
      </c>
      <c r="J239" s="4">
        <f t="shared" si="10"/>
        <v>0.99905316399999999</v>
      </c>
      <c r="K239" s="4">
        <f t="shared" si="10"/>
        <v>0.99881993999999996</v>
      </c>
      <c r="L239" s="4">
        <f t="shared" si="10"/>
        <v>0.99882596999999995</v>
      </c>
      <c r="M239" s="4">
        <f t="shared" si="10"/>
        <v>0.99895623</v>
      </c>
      <c r="N239" s="4">
        <f t="shared" si="10"/>
        <v>0.99893069000000001</v>
      </c>
      <c r="O239" s="4">
        <f t="shared" si="10"/>
        <v>0.99884726000000001</v>
      </c>
      <c r="P239" s="4">
        <f t="shared" si="10"/>
        <v>0.99775426</v>
      </c>
      <c r="Q239" s="4">
        <f t="shared" si="10"/>
        <v>0.99793368999999998</v>
      </c>
      <c r="R239" s="4">
        <f t="shared" si="10"/>
        <v>0.99754502</v>
      </c>
      <c r="S239" s="10"/>
    </row>
    <row r="240" spans="1:20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 t="shared" si="10"/>
        <v>0.99955195699999999</v>
      </c>
      <c r="H240" s="4">
        <f t="shared" si="10"/>
        <v>0.99961613800000004</v>
      </c>
      <c r="I240" s="4">
        <f t="shared" si="10"/>
        <v>0.99956593999999999</v>
      </c>
      <c r="J240" s="4">
        <f t="shared" si="10"/>
        <v>0.99968875899999998</v>
      </c>
      <c r="K240" s="4">
        <f t="shared" si="10"/>
        <v>0.99961054100000002</v>
      </c>
      <c r="L240" s="4">
        <f t="shared" si="10"/>
        <v>0.99958659599999999</v>
      </c>
      <c r="M240" s="4">
        <f t="shared" si="10"/>
        <v>0.99971315599999999</v>
      </c>
      <c r="N240" s="4">
        <f t="shared" si="10"/>
        <v>0.99973200299999998</v>
      </c>
      <c r="O240" s="4">
        <f t="shared" si="10"/>
        <v>0.99970968400000004</v>
      </c>
      <c r="P240" s="4">
        <f t="shared" si="10"/>
        <v>0.99972045200000004</v>
      </c>
      <c r="Q240" s="4">
        <f t="shared" si="10"/>
        <v>0.99972738500000002</v>
      </c>
      <c r="R240" s="4">
        <f t="shared" si="10"/>
        <v>0.99967625699999996</v>
      </c>
      <c r="S240" s="10"/>
    </row>
    <row r="241" spans="1:19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1-G58-G59</f>
        <v>0.99937682999999999</v>
      </c>
      <c r="H241" s="4">
        <f t="shared" ref="H241:R241" si="11">1-H58-H59</f>
        <v>0.99948278530000001</v>
      </c>
      <c r="I241" s="4">
        <f t="shared" si="11"/>
        <v>0.99944448200000002</v>
      </c>
      <c r="J241" s="4">
        <f t="shared" si="11"/>
        <v>0.99906799169999994</v>
      </c>
      <c r="K241" s="4">
        <f t="shared" si="11"/>
        <v>0.99897534200000004</v>
      </c>
      <c r="L241" s="4">
        <f t="shared" si="11"/>
        <v>0.99906930400000005</v>
      </c>
      <c r="M241" s="4">
        <f t="shared" si="11"/>
        <v>0.99950453670000006</v>
      </c>
      <c r="N241" s="4">
        <f t="shared" si="11"/>
        <v>0.99955183040000006</v>
      </c>
      <c r="O241" s="4">
        <f t="shared" si="11"/>
        <v>0.99953775249999999</v>
      </c>
      <c r="P241" s="4">
        <f t="shared" si="11"/>
        <v>0.99920748579999996</v>
      </c>
      <c r="Q241" s="4">
        <f t="shared" si="11"/>
        <v>0.99921481360000008</v>
      </c>
      <c r="R241" s="4">
        <f t="shared" si="11"/>
        <v>0.99917974580000002</v>
      </c>
      <c r="S241" s="10"/>
    </row>
    <row r="242" spans="1:19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1-G58-G59</f>
        <v>0.99937682999999999</v>
      </c>
      <c r="H242" s="4">
        <f t="shared" ref="H242:R242" si="12">1-H58-H59</f>
        <v>0.99948278530000001</v>
      </c>
      <c r="I242" s="4">
        <f t="shared" si="12"/>
        <v>0.99944448200000002</v>
      </c>
      <c r="J242" s="4">
        <f t="shared" si="12"/>
        <v>0.99906799169999994</v>
      </c>
      <c r="K242" s="4">
        <f t="shared" si="12"/>
        <v>0.99897534200000004</v>
      </c>
      <c r="L242" s="4">
        <f t="shared" si="12"/>
        <v>0.99906930400000005</v>
      </c>
      <c r="M242" s="4">
        <f t="shared" si="12"/>
        <v>0.99950453670000006</v>
      </c>
      <c r="N242" s="4">
        <f t="shared" si="12"/>
        <v>0.99955183040000006</v>
      </c>
      <c r="O242" s="4">
        <f t="shared" si="12"/>
        <v>0.99953775249999999</v>
      </c>
      <c r="P242" s="4">
        <f t="shared" si="12"/>
        <v>0.99920748579999996</v>
      </c>
      <c r="Q242" s="4">
        <f t="shared" si="12"/>
        <v>0.99921481360000008</v>
      </c>
      <c r="R242" s="4">
        <f t="shared" si="12"/>
        <v>0.99917974580000002</v>
      </c>
      <c r="S242" s="10"/>
    </row>
    <row r="243" spans="1:19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1-G60</f>
        <v>0.99993304999999999</v>
      </c>
      <c r="H243" s="4">
        <f t="shared" ref="H243:R243" si="13">1-H60</f>
        <v>0.99991192659999995</v>
      </c>
      <c r="I243" s="4">
        <f t="shared" si="13"/>
        <v>0.99995100670000003</v>
      </c>
      <c r="J243" s="4">
        <f t="shared" si="13"/>
        <v>0.99993362860000001</v>
      </c>
      <c r="K243" s="4">
        <f t="shared" si="13"/>
        <v>0.99991219740000004</v>
      </c>
      <c r="L243" s="4">
        <f t="shared" si="13"/>
        <v>0.9999309555</v>
      </c>
      <c r="M243" s="4">
        <f t="shared" si="13"/>
        <v>0.99998714970000002</v>
      </c>
      <c r="N243" s="4">
        <f t="shared" si="13"/>
        <v>0.99996478060000005</v>
      </c>
      <c r="O243" s="4">
        <f t="shared" si="13"/>
        <v>0.99999799352999996</v>
      </c>
      <c r="P243" s="4">
        <f t="shared" si="13"/>
        <v>0.99998360259999997</v>
      </c>
      <c r="Q243" s="4">
        <f t="shared" si="13"/>
        <v>0.99997822219999999</v>
      </c>
      <c r="R243" s="4">
        <f t="shared" si="13"/>
        <v>0.99995211839999998</v>
      </c>
      <c r="S243" s="10"/>
    </row>
    <row r="244" spans="1:19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 t="shared" ref="G244:R249" si="14">1-G61</f>
        <v>0.99994680530000002</v>
      </c>
      <c r="H244" s="4">
        <f t="shared" si="14"/>
        <v>0.9999529828</v>
      </c>
      <c r="I244" s="4">
        <f t="shared" si="14"/>
        <v>0.99995034260000004</v>
      </c>
      <c r="J244" s="4">
        <f t="shared" si="14"/>
        <v>0.99991186040000002</v>
      </c>
      <c r="K244" s="4">
        <f t="shared" si="14"/>
        <v>0.99992107789999995</v>
      </c>
      <c r="L244" s="4">
        <f t="shared" si="14"/>
        <v>0.99992529750000003</v>
      </c>
      <c r="M244" s="4">
        <f t="shared" si="14"/>
        <v>0.99997839300000002</v>
      </c>
      <c r="N244" s="4">
        <f t="shared" si="14"/>
        <v>0.99997870119999999</v>
      </c>
      <c r="O244" s="4">
        <f t="shared" si="14"/>
        <v>0.99997782690000003</v>
      </c>
      <c r="P244" s="4">
        <f t="shared" si="14"/>
        <v>0.99997547760000005</v>
      </c>
      <c r="Q244" s="4">
        <f t="shared" si="14"/>
        <v>0.99997433710000005</v>
      </c>
      <c r="R244" s="4">
        <f t="shared" si="14"/>
        <v>0.999969565</v>
      </c>
      <c r="S244" s="10"/>
    </row>
    <row r="245" spans="1:19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 t="shared" si="14"/>
        <v>0.99987336599999999</v>
      </c>
      <c r="H245" s="4">
        <f t="shared" si="14"/>
        <v>0.99989371800000004</v>
      </c>
      <c r="I245" s="4">
        <f t="shared" si="14"/>
        <v>0.99989308399999999</v>
      </c>
      <c r="J245" s="4">
        <f t="shared" si="14"/>
        <v>0.99987335899999996</v>
      </c>
      <c r="K245" s="4">
        <f t="shared" si="14"/>
        <v>0.99989381700000002</v>
      </c>
      <c r="L245" s="4">
        <f t="shared" si="14"/>
        <v>0.99989481000000002</v>
      </c>
      <c r="M245" s="4">
        <f t="shared" si="14"/>
        <v>0.9999286261</v>
      </c>
      <c r="N245" s="4">
        <f t="shared" si="14"/>
        <v>0.99992645879999997</v>
      </c>
      <c r="O245" s="4">
        <f t="shared" si="14"/>
        <v>0.99993593459999996</v>
      </c>
      <c r="P245" s="4">
        <f t="shared" si="14"/>
        <v>0.99992828960000002</v>
      </c>
      <c r="Q245" s="4">
        <f t="shared" si="14"/>
        <v>0.99992818139999995</v>
      </c>
      <c r="R245" s="4">
        <f t="shared" si="14"/>
        <v>0.99992722020000002</v>
      </c>
      <c r="S245" s="10"/>
    </row>
    <row r="246" spans="1:19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 t="shared" si="14"/>
        <v>0.99991114280000004</v>
      </c>
      <c r="H246" s="4">
        <f t="shared" si="14"/>
        <v>0.99992321340000001</v>
      </c>
      <c r="I246" s="4">
        <f t="shared" si="14"/>
        <v>0.99991965689999995</v>
      </c>
      <c r="J246" s="4">
        <f t="shared" si="14"/>
        <v>0.99989187300000004</v>
      </c>
      <c r="K246" s="4">
        <f t="shared" si="14"/>
        <v>0.99989027200000002</v>
      </c>
      <c r="L246" s="4">
        <f t="shared" si="14"/>
        <v>0.99989899100000001</v>
      </c>
      <c r="M246" s="4">
        <f t="shared" si="14"/>
        <v>0.99996328020000003</v>
      </c>
      <c r="N246" s="4">
        <f t="shared" si="14"/>
        <v>0.99996059110000002</v>
      </c>
      <c r="O246" s="4">
        <f t="shared" si="14"/>
        <v>0.99996179429999998</v>
      </c>
      <c r="P246" s="4">
        <f t="shared" si="14"/>
        <v>0.99995184810000004</v>
      </c>
      <c r="Q246" s="4">
        <f t="shared" si="14"/>
        <v>0.99995078879999999</v>
      </c>
      <c r="R246" s="4">
        <f t="shared" si="14"/>
        <v>0.99995234929999999</v>
      </c>
      <c r="S246" s="10"/>
    </row>
    <row r="247" spans="1:19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 t="shared" si="14"/>
        <v>0.99960970999999998</v>
      </c>
      <c r="H247" s="4">
        <f t="shared" si="14"/>
        <v>0.99963441600000003</v>
      </c>
      <c r="I247" s="4">
        <f t="shared" si="14"/>
        <v>0.99958691600000005</v>
      </c>
      <c r="J247" s="4">
        <f t="shared" si="14"/>
        <v>0.99967606499999995</v>
      </c>
      <c r="K247" s="4">
        <f t="shared" si="14"/>
        <v>0.99963407800000004</v>
      </c>
      <c r="L247" s="4">
        <f t="shared" si="14"/>
        <v>0.99961550600000004</v>
      </c>
      <c r="M247" s="4">
        <f t="shared" si="14"/>
        <v>0.99978001500000002</v>
      </c>
      <c r="N247" s="4">
        <f t="shared" si="14"/>
        <v>0.99980425699999997</v>
      </c>
      <c r="O247" s="4">
        <f t="shared" si="14"/>
        <v>0.99979638199999998</v>
      </c>
      <c r="P247" s="4">
        <f t="shared" si="14"/>
        <v>0.99977905300000003</v>
      </c>
      <c r="Q247" s="4">
        <f t="shared" si="14"/>
        <v>0.999790069</v>
      </c>
      <c r="R247" s="4">
        <f t="shared" si="14"/>
        <v>0.99976416599999995</v>
      </c>
      <c r="S247" s="10"/>
    </row>
    <row r="248" spans="1:19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 t="shared" si="14"/>
        <v>0.99993233449999996</v>
      </c>
      <c r="H248" s="4">
        <f t="shared" si="14"/>
        <v>0.99992856789999995</v>
      </c>
      <c r="I248" s="4">
        <f t="shared" si="14"/>
        <v>0.99992139209999997</v>
      </c>
      <c r="J248" s="4">
        <f t="shared" si="14"/>
        <v>0.99993764969999999</v>
      </c>
      <c r="K248" s="4">
        <f t="shared" si="14"/>
        <v>0.99993963009999998</v>
      </c>
      <c r="L248" s="4">
        <f t="shared" si="14"/>
        <v>0.99993990379999997</v>
      </c>
      <c r="M248" s="4">
        <f t="shared" si="14"/>
        <v>0.99987269400000001</v>
      </c>
      <c r="N248" s="4">
        <f t="shared" si="14"/>
        <v>0.99991351380000004</v>
      </c>
      <c r="O248" s="4">
        <f t="shared" si="14"/>
        <v>0.999610212</v>
      </c>
      <c r="P248" s="4">
        <f t="shared" si="14"/>
        <v>0.99755742000000003</v>
      </c>
      <c r="Q248" s="4">
        <f t="shared" si="14"/>
        <v>0.99942419000000005</v>
      </c>
      <c r="R248" s="4">
        <f t="shared" si="14"/>
        <v>0.99983570600000005</v>
      </c>
      <c r="S248" s="10"/>
    </row>
    <row r="249" spans="1:19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 t="shared" si="14"/>
        <v>0.99991418880000005</v>
      </c>
      <c r="H249" s="4">
        <f t="shared" si="14"/>
        <v>0.99991038060000004</v>
      </c>
      <c r="I249" s="4">
        <f t="shared" si="14"/>
        <v>0.99990045969999997</v>
      </c>
      <c r="J249" s="4">
        <f t="shared" si="14"/>
        <v>0.99990986019999994</v>
      </c>
      <c r="K249" s="4">
        <f t="shared" si="14"/>
        <v>0.99991406169999997</v>
      </c>
      <c r="L249" s="4">
        <f t="shared" si="14"/>
        <v>0.99991133070000005</v>
      </c>
      <c r="M249" s="4">
        <f t="shared" si="14"/>
        <v>0.99987746499999997</v>
      </c>
      <c r="N249" s="4">
        <f t="shared" si="14"/>
        <v>0.99991511320000004</v>
      </c>
      <c r="O249" s="4">
        <f t="shared" si="14"/>
        <v>0.99957754600000004</v>
      </c>
      <c r="P249" s="4">
        <f t="shared" si="14"/>
        <v>0.99758091999999998</v>
      </c>
      <c r="Q249" s="4">
        <f t="shared" si="14"/>
        <v>0.99946174300000001</v>
      </c>
      <c r="R249" s="4">
        <f t="shared" si="14"/>
        <v>0.99983660799999996</v>
      </c>
      <c r="S249" s="10"/>
    </row>
    <row r="250" spans="1:19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1-G67</f>
        <v>0.99977170599999998</v>
      </c>
      <c r="H250" s="4">
        <f t="shared" ref="H250:R250" si="15">1-H67</f>
        <v>0.99974484799999996</v>
      </c>
      <c r="I250" s="4">
        <f t="shared" si="15"/>
        <v>0.999679647</v>
      </c>
      <c r="J250" s="4">
        <f t="shared" si="15"/>
        <v>0.99997712130000005</v>
      </c>
      <c r="K250" s="4">
        <f t="shared" si="15"/>
        <v>0.99994033790000003</v>
      </c>
      <c r="L250" s="4">
        <f t="shared" si="15"/>
        <v>0.99989264200000005</v>
      </c>
      <c r="M250" s="4">
        <f t="shared" si="15"/>
        <v>0.999875607</v>
      </c>
      <c r="N250" s="4">
        <f t="shared" si="15"/>
        <v>0.99987015999999995</v>
      </c>
      <c r="O250" s="4">
        <f t="shared" si="15"/>
        <v>0.99986224300000004</v>
      </c>
      <c r="P250" s="4">
        <f t="shared" si="15"/>
        <v>0.99988184199999997</v>
      </c>
      <c r="Q250" s="4">
        <f t="shared" si="15"/>
        <v>0.99993572720000001</v>
      </c>
      <c r="R250" s="4">
        <f t="shared" si="15"/>
        <v>0.99994236810000003</v>
      </c>
      <c r="S250" s="10"/>
    </row>
    <row r="251" spans="1:19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1-G68</f>
        <v>0.99994031110000003</v>
      </c>
      <c r="H251" s="4">
        <f t="shared" ref="H251:R251" si="16">1-H68</f>
        <v>0.99996361560000002</v>
      </c>
      <c r="I251" s="4">
        <f t="shared" si="16"/>
        <v>0.99994178199999995</v>
      </c>
      <c r="J251" s="4">
        <f t="shared" si="16"/>
        <v>0.99994921439999995</v>
      </c>
      <c r="K251" s="4">
        <f t="shared" si="16"/>
        <v>0.99994011890000001</v>
      </c>
      <c r="L251" s="4">
        <f t="shared" si="16"/>
        <v>0.99994983579999996</v>
      </c>
      <c r="M251" s="4">
        <f t="shared" si="16"/>
        <v>0.99998052240000002</v>
      </c>
      <c r="N251" s="4">
        <f t="shared" si="16"/>
        <v>0.99998103859999998</v>
      </c>
      <c r="O251" s="4">
        <f t="shared" si="16"/>
        <v>0.99998221620000005</v>
      </c>
      <c r="P251" s="4">
        <f t="shared" si="16"/>
        <v>0.99998423660000002</v>
      </c>
      <c r="Q251" s="4">
        <f t="shared" si="16"/>
        <v>0.99998129960000004</v>
      </c>
      <c r="R251" s="4">
        <f t="shared" si="16"/>
        <v>0.9999874232</v>
      </c>
      <c r="S251" s="10"/>
    </row>
    <row r="252" spans="1:19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 t="shared" ref="G252:R266" si="17">1-G69</f>
        <v>0.95477420000000002</v>
      </c>
      <c r="H252" s="4">
        <f t="shared" si="17"/>
        <v>0.95408850000000001</v>
      </c>
      <c r="I252" s="4">
        <f t="shared" si="17"/>
        <v>0.95401130000000001</v>
      </c>
      <c r="J252" s="4">
        <f t="shared" si="17"/>
        <v>0.96107529999999997</v>
      </c>
      <c r="K252" s="4">
        <f t="shared" si="17"/>
        <v>0.95625669999999996</v>
      </c>
      <c r="L252" s="4">
        <f t="shared" si="17"/>
        <v>0.95910099999999998</v>
      </c>
      <c r="M252" s="4">
        <f t="shared" si="17"/>
        <v>0.95215550000000004</v>
      </c>
      <c r="N252" s="4">
        <f t="shared" si="17"/>
        <v>0.95110110000000003</v>
      </c>
      <c r="O252" s="4">
        <f t="shared" si="17"/>
        <v>0.94950999999999997</v>
      </c>
      <c r="P252" s="4">
        <f t="shared" si="17"/>
        <v>0.96014809999999995</v>
      </c>
      <c r="Q252" s="4">
        <f t="shared" si="17"/>
        <v>0.95840910000000001</v>
      </c>
      <c r="R252" s="4">
        <f t="shared" si="17"/>
        <v>0.95654649999999997</v>
      </c>
      <c r="S252" s="10"/>
    </row>
    <row r="253" spans="1:19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 t="shared" si="17"/>
        <v>0.99990241479999997</v>
      </c>
      <c r="H253" s="4">
        <f t="shared" si="17"/>
        <v>0.99991029730000003</v>
      </c>
      <c r="I253" s="4">
        <f t="shared" si="17"/>
        <v>0.99991623060000001</v>
      </c>
      <c r="J253" s="4">
        <f t="shared" si="17"/>
        <v>0.99993474670000004</v>
      </c>
      <c r="K253" s="4">
        <f t="shared" si="17"/>
        <v>0.99993132839999999</v>
      </c>
      <c r="L253" s="4">
        <f t="shared" si="17"/>
        <v>0.99992123290000001</v>
      </c>
      <c r="M253" s="4">
        <f t="shared" si="17"/>
        <v>0.99985301299999996</v>
      </c>
      <c r="N253" s="4">
        <f t="shared" si="17"/>
        <v>0.99987315799999998</v>
      </c>
      <c r="O253" s="4">
        <f t="shared" si="17"/>
        <v>0.99987943700000004</v>
      </c>
      <c r="P253" s="4">
        <f t="shared" si="17"/>
        <v>0.99987039499999997</v>
      </c>
      <c r="Q253" s="4">
        <f t="shared" si="17"/>
        <v>0.999848666</v>
      </c>
      <c r="R253" s="4">
        <f t="shared" si="17"/>
        <v>0.99986032499999999</v>
      </c>
      <c r="S253" s="10"/>
    </row>
    <row r="254" spans="1:19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 t="shared" si="17"/>
        <v>0.99991007119999997</v>
      </c>
      <c r="H254" s="4">
        <f t="shared" si="17"/>
        <v>0.99990978399999997</v>
      </c>
      <c r="I254" s="4">
        <f t="shared" si="17"/>
        <v>0.99990713850000001</v>
      </c>
      <c r="J254" s="4">
        <f t="shared" si="17"/>
        <v>0.9999063976</v>
      </c>
      <c r="K254" s="4">
        <f t="shared" si="17"/>
        <v>0.99990529839999998</v>
      </c>
      <c r="L254" s="4">
        <f t="shared" si="17"/>
        <v>0.99991327190000001</v>
      </c>
      <c r="M254" s="4">
        <f t="shared" si="17"/>
        <v>0.99995115010000002</v>
      </c>
      <c r="N254" s="4">
        <f t="shared" si="17"/>
        <v>0.99994501579999995</v>
      </c>
      <c r="O254" s="4">
        <f t="shared" si="17"/>
        <v>0.99994850040000005</v>
      </c>
      <c r="P254" s="4">
        <f t="shared" si="17"/>
        <v>0.99995215069999999</v>
      </c>
      <c r="Q254" s="4">
        <f t="shared" si="17"/>
        <v>0.99994542900000005</v>
      </c>
      <c r="R254" s="4">
        <f t="shared" si="17"/>
        <v>0.99993812179999997</v>
      </c>
      <c r="S254" s="10"/>
    </row>
    <row r="255" spans="1:19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 t="shared" si="17"/>
        <v>0.99990902749999999</v>
      </c>
      <c r="H255" s="4">
        <f t="shared" si="17"/>
        <v>0.99991750459999995</v>
      </c>
      <c r="I255" s="4">
        <f t="shared" si="17"/>
        <v>0.99990769140000002</v>
      </c>
      <c r="J255" s="4">
        <f t="shared" si="17"/>
        <v>0.99991303570000001</v>
      </c>
      <c r="K255" s="4">
        <f t="shared" si="17"/>
        <v>0.99991833399999996</v>
      </c>
      <c r="L255" s="4">
        <f t="shared" si="17"/>
        <v>0.99991817630000002</v>
      </c>
      <c r="M255" s="4">
        <f t="shared" si="17"/>
        <v>0.99994091699999998</v>
      </c>
      <c r="N255" s="4">
        <f t="shared" si="17"/>
        <v>0.99994156499999998</v>
      </c>
      <c r="O255" s="4">
        <f t="shared" si="17"/>
        <v>0.99993538810000004</v>
      </c>
      <c r="P255" s="4">
        <f t="shared" si="17"/>
        <v>0.99994113490000003</v>
      </c>
      <c r="Q255" s="4">
        <f t="shared" si="17"/>
        <v>0.99993664819999994</v>
      </c>
      <c r="R255" s="4">
        <f t="shared" si="17"/>
        <v>0.99993743239999999</v>
      </c>
      <c r="S255" s="10"/>
    </row>
    <row r="256" spans="1:19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 t="shared" si="17"/>
        <v>0.99972148100000002</v>
      </c>
      <c r="H256" s="4">
        <f t="shared" si="17"/>
        <v>0.99970357300000001</v>
      </c>
      <c r="I256" s="4">
        <f t="shared" si="17"/>
        <v>0.99984726099999999</v>
      </c>
      <c r="J256" s="4">
        <f t="shared" si="17"/>
        <v>0.99985866300000004</v>
      </c>
      <c r="K256" s="4">
        <f t="shared" si="17"/>
        <v>0.99984536999999996</v>
      </c>
      <c r="L256" s="4">
        <f t="shared" si="17"/>
        <v>0.99984685600000001</v>
      </c>
      <c r="M256" s="4">
        <f t="shared" si="17"/>
        <v>0.99988956200000001</v>
      </c>
      <c r="N256" s="4">
        <f t="shared" si="17"/>
        <v>0.99986967400000004</v>
      </c>
      <c r="O256" s="4">
        <f t="shared" si="17"/>
        <v>0.99993304000000005</v>
      </c>
      <c r="P256" s="4">
        <f t="shared" si="17"/>
        <v>0.99993531130000002</v>
      </c>
      <c r="Q256" s="4">
        <f t="shared" si="17"/>
        <v>0.99992896880000004</v>
      </c>
      <c r="R256" s="4">
        <f t="shared" si="17"/>
        <v>0.99993173950000003</v>
      </c>
      <c r="S256" s="10"/>
    </row>
    <row r="257" spans="1:19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 t="shared" si="17"/>
        <v>0.99997048590000004</v>
      </c>
      <c r="H257" s="4">
        <f t="shared" si="17"/>
        <v>0.99997233269999997</v>
      </c>
      <c r="I257" s="4">
        <f t="shared" si="17"/>
        <v>0.99997182959999997</v>
      </c>
      <c r="J257" s="4">
        <f t="shared" si="17"/>
        <v>0.99995531240000002</v>
      </c>
      <c r="K257" s="4">
        <f t="shared" si="17"/>
        <v>0.99994899879999999</v>
      </c>
      <c r="L257" s="4">
        <f t="shared" si="17"/>
        <v>0.99995037369999995</v>
      </c>
      <c r="M257" s="4">
        <f t="shared" si="17"/>
        <v>0.99998724780000003</v>
      </c>
      <c r="N257" s="4">
        <f t="shared" si="17"/>
        <v>0.99998764740000001</v>
      </c>
      <c r="O257" s="4">
        <f t="shared" si="17"/>
        <v>0.99998725909999997</v>
      </c>
      <c r="P257" s="4">
        <f t="shared" si="17"/>
        <v>0.99997851540000005</v>
      </c>
      <c r="Q257" s="4">
        <f t="shared" si="17"/>
        <v>0.99997691440000003</v>
      </c>
      <c r="R257" s="4">
        <f t="shared" si="17"/>
        <v>0.99997933640000003</v>
      </c>
      <c r="S257" s="10"/>
    </row>
    <row r="258" spans="1:19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 t="shared" si="17"/>
        <v>0.99992305599999998</v>
      </c>
      <c r="H258" s="4">
        <f t="shared" si="17"/>
        <v>0.9999582119</v>
      </c>
      <c r="I258" s="4">
        <f t="shared" si="17"/>
        <v>0.99992316079999999</v>
      </c>
      <c r="J258" s="4">
        <f t="shared" si="17"/>
        <v>0.99993242940000004</v>
      </c>
      <c r="K258" s="4">
        <f t="shared" si="17"/>
        <v>0.99992330110000005</v>
      </c>
      <c r="L258" s="4">
        <f t="shared" si="17"/>
        <v>0.99992285410000004</v>
      </c>
      <c r="M258" s="4">
        <f t="shared" si="17"/>
        <v>0.99995935400000002</v>
      </c>
      <c r="N258" s="4">
        <f t="shared" si="17"/>
        <v>0.99995908570000003</v>
      </c>
      <c r="O258" s="4">
        <f t="shared" si="17"/>
        <v>0.99995821299999998</v>
      </c>
      <c r="P258" s="4">
        <f t="shared" si="17"/>
        <v>0.99995668820000005</v>
      </c>
      <c r="Q258" s="4">
        <f t="shared" si="17"/>
        <v>0.99995168310000004</v>
      </c>
      <c r="R258" s="4">
        <f t="shared" si="17"/>
        <v>0.99995364890000005</v>
      </c>
      <c r="S258" s="10"/>
    </row>
    <row r="259" spans="1:19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 t="shared" si="17"/>
        <v>0.99986103100000001</v>
      </c>
      <c r="H259" s="4">
        <f t="shared" si="17"/>
        <v>0.99985280600000004</v>
      </c>
      <c r="I259" s="4">
        <f t="shared" si="17"/>
        <v>0.99987426199999996</v>
      </c>
      <c r="J259" s="4">
        <f t="shared" si="17"/>
        <v>0.99989068199999998</v>
      </c>
      <c r="K259" s="4">
        <f t="shared" si="17"/>
        <v>0.99988203799999997</v>
      </c>
      <c r="L259" s="4">
        <f t="shared" si="17"/>
        <v>0.99987348399999998</v>
      </c>
      <c r="M259" s="4">
        <f t="shared" si="17"/>
        <v>0.99991418129999998</v>
      </c>
      <c r="N259" s="4">
        <f t="shared" si="17"/>
        <v>0.99990389219999998</v>
      </c>
      <c r="O259" s="4">
        <f t="shared" si="17"/>
        <v>0.99991496270000002</v>
      </c>
      <c r="P259" s="4">
        <f t="shared" si="17"/>
        <v>0.99991963129999994</v>
      </c>
      <c r="Q259" s="4">
        <f t="shared" si="17"/>
        <v>0.99991479299999997</v>
      </c>
      <c r="R259" s="4">
        <f t="shared" si="17"/>
        <v>0.9999172248</v>
      </c>
      <c r="S259" s="10"/>
    </row>
    <row r="260" spans="1:19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 t="shared" si="17"/>
        <v>0.99936691899999996</v>
      </c>
      <c r="H260" s="4">
        <f t="shared" si="17"/>
        <v>0.99939849999999997</v>
      </c>
      <c r="I260" s="4">
        <f t="shared" si="17"/>
        <v>0.99937931199999996</v>
      </c>
      <c r="J260" s="4">
        <f t="shared" si="17"/>
        <v>0.99954484899999996</v>
      </c>
      <c r="K260" s="4">
        <f t="shared" si="17"/>
        <v>0.99949983899999995</v>
      </c>
      <c r="L260" s="4">
        <f t="shared" si="17"/>
        <v>0.99949250000000001</v>
      </c>
      <c r="M260" s="4">
        <f t="shared" si="17"/>
        <v>0.99950371800000004</v>
      </c>
      <c r="N260" s="4">
        <f t="shared" si="17"/>
        <v>0.99954605100000005</v>
      </c>
      <c r="O260" s="4">
        <f t="shared" si="17"/>
        <v>0.99954016499999998</v>
      </c>
      <c r="P260" s="4">
        <f t="shared" si="17"/>
        <v>0.99955713499999999</v>
      </c>
      <c r="Q260" s="4">
        <f t="shared" si="17"/>
        <v>0.99955068999999996</v>
      </c>
      <c r="R260" s="4">
        <f t="shared" si="17"/>
        <v>0.99952369900000004</v>
      </c>
      <c r="S260" s="10"/>
    </row>
    <row r="261" spans="1:19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 t="shared" si="17"/>
        <v>0.999725541</v>
      </c>
      <c r="H261" s="4">
        <f t="shared" si="17"/>
        <v>0.99973769099999998</v>
      </c>
      <c r="I261" s="4">
        <f t="shared" si="17"/>
        <v>0.99972379099999997</v>
      </c>
      <c r="J261" s="4">
        <f t="shared" si="17"/>
        <v>0.99980089599999999</v>
      </c>
      <c r="K261" s="4">
        <f t="shared" si="17"/>
        <v>0.99975587799999999</v>
      </c>
      <c r="L261" s="4">
        <f t="shared" si="17"/>
        <v>0.99976675800000003</v>
      </c>
      <c r="M261" s="4">
        <f t="shared" si="17"/>
        <v>0.99981047899999997</v>
      </c>
      <c r="N261" s="4">
        <f t="shared" si="17"/>
        <v>0.99981022900000005</v>
      </c>
      <c r="O261" s="4">
        <f t="shared" si="17"/>
        <v>0.99980673900000006</v>
      </c>
      <c r="P261" s="4">
        <f t="shared" si="17"/>
        <v>0.99979043499999998</v>
      </c>
      <c r="Q261" s="4">
        <f t="shared" si="17"/>
        <v>0.99978208800000001</v>
      </c>
      <c r="R261" s="4">
        <f t="shared" si="17"/>
        <v>0.999778261</v>
      </c>
      <c r="S261" s="10"/>
    </row>
    <row r="262" spans="1:19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 t="shared" si="17"/>
        <v>0.99924721599999999</v>
      </c>
      <c r="H262" s="4">
        <f t="shared" si="17"/>
        <v>0.99933418699999998</v>
      </c>
      <c r="I262" s="4">
        <f t="shared" si="17"/>
        <v>0.999294876</v>
      </c>
      <c r="J262" s="4">
        <f t="shared" si="17"/>
        <v>0.99927382200000003</v>
      </c>
      <c r="K262" s="4">
        <f t="shared" si="17"/>
        <v>0.99918154199999998</v>
      </c>
      <c r="L262" s="4">
        <f t="shared" si="17"/>
        <v>0.999258223</v>
      </c>
      <c r="M262" s="4">
        <f t="shared" si="17"/>
        <v>0.99966582699999995</v>
      </c>
      <c r="N262" s="4">
        <f t="shared" si="17"/>
        <v>0.99965322700000003</v>
      </c>
      <c r="O262" s="4">
        <f t="shared" si="17"/>
        <v>0.99965822199999999</v>
      </c>
      <c r="P262" s="4">
        <f t="shared" si="17"/>
        <v>0.99961775399999997</v>
      </c>
      <c r="Q262" s="4">
        <f t="shared" si="17"/>
        <v>0.99960264899999995</v>
      </c>
      <c r="R262" s="4">
        <f t="shared" si="17"/>
        <v>0.99960427699999999</v>
      </c>
      <c r="S262" s="10"/>
    </row>
    <row r="263" spans="1:19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 t="shared" si="17"/>
        <v>0.99981489700000004</v>
      </c>
      <c r="H263" s="4">
        <f t="shared" si="17"/>
        <v>0.999835001</v>
      </c>
      <c r="I263" s="4">
        <f t="shared" si="17"/>
        <v>0.999850024</v>
      </c>
      <c r="J263" s="4">
        <f t="shared" si="17"/>
        <v>0.99987166900000002</v>
      </c>
      <c r="K263" s="4">
        <f t="shared" si="17"/>
        <v>0.99983749700000002</v>
      </c>
      <c r="L263" s="4">
        <f t="shared" si="17"/>
        <v>0.99985136500000005</v>
      </c>
      <c r="M263" s="4">
        <f t="shared" si="17"/>
        <v>0.99991291520000003</v>
      </c>
      <c r="N263" s="4">
        <f t="shared" si="17"/>
        <v>0.99991591810000002</v>
      </c>
      <c r="O263" s="4">
        <f t="shared" si="17"/>
        <v>0.99992566439999997</v>
      </c>
      <c r="P263" s="4">
        <f t="shared" si="17"/>
        <v>0.99992710829999998</v>
      </c>
      <c r="Q263" s="4">
        <f t="shared" si="17"/>
        <v>0.99992119980000005</v>
      </c>
      <c r="R263" s="4">
        <f t="shared" si="17"/>
        <v>0.9999187759</v>
      </c>
      <c r="S263" s="10"/>
    </row>
    <row r="264" spans="1:19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 t="shared" si="17"/>
        <v>0.99996428110000002</v>
      </c>
      <c r="H264" s="4">
        <f t="shared" si="17"/>
        <v>0.99996861579999996</v>
      </c>
      <c r="I264" s="4">
        <f t="shared" si="17"/>
        <v>0.99996051659999996</v>
      </c>
      <c r="J264" s="4">
        <f t="shared" si="17"/>
        <v>0.99996365190000003</v>
      </c>
      <c r="K264" s="4">
        <f t="shared" si="17"/>
        <v>0.99996259160000001</v>
      </c>
      <c r="L264" s="4">
        <f t="shared" si="17"/>
        <v>0.99996099599999999</v>
      </c>
      <c r="M264" s="4">
        <f t="shared" si="17"/>
        <v>0.99997258209999995</v>
      </c>
      <c r="N264" s="4">
        <f t="shared" si="17"/>
        <v>0.99997561049999995</v>
      </c>
      <c r="O264" s="4">
        <f t="shared" si="17"/>
        <v>0.99997409950000005</v>
      </c>
      <c r="P264" s="4">
        <f t="shared" si="17"/>
        <v>0.99997202190000001</v>
      </c>
      <c r="Q264" s="4">
        <f t="shared" si="17"/>
        <v>0.99996818519999997</v>
      </c>
      <c r="R264" s="4">
        <f t="shared" si="17"/>
        <v>0.99997127640000005</v>
      </c>
      <c r="S264" s="10"/>
    </row>
    <row r="265" spans="1:19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 t="shared" si="17"/>
        <v>0.99980341800000005</v>
      </c>
      <c r="H265" s="4">
        <f t="shared" si="17"/>
        <v>0.99980959199999997</v>
      </c>
      <c r="I265" s="4">
        <f t="shared" si="17"/>
        <v>0.99980438299999996</v>
      </c>
      <c r="J265" s="4">
        <f t="shared" si="17"/>
        <v>0.99981817799999995</v>
      </c>
      <c r="K265" s="4">
        <f t="shared" si="17"/>
        <v>0.99978052399999995</v>
      </c>
      <c r="L265" s="4">
        <f t="shared" si="17"/>
        <v>0.999800727</v>
      </c>
      <c r="M265" s="4">
        <f t="shared" si="17"/>
        <v>0.99986093099999995</v>
      </c>
      <c r="N265" s="4">
        <f t="shared" si="17"/>
        <v>0.99985531699999997</v>
      </c>
      <c r="O265" s="4">
        <f t="shared" si="17"/>
        <v>0.99985791000000002</v>
      </c>
      <c r="P265" s="4">
        <f t="shared" si="17"/>
        <v>0.99985690800000004</v>
      </c>
      <c r="Q265" s="4">
        <f t="shared" si="17"/>
        <v>0.99985214200000005</v>
      </c>
      <c r="R265" s="4">
        <f t="shared" si="17"/>
        <v>0.99985968300000005</v>
      </c>
      <c r="S265" s="10"/>
    </row>
    <row r="266" spans="1:19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 t="shared" si="17"/>
        <v>0.99994759550000001</v>
      </c>
      <c r="H266" s="4">
        <f t="shared" si="17"/>
        <v>0.99995098609999999</v>
      </c>
      <c r="I266" s="4">
        <f t="shared" si="17"/>
        <v>0.99994790609999995</v>
      </c>
      <c r="J266" s="4">
        <f t="shared" si="17"/>
        <v>0.99996369029999999</v>
      </c>
      <c r="K266" s="4">
        <f t="shared" si="17"/>
        <v>0.99994676270000005</v>
      </c>
      <c r="L266" s="4">
        <f t="shared" si="17"/>
        <v>0.99994309739999998</v>
      </c>
      <c r="M266" s="4">
        <f t="shared" si="17"/>
        <v>0.99996461550000004</v>
      </c>
      <c r="N266" s="4">
        <f t="shared" si="17"/>
        <v>0.99996606499999996</v>
      </c>
      <c r="O266" s="4">
        <f t="shared" si="17"/>
        <v>0.9999633711</v>
      </c>
      <c r="P266" s="4">
        <f t="shared" si="17"/>
        <v>0.99996175890000005</v>
      </c>
      <c r="Q266" s="4">
        <f t="shared" si="17"/>
        <v>0.99995945369999995</v>
      </c>
      <c r="R266" s="4">
        <f t="shared" si="17"/>
        <v>0.99995919249999998</v>
      </c>
      <c r="S266" s="10"/>
    </row>
    <row r="267" spans="1:19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1-G84-G85</f>
        <v>0.98476735999999998</v>
      </c>
      <c r="H267" s="4">
        <f t="shared" ref="H267:R267" si="18">1-H84-H85</f>
        <v>0.98270301000000004</v>
      </c>
      <c r="I267" s="4">
        <f t="shared" si="18"/>
        <v>0.98326658999999994</v>
      </c>
      <c r="J267" s="4">
        <f t="shared" si="18"/>
        <v>0.98312244000000004</v>
      </c>
      <c r="K267" s="4">
        <f t="shared" si="18"/>
        <v>0.98347811000000007</v>
      </c>
      <c r="L267" s="4">
        <f t="shared" si="18"/>
        <v>0.98205511999999995</v>
      </c>
      <c r="M267" s="4">
        <f t="shared" si="18"/>
        <v>0.98370430000000009</v>
      </c>
      <c r="N267" s="4">
        <f t="shared" si="18"/>
        <v>0.98447264999999995</v>
      </c>
      <c r="O267" s="4">
        <f t="shared" si="18"/>
        <v>0.98399865000000009</v>
      </c>
      <c r="P267" s="4">
        <f t="shared" si="18"/>
        <v>0.98513987000000003</v>
      </c>
      <c r="Q267" s="4">
        <f t="shared" si="18"/>
        <v>0.98494530999999996</v>
      </c>
      <c r="R267" s="4">
        <f t="shared" si="18"/>
        <v>0.98094891000000006</v>
      </c>
      <c r="S267" s="10"/>
    </row>
    <row r="268" spans="1:19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1-G84-G85</f>
        <v>0.98476735999999998</v>
      </c>
      <c r="H268" s="4">
        <f t="shared" ref="H268:R268" si="19">1-H84-H85</f>
        <v>0.98270301000000004</v>
      </c>
      <c r="I268" s="4">
        <f t="shared" si="19"/>
        <v>0.98326658999999994</v>
      </c>
      <c r="J268" s="4">
        <f t="shared" si="19"/>
        <v>0.98312244000000004</v>
      </c>
      <c r="K268" s="4">
        <f t="shared" si="19"/>
        <v>0.98347811000000007</v>
      </c>
      <c r="L268" s="4">
        <f t="shared" si="19"/>
        <v>0.98205511999999995</v>
      </c>
      <c r="M268" s="4">
        <f t="shared" si="19"/>
        <v>0.98370430000000009</v>
      </c>
      <c r="N268" s="4">
        <f t="shared" si="19"/>
        <v>0.98447264999999995</v>
      </c>
      <c r="O268" s="4">
        <f t="shared" si="19"/>
        <v>0.98399865000000009</v>
      </c>
      <c r="P268" s="4">
        <f t="shared" si="19"/>
        <v>0.98513987000000003</v>
      </c>
      <c r="Q268" s="4">
        <f t="shared" si="19"/>
        <v>0.98494530999999996</v>
      </c>
      <c r="R268" s="4">
        <f t="shared" si="19"/>
        <v>0.98094891000000006</v>
      </c>
      <c r="S268" s="10"/>
    </row>
    <row r="269" spans="1:19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 t="shared" ref="G269:R277" si="20">1-G86</f>
        <v>0.99983575199999997</v>
      </c>
      <c r="H269" s="4">
        <f t="shared" si="20"/>
        <v>0.99983458700000005</v>
      </c>
      <c r="I269" s="4">
        <f t="shared" si="20"/>
        <v>0.99984505499999998</v>
      </c>
      <c r="J269" s="4">
        <f t="shared" si="20"/>
        <v>0.99975263599999997</v>
      </c>
      <c r="K269" s="4">
        <f t="shared" si="20"/>
        <v>0.99964255099999999</v>
      </c>
      <c r="L269" s="4">
        <f t="shared" si="20"/>
        <v>0.999632717</v>
      </c>
      <c r="M269" s="4">
        <f t="shared" si="20"/>
        <v>0.99995541239999997</v>
      </c>
      <c r="N269" s="4">
        <f t="shared" si="20"/>
        <v>0.99995116380000004</v>
      </c>
      <c r="O269" s="4">
        <f t="shared" si="20"/>
        <v>0.99994927619999996</v>
      </c>
      <c r="P269" s="4">
        <f t="shared" si="20"/>
        <v>0.99989164399999997</v>
      </c>
      <c r="Q269" s="4">
        <f t="shared" si="20"/>
        <v>0.99988254300000001</v>
      </c>
      <c r="R269" s="4">
        <f t="shared" si="20"/>
        <v>0.99983414699999995</v>
      </c>
      <c r="S269" s="10"/>
    </row>
    <row r="270" spans="1:19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 t="shared" si="20"/>
        <v>0.9999203337</v>
      </c>
      <c r="H270" s="4">
        <f t="shared" si="20"/>
        <v>0.99995516490000003</v>
      </c>
      <c r="I270" s="4">
        <f t="shared" si="20"/>
        <v>0.9999663271</v>
      </c>
      <c r="J270" s="4">
        <f t="shared" si="20"/>
        <v>0.99998942930000001</v>
      </c>
      <c r="K270" s="4">
        <f t="shared" si="20"/>
        <v>0.99995464150000002</v>
      </c>
      <c r="L270" s="4">
        <f t="shared" si="20"/>
        <v>0.99997177820000005</v>
      </c>
      <c r="M270" s="4">
        <f t="shared" si="20"/>
        <v>0.99992622649999996</v>
      </c>
      <c r="N270" s="4">
        <f t="shared" si="20"/>
        <v>0.9999111732</v>
      </c>
      <c r="O270" s="4">
        <f t="shared" si="20"/>
        <v>0.9999351594</v>
      </c>
      <c r="P270" s="4">
        <f t="shared" si="20"/>
        <v>0.99990457359999996</v>
      </c>
      <c r="Q270" s="4">
        <f t="shared" si="20"/>
        <v>0.99992173669999995</v>
      </c>
      <c r="R270" s="4">
        <f t="shared" si="20"/>
        <v>0.99999315807</v>
      </c>
      <c r="S270" s="10"/>
    </row>
    <row r="271" spans="1:19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 t="shared" si="20"/>
        <v>0.99995262309999999</v>
      </c>
      <c r="H271" s="4">
        <f t="shared" si="20"/>
        <v>0.9999355526</v>
      </c>
      <c r="I271" s="4">
        <f t="shared" si="20"/>
        <v>0.99997547379999996</v>
      </c>
      <c r="J271" s="4">
        <f t="shared" si="20"/>
        <v>0.99991348550000003</v>
      </c>
      <c r="K271" s="4">
        <f t="shared" si="20"/>
        <v>0.99993550659999997</v>
      </c>
      <c r="L271" s="4">
        <f t="shared" si="20"/>
        <v>0.99993692150000002</v>
      </c>
      <c r="M271" s="4">
        <f t="shared" si="20"/>
        <v>0.99996957080000004</v>
      </c>
      <c r="N271" s="4">
        <f t="shared" si="20"/>
        <v>0.9999695314</v>
      </c>
      <c r="O271" s="4">
        <f t="shared" si="20"/>
        <v>0.99997751270000002</v>
      </c>
      <c r="P271" s="4">
        <f t="shared" si="20"/>
        <v>0.99992606549999996</v>
      </c>
      <c r="Q271" s="4">
        <f t="shared" si="20"/>
        <v>0.99995178679999996</v>
      </c>
      <c r="R271" s="4">
        <f t="shared" si="20"/>
        <v>0.99994098649999996</v>
      </c>
      <c r="S271" s="10"/>
    </row>
    <row r="272" spans="1:19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 t="shared" si="20"/>
        <v>0.99975245300000004</v>
      </c>
      <c r="H272" s="4">
        <f t="shared" si="20"/>
        <v>0.99965041700000001</v>
      </c>
      <c r="I272" s="4">
        <f t="shared" si="20"/>
        <v>0.99984070899999999</v>
      </c>
      <c r="J272" s="4">
        <f t="shared" si="20"/>
        <v>0.99982372799999997</v>
      </c>
      <c r="K272" s="4">
        <f t="shared" si="20"/>
        <v>0.99979337700000004</v>
      </c>
      <c r="L272" s="4">
        <f t="shared" si="20"/>
        <v>0.99982315300000002</v>
      </c>
      <c r="M272" s="4">
        <f t="shared" si="20"/>
        <v>0.99987772799999997</v>
      </c>
      <c r="N272" s="4">
        <f t="shared" si="20"/>
        <v>0.99985078000000005</v>
      </c>
      <c r="O272" s="4">
        <f t="shared" si="20"/>
        <v>0.99990126540000002</v>
      </c>
      <c r="P272" s="4">
        <f t="shared" si="20"/>
        <v>0.99985189100000005</v>
      </c>
      <c r="Q272" s="4">
        <f t="shared" si="20"/>
        <v>0.99987120299999999</v>
      </c>
      <c r="R272" s="4">
        <f t="shared" si="20"/>
        <v>0.99984591300000003</v>
      </c>
      <c r="S272" s="10"/>
    </row>
    <row r="273" spans="1:19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 t="shared" si="20"/>
        <v>0.99935545000000003</v>
      </c>
      <c r="H273" s="4">
        <f t="shared" si="20"/>
        <v>0.99945025499999995</v>
      </c>
      <c r="I273" s="4">
        <f t="shared" si="20"/>
        <v>0.99947935200000004</v>
      </c>
      <c r="J273" s="4">
        <f t="shared" si="20"/>
        <v>0.99868692000000003</v>
      </c>
      <c r="K273" s="4">
        <f t="shared" si="20"/>
        <v>0.99869834000000002</v>
      </c>
      <c r="L273" s="4">
        <f t="shared" si="20"/>
        <v>0.99897453000000003</v>
      </c>
      <c r="M273" s="4">
        <f t="shared" si="20"/>
        <v>0.99990799789999996</v>
      </c>
      <c r="N273" s="4">
        <f t="shared" si="20"/>
        <v>0.99990961629999997</v>
      </c>
      <c r="O273" s="4">
        <f t="shared" si="20"/>
        <v>0.99991263699999999</v>
      </c>
      <c r="P273" s="4">
        <f t="shared" si="20"/>
        <v>0.99984843800000001</v>
      </c>
      <c r="Q273" s="4">
        <f t="shared" si="20"/>
        <v>0.99981627200000001</v>
      </c>
      <c r="R273" s="4">
        <f t="shared" si="20"/>
        <v>0.99979060500000005</v>
      </c>
      <c r="S273" s="10"/>
    </row>
    <row r="274" spans="1:19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 t="shared" si="20"/>
        <v>0.99286786999999999</v>
      </c>
      <c r="H274" s="4">
        <f t="shared" si="20"/>
        <v>0.99302732000000005</v>
      </c>
      <c r="I274" s="4">
        <f t="shared" si="20"/>
        <v>0.9937243</v>
      </c>
      <c r="J274" s="4">
        <f t="shared" si="20"/>
        <v>0.99440185999999997</v>
      </c>
      <c r="K274" s="4">
        <f t="shared" si="20"/>
        <v>0.99413412000000001</v>
      </c>
      <c r="L274" s="4">
        <f t="shared" si="20"/>
        <v>0.99365504999999998</v>
      </c>
      <c r="M274" s="4">
        <f t="shared" si="20"/>
        <v>0.99425326999999997</v>
      </c>
      <c r="N274" s="4">
        <f t="shared" si="20"/>
        <v>0.99405478999999997</v>
      </c>
      <c r="O274" s="4">
        <f t="shared" si="20"/>
        <v>0.99408510000000005</v>
      </c>
      <c r="P274" s="4">
        <f t="shared" si="20"/>
        <v>0.993838</v>
      </c>
      <c r="Q274" s="4">
        <f t="shared" si="20"/>
        <v>0.99456319000000004</v>
      </c>
      <c r="R274" s="4">
        <f t="shared" si="20"/>
        <v>0.99315812999999997</v>
      </c>
      <c r="S274" s="10"/>
    </row>
    <row r="275" spans="1:19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 t="shared" si="20"/>
        <v>0.99852169000000002</v>
      </c>
      <c r="H275" s="4">
        <f t="shared" si="20"/>
        <v>0.99857229999999997</v>
      </c>
      <c r="I275" s="4">
        <f t="shared" si="20"/>
        <v>0.99861730000000004</v>
      </c>
      <c r="J275" s="4">
        <f t="shared" si="20"/>
        <v>0.99889273000000001</v>
      </c>
      <c r="K275" s="4">
        <f t="shared" si="20"/>
        <v>0.99874141999999999</v>
      </c>
      <c r="L275" s="4">
        <f t="shared" si="20"/>
        <v>0.99878933999999997</v>
      </c>
      <c r="M275" s="4">
        <f t="shared" si="20"/>
        <v>0.99879689000000005</v>
      </c>
      <c r="N275" s="4">
        <f t="shared" si="20"/>
        <v>0.99889317</v>
      </c>
      <c r="O275" s="4">
        <f t="shared" si="20"/>
        <v>0.99885303999999997</v>
      </c>
      <c r="P275" s="4">
        <f t="shared" si="20"/>
        <v>0.99865152000000001</v>
      </c>
      <c r="Q275" s="4">
        <f t="shared" si="20"/>
        <v>0.99864441000000004</v>
      </c>
      <c r="R275" s="4">
        <f t="shared" si="20"/>
        <v>0.99859973999999996</v>
      </c>
      <c r="S275" s="10"/>
    </row>
    <row r="276" spans="1:19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 t="shared" si="20"/>
        <v>0.99843970000000004</v>
      </c>
      <c r="H276" s="4">
        <f t="shared" si="20"/>
        <v>0.99836820000000004</v>
      </c>
      <c r="I276" s="4">
        <f t="shared" si="20"/>
        <v>0.99816660000000001</v>
      </c>
      <c r="J276" s="4">
        <f t="shared" si="20"/>
        <v>0.99884782000000005</v>
      </c>
      <c r="K276" s="4">
        <f t="shared" si="20"/>
        <v>0.99882044999999997</v>
      </c>
      <c r="L276" s="4">
        <f t="shared" si="20"/>
        <v>0.99890920000000005</v>
      </c>
      <c r="M276" s="4">
        <f t="shared" si="20"/>
        <v>0.99933426400000003</v>
      </c>
      <c r="N276" s="4">
        <f t="shared" si="20"/>
        <v>0.99937662500000002</v>
      </c>
      <c r="O276" s="4">
        <f t="shared" si="20"/>
        <v>0.99908721700000003</v>
      </c>
      <c r="P276" s="4">
        <f t="shared" si="20"/>
        <v>0.99956656799999999</v>
      </c>
      <c r="Q276" s="4">
        <f t="shared" si="20"/>
        <v>0.99947189299999994</v>
      </c>
      <c r="R276" s="4">
        <f t="shared" si="20"/>
        <v>0.99953560200000002</v>
      </c>
      <c r="S276" s="10"/>
    </row>
    <row r="277" spans="1:19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 t="shared" si="20"/>
        <v>0.99547375000000005</v>
      </c>
      <c r="H277" s="4">
        <f t="shared" si="20"/>
        <v>0.99586412999999996</v>
      </c>
      <c r="I277" s="4">
        <f t="shared" si="20"/>
        <v>0.99528090999999996</v>
      </c>
      <c r="J277" s="4">
        <f t="shared" si="20"/>
        <v>0.99594897999999998</v>
      </c>
      <c r="K277" s="4">
        <f t="shared" si="20"/>
        <v>0.99553886000000003</v>
      </c>
      <c r="L277" s="4">
        <f t="shared" si="20"/>
        <v>0.99614994999999995</v>
      </c>
      <c r="M277" s="4">
        <f t="shared" si="20"/>
        <v>0.97925649999999997</v>
      </c>
      <c r="N277" s="4">
        <f t="shared" si="20"/>
        <v>0.97882639999999999</v>
      </c>
      <c r="O277" s="4">
        <f t="shared" si="20"/>
        <v>0.97923490000000002</v>
      </c>
      <c r="P277" s="4">
        <f t="shared" si="20"/>
        <v>0.97828870000000001</v>
      </c>
      <c r="Q277" s="4">
        <f t="shared" si="20"/>
        <v>0.97693160000000001</v>
      </c>
      <c r="R277" s="4">
        <f t="shared" si="20"/>
        <v>0.97868520000000003</v>
      </c>
      <c r="S277" s="10"/>
    </row>
    <row r="278" spans="1:19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1-G95-G96-G97</f>
        <v>0.9771250454</v>
      </c>
      <c r="H278" s="4">
        <f t="shared" ref="H278:R278" si="21">1-H95-H96-H97</f>
        <v>0.97813697970000002</v>
      </c>
      <c r="I278" s="4">
        <f t="shared" si="21"/>
        <v>0.97760652439999995</v>
      </c>
      <c r="J278" s="4">
        <f t="shared" si="21"/>
        <v>0.97518684489999996</v>
      </c>
      <c r="K278" s="4">
        <f t="shared" si="21"/>
        <v>0.97933054429999999</v>
      </c>
      <c r="L278" s="4">
        <f t="shared" si="21"/>
        <v>0.97647214900000001</v>
      </c>
      <c r="M278" s="4">
        <f t="shared" si="21"/>
        <v>0.98022987169999987</v>
      </c>
      <c r="N278" s="4">
        <f t="shared" si="21"/>
        <v>0.98108300457000008</v>
      </c>
      <c r="O278" s="4">
        <f t="shared" si="21"/>
        <v>0.98064377572999994</v>
      </c>
      <c r="P278" s="4">
        <f t="shared" si="21"/>
        <v>0.97718076340000004</v>
      </c>
      <c r="Q278" s="4">
        <f t="shared" si="21"/>
        <v>0.97456978229999991</v>
      </c>
      <c r="R278" s="4">
        <f t="shared" si="21"/>
        <v>0.97453971080000001</v>
      </c>
      <c r="S278" s="10"/>
    </row>
    <row r="279" spans="1:19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1-G95-G96-G97</f>
        <v>0.9771250454</v>
      </c>
      <c r="H279" s="4">
        <f t="shared" ref="H279:R279" si="22">1-H95-H96-H97</f>
        <v>0.97813697970000002</v>
      </c>
      <c r="I279" s="4">
        <f t="shared" si="22"/>
        <v>0.97760652439999995</v>
      </c>
      <c r="J279" s="4">
        <f t="shared" si="22"/>
        <v>0.97518684489999996</v>
      </c>
      <c r="K279" s="4">
        <f t="shared" si="22"/>
        <v>0.97933054429999999</v>
      </c>
      <c r="L279" s="4">
        <f t="shared" si="22"/>
        <v>0.97647214900000001</v>
      </c>
      <c r="M279" s="4">
        <f t="shared" si="22"/>
        <v>0.98022987169999987</v>
      </c>
      <c r="N279" s="4">
        <f t="shared" si="22"/>
        <v>0.98108300457000008</v>
      </c>
      <c r="O279" s="4">
        <f t="shared" si="22"/>
        <v>0.98064377572999994</v>
      </c>
      <c r="P279" s="4">
        <f t="shared" si="22"/>
        <v>0.97718076340000004</v>
      </c>
      <c r="Q279" s="4">
        <f t="shared" si="22"/>
        <v>0.97456978229999991</v>
      </c>
      <c r="R279" s="4">
        <f t="shared" si="22"/>
        <v>0.97453971080000001</v>
      </c>
      <c r="S279" s="10"/>
    </row>
    <row r="280" spans="1:19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1-G95-G96-G97</f>
        <v>0.9771250454</v>
      </c>
      <c r="H280" s="4">
        <f t="shared" ref="H280:R280" si="23">1-H95-H96-H97</f>
        <v>0.97813697970000002</v>
      </c>
      <c r="I280" s="4">
        <f t="shared" si="23"/>
        <v>0.97760652439999995</v>
      </c>
      <c r="J280" s="4">
        <f t="shared" si="23"/>
        <v>0.97518684489999996</v>
      </c>
      <c r="K280" s="4">
        <f t="shared" si="23"/>
        <v>0.97933054429999999</v>
      </c>
      <c r="L280" s="4">
        <f t="shared" si="23"/>
        <v>0.97647214900000001</v>
      </c>
      <c r="M280" s="4">
        <f t="shared" si="23"/>
        <v>0.98022987169999987</v>
      </c>
      <c r="N280" s="4">
        <f t="shared" si="23"/>
        <v>0.98108300457000008</v>
      </c>
      <c r="O280" s="4">
        <f t="shared" si="23"/>
        <v>0.98064377572999994</v>
      </c>
      <c r="P280" s="4">
        <f t="shared" si="23"/>
        <v>0.97718076340000004</v>
      </c>
      <c r="Q280" s="4">
        <f t="shared" si="23"/>
        <v>0.97456978229999991</v>
      </c>
      <c r="R280" s="4">
        <f t="shared" si="23"/>
        <v>0.97453971080000001</v>
      </c>
      <c r="S280" s="10"/>
    </row>
    <row r="281" spans="1:19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 t="shared" ref="G281:R285" si="24">1-G98</f>
        <v>0.99977925400000001</v>
      </c>
      <c r="H281" s="4">
        <f t="shared" si="24"/>
        <v>0.99977358599999999</v>
      </c>
      <c r="I281" s="4">
        <f t="shared" si="24"/>
        <v>0.99976715599999999</v>
      </c>
      <c r="J281" s="4">
        <f t="shared" si="24"/>
        <v>0.99982648299999999</v>
      </c>
      <c r="K281" s="4">
        <f t="shared" si="24"/>
        <v>0.99982720400000002</v>
      </c>
      <c r="L281" s="4">
        <f t="shared" si="24"/>
        <v>0.99986559500000005</v>
      </c>
      <c r="M281" s="4">
        <f t="shared" si="24"/>
        <v>0.99989387399999996</v>
      </c>
      <c r="N281" s="4">
        <f t="shared" si="24"/>
        <v>0.999889421</v>
      </c>
      <c r="O281" s="4">
        <f t="shared" si="24"/>
        <v>0.99988735699999998</v>
      </c>
      <c r="P281" s="4">
        <f t="shared" si="24"/>
        <v>0.99993478650000001</v>
      </c>
      <c r="Q281" s="4">
        <f t="shared" si="24"/>
        <v>0.99990571709999998</v>
      </c>
      <c r="R281" s="4">
        <f t="shared" si="24"/>
        <v>0.9999280156</v>
      </c>
      <c r="S281" s="10"/>
    </row>
    <row r="282" spans="1:19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 t="shared" si="24"/>
        <v>0.99139489000000003</v>
      </c>
      <c r="H282" s="4">
        <f t="shared" si="24"/>
        <v>0.98963760000000001</v>
      </c>
      <c r="I282" s="4">
        <f t="shared" si="24"/>
        <v>0.99008739000000001</v>
      </c>
      <c r="J282" s="4">
        <f t="shared" si="24"/>
        <v>0.99475058000000005</v>
      </c>
      <c r="K282" s="4">
        <f t="shared" si="24"/>
        <v>0.99558800999999997</v>
      </c>
      <c r="L282" s="4">
        <f t="shared" si="24"/>
        <v>0.99644597000000001</v>
      </c>
      <c r="M282" s="4">
        <f t="shared" si="24"/>
        <v>0.99348632999999997</v>
      </c>
      <c r="N282" s="4">
        <f t="shared" si="24"/>
        <v>0.99337218000000005</v>
      </c>
      <c r="O282" s="4">
        <f t="shared" si="24"/>
        <v>0.99351049999999996</v>
      </c>
      <c r="P282" s="4">
        <f t="shared" si="24"/>
        <v>0.99687053000000003</v>
      </c>
      <c r="Q282" s="4">
        <f t="shared" si="24"/>
        <v>0.99552025</v>
      </c>
      <c r="R282" s="4">
        <f t="shared" si="24"/>
        <v>0.99658422000000002</v>
      </c>
      <c r="S282" s="10"/>
    </row>
    <row r="283" spans="1:19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 t="shared" si="24"/>
        <v>0.99946245099999997</v>
      </c>
      <c r="H283" s="4">
        <f t="shared" si="24"/>
        <v>0.99952330700000003</v>
      </c>
      <c r="I283" s="4">
        <f t="shared" si="24"/>
        <v>0.999096981</v>
      </c>
      <c r="J283" s="4">
        <f t="shared" si="24"/>
        <v>0.999579412</v>
      </c>
      <c r="K283" s="4">
        <f t="shared" si="24"/>
        <v>0.99970723399999994</v>
      </c>
      <c r="L283" s="4">
        <f t="shared" si="24"/>
        <v>0.99959366000000005</v>
      </c>
      <c r="M283" s="4">
        <f t="shared" si="24"/>
        <v>0.99892418999999999</v>
      </c>
      <c r="N283" s="4">
        <f t="shared" si="24"/>
        <v>0.99920110699999998</v>
      </c>
      <c r="O283" s="4">
        <f t="shared" si="24"/>
        <v>0.99904406400000001</v>
      </c>
      <c r="P283" s="4">
        <f t="shared" si="24"/>
        <v>0.99944831499999998</v>
      </c>
      <c r="Q283" s="4">
        <f t="shared" si="24"/>
        <v>0.99920971400000003</v>
      </c>
      <c r="R283" s="4">
        <f t="shared" si="24"/>
        <v>0.99952985800000005</v>
      </c>
      <c r="S283" s="10"/>
    </row>
    <row r="284" spans="1:19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 t="shared" si="24"/>
        <v>0.99921491799999995</v>
      </c>
      <c r="H284" s="4">
        <f t="shared" si="24"/>
        <v>0.99914867500000004</v>
      </c>
      <c r="I284" s="4">
        <f t="shared" si="24"/>
        <v>0.99934095099999998</v>
      </c>
      <c r="J284" s="4">
        <f t="shared" si="24"/>
        <v>0.99941450899999995</v>
      </c>
      <c r="K284" s="4">
        <f t="shared" si="24"/>
        <v>0.99949768500000002</v>
      </c>
      <c r="L284" s="4">
        <f t="shared" si="24"/>
        <v>0.99955465300000002</v>
      </c>
      <c r="M284" s="4">
        <f t="shared" si="24"/>
        <v>0.99936056299999998</v>
      </c>
      <c r="N284" s="4">
        <f t="shared" si="24"/>
        <v>0.99923885800000001</v>
      </c>
      <c r="O284" s="4">
        <f t="shared" si="24"/>
        <v>0.99919025299999997</v>
      </c>
      <c r="P284" s="4">
        <f t="shared" si="24"/>
        <v>0.99898538000000003</v>
      </c>
      <c r="Q284" s="4">
        <f t="shared" si="24"/>
        <v>0.99807805999999999</v>
      </c>
      <c r="R284" s="4">
        <f t="shared" si="24"/>
        <v>0.99880557000000003</v>
      </c>
      <c r="S284" s="10"/>
    </row>
    <row r="285" spans="1:19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 t="shared" si="24"/>
        <v>0.99338006000000001</v>
      </c>
      <c r="H285" s="4">
        <f t="shared" si="24"/>
        <v>0.99271719000000003</v>
      </c>
      <c r="I285" s="4">
        <f t="shared" si="24"/>
        <v>0.99373449999999997</v>
      </c>
      <c r="J285" s="4">
        <f t="shared" si="24"/>
        <v>0.99625116000000002</v>
      </c>
      <c r="K285" s="4">
        <f t="shared" si="24"/>
        <v>0.99670563000000001</v>
      </c>
      <c r="L285" s="4">
        <f t="shared" si="24"/>
        <v>0.99750954000000003</v>
      </c>
      <c r="M285" s="4">
        <f t="shared" si="24"/>
        <v>0.99682778000000005</v>
      </c>
      <c r="N285" s="4">
        <f t="shared" si="24"/>
        <v>0.99722898000000004</v>
      </c>
      <c r="O285" s="4">
        <f t="shared" si="24"/>
        <v>0.99754778</v>
      </c>
      <c r="P285" s="4">
        <f t="shared" si="24"/>
        <v>0.99839279000000003</v>
      </c>
      <c r="Q285" s="4">
        <f t="shared" si="24"/>
        <v>0.99828421999999994</v>
      </c>
      <c r="R285" s="4">
        <f t="shared" si="24"/>
        <v>0.99850095999999999</v>
      </c>
      <c r="S285" s="10"/>
    </row>
    <row r="286" spans="1:19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G$121</f>
        <v>0.386743</v>
      </c>
      <c r="H286" s="4">
        <f t="shared" ref="H286:R286" si="25">H$121</f>
        <v>0.39886500000000003</v>
      </c>
      <c r="I286" s="4">
        <f t="shared" si="25"/>
        <v>0.393515</v>
      </c>
      <c r="J286" s="4">
        <f t="shared" si="25"/>
        <v>0.39618500000000001</v>
      </c>
      <c r="K286" s="4">
        <f t="shared" si="25"/>
        <v>0.401003</v>
      </c>
      <c r="L286" s="4">
        <f t="shared" si="25"/>
        <v>0.423149</v>
      </c>
      <c r="M286" s="4">
        <f t="shared" si="25"/>
        <v>0.35965999999999998</v>
      </c>
      <c r="N286" s="4">
        <f t="shared" si="25"/>
        <v>0.37111499999999997</v>
      </c>
      <c r="O286" s="4">
        <f t="shared" si="25"/>
        <v>0.37221700000000002</v>
      </c>
      <c r="P286" s="4">
        <f t="shared" si="25"/>
        <v>0.36968499999999999</v>
      </c>
      <c r="Q286" s="4">
        <f t="shared" si="25"/>
        <v>0.376139</v>
      </c>
      <c r="R286" s="4">
        <f t="shared" si="25"/>
        <v>0.35428500000000002</v>
      </c>
      <c r="S286" s="10"/>
    </row>
    <row r="287" spans="1:19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 t="shared" ref="G287:R321" si="26">G$121</f>
        <v>0.386743</v>
      </c>
      <c r="H287" s="4">
        <f t="shared" si="26"/>
        <v>0.39886500000000003</v>
      </c>
      <c r="I287" s="4">
        <f t="shared" si="26"/>
        <v>0.393515</v>
      </c>
      <c r="J287" s="4">
        <f t="shared" si="26"/>
        <v>0.39618500000000001</v>
      </c>
      <c r="K287" s="4">
        <f t="shared" si="26"/>
        <v>0.401003</v>
      </c>
      <c r="L287" s="4">
        <f t="shared" si="26"/>
        <v>0.423149</v>
      </c>
      <c r="M287" s="4">
        <f t="shared" si="26"/>
        <v>0.35965999999999998</v>
      </c>
      <c r="N287" s="4">
        <f t="shared" si="26"/>
        <v>0.37111499999999997</v>
      </c>
      <c r="O287" s="4">
        <f t="shared" si="26"/>
        <v>0.37221700000000002</v>
      </c>
      <c r="P287" s="4">
        <f t="shared" si="26"/>
        <v>0.36968499999999999</v>
      </c>
      <c r="Q287" s="4">
        <f t="shared" si="26"/>
        <v>0.376139</v>
      </c>
      <c r="R287" s="4">
        <f t="shared" si="26"/>
        <v>0.35428500000000002</v>
      </c>
      <c r="S287" s="10"/>
    </row>
    <row r="288" spans="1:19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 t="shared" si="26"/>
        <v>0.386743</v>
      </c>
      <c r="H288" s="4">
        <f t="shared" si="26"/>
        <v>0.39886500000000003</v>
      </c>
      <c r="I288" s="4">
        <f t="shared" si="26"/>
        <v>0.393515</v>
      </c>
      <c r="J288" s="4">
        <f t="shared" si="26"/>
        <v>0.39618500000000001</v>
      </c>
      <c r="K288" s="4">
        <f t="shared" si="26"/>
        <v>0.401003</v>
      </c>
      <c r="L288" s="4">
        <f t="shared" si="26"/>
        <v>0.423149</v>
      </c>
      <c r="M288" s="4">
        <f t="shared" si="26"/>
        <v>0.35965999999999998</v>
      </c>
      <c r="N288" s="4">
        <f t="shared" si="26"/>
        <v>0.37111499999999997</v>
      </c>
      <c r="O288" s="4">
        <f t="shared" si="26"/>
        <v>0.37221700000000002</v>
      </c>
      <c r="P288" s="4">
        <f t="shared" si="26"/>
        <v>0.36968499999999999</v>
      </c>
      <c r="Q288" s="4">
        <f t="shared" si="26"/>
        <v>0.376139</v>
      </c>
      <c r="R288" s="4">
        <f t="shared" si="26"/>
        <v>0.35428500000000002</v>
      </c>
      <c r="S288" s="10"/>
    </row>
    <row r="289" spans="1:19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 t="shared" si="26"/>
        <v>0.386743</v>
      </c>
      <c r="H289" s="4">
        <f t="shared" si="26"/>
        <v>0.39886500000000003</v>
      </c>
      <c r="I289" s="4">
        <f t="shared" si="26"/>
        <v>0.393515</v>
      </c>
      <c r="J289" s="4">
        <f t="shared" si="26"/>
        <v>0.39618500000000001</v>
      </c>
      <c r="K289" s="4">
        <f t="shared" si="26"/>
        <v>0.401003</v>
      </c>
      <c r="L289" s="4">
        <f t="shared" si="26"/>
        <v>0.423149</v>
      </c>
      <c r="M289" s="4">
        <f t="shared" si="26"/>
        <v>0.35965999999999998</v>
      </c>
      <c r="N289" s="4">
        <f t="shared" si="26"/>
        <v>0.37111499999999997</v>
      </c>
      <c r="O289" s="4">
        <f t="shared" si="26"/>
        <v>0.37221700000000002</v>
      </c>
      <c r="P289" s="4">
        <f t="shared" si="26"/>
        <v>0.36968499999999999</v>
      </c>
      <c r="Q289" s="4">
        <f t="shared" si="26"/>
        <v>0.376139</v>
      </c>
      <c r="R289" s="4">
        <f t="shared" si="26"/>
        <v>0.35428500000000002</v>
      </c>
      <c r="S289" s="10"/>
    </row>
    <row r="290" spans="1:19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 t="shared" si="26"/>
        <v>0.386743</v>
      </c>
      <c r="H290" s="4">
        <f t="shared" si="26"/>
        <v>0.39886500000000003</v>
      </c>
      <c r="I290" s="4">
        <f t="shared" si="26"/>
        <v>0.393515</v>
      </c>
      <c r="J290" s="4">
        <f t="shared" si="26"/>
        <v>0.39618500000000001</v>
      </c>
      <c r="K290" s="4">
        <f t="shared" si="26"/>
        <v>0.401003</v>
      </c>
      <c r="L290" s="4">
        <f t="shared" si="26"/>
        <v>0.423149</v>
      </c>
      <c r="M290" s="4">
        <f t="shared" si="26"/>
        <v>0.35965999999999998</v>
      </c>
      <c r="N290" s="4">
        <f t="shared" si="26"/>
        <v>0.37111499999999997</v>
      </c>
      <c r="O290" s="4">
        <f t="shared" si="26"/>
        <v>0.37221700000000002</v>
      </c>
      <c r="P290" s="4">
        <f t="shared" si="26"/>
        <v>0.36968499999999999</v>
      </c>
      <c r="Q290" s="4">
        <f t="shared" si="26"/>
        <v>0.376139</v>
      </c>
      <c r="R290" s="4">
        <f t="shared" si="26"/>
        <v>0.35428500000000002</v>
      </c>
      <c r="S290" s="10"/>
    </row>
    <row r="291" spans="1:19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 t="shared" si="26"/>
        <v>0.386743</v>
      </c>
      <c r="H291" s="4">
        <f t="shared" si="26"/>
        <v>0.39886500000000003</v>
      </c>
      <c r="I291" s="4">
        <f t="shared" si="26"/>
        <v>0.393515</v>
      </c>
      <c r="J291" s="4">
        <f t="shared" si="26"/>
        <v>0.39618500000000001</v>
      </c>
      <c r="K291" s="4">
        <f t="shared" si="26"/>
        <v>0.401003</v>
      </c>
      <c r="L291" s="4">
        <f t="shared" si="26"/>
        <v>0.423149</v>
      </c>
      <c r="M291" s="4">
        <f t="shared" si="26"/>
        <v>0.35965999999999998</v>
      </c>
      <c r="N291" s="4">
        <f t="shared" si="26"/>
        <v>0.37111499999999997</v>
      </c>
      <c r="O291" s="4">
        <f t="shared" si="26"/>
        <v>0.37221700000000002</v>
      </c>
      <c r="P291" s="4">
        <f t="shared" si="26"/>
        <v>0.36968499999999999</v>
      </c>
      <c r="Q291" s="4">
        <f t="shared" si="26"/>
        <v>0.376139</v>
      </c>
      <c r="R291" s="4">
        <f t="shared" si="26"/>
        <v>0.35428500000000002</v>
      </c>
      <c r="S291" s="10"/>
    </row>
    <row r="292" spans="1:19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 t="shared" si="26"/>
        <v>0.386743</v>
      </c>
      <c r="H292" s="4">
        <f t="shared" si="26"/>
        <v>0.39886500000000003</v>
      </c>
      <c r="I292" s="4">
        <f t="shared" si="26"/>
        <v>0.393515</v>
      </c>
      <c r="J292" s="4">
        <f t="shared" si="26"/>
        <v>0.39618500000000001</v>
      </c>
      <c r="K292" s="4">
        <f t="shared" si="26"/>
        <v>0.401003</v>
      </c>
      <c r="L292" s="4">
        <f t="shared" si="26"/>
        <v>0.423149</v>
      </c>
      <c r="M292" s="4">
        <f t="shared" si="26"/>
        <v>0.35965999999999998</v>
      </c>
      <c r="N292" s="4">
        <f t="shared" si="26"/>
        <v>0.37111499999999997</v>
      </c>
      <c r="O292" s="4">
        <f t="shared" si="26"/>
        <v>0.37221700000000002</v>
      </c>
      <c r="P292" s="4">
        <f t="shared" si="26"/>
        <v>0.36968499999999999</v>
      </c>
      <c r="Q292" s="4">
        <f t="shared" si="26"/>
        <v>0.376139</v>
      </c>
      <c r="R292" s="4">
        <f t="shared" si="26"/>
        <v>0.35428500000000002</v>
      </c>
      <c r="S292" s="10"/>
    </row>
    <row r="293" spans="1:19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 t="shared" si="26"/>
        <v>0.386743</v>
      </c>
      <c r="H293" s="4">
        <f t="shared" si="26"/>
        <v>0.39886500000000003</v>
      </c>
      <c r="I293" s="4">
        <f t="shared" si="26"/>
        <v>0.393515</v>
      </c>
      <c r="J293" s="4">
        <f t="shared" si="26"/>
        <v>0.39618500000000001</v>
      </c>
      <c r="K293" s="4">
        <f t="shared" si="26"/>
        <v>0.401003</v>
      </c>
      <c r="L293" s="4">
        <f t="shared" si="26"/>
        <v>0.423149</v>
      </c>
      <c r="M293" s="4">
        <f t="shared" si="26"/>
        <v>0.35965999999999998</v>
      </c>
      <c r="N293" s="4">
        <f t="shared" si="26"/>
        <v>0.37111499999999997</v>
      </c>
      <c r="O293" s="4">
        <f t="shared" si="26"/>
        <v>0.37221700000000002</v>
      </c>
      <c r="P293" s="4">
        <f t="shared" si="26"/>
        <v>0.36968499999999999</v>
      </c>
      <c r="Q293" s="4">
        <f t="shared" si="26"/>
        <v>0.376139</v>
      </c>
      <c r="R293" s="4">
        <f t="shared" si="26"/>
        <v>0.35428500000000002</v>
      </c>
      <c r="S293" s="10"/>
    </row>
    <row r="294" spans="1:19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 t="shared" si="26"/>
        <v>0.386743</v>
      </c>
      <c r="H294" s="4">
        <f t="shared" si="26"/>
        <v>0.39886500000000003</v>
      </c>
      <c r="I294" s="4">
        <f t="shared" si="26"/>
        <v>0.393515</v>
      </c>
      <c r="J294" s="4">
        <f t="shared" si="26"/>
        <v>0.39618500000000001</v>
      </c>
      <c r="K294" s="4">
        <f t="shared" si="26"/>
        <v>0.401003</v>
      </c>
      <c r="L294" s="4">
        <f t="shared" si="26"/>
        <v>0.423149</v>
      </c>
      <c r="M294" s="4">
        <f t="shared" si="26"/>
        <v>0.35965999999999998</v>
      </c>
      <c r="N294" s="4">
        <f t="shared" si="26"/>
        <v>0.37111499999999997</v>
      </c>
      <c r="O294" s="4">
        <f t="shared" si="26"/>
        <v>0.37221700000000002</v>
      </c>
      <c r="P294" s="4">
        <f t="shared" si="26"/>
        <v>0.36968499999999999</v>
      </c>
      <c r="Q294" s="4">
        <f t="shared" si="26"/>
        <v>0.376139</v>
      </c>
      <c r="R294" s="4">
        <f t="shared" si="26"/>
        <v>0.35428500000000002</v>
      </c>
      <c r="S294" s="10"/>
    </row>
    <row r="295" spans="1:19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 t="shared" si="26"/>
        <v>0.386743</v>
      </c>
      <c r="H295" s="4">
        <f t="shared" si="26"/>
        <v>0.39886500000000003</v>
      </c>
      <c r="I295" s="4">
        <f t="shared" si="26"/>
        <v>0.393515</v>
      </c>
      <c r="J295" s="4">
        <f t="shared" si="26"/>
        <v>0.39618500000000001</v>
      </c>
      <c r="K295" s="4">
        <f t="shared" si="26"/>
        <v>0.401003</v>
      </c>
      <c r="L295" s="4">
        <f t="shared" si="26"/>
        <v>0.423149</v>
      </c>
      <c r="M295" s="4">
        <f t="shared" si="26"/>
        <v>0.35965999999999998</v>
      </c>
      <c r="N295" s="4">
        <f t="shared" si="26"/>
        <v>0.37111499999999997</v>
      </c>
      <c r="O295" s="4">
        <f t="shared" si="26"/>
        <v>0.37221700000000002</v>
      </c>
      <c r="P295" s="4">
        <f t="shared" si="26"/>
        <v>0.36968499999999999</v>
      </c>
      <c r="Q295" s="4">
        <f t="shared" si="26"/>
        <v>0.376139</v>
      </c>
      <c r="R295" s="4">
        <f t="shared" si="26"/>
        <v>0.35428500000000002</v>
      </c>
      <c r="S295" s="10"/>
    </row>
    <row r="296" spans="1:19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 t="shared" si="26"/>
        <v>0.386743</v>
      </c>
      <c r="H296" s="4">
        <f t="shared" si="26"/>
        <v>0.39886500000000003</v>
      </c>
      <c r="I296" s="4">
        <f t="shared" si="26"/>
        <v>0.393515</v>
      </c>
      <c r="J296" s="4">
        <f t="shared" si="26"/>
        <v>0.39618500000000001</v>
      </c>
      <c r="K296" s="4">
        <f t="shared" si="26"/>
        <v>0.401003</v>
      </c>
      <c r="L296" s="4">
        <f t="shared" si="26"/>
        <v>0.423149</v>
      </c>
      <c r="M296" s="4">
        <f t="shared" si="26"/>
        <v>0.35965999999999998</v>
      </c>
      <c r="N296" s="4">
        <f t="shared" si="26"/>
        <v>0.37111499999999997</v>
      </c>
      <c r="O296" s="4">
        <f t="shared" si="26"/>
        <v>0.37221700000000002</v>
      </c>
      <c r="P296" s="4">
        <f t="shared" si="26"/>
        <v>0.36968499999999999</v>
      </c>
      <c r="Q296" s="4">
        <f t="shared" si="26"/>
        <v>0.376139</v>
      </c>
      <c r="R296" s="4">
        <f t="shared" si="26"/>
        <v>0.35428500000000002</v>
      </c>
      <c r="S296" s="10"/>
    </row>
    <row r="297" spans="1:19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 t="shared" si="26"/>
        <v>0.386743</v>
      </c>
      <c r="H297" s="4">
        <f t="shared" si="26"/>
        <v>0.39886500000000003</v>
      </c>
      <c r="I297" s="4">
        <f t="shared" si="26"/>
        <v>0.393515</v>
      </c>
      <c r="J297" s="4">
        <f t="shared" si="26"/>
        <v>0.39618500000000001</v>
      </c>
      <c r="K297" s="4">
        <f t="shared" si="26"/>
        <v>0.401003</v>
      </c>
      <c r="L297" s="4">
        <f t="shared" si="26"/>
        <v>0.423149</v>
      </c>
      <c r="M297" s="4">
        <f t="shared" si="26"/>
        <v>0.35965999999999998</v>
      </c>
      <c r="N297" s="4">
        <f t="shared" si="26"/>
        <v>0.37111499999999997</v>
      </c>
      <c r="O297" s="4">
        <f t="shared" si="26"/>
        <v>0.37221700000000002</v>
      </c>
      <c r="P297" s="4">
        <f t="shared" si="26"/>
        <v>0.36968499999999999</v>
      </c>
      <c r="Q297" s="4">
        <f t="shared" si="26"/>
        <v>0.376139</v>
      </c>
      <c r="R297" s="4">
        <f t="shared" si="26"/>
        <v>0.35428500000000002</v>
      </c>
      <c r="S297" s="10"/>
    </row>
    <row r="298" spans="1:19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 t="shared" si="26"/>
        <v>0.386743</v>
      </c>
      <c r="H298" s="4">
        <f t="shared" si="26"/>
        <v>0.39886500000000003</v>
      </c>
      <c r="I298" s="4">
        <f t="shared" si="26"/>
        <v>0.393515</v>
      </c>
      <c r="J298" s="4">
        <f t="shared" si="26"/>
        <v>0.39618500000000001</v>
      </c>
      <c r="K298" s="4">
        <f t="shared" si="26"/>
        <v>0.401003</v>
      </c>
      <c r="L298" s="4">
        <f t="shared" si="26"/>
        <v>0.423149</v>
      </c>
      <c r="M298" s="4">
        <f t="shared" si="26"/>
        <v>0.35965999999999998</v>
      </c>
      <c r="N298" s="4">
        <f t="shared" si="26"/>
        <v>0.37111499999999997</v>
      </c>
      <c r="O298" s="4">
        <f t="shared" si="26"/>
        <v>0.37221700000000002</v>
      </c>
      <c r="P298" s="4">
        <f t="shared" si="26"/>
        <v>0.36968499999999999</v>
      </c>
      <c r="Q298" s="4">
        <f t="shared" si="26"/>
        <v>0.376139</v>
      </c>
      <c r="R298" s="4">
        <f t="shared" si="26"/>
        <v>0.35428500000000002</v>
      </c>
      <c r="S298" s="10"/>
    </row>
    <row r="299" spans="1:19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 t="shared" si="26"/>
        <v>0.386743</v>
      </c>
      <c r="H299" s="4">
        <f t="shared" si="26"/>
        <v>0.39886500000000003</v>
      </c>
      <c r="I299" s="4">
        <f t="shared" si="26"/>
        <v>0.393515</v>
      </c>
      <c r="J299" s="4">
        <f t="shared" si="26"/>
        <v>0.39618500000000001</v>
      </c>
      <c r="K299" s="4">
        <f t="shared" si="26"/>
        <v>0.401003</v>
      </c>
      <c r="L299" s="4">
        <f t="shared" si="26"/>
        <v>0.423149</v>
      </c>
      <c r="M299" s="4">
        <f t="shared" si="26"/>
        <v>0.35965999999999998</v>
      </c>
      <c r="N299" s="4">
        <f t="shared" si="26"/>
        <v>0.37111499999999997</v>
      </c>
      <c r="O299" s="4">
        <f t="shared" si="26"/>
        <v>0.37221700000000002</v>
      </c>
      <c r="P299" s="4">
        <f t="shared" si="26"/>
        <v>0.36968499999999999</v>
      </c>
      <c r="Q299" s="4">
        <f t="shared" si="26"/>
        <v>0.376139</v>
      </c>
      <c r="R299" s="4">
        <f t="shared" si="26"/>
        <v>0.35428500000000002</v>
      </c>
      <c r="S299" s="10"/>
    </row>
    <row r="300" spans="1:19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 t="shared" si="26"/>
        <v>0.386743</v>
      </c>
      <c r="H300" s="4">
        <f t="shared" si="26"/>
        <v>0.39886500000000003</v>
      </c>
      <c r="I300" s="4">
        <f t="shared" si="26"/>
        <v>0.393515</v>
      </c>
      <c r="J300" s="4">
        <f t="shared" si="26"/>
        <v>0.39618500000000001</v>
      </c>
      <c r="K300" s="4">
        <f t="shared" si="26"/>
        <v>0.401003</v>
      </c>
      <c r="L300" s="4">
        <f t="shared" si="26"/>
        <v>0.423149</v>
      </c>
      <c r="M300" s="4">
        <f t="shared" si="26"/>
        <v>0.35965999999999998</v>
      </c>
      <c r="N300" s="4">
        <f t="shared" si="26"/>
        <v>0.37111499999999997</v>
      </c>
      <c r="O300" s="4">
        <f t="shared" si="26"/>
        <v>0.37221700000000002</v>
      </c>
      <c r="P300" s="4">
        <f t="shared" si="26"/>
        <v>0.36968499999999999</v>
      </c>
      <c r="Q300" s="4">
        <f t="shared" si="26"/>
        <v>0.376139</v>
      </c>
      <c r="R300" s="4">
        <f t="shared" si="26"/>
        <v>0.35428500000000002</v>
      </c>
      <c r="S300" s="10"/>
    </row>
    <row r="301" spans="1:19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 t="shared" si="26"/>
        <v>0.386743</v>
      </c>
      <c r="H301" s="4">
        <f t="shared" si="26"/>
        <v>0.39886500000000003</v>
      </c>
      <c r="I301" s="4">
        <f t="shared" si="26"/>
        <v>0.393515</v>
      </c>
      <c r="J301" s="4">
        <f t="shared" si="26"/>
        <v>0.39618500000000001</v>
      </c>
      <c r="K301" s="4">
        <f t="shared" si="26"/>
        <v>0.401003</v>
      </c>
      <c r="L301" s="4">
        <f t="shared" si="26"/>
        <v>0.423149</v>
      </c>
      <c r="M301" s="4">
        <f t="shared" si="26"/>
        <v>0.35965999999999998</v>
      </c>
      <c r="N301" s="4">
        <f t="shared" si="26"/>
        <v>0.37111499999999997</v>
      </c>
      <c r="O301" s="4">
        <f t="shared" si="26"/>
        <v>0.37221700000000002</v>
      </c>
      <c r="P301" s="4">
        <f t="shared" si="26"/>
        <v>0.36968499999999999</v>
      </c>
      <c r="Q301" s="4">
        <f t="shared" si="26"/>
        <v>0.376139</v>
      </c>
      <c r="R301" s="4">
        <f t="shared" si="26"/>
        <v>0.35428500000000002</v>
      </c>
      <c r="S301" s="10"/>
    </row>
    <row r="302" spans="1:19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 t="shared" si="26"/>
        <v>0.386743</v>
      </c>
      <c r="H302" s="4">
        <f t="shared" si="26"/>
        <v>0.39886500000000003</v>
      </c>
      <c r="I302" s="4">
        <f t="shared" si="26"/>
        <v>0.393515</v>
      </c>
      <c r="J302" s="4">
        <f t="shared" si="26"/>
        <v>0.39618500000000001</v>
      </c>
      <c r="K302" s="4">
        <f t="shared" si="26"/>
        <v>0.401003</v>
      </c>
      <c r="L302" s="4">
        <f t="shared" si="26"/>
        <v>0.423149</v>
      </c>
      <c r="M302" s="4">
        <f t="shared" si="26"/>
        <v>0.35965999999999998</v>
      </c>
      <c r="N302" s="4">
        <f t="shared" si="26"/>
        <v>0.37111499999999997</v>
      </c>
      <c r="O302" s="4">
        <f t="shared" si="26"/>
        <v>0.37221700000000002</v>
      </c>
      <c r="P302" s="4">
        <f t="shared" si="26"/>
        <v>0.36968499999999999</v>
      </c>
      <c r="Q302" s="4">
        <f t="shared" si="26"/>
        <v>0.376139</v>
      </c>
      <c r="R302" s="4">
        <f t="shared" si="26"/>
        <v>0.35428500000000002</v>
      </c>
      <c r="S302" s="10"/>
    </row>
    <row r="303" spans="1:19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 t="shared" si="26"/>
        <v>0.386743</v>
      </c>
      <c r="H303" s="4">
        <f t="shared" si="26"/>
        <v>0.39886500000000003</v>
      </c>
      <c r="I303" s="4">
        <f t="shared" si="26"/>
        <v>0.393515</v>
      </c>
      <c r="J303" s="4">
        <f t="shared" si="26"/>
        <v>0.39618500000000001</v>
      </c>
      <c r="K303" s="4">
        <f t="shared" si="26"/>
        <v>0.401003</v>
      </c>
      <c r="L303" s="4">
        <f t="shared" si="26"/>
        <v>0.423149</v>
      </c>
      <c r="M303" s="4">
        <f t="shared" si="26"/>
        <v>0.35965999999999998</v>
      </c>
      <c r="N303" s="4">
        <f t="shared" si="26"/>
        <v>0.37111499999999997</v>
      </c>
      <c r="O303" s="4">
        <f t="shared" si="26"/>
        <v>0.37221700000000002</v>
      </c>
      <c r="P303" s="4">
        <f t="shared" si="26"/>
        <v>0.36968499999999999</v>
      </c>
      <c r="Q303" s="4">
        <f t="shared" si="26"/>
        <v>0.376139</v>
      </c>
      <c r="R303" s="4">
        <f t="shared" si="26"/>
        <v>0.35428500000000002</v>
      </c>
      <c r="S303" s="10"/>
    </row>
    <row r="304" spans="1:19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 t="shared" si="26"/>
        <v>0.386743</v>
      </c>
      <c r="H304" s="4">
        <f t="shared" si="26"/>
        <v>0.39886500000000003</v>
      </c>
      <c r="I304" s="4">
        <f t="shared" si="26"/>
        <v>0.393515</v>
      </c>
      <c r="J304" s="4">
        <f t="shared" si="26"/>
        <v>0.39618500000000001</v>
      </c>
      <c r="K304" s="4">
        <f t="shared" si="26"/>
        <v>0.401003</v>
      </c>
      <c r="L304" s="4">
        <f t="shared" si="26"/>
        <v>0.423149</v>
      </c>
      <c r="M304" s="4">
        <f t="shared" si="26"/>
        <v>0.35965999999999998</v>
      </c>
      <c r="N304" s="4">
        <f t="shared" si="26"/>
        <v>0.37111499999999997</v>
      </c>
      <c r="O304" s="4">
        <f t="shared" si="26"/>
        <v>0.37221700000000002</v>
      </c>
      <c r="P304" s="4">
        <f t="shared" si="26"/>
        <v>0.36968499999999999</v>
      </c>
      <c r="Q304" s="4">
        <f t="shared" si="26"/>
        <v>0.376139</v>
      </c>
      <c r="R304" s="4">
        <f t="shared" si="26"/>
        <v>0.35428500000000002</v>
      </c>
      <c r="S304" s="10"/>
    </row>
    <row r="305" spans="1:19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 t="shared" si="26"/>
        <v>0.386743</v>
      </c>
      <c r="H305" s="4">
        <f t="shared" si="26"/>
        <v>0.39886500000000003</v>
      </c>
      <c r="I305" s="4">
        <f t="shared" si="26"/>
        <v>0.393515</v>
      </c>
      <c r="J305" s="4">
        <f t="shared" si="26"/>
        <v>0.39618500000000001</v>
      </c>
      <c r="K305" s="4">
        <f t="shared" si="26"/>
        <v>0.401003</v>
      </c>
      <c r="L305" s="4">
        <f t="shared" si="26"/>
        <v>0.423149</v>
      </c>
      <c r="M305" s="4">
        <f t="shared" si="26"/>
        <v>0.35965999999999998</v>
      </c>
      <c r="N305" s="4">
        <f t="shared" si="26"/>
        <v>0.37111499999999997</v>
      </c>
      <c r="O305" s="4">
        <f t="shared" si="26"/>
        <v>0.37221700000000002</v>
      </c>
      <c r="P305" s="4">
        <f t="shared" si="26"/>
        <v>0.36968499999999999</v>
      </c>
      <c r="Q305" s="4">
        <f t="shared" si="26"/>
        <v>0.376139</v>
      </c>
      <c r="R305" s="4">
        <f t="shared" si="26"/>
        <v>0.35428500000000002</v>
      </c>
      <c r="S305" s="10"/>
    </row>
    <row r="306" spans="1:19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 t="shared" si="26"/>
        <v>0.386743</v>
      </c>
      <c r="H306" s="4">
        <f t="shared" si="26"/>
        <v>0.39886500000000003</v>
      </c>
      <c r="I306" s="4">
        <f t="shared" si="26"/>
        <v>0.393515</v>
      </c>
      <c r="J306" s="4">
        <f t="shared" si="26"/>
        <v>0.39618500000000001</v>
      </c>
      <c r="K306" s="4">
        <f t="shared" si="26"/>
        <v>0.401003</v>
      </c>
      <c r="L306" s="4">
        <f t="shared" si="26"/>
        <v>0.423149</v>
      </c>
      <c r="M306" s="4">
        <f t="shared" si="26"/>
        <v>0.35965999999999998</v>
      </c>
      <c r="N306" s="4">
        <f t="shared" si="26"/>
        <v>0.37111499999999997</v>
      </c>
      <c r="O306" s="4">
        <f t="shared" si="26"/>
        <v>0.37221700000000002</v>
      </c>
      <c r="P306" s="4">
        <f t="shared" si="26"/>
        <v>0.36968499999999999</v>
      </c>
      <c r="Q306" s="4">
        <f t="shared" si="26"/>
        <v>0.376139</v>
      </c>
      <c r="R306" s="4">
        <f t="shared" si="26"/>
        <v>0.35428500000000002</v>
      </c>
      <c r="S306" s="10"/>
    </row>
    <row r="307" spans="1:19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 t="shared" si="26"/>
        <v>0.386743</v>
      </c>
      <c r="H307" s="4">
        <f t="shared" ref="H307:R321" si="27">H$121</f>
        <v>0.39886500000000003</v>
      </c>
      <c r="I307" s="4">
        <f t="shared" si="27"/>
        <v>0.393515</v>
      </c>
      <c r="J307" s="4">
        <f t="shared" si="27"/>
        <v>0.39618500000000001</v>
      </c>
      <c r="K307" s="4">
        <f t="shared" si="27"/>
        <v>0.401003</v>
      </c>
      <c r="L307" s="4">
        <f t="shared" si="27"/>
        <v>0.423149</v>
      </c>
      <c r="M307" s="4">
        <f t="shared" si="27"/>
        <v>0.35965999999999998</v>
      </c>
      <c r="N307" s="4">
        <f t="shared" si="27"/>
        <v>0.37111499999999997</v>
      </c>
      <c r="O307" s="4">
        <f t="shared" si="27"/>
        <v>0.37221700000000002</v>
      </c>
      <c r="P307" s="4">
        <f t="shared" si="27"/>
        <v>0.36968499999999999</v>
      </c>
      <c r="Q307" s="4">
        <f t="shared" si="27"/>
        <v>0.376139</v>
      </c>
      <c r="R307" s="4">
        <f t="shared" si="27"/>
        <v>0.35428500000000002</v>
      </c>
      <c r="S307" s="10"/>
    </row>
    <row r="308" spans="1:19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 t="shared" si="26"/>
        <v>0.386743</v>
      </c>
      <c r="H308" s="4">
        <f t="shared" si="27"/>
        <v>0.39886500000000003</v>
      </c>
      <c r="I308" s="4">
        <f t="shared" si="27"/>
        <v>0.393515</v>
      </c>
      <c r="J308" s="4">
        <f t="shared" si="27"/>
        <v>0.39618500000000001</v>
      </c>
      <c r="K308" s="4">
        <f t="shared" si="27"/>
        <v>0.401003</v>
      </c>
      <c r="L308" s="4">
        <f t="shared" si="27"/>
        <v>0.423149</v>
      </c>
      <c r="M308" s="4">
        <f t="shared" si="27"/>
        <v>0.35965999999999998</v>
      </c>
      <c r="N308" s="4">
        <f t="shared" si="27"/>
        <v>0.37111499999999997</v>
      </c>
      <c r="O308" s="4">
        <f t="shared" si="27"/>
        <v>0.37221700000000002</v>
      </c>
      <c r="P308" s="4">
        <f t="shared" si="27"/>
        <v>0.36968499999999999</v>
      </c>
      <c r="Q308" s="4">
        <f t="shared" si="27"/>
        <v>0.376139</v>
      </c>
      <c r="R308" s="4">
        <f t="shared" si="27"/>
        <v>0.35428500000000002</v>
      </c>
      <c r="S308" s="10"/>
    </row>
    <row r="309" spans="1:19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 t="shared" si="26"/>
        <v>0.386743</v>
      </c>
      <c r="H309" s="4">
        <f t="shared" si="27"/>
        <v>0.39886500000000003</v>
      </c>
      <c r="I309" s="4">
        <f t="shared" si="27"/>
        <v>0.393515</v>
      </c>
      <c r="J309" s="4">
        <f t="shared" si="27"/>
        <v>0.39618500000000001</v>
      </c>
      <c r="K309" s="4">
        <f t="shared" si="27"/>
        <v>0.401003</v>
      </c>
      <c r="L309" s="4">
        <f t="shared" si="27"/>
        <v>0.423149</v>
      </c>
      <c r="M309" s="4">
        <f t="shared" si="27"/>
        <v>0.35965999999999998</v>
      </c>
      <c r="N309" s="4">
        <f t="shared" si="27"/>
        <v>0.37111499999999997</v>
      </c>
      <c r="O309" s="4">
        <f t="shared" si="27"/>
        <v>0.37221700000000002</v>
      </c>
      <c r="P309" s="4">
        <f t="shared" si="27"/>
        <v>0.36968499999999999</v>
      </c>
      <c r="Q309" s="4">
        <f t="shared" si="27"/>
        <v>0.376139</v>
      </c>
      <c r="R309" s="4">
        <f t="shared" si="27"/>
        <v>0.35428500000000002</v>
      </c>
      <c r="S309" s="10"/>
    </row>
    <row r="310" spans="1:19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 t="shared" si="26"/>
        <v>0.386743</v>
      </c>
      <c r="H310" s="4">
        <f t="shared" si="27"/>
        <v>0.39886500000000003</v>
      </c>
      <c r="I310" s="4">
        <f t="shared" si="27"/>
        <v>0.393515</v>
      </c>
      <c r="J310" s="4">
        <f t="shared" si="27"/>
        <v>0.39618500000000001</v>
      </c>
      <c r="K310" s="4">
        <f t="shared" si="27"/>
        <v>0.401003</v>
      </c>
      <c r="L310" s="4">
        <f t="shared" si="27"/>
        <v>0.423149</v>
      </c>
      <c r="M310" s="4">
        <f t="shared" si="27"/>
        <v>0.35965999999999998</v>
      </c>
      <c r="N310" s="4">
        <f t="shared" si="27"/>
        <v>0.37111499999999997</v>
      </c>
      <c r="O310" s="4">
        <f t="shared" si="27"/>
        <v>0.37221700000000002</v>
      </c>
      <c r="P310" s="4">
        <f t="shared" si="27"/>
        <v>0.36968499999999999</v>
      </c>
      <c r="Q310" s="4">
        <f t="shared" si="27"/>
        <v>0.376139</v>
      </c>
      <c r="R310" s="4">
        <f t="shared" si="27"/>
        <v>0.35428500000000002</v>
      </c>
      <c r="S310" s="10"/>
    </row>
    <row r="311" spans="1:19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 t="shared" si="26"/>
        <v>0.386743</v>
      </c>
      <c r="H311" s="4">
        <f t="shared" si="27"/>
        <v>0.39886500000000003</v>
      </c>
      <c r="I311" s="4">
        <f t="shared" si="27"/>
        <v>0.393515</v>
      </c>
      <c r="J311" s="4">
        <f t="shared" si="27"/>
        <v>0.39618500000000001</v>
      </c>
      <c r="K311" s="4">
        <f t="shared" si="27"/>
        <v>0.401003</v>
      </c>
      <c r="L311" s="4">
        <f t="shared" si="27"/>
        <v>0.423149</v>
      </c>
      <c r="M311" s="4">
        <f t="shared" si="27"/>
        <v>0.35965999999999998</v>
      </c>
      <c r="N311" s="4">
        <f t="shared" si="27"/>
        <v>0.37111499999999997</v>
      </c>
      <c r="O311" s="4">
        <f t="shared" si="27"/>
        <v>0.37221700000000002</v>
      </c>
      <c r="P311" s="4">
        <f t="shared" si="27"/>
        <v>0.36968499999999999</v>
      </c>
      <c r="Q311" s="4">
        <f t="shared" si="27"/>
        <v>0.376139</v>
      </c>
      <c r="R311" s="4">
        <f t="shared" si="27"/>
        <v>0.35428500000000002</v>
      </c>
      <c r="S311" s="10"/>
    </row>
    <row r="312" spans="1:19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 t="shared" si="26"/>
        <v>0.386743</v>
      </c>
      <c r="H312" s="4">
        <f t="shared" si="27"/>
        <v>0.39886500000000003</v>
      </c>
      <c r="I312" s="4">
        <f t="shared" si="27"/>
        <v>0.393515</v>
      </c>
      <c r="J312" s="4">
        <f t="shared" si="27"/>
        <v>0.39618500000000001</v>
      </c>
      <c r="K312" s="4">
        <f t="shared" si="27"/>
        <v>0.401003</v>
      </c>
      <c r="L312" s="4">
        <f t="shared" si="27"/>
        <v>0.423149</v>
      </c>
      <c r="M312" s="4">
        <f t="shared" si="27"/>
        <v>0.35965999999999998</v>
      </c>
      <c r="N312" s="4">
        <f t="shared" si="27"/>
        <v>0.37111499999999997</v>
      </c>
      <c r="O312" s="4">
        <f t="shared" si="27"/>
        <v>0.37221700000000002</v>
      </c>
      <c r="P312" s="4">
        <f t="shared" si="27"/>
        <v>0.36968499999999999</v>
      </c>
      <c r="Q312" s="4">
        <f t="shared" si="27"/>
        <v>0.376139</v>
      </c>
      <c r="R312" s="4">
        <f t="shared" si="27"/>
        <v>0.35428500000000002</v>
      </c>
      <c r="S312" s="10"/>
    </row>
    <row r="313" spans="1:19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 t="shared" si="26"/>
        <v>0.386743</v>
      </c>
      <c r="H313" s="4">
        <f t="shared" si="27"/>
        <v>0.39886500000000003</v>
      </c>
      <c r="I313" s="4">
        <f t="shared" si="27"/>
        <v>0.393515</v>
      </c>
      <c r="J313" s="4">
        <f t="shared" si="27"/>
        <v>0.39618500000000001</v>
      </c>
      <c r="K313" s="4">
        <f t="shared" si="27"/>
        <v>0.401003</v>
      </c>
      <c r="L313" s="4">
        <f t="shared" si="27"/>
        <v>0.423149</v>
      </c>
      <c r="M313" s="4">
        <f t="shared" si="27"/>
        <v>0.35965999999999998</v>
      </c>
      <c r="N313" s="4">
        <f t="shared" si="27"/>
        <v>0.37111499999999997</v>
      </c>
      <c r="O313" s="4">
        <f t="shared" si="27"/>
        <v>0.37221700000000002</v>
      </c>
      <c r="P313" s="4">
        <f t="shared" si="27"/>
        <v>0.36968499999999999</v>
      </c>
      <c r="Q313" s="4">
        <f t="shared" si="27"/>
        <v>0.376139</v>
      </c>
      <c r="R313" s="4">
        <f t="shared" si="27"/>
        <v>0.35428500000000002</v>
      </c>
      <c r="S313" s="10"/>
    </row>
    <row r="314" spans="1:19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 t="shared" si="26"/>
        <v>0.386743</v>
      </c>
      <c r="H314" s="4">
        <f t="shared" si="27"/>
        <v>0.39886500000000003</v>
      </c>
      <c r="I314" s="4">
        <f t="shared" si="27"/>
        <v>0.393515</v>
      </c>
      <c r="J314" s="4">
        <f t="shared" si="27"/>
        <v>0.39618500000000001</v>
      </c>
      <c r="K314" s="4">
        <f t="shared" si="27"/>
        <v>0.401003</v>
      </c>
      <c r="L314" s="4">
        <f t="shared" si="27"/>
        <v>0.423149</v>
      </c>
      <c r="M314" s="4">
        <f t="shared" si="27"/>
        <v>0.35965999999999998</v>
      </c>
      <c r="N314" s="4">
        <f t="shared" si="27"/>
        <v>0.37111499999999997</v>
      </c>
      <c r="O314" s="4">
        <f t="shared" si="27"/>
        <v>0.37221700000000002</v>
      </c>
      <c r="P314" s="4">
        <f t="shared" si="27"/>
        <v>0.36968499999999999</v>
      </c>
      <c r="Q314" s="4">
        <f t="shared" si="27"/>
        <v>0.376139</v>
      </c>
      <c r="R314" s="4">
        <f t="shared" si="27"/>
        <v>0.35428500000000002</v>
      </c>
      <c r="S314" s="10"/>
    </row>
    <row r="315" spans="1:19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 t="shared" si="26"/>
        <v>0.386743</v>
      </c>
      <c r="H315" s="4">
        <f t="shared" si="27"/>
        <v>0.39886500000000003</v>
      </c>
      <c r="I315" s="4">
        <f t="shared" si="27"/>
        <v>0.393515</v>
      </c>
      <c r="J315" s="4">
        <f t="shared" si="27"/>
        <v>0.39618500000000001</v>
      </c>
      <c r="K315" s="4">
        <f t="shared" si="27"/>
        <v>0.401003</v>
      </c>
      <c r="L315" s="4">
        <f t="shared" si="27"/>
        <v>0.423149</v>
      </c>
      <c r="M315" s="4">
        <f t="shared" si="27"/>
        <v>0.35965999999999998</v>
      </c>
      <c r="N315" s="4">
        <f t="shared" si="27"/>
        <v>0.37111499999999997</v>
      </c>
      <c r="O315" s="4">
        <f t="shared" si="27"/>
        <v>0.37221700000000002</v>
      </c>
      <c r="P315" s="4">
        <f t="shared" si="27"/>
        <v>0.36968499999999999</v>
      </c>
      <c r="Q315" s="4">
        <f t="shared" si="27"/>
        <v>0.376139</v>
      </c>
      <c r="R315" s="4">
        <f t="shared" si="27"/>
        <v>0.35428500000000002</v>
      </c>
      <c r="S315" s="10"/>
    </row>
    <row r="316" spans="1:19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 t="shared" si="26"/>
        <v>0.386743</v>
      </c>
      <c r="H316" s="4">
        <f t="shared" si="27"/>
        <v>0.39886500000000003</v>
      </c>
      <c r="I316" s="4">
        <f t="shared" si="27"/>
        <v>0.393515</v>
      </c>
      <c r="J316" s="4">
        <f t="shared" si="27"/>
        <v>0.39618500000000001</v>
      </c>
      <c r="K316" s="4">
        <f t="shared" si="27"/>
        <v>0.401003</v>
      </c>
      <c r="L316" s="4">
        <f t="shared" si="27"/>
        <v>0.423149</v>
      </c>
      <c r="M316" s="4">
        <f t="shared" si="27"/>
        <v>0.35965999999999998</v>
      </c>
      <c r="N316" s="4">
        <f t="shared" si="27"/>
        <v>0.37111499999999997</v>
      </c>
      <c r="O316" s="4">
        <f t="shared" si="27"/>
        <v>0.37221700000000002</v>
      </c>
      <c r="P316" s="4">
        <f t="shared" si="27"/>
        <v>0.36968499999999999</v>
      </c>
      <c r="Q316" s="4">
        <f t="shared" si="27"/>
        <v>0.376139</v>
      </c>
      <c r="R316" s="4">
        <f t="shared" si="27"/>
        <v>0.35428500000000002</v>
      </c>
      <c r="S316" s="10"/>
    </row>
    <row r="317" spans="1:19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 t="shared" si="26"/>
        <v>0.386743</v>
      </c>
      <c r="H317" s="4">
        <f t="shared" si="27"/>
        <v>0.39886500000000003</v>
      </c>
      <c r="I317" s="4">
        <f t="shared" si="27"/>
        <v>0.393515</v>
      </c>
      <c r="J317" s="4">
        <f t="shared" si="27"/>
        <v>0.39618500000000001</v>
      </c>
      <c r="K317" s="4">
        <f t="shared" si="27"/>
        <v>0.401003</v>
      </c>
      <c r="L317" s="4">
        <f t="shared" si="27"/>
        <v>0.423149</v>
      </c>
      <c r="M317" s="4">
        <f t="shared" si="27"/>
        <v>0.35965999999999998</v>
      </c>
      <c r="N317" s="4">
        <f t="shared" si="27"/>
        <v>0.37111499999999997</v>
      </c>
      <c r="O317" s="4">
        <f t="shared" si="27"/>
        <v>0.37221700000000002</v>
      </c>
      <c r="P317" s="4">
        <f t="shared" si="27"/>
        <v>0.36968499999999999</v>
      </c>
      <c r="Q317" s="4">
        <f t="shared" si="27"/>
        <v>0.376139</v>
      </c>
      <c r="R317" s="4">
        <f t="shared" si="27"/>
        <v>0.35428500000000002</v>
      </c>
      <c r="S317" s="10"/>
    </row>
    <row r="318" spans="1:19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 t="shared" si="26"/>
        <v>0.386743</v>
      </c>
      <c r="H318" s="4">
        <f t="shared" si="27"/>
        <v>0.39886500000000003</v>
      </c>
      <c r="I318" s="4">
        <f t="shared" si="27"/>
        <v>0.393515</v>
      </c>
      <c r="J318" s="4">
        <f t="shared" si="27"/>
        <v>0.39618500000000001</v>
      </c>
      <c r="K318" s="4">
        <f t="shared" si="27"/>
        <v>0.401003</v>
      </c>
      <c r="L318" s="4">
        <f t="shared" si="27"/>
        <v>0.423149</v>
      </c>
      <c r="M318" s="4">
        <f t="shared" si="27"/>
        <v>0.35965999999999998</v>
      </c>
      <c r="N318" s="4">
        <f t="shared" si="27"/>
        <v>0.37111499999999997</v>
      </c>
      <c r="O318" s="4">
        <f t="shared" si="27"/>
        <v>0.37221700000000002</v>
      </c>
      <c r="P318" s="4">
        <f t="shared" si="27"/>
        <v>0.36968499999999999</v>
      </c>
      <c r="Q318" s="4">
        <f t="shared" si="27"/>
        <v>0.376139</v>
      </c>
      <c r="R318" s="4">
        <f t="shared" si="27"/>
        <v>0.35428500000000002</v>
      </c>
      <c r="S318" s="10"/>
    </row>
    <row r="319" spans="1:19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 t="shared" si="26"/>
        <v>0.386743</v>
      </c>
      <c r="H319" s="4">
        <f t="shared" si="27"/>
        <v>0.39886500000000003</v>
      </c>
      <c r="I319" s="4">
        <f t="shared" si="27"/>
        <v>0.393515</v>
      </c>
      <c r="J319" s="4">
        <f t="shared" si="27"/>
        <v>0.39618500000000001</v>
      </c>
      <c r="K319" s="4">
        <f t="shared" si="27"/>
        <v>0.401003</v>
      </c>
      <c r="L319" s="4">
        <f t="shared" si="27"/>
        <v>0.423149</v>
      </c>
      <c r="M319" s="4">
        <f t="shared" si="27"/>
        <v>0.35965999999999998</v>
      </c>
      <c r="N319" s="4">
        <f t="shared" si="27"/>
        <v>0.37111499999999997</v>
      </c>
      <c r="O319" s="4">
        <f t="shared" si="27"/>
        <v>0.37221700000000002</v>
      </c>
      <c r="P319" s="4">
        <f t="shared" si="27"/>
        <v>0.36968499999999999</v>
      </c>
      <c r="Q319" s="4">
        <f t="shared" si="27"/>
        <v>0.376139</v>
      </c>
      <c r="R319" s="4">
        <f t="shared" si="27"/>
        <v>0.35428500000000002</v>
      </c>
      <c r="S319" s="10"/>
    </row>
    <row r="320" spans="1:19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 t="shared" si="26"/>
        <v>0.386743</v>
      </c>
      <c r="H320" s="4">
        <f t="shared" si="27"/>
        <v>0.39886500000000003</v>
      </c>
      <c r="I320" s="4">
        <f t="shared" si="27"/>
        <v>0.393515</v>
      </c>
      <c r="J320" s="4">
        <f t="shared" si="27"/>
        <v>0.39618500000000001</v>
      </c>
      <c r="K320" s="4">
        <f t="shared" si="27"/>
        <v>0.401003</v>
      </c>
      <c r="L320" s="4">
        <f t="shared" si="27"/>
        <v>0.423149</v>
      </c>
      <c r="M320" s="4">
        <f t="shared" si="27"/>
        <v>0.35965999999999998</v>
      </c>
      <c r="N320" s="4">
        <f t="shared" si="27"/>
        <v>0.37111499999999997</v>
      </c>
      <c r="O320" s="4">
        <f t="shared" si="27"/>
        <v>0.37221700000000002</v>
      </c>
      <c r="P320" s="4">
        <f t="shared" si="27"/>
        <v>0.36968499999999999</v>
      </c>
      <c r="Q320" s="4">
        <f t="shared" si="27"/>
        <v>0.376139</v>
      </c>
      <c r="R320" s="4">
        <f t="shared" si="27"/>
        <v>0.35428500000000002</v>
      </c>
      <c r="S320" s="10"/>
    </row>
    <row r="321" spans="1:19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 t="shared" si="26"/>
        <v>0.386743</v>
      </c>
      <c r="H321" s="4">
        <f t="shared" si="27"/>
        <v>0.39886500000000003</v>
      </c>
      <c r="I321" s="4">
        <f t="shared" si="27"/>
        <v>0.393515</v>
      </c>
      <c r="J321" s="4">
        <f t="shared" si="27"/>
        <v>0.39618500000000001</v>
      </c>
      <c r="K321" s="4">
        <f t="shared" si="27"/>
        <v>0.401003</v>
      </c>
      <c r="L321" s="4">
        <f t="shared" si="27"/>
        <v>0.423149</v>
      </c>
      <c r="M321" s="4">
        <f t="shared" si="27"/>
        <v>0.35965999999999998</v>
      </c>
      <c r="N321" s="4">
        <f t="shared" si="27"/>
        <v>0.37111499999999997</v>
      </c>
      <c r="O321" s="4">
        <f t="shared" si="27"/>
        <v>0.37221700000000002</v>
      </c>
      <c r="P321" s="4">
        <f t="shared" si="27"/>
        <v>0.36968499999999999</v>
      </c>
      <c r="Q321" s="4">
        <f t="shared" si="27"/>
        <v>0.376139</v>
      </c>
      <c r="R321" s="4">
        <f t="shared" si="27"/>
        <v>0.35428500000000002</v>
      </c>
      <c r="S321" s="10"/>
    </row>
    <row r="322" spans="1:19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 t="shared" ref="G322:R323" si="28">1-G139</f>
        <v>0.9999352561</v>
      </c>
      <c r="H322" s="4">
        <f t="shared" si="28"/>
        <v>0.99993873919999998</v>
      </c>
      <c r="I322" s="4">
        <f t="shared" si="28"/>
        <v>0.99993269100000004</v>
      </c>
      <c r="J322" s="4">
        <f t="shared" si="28"/>
        <v>0.9999359296</v>
      </c>
      <c r="K322" s="4">
        <f t="shared" si="28"/>
        <v>0.99993960010000005</v>
      </c>
      <c r="L322" s="4">
        <f t="shared" si="28"/>
        <v>0.99993747980000003</v>
      </c>
      <c r="M322" s="4">
        <f t="shared" si="28"/>
        <v>0.9999464736</v>
      </c>
      <c r="N322" s="4">
        <f t="shared" si="28"/>
        <v>0.99994913350000003</v>
      </c>
      <c r="O322" s="4">
        <f t="shared" si="28"/>
        <v>0.99994474570000003</v>
      </c>
      <c r="P322" s="4">
        <f t="shared" si="28"/>
        <v>0.99993510910000005</v>
      </c>
      <c r="Q322" s="4">
        <f t="shared" si="28"/>
        <v>0.99994444169999996</v>
      </c>
      <c r="R322" s="4">
        <f t="shared" si="28"/>
        <v>0.99993128269999998</v>
      </c>
      <c r="S322" s="10"/>
    </row>
    <row r="323" spans="1:19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 t="shared" si="28"/>
        <v>0.99982401300000001</v>
      </c>
      <c r="H323" s="4">
        <f t="shared" si="28"/>
        <v>0.99981679400000001</v>
      </c>
      <c r="I323" s="4">
        <f t="shared" si="28"/>
        <v>0.99980701400000005</v>
      </c>
      <c r="J323" s="4">
        <f t="shared" si="28"/>
        <v>0.99980397399999998</v>
      </c>
      <c r="K323" s="4">
        <f t="shared" si="28"/>
        <v>0.99981163500000003</v>
      </c>
      <c r="L323" s="4">
        <f t="shared" si="28"/>
        <v>0.99977778699999997</v>
      </c>
      <c r="M323" s="4">
        <f t="shared" si="28"/>
        <v>0.99984858300000001</v>
      </c>
      <c r="N323" s="4">
        <f t="shared" si="28"/>
        <v>0.99985247399999999</v>
      </c>
      <c r="O323" s="4">
        <f t="shared" si="28"/>
        <v>0.99984991400000001</v>
      </c>
      <c r="P323" s="4">
        <f t="shared" si="28"/>
        <v>0.99980475199999996</v>
      </c>
      <c r="Q323" s="4">
        <f t="shared" si="28"/>
        <v>0.99981737699999995</v>
      </c>
      <c r="R323" s="4">
        <f t="shared" si="28"/>
        <v>0.99980535800000003</v>
      </c>
      <c r="S323" s="10"/>
    </row>
    <row r="324" spans="1:19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1-G141-G142</f>
        <v>0.99964625470000001</v>
      </c>
      <c r="H324" s="4">
        <f t="shared" ref="H324:R324" si="29">1-H141-H142</f>
        <v>0.9996440298</v>
      </c>
      <c r="I324" s="4">
        <f t="shared" si="29"/>
        <v>0.99962653109999999</v>
      </c>
      <c r="J324" s="4">
        <f t="shared" si="29"/>
        <v>0.99967859339999998</v>
      </c>
      <c r="K324" s="4">
        <f t="shared" si="29"/>
        <v>0.99966236949999998</v>
      </c>
      <c r="L324" s="4">
        <f t="shared" si="29"/>
        <v>0.99962170189999999</v>
      </c>
      <c r="M324" s="4">
        <f t="shared" si="29"/>
        <v>0.99966268449999995</v>
      </c>
      <c r="N324" s="4">
        <f t="shared" si="29"/>
        <v>0.99969650840000002</v>
      </c>
      <c r="O324" s="4">
        <f t="shared" si="29"/>
        <v>0.99966021769999991</v>
      </c>
      <c r="P324" s="4">
        <f t="shared" si="29"/>
        <v>0.99964330040000005</v>
      </c>
      <c r="Q324" s="4">
        <f t="shared" si="29"/>
        <v>0.99968941570000003</v>
      </c>
      <c r="R324" s="4">
        <f t="shared" si="29"/>
        <v>0.99963545030000001</v>
      </c>
      <c r="S324" s="10"/>
    </row>
    <row r="325" spans="1:19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1-G141-G142</f>
        <v>0.99964625470000001</v>
      </c>
      <c r="H325" s="4">
        <f t="shared" ref="H325:R325" si="30">1-H141-H142</f>
        <v>0.9996440298</v>
      </c>
      <c r="I325" s="4">
        <f t="shared" si="30"/>
        <v>0.99962653109999999</v>
      </c>
      <c r="J325" s="4">
        <f t="shared" si="30"/>
        <v>0.99967859339999998</v>
      </c>
      <c r="K325" s="4">
        <f t="shared" si="30"/>
        <v>0.99966236949999998</v>
      </c>
      <c r="L325" s="4">
        <f t="shared" si="30"/>
        <v>0.99962170189999999</v>
      </c>
      <c r="M325" s="4">
        <f t="shared" si="30"/>
        <v>0.99966268449999995</v>
      </c>
      <c r="N325" s="4">
        <f t="shared" si="30"/>
        <v>0.99969650840000002</v>
      </c>
      <c r="O325" s="4">
        <f t="shared" si="30"/>
        <v>0.99966021769999991</v>
      </c>
      <c r="P325" s="4">
        <f t="shared" si="30"/>
        <v>0.99964330040000005</v>
      </c>
      <c r="Q325" s="4">
        <f t="shared" si="30"/>
        <v>0.99968941570000003</v>
      </c>
      <c r="R325" s="4">
        <f t="shared" si="30"/>
        <v>0.99963545030000001</v>
      </c>
      <c r="S325" s="10"/>
    </row>
    <row r="326" spans="1:19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1-G143</f>
        <v>0.99984991899999998</v>
      </c>
      <c r="H326" s="4">
        <f t="shared" ref="H326:R326" si="31">1-H143</f>
        <v>0.99984916499999998</v>
      </c>
      <c r="I326" s="4">
        <f t="shared" si="31"/>
        <v>0.99985394100000002</v>
      </c>
      <c r="J326" s="4">
        <f t="shared" si="31"/>
        <v>0.99986854199999997</v>
      </c>
      <c r="K326" s="4">
        <f t="shared" si="31"/>
        <v>0.99986295300000005</v>
      </c>
      <c r="L326" s="4">
        <f t="shared" si="31"/>
        <v>0.99985349400000001</v>
      </c>
      <c r="M326" s="4">
        <f t="shared" si="31"/>
        <v>0.99987226299999998</v>
      </c>
      <c r="N326" s="4">
        <f t="shared" si="31"/>
        <v>0.99988258900000004</v>
      </c>
      <c r="O326" s="4">
        <f t="shared" si="31"/>
        <v>0.99986880899999997</v>
      </c>
      <c r="P326" s="4">
        <f t="shared" si="31"/>
        <v>0.99985610700000005</v>
      </c>
      <c r="Q326" s="4">
        <f t="shared" si="31"/>
        <v>0.99986794800000001</v>
      </c>
      <c r="R326" s="4">
        <f t="shared" si="31"/>
        <v>0.99985472099999995</v>
      </c>
      <c r="S326" s="10"/>
    </row>
    <row r="327" spans="1:19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1-G144-G145</f>
        <v>0.99993601259999998</v>
      </c>
      <c r="H327" s="4">
        <f t="shared" ref="H327:R327" si="32">1-H144-H145</f>
        <v>0.99993446649999995</v>
      </c>
      <c r="I327" s="4">
        <f t="shared" si="32"/>
        <v>0.99993211579999997</v>
      </c>
      <c r="J327" s="4">
        <f t="shared" si="32"/>
        <v>0.99993674589999992</v>
      </c>
      <c r="K327" s="4">
        <f t="shared" si="32"/>
        <v>0.99993611980000008</v>
      </c>
      <c r="L327" s="4">
        <f t="shared" si="32"/>
        <v>0.99993163120000006</v>
      </c>
      <c r="M327" s="4">
        <f t="shared" si="32"/>
        <v>0.99988974520000007</v>
      </c>
      <c r="N327" s="4">
        <f t="shared" si="32"/>
        <v>0.99990333639999995</v>
      </c>
      <c r="O327" s="4">
        <f t="shared" si="32"/>
        <v>0.99988586940000002</v>
      </c>
      <c r="P327" s="4">
        <f t="shared" si="32"/>
        <v>0.99986098159999992</v>
      </c>
      <c r="Q327" s="4">
        <f t="shared" si="32"/>
        <v>0.99987777500000008</v>
      </c>
      <c r="R327" s="4">
        <f t="shared" si="32"/>
        <v>0.99986469029999991</v>
      </c>
      <c r="S327" s="10"/>
    </row>
    <row r="328" spans="1:19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1-G144-G145</f>
        <v>0.99993601259999998</v>
      </c>
      <c r="H328" s="4">
        <f t="shared" ref="H328:R328" si="33">1-H144-H145</f>
        <v>0.99993446649999995</v>
      </c>
      <c r="I328" s="4">
        <f t="shared" si="33"/>
        <v>0.99993211579999997</v>
      </c>
      <c r="J328" s="4">
        <f t="shared" si="33"/>
        <v>0.99993674589999992</v>
      </c>
      <c r="K328" s="4">
        <f t="shared" si="33"/>
        <v>0.99993611980000008</v>
      </c>
      <c r="L328" s="4">
        <f t="shared" si="33"/>
        <v>0.99993163120000006</v>
      </c>
      <c r="M328" s="4">
        <f t="shared" si="33"/>
        <v>0.99988974520000007</v>
      </c>
      <c r="N328" s="4">
        <f t="shared" si="33"/>
        <v>0.99990333639999995</v>
      </c>
      <c r="O328" s="4">
        <f t="shared" si="33"/>
        <v>0.99988586940000002</v>
      </c>
      <c r="P328" s="4">
        <f t="shared" si="33"/>
        <v>0.99986098159999992</v>
      </c>
      <c r="Q328" s="4">
        <f t="shared" si="33"/>
        <v>0.99987777500000008</v>
      </c>
      <c r="R328" s="4">
        <f t="shared" si="33"/>
        <v>0.99986469029999991</v>
      </c>
      <c r="S328" s="10"/>
    </row>
    <row r="329" spans="1:19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1-G146</f>
        <v>0.99873038999999997</v>
      </c>
      <c r="H329" s="4">
        <f t="shared" ref="H329:R329" si="34">1-H146</f>
        <v>0.99888056000000003</v>
      </c>
      <c r="I329" s="4">
        <f t="shared" si="34"/>
        <v>0.99897252000000003</v>
      </c>
      <c r="J329" s="4">
        <f t="shared" si="34"/>
        <v>0.99890535999999996</v>
      </c>
      <c r="K329" s="4">
        <f t="shared" si="34"/>
        <v>0.99898335000000005</v>
      </c>
      <c r="L329" s="4">
        <f t="shared" si="34"/>
        <v>0.99902200100000005</v>
      </c>
      <c r="M329" s="4">
        <f t="shared" si="34"/>
        <v>0.99813653999999996</v>
      </c>
      <c r="N329" s="4">
        <f t="shared" si="34"/>
        <v>0.99829436000000005</v>
      </c>
      <c r="O329" s="4">
        <f t="shared" si="34"/>
        <v>0.99816464999999999</v>
      </c>
      <c r="P329" s="4">
        <f t="shared" si="34"/>
        <v>0.99734924000000003</v>
      </c>
      <c r="Q329" s="4">
        <f t="shared" si="34"/>
        <v>0.99768466</v>
      </c>
      <c r="R329" s="4">
        <f t="shared" si="34"/>
        <v>0.99749761000000003</v>
      </c>
      <c r="S329" s="10"/>
    </row>
    <row r="330" spans="1:19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1-G147-G148</f>
        <v>0.99909413899999999</v>
      </c>
      <c r="H330" s="4">
        <f t="shared" ref="H330:R330" si="35">1-H147-H148</f>
        <v>0.99915299199999996</v>
      </c>
      <c r="I330" s="4">
        <f t="shared" si="35"/>
        <v>0.99917703099999999</v>
      </c>
      <c r="J330" s="4">
        <f t="shared" si="35"/>
        <v>0.99886198500000001</v>
      </c>
      <c r="K330" s="4">
        <f t="shared" si="35"/>
        <v>0.99887178900000007</v>
      </c>
      <c r="L330" s="4">
        <f t="shared" si="35"/>
        <v>0.99881704399999993</v>
      </c>
      <c r="M330" s="4">
        <f t="shared" si="35"/>
        <v>0.99913928100000005</v>
      </c>
      <c r="N330" s="4">
        <f t="shared" si="35"/>
        <v>0.99912984500000002</v>
      </c>
      <c r="O330" s="4">
        <f t="shared" si="35"/>
        <v>0.99902801299999999</v>
      </c>
      <c r="P330" s="4">
        <f t="shared" si="35"/>
        <v>0.99770334199999999</v>
      </c>
      <c r="Q330" s="4">
        <f t="shared" si="35"/>
        <v>0.99796181799999994</v>
      </c>
      <c r="R330" s="4">
        <f t="shared" si="35"/>
        <v>0.99746683699999994</v>
      </c>
      <c r="S330" s="10"/>
    </row>
    <row r="331" spans="1:19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1-G147-G148</f>
        <v>0.99909413899999999</v>
      </c>
      <c r="H331" s="4">
        <f t="shared" ref="H331:R331" si="36">1-H147-H148</f>
        <v>0.99915299199999996</v>
      </c>
      <c r="I331" s="4">
        <f t="shared" si="36"/>
        <v>0.99917703099999999</v>
      </c>
      <c r="J331" s="4">
        <f t="shared" si="36"/>
        <v>0.99886198500000001</v>
      </c>
      <c r="K331" s="4">
        <f t="shared" si="36"/>
        <v>0.99887178900000007</v>
      </c>
      <c r="L331" s="4">
        <f t="shared" si="36"/>
        <v>0.99881704399999993</v>
      </c>
      <c r="M331" s="4">
        <f t="shared" si="36"/>
        <v>0.99913928100000005</v>
      </c>
      <c r="N331" s="4">
        <f t="shared" si="36"/>
        <v>0.99912984500000002</v>
      </c>
      <c r="O331" s="4">
        <f t="shared" si="36"/>
        <v>0.99902801299999999</v>
      </c>
      <c r="P331" s="4">
        <f t="shared" si="36"/>
        <v>0.99770334199999999</v>
      </c>
      <c r="Q331" s="4">
        <f t="shared" si="36"/>
        <v>0.99796181799999994</v>
      </c>
      <c r="R331" s="4">
        <f t="shared" si="36"/>
        <v>0.99746683699999994</v>
      </c>
      <c r="S331" s="10"/>
    </row>
    <row r="332" spans="1:19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1-G149-G150</f>
        <v>0.97013658999999997</v>
      </c>
      <c r="H332" s="4">
        <f t="shared" ref="H332:R332" si="37">1-H149-H150</f>
        <v>0.96967729999999996</v>
      </c>
      <c r="I332" s="4">
        <f t="shared" si="37"/>
        <v>0.96892681999999997</v>
      </c>
      <c r="J332" s="4">
        <f t="shared" si="37"/>
        <v>0.97455024000000001</v>
      </c>
      <c r="K332" s="4">
        <f t="shared" si="37"/>
        <v>0.97429294999999994</v>
      </c>
      <c r="L332" s="4">
        <f t="shared" si="37"/>
        <v>0.97026239000000003</v>
      </c>
      <c r="M332" s="4">
        <f t="shared" si="37"/>
        <v>0.95997431</v>
      </c>
      <c r="N332" s="4">
        <f t="shared" si="37"/>
        <v>0.96410682999999997</v>
      </c>
      <c r="O332" s="4">
        <f t="shared" si="37"/>
        <v>0.96278101999999999</v>
      </c>
      <c r="P332" s="4">
        <f t="shared" si="37"/>
        <v>0.96421688000000005</v>
      </c>
      <c r="Q332" s="4">
        <f t="shared" si="37"/>
        <v>0.96902148999999993</v>
      </c>
      <c r="R332" s="4">
        <f t="shared" si="37"/>
        <v>0.96221442999999995</v>
      </c>
      <c r="S332" s="10"/>
    </row>
    <row r="333" spans="1:19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1-G149-G150</f>
        <v>0.97013658999999997</v>
      </c>
      <c r="H333" s="4">
        <f t="shared" ref="H333:R333" si="38">1-H149-H150</f>
        <v>0.96967729999999996</v>
      </c>
      <c r="I333" s="4">
        <f t="shared" si="38"/>
        <v>0.96892681999999997</v>
      </c>
      <c r="J333" s="4">
        <f t="shared" si="38"/>
        <v>0.97455024000000001</v>
      </c>
      <c r="K333" s="4">
        <f t="shared" si="38"/>
        <v>0.97429294999999994</v>
      </c>
      <c r="L333" s="4">
        <f t="shared" si="38"/>
        <v>0.97026239000000003</v>
      </c>
      <c r="M333" s="4">
        <f t="shared" si="38"/>
        <v>0.95997431</v>
      </c>
      <c r="N333" s="4">
        <f t="shared" si="38"/>
        <v>0.96410682999999997</v>
      </c>
      <c r="O333" s="4">
        <f t="shared" si="38"/>
        <v>0.96278101999999999</v>
      </c>
      <c r="P333" s="4">
        <f t="shared" si="38"/>
        <v>0.96421688000000005</v>
      </c>
      <c r="Q333" s="4">
        <f t="shared" si="38"/>
        <v>0.96902148999999993</v>
      </c>
      <c r="R333" s="4">
        <f t="shared" si="38"/>
        <v>0.96221442999999995</v>
      </c>
      <c r="S333" s="10"/>
    </row>
    <row r="334" spans="1:19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 t="shared" ref="G334:R337" si="39">1-G151</f>
        <v>0.99911406400000002</v>
      </c>
      <c r="H334" s="4">
        <f t="shared" si="39"/>
        <v>0.99900142800000002</v>
      </c>
      <c r="I334" s="4">
        <f t="shared" si="39"/>
        <v>0.99898542000000001</v>
      </c>
      <c r="J334" s="4">
        <f t="shared" si="39"/>
        <v>0.99899954999999996</v>
      </c>
      <c r="K334" s="4">
        <f t="shared" si="39"/>
        <v>0.99915770100000001</v>
      </c>
      <c r="L334" s="4">
        <f t="shared" si="39"/>
        <v>0.99899901000000002</v>
      </c>
      <c r="M334" s="4">
        <f t="shared" si="39"/>
        <v>0.99916962099999995</v>
      </c>
      <c r="N334" s="4">
        <f t="shared" si="39"/>
        <v>0.99929528099999998</v>
      </c>
      <c r="O334" s="4">
        <f t="shared" si="39"/>
        <v>0.99924503799999997</v>
      </c>
      <c r="P334" s="4">
        <f t="shared" si="39"/>
        <v>0.99922711600000003</v>
      </c>
      <c r="Q334" s="4">
        <f t="shared" si="39"/>
        <v>0.99919914399999998</v>
      </c>
      <c r="R334" s="4">
        <f t="shared" si="39"/>
        <v>0.99911905099999998</v>
      </c>
      <c r="S334" s="10"/>
    </row>
    <row r="335" spans="1:19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 t="shared" si="39"/>
        <v>0.99998264879999998</v>
      </c>
      <c r="H335" s="4">
        <f t="shared" si="39"/>
        <v>0.9999800271</v>
      </c>
      <c r="I335" s="4">
        <f t="shared" si="39"/>
        <v>0.99998909859999996</v>
      </c>
      <c r="J335" s="4">
        <f t="shared" si="39"/>
        <v>0.99968458400000004</v>
      </c>
      <c r="K335" s="4">
        <f t="shared" si="39"/>
        <v>0.99981462099999996</v>
      </c>
      <c r="L335" s="4">
        <f t="shared" si="39"/>
        <v>0.99981152699999998</v>
      </c>
      <c r="M335" s="4">
        <f t="shared" si="39"/>
        <v>0.99998795409999996</v>
      </c>
      <c r="N335" s="4">
        <f t="shared" si="39"/>
        <v>0.99998595379999999</v>
      </c>
      <c r="O335" s="4">
        <f t="shared" si="39"/>
        <v>0.99999748928999999</v>
      </c>
      <c r="P335" s="4">
        <f t="shared" si="39"/>
        <v>0.99963517499999999</v>
      </c>
      <c r="Q335" s="4">
        <f t="shared" si="39"/>
        <v>0.99974629100000001</v>
      </c>
      <c r="R335" s="4">
        <f t="shared" si="39"/>
        <v>0.99978097700000002</v>
      </c>
      <c r="S335" s="10"/>
    </row>
    <row r="336" spans="1:19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 t="shared" si="39"/>
        <v>0.99992438719999999</v>
      </c>
      <c r="H336" s="4">
        <f t="shared" si="39"/>
        <v>0.99992439109999998</v>
      </c>
      <c r="I336" s="4">
        <f t="shared" si="39"/>
        <v>0.9999235796</v>
      </c>
      <c r="J336" s="4">
        <f t="shared" si="39"/>
        <v>0.99992089319999999</v>
      </c>
      <c r="K336" s="4">
        <f t="shared" si="39"/>
        <v>0.99991835689999997</v>
      </c>
      <c r="L336" s="4">
        <f t="shared" si="39"/>
        <v>0.99991585689999996</v>
      </c>
      <c r="M336" s="4">
        <f t="shared" si="39"/>
        <v>0.99995020550000002</v>
      </c>
      <c r="N336" s="4">
        <f t="shared" si="39"/>
        <v>0.99995578829999998</v>
      </c>
      <c r="O336" s="4">
        <f t="shared" si="39"/>
        <v>0.99995105449999999</v>
      </c>
      <c r="P336" s="4">
        <f t="shared" si="39"/>
        <v>0.9999430802</v>
      </c>
      <c r="Q336" s="4">
        <f t="shared" si="39"/>
        <v>0.99994361700000001</v>
      </c>
      <c r="R336" s="4">
        <f t="shared" si="39"/>
        <v>0.99994343379999995</v>
      </c>
      <c r="S336" s="10"/>
    </row>
    <row r="337" spans="1:19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 t="shared" si="39"/>
        <v>0.99773263999999995</v>
      </c>
      <c r="H337" s="4">
        <f t="shared" si="39"/>
        <v>0.99775336999999997</v>
      </c>
      <c r="I337" s="4">
        <f t="shared" si="39"/>
        <v>0.99776951000000003</v>
      </c>
      <c r="J337" s="4">
        <f t="shared" si="39"/>
        <v>0.9976218</v>
      </c>
      <c r="K337" s="4">
        <f t="shared" si="39"/>
        <v>0.99785025000000005</v>
      </c>
      <c r="L337" s="4">
        <f t="shared" si="39"/>
        <v>0.99758590999999996</v>
      </c>
      <c r="M337" s="4">
        <f t="shared" si="39"/>
        <v>0.99847233999999996</v>
      </c>
      <c r="N337" s="4">
        <f t="shared" si="39"/>
        <v>0.99850625999999998</v>
      </c>
      <c r="O337" s="4">
        <f t="shared" si="39"/>
        <v>0.99845623999999999</v>
      </c>
      <c r="P337" s="4">
        <f t="shared" si="39"/>
        <v>0.99807499</v>
      </c>
      <c r="Q337" s="4">
        <f t="shared" si="39"/>
        <v>0.99814108000000001</v>
      </c>
      <c r="R337" s="4">
        <f t="shared" si="39"/>
        <v>0.99826492</v>
      </c>
      <c r="S337" s="10"/>
    </row>
    <row r="338" spans="1:19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1-G155</f>
        <v>0.99950712500000005</v>
      </c>
      <c r="H338" s="4">
        <f t="shared" ref="H338:R338" si="40">1-H155</f>
        <v>0.99946152200000005</v>
      </c>
      <c r="I338" s="4">
        <f t="shared" si="40"/>
        <v>0.99949163200000002</v>
      </c>
      <c r="J338" s="4">
        <f t="shared" si="40"/>
        <v>0.99953018599999999</v>
      </c>
      <c r="K338" s="4">
        <f t="shared" si="40"/>
        <v>0.99960094099999997</v>
      </c>
      <c r="L338" s="4">
        <f t="shared" si="40"/>
        <v>0.99957478899999996</v>
      </c>
      <c r="M338" s="4">
        <f t="shared" si="40"/>
        <v>0.99959408400000005</v>
      </c>
      <c r="N338" s="4">
        <f t="shared" si="40"/>
        <v>0.99963012100000004</v>
      </c>
      <c r="O338" s="4">
        <f t="shared" si="40"/>
        <v>0.99961766600000002</v>
      </c>
      <c r="P338" s="4">
        <f t="shared" si="40"/>
        <v>0.99966723000000002</v>
      </c>
      <c r="Q338" s="4">
        <f t="shared" si="40"/>
        <v>0.99961134500000004</v>
      </c>
      <c r="R338" s="4">
        <f t="shared" si="40"/>
        <v>0.99961909500000001</v>
      </c>
      <c r="S338" s="10"/>
    </row>
    <row r="339" spans="1:19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1-G156-G157</f>
        <v>0.99881657710000005</v>
      </c>
      <c r="H339" s="4">
        <f t="shared" ref="H339:R339" si="41">1-H156-H157</f>
        <v>0.99926947080000006</v>
      </c>
      <c r="I339" s="4">
        <f t="shared" si="41"/>
        <v>0.9988662398</v>
      </c>
      <c r="J339" s="4">
        <f t="shared" si="41"/>
        <v>0.99877986350000003</v>
      </c>
      <c r="K339" s="4">
        <f t="shared" si="41"/>
        <v>0.99897730880000002</v>
      </c>
      <c r="L339" s="4">
        <f t="shared" si="41"/>
        <v>0.99897759520000007</v>
      </c>
      <c r="M339" s="4">
        <f t="shared" si="41"/>
        <v>0.99927474949999995</v>
      </c>
      <c r="N339" s="4">
        <f t="shared" si="41"/>
        <v>0.99931539969999994</v>
      </c>
      <c r="O339" s="4">
        <f t="shared" si="41"/>
        <v>0.99928658390000002</v>
      </c>
      <c r="P339" s="4">
        <f t="shared" si="41"/>
        <v>0.99934482759999999</v>
      </c>
      <c r="Q339" s="4">
        <f t="shared" si="41"/>
        <v>0.99926841799999999</v>
      </c>
      <c r="R339" s="4">
        <f t="shared" si="41"/>
        <v>0.99929357600000002</v>
      </c>
      <c r="S339" s="10"/>
    </row>
    <row r="340" spans="1:19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1-G156-G157</f>
        <v>0.99881657710000005</v>
      </c>
      <c r="H340" s="4">
        <f t="shared" ref="H340:R340" si="42">1-H156-H157</f>
        <v>0.99926947080000006</v>
      </c>
      <c r="I340" s="4">
        <f t="shared" si="42"/>
        <v>0.9988662398</v>
      </c>
      <c r="J340" s="4">
        <f t="shared" si="42"/>
        <v>0.99877986350000003</v>
      </c>
      <c r="K340" s="4">
        <f t="shared" si="42"/>
        <v>0.99897730880000002</v>
      </c>
      <c r="L340" s="4">
        <f t="shared" si="42"/>
        <v>0.99897759520000007</v>
      </c>
      <c r="M340" s="4">
        <f t="shared" si="42"/>
        <v>0.99927474949999995</v>
      </c>
      <c r="N340" s="4">
        <f t="shared" si="42"/>
        <v>0.99931539969999994</v>
      </c>
      <c r="O340" s="4">
        <f t="shared" si="42"/>
        <v>0.99928658390000002</v>
      </c>
      <c r="P340" s="4">
        <f t="shared" si="42"/>
        <v>0.99934482759999999</v>
      </c>
      <c r="Q340" s="4">
        <f t="shared" si="42"/>
        <v>0.99926841799999999</v>
      </c>
      <c r="R340" s="4">
        <f t="shared" si="42"/>
        <v>0.99929357600000002</v>
      </c>
      <c r="S340" s="10"/>
    </row>
    <row r="341" spans="1:19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 t="shared" ref="G341:R341" si="43">1-G158</f>
        <v>0.99985829800000003</v>
      </c>
      <c r="H341" s="4">
        <f t="shared" si="43"/>
        <v>0.99985380199999996</v>
      </c>
      <c r="I341" s="4">
        <f t="shared" si="43"/>
        <v>0.99984795199999998</v>
      </c>
      <c r="J341" s="4">
        <f t="shared" si="43"/>
        <v>0.99983124499999998</v>
      </c>
      <c r="K341" s="4">
        <f t="shared" si="43"/>
        <v>0.99986688700000004</v>
      </c>
      <c r="L341" s="4">
        <f t="shared" si="43"/>
        <v>0.99985840400000003</v>
      </c>
      <c r="M341" s="4">
        <f t="shared" si="43"/>
        <v>0.99988677500000001</v>
      </c>
      <c r="N341" s="4">
        <f t="shared" si="43"/>
        <v>0.99989295099999997</v>
      </c>
      <c r="O341" s="4">
        <f t="shared" si="43"/>
        <v>0.99989657399999998</v>
      </c>
      <c r="P341" s="4">
        <f t="shared" si="43"/>
        <v>0.99989935200000002</v>
      </c>
      <c r="Q341" s="4">
        <f t="shared" si="43"/>
        <v>0.99989190999999999</v>
      </c>
      <c r="R341" s="4">
        <f t="shared" si="43"/>
        <v>0.99987311999999995</v>
      </c>
      <c r="S341" s="10"/>
    </row>
    <row r="342" spans="1:19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1-G159-G160</f>
        <v>0.99979221109999994</v>
      </c>
      <c r="H342" s="4">
        <f t="shared" ref="H342:R342" si="44">1-H159-H160</f>
        <v>0.99981723560000002</v>
      </c>
      <c r="I342" s="4">
        <f t="shared" si="44"/>
        <v>0.99985884759999999</v>
      </c>
      <c r="J342" s="4">
        <f t="shared" si="44"/>
        <v>0.99985175530000003</v>
      </c>
      <c r="K342" s="4">
        <f t="shared" si="44"/>
        <v>0.99984696769999992</v>
      </c>
      <c r="L342" s="4">
        <f t="shared" si="44"/>
        <v>0.99983630270000001</v>
      </c>
      <c r="M342" s="4">
        <f t="shared" si="44"/>
        <v>0.99979766879999998</v>
      </c>
      <c r="N342" s="4">
        <f t="shared" si="44"/>
        <v>0.99979008089999999</v>
      </c>
      <c r="O342" s="4">
        <f t="shared" si="44"/>
        <v>0.99978416869999998</v>
      </c>
      <c r="P342" s="4">
        <f t="shared" si="44"/>
        <v>0.99979355959999994</v>
      </c>
      <c r="Q342" s="4">
        <f t="shared" si="44"/>
        <v>0.99979548350000003</v>
      </c>
      <c r="R342" s="4">
        <f t="shared" si="44"/>
        <v>0.99978315099999993</v>
      </c>
      <c r="S342" s="10"/>
    </row>
    <row r="343" spans="1:19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1-G159-G160</f>
        <v>0.99979221109999994</v>
      </c>
      <c r="H343" s="4">
        <f t="shared" ref="H343:R343" si="45">1-H159-H160</f>
        <v>0.99981723560000002</v>
      </c>
      <c r="I343" s="4">
        <f t="shared" si="45"/>
        <v>0.99985884759999999</v>
      </c>
      <c r="J343" s="4">
        <f t="shared" si="45"/>
        <v>0.99985175530000003</v>
      </c>
      <c r="K343" s="4">
        <f t="shared" si="45"/>
        <v>0.99984696769999992</v>
      </c>
      <c r="L343" s="4">
        <f t="shared" si="45"/>
        <v>0.99983630270000001</v>
      </c>
      <c r="M343" s="4">
        <f t="shared" si="45"/>
        <v>0.99979766879999998</v>
      </c>
      <c r="N343" s="4">
        <f t="shared" si="45"/>
        <v>0.99979008089999999</v>
      </c>
      <c r="O343" s="4">
        <f t="shared" si="45"/>
        <v>0.99978416869999998</v>
      </c>
      <c r="P343" s="4">
        <f t="shared" si="45"/>
        <v>0.99979355959999994</v>
      </c>
      <c r="Q343" s="4">
        <f t="shared" si="45"/>
        <v>0.99979548350000003</v>
      </c>
      <c r="R343" s="4">
        <f t="shared" si="45"/>
        <v>0.99978315099999993</v>
      </c>
      <c r="S343" s="10"/>
    </row>
    <row r="344" spans="1:19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 t="shared" ref="G344:R344" si="46">1-G161</f>
        <v>0.99995487100000002</v>
      </c>
      <c r="H344" s="4">
        <f t="shared" si="46"/>
        <v>0.99990293910000005</v>
      </c>
      <c r="I344" s="4">
        <f t="shared" si="46"/>
        <v>0.99992387189999998</v>
      </c>
      <c r="J344" s="4">
        <f t="shared" si="46"/>
        <v>0.99996967989999996</v>
      </c>
      <c r="K344" s="4">
        <f t="shared" si="46"/>
        <v>0.99990234140000001</v>
      </c>
      <c r="L344" s="4">
        <f t="shared" si="46"/>
        <v>0.99993274720000003</v>
      </c>
      <c r="M344" s="4">
        <f t="shared" si="46"/>
        <v>0.99995562159999996</v>
      </c>
      <c r="N344" s="4">
        <f t="shared" si="46"/>
        <v>0.99994633690000001</v>
      </c>
      <c r="O344" s="4">
        <f t="shared" si="46"/>
        <v>0.99992779880000004</v>
      </c>
      <c r="P344" s="4">
        <f t="shared" si="46"/>
        <v>0.99993045950000004</v>
      </c>
      <c r="Q344" s="4">
        <f t="shared" si="46"/>
        <v>0.99994128500000001</v>
      </c>
      <c r="R344" s="4">
        <f t="shared" si="46"/>
        <v>0.99994215600000003</v>
      </c>
      <c r="S344" s="10"/>
    </row>
    <row r="345" spans="1:19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1-G162</f>
        <v>0.99992971850000001</v>
      </c>
      <c r="H345" s="4">
        <f t="shared" ref="H345:R345" si="47">1-H162</f>
        <v>0.99991429620000005</v>
      </c>
      <c r="I345" s="4">
        <f t="shared" si="47"/>
        <v>0.99993219</v>
      </c>
      <c r="J345" s="4">
        <f t="shared" si="47"/>
        <v>0.99991509779999999</v>
      </c>
      <c r="K345" s="4">
        <f t="shared" si="47"/>
        <v>0.99992199449999997</v>
      </c>
      <c r="L345" s="4">
        <f t="shared" si="47"/>
        <v>0.99990123009999998</v>
      </c>
      <c r="M345" s="4">
        <f t="shared" si="47"/>
        <v>0.99995159899999997</v>
      </c>
      <c r="N345" s="4">
        <f t="shared" si="47"/>
        <v>0.9999562836</v>
      </c>
      <c r="O345" s="4">
        <f t="shared" si="47"/>
        <v>0.99995377289999998</v>
      </c>
      <c r="P345" s="4">
        <f t="shared" si="47"/>
        <v>0.99994315420000002</v>
      </c>
      <c r="Q345" s="4">
        <f t="shared" si="47"/>
        <v>0.99994345679999996</v>
      </c>
      <c r="R345" s="4">
        <f t="shared" si="47"/>
        <v>0.9999377424</v>
      </c>
      <c r="S345" s="10"/>
    </row>
    <row r="346" spans="1:19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1-G163</f>
        <v>0.99981567900000001</v>
      </c>
      <c r="H346" s="4">
        <f t="shared" ref="H346:R346" si="48">1-H163</f>
        <v>0.999822761</v>
      </c>
      <c r="I346" s="4">
        <f t="shared" si="48"/>
        <v>0.99986633700000005</v>
      </c>
      <c r="J346" s="4">
        <f t="shared" si="48"/>
        <v>0.99985801399999996</v>
      </c>
      <c r="K346" s="4">
        <f t="shared" si="48"/>
        <v>0.99984411399999995</v>
      </c>
      <c r="L346" s="4">
        <f t="shared" si="48"/>
        <v>0.99983342900000005</v>
      </c>
      <c r="M346" s="4">
        <f t="shared" si="48"/>
        <v>0.99986371200000002</v>
      </c>
      <c r="N346" s="4">
        <f t="shared" si="48"/>
        <v>0.99986424699999998</v>
      </c>
      <c r="O346" s="4">
        <f t="shared" si="48"/>
        <v>0.99989557100000004</v>
      </c>
      <c r="P346" s="4">
        <f t="shared" si="48"/>
        <v>0.99986842399999998</v>
      </c>
      <c r="Q346" s="4">
        <f t="shared" si="48"/>
        <v>0.99985166000000003</v>
      </c>
      <c r="R346" s="4">
        <f t="shared" si="48"/>
        <v>0.99986296699999999</v>
      </c>
      <c r="S346" s="10"/>
    </row>
    <row r="347" spans="1:19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1-G164-G165</f>
        <v>0.9662792</v>
      </c>
      <c r="H347" s="4">
        <f t="shared" ref="H347:R347" si="49">1-H164-H165</f>
        <v>0.96584039999999993</v>
      </c>
      <c r="I347" s="4">
        <f t="shared" si="49"/>
        <v>0.96700339999999996</v>
      </c>
      <c r="J347" s="4">
        <f t="shared" si="49"/>
        <v>0.97074709999999997</v>
      </c>
      <c r="K347" s="4">
        <f t="shared" si="49"/>
        <v>0.97059309999999999</v>
      </c>
      <c r="L347" s="4">
        <f t="shared" si="49"/>
        <v>0.96354600000000001</v>
      </c>
      <c r="M347" s="4">
        <f t="shared" si="49"/>
        <v>0.97570499999999993</v>
      </c>
      <c r="N347" s="4">
        <f t="shared" si="49"/>
        <v>0.9763525999999999</v>
      </c>
      <c r="O347" s="4">
        <f t="shared" si="49"/>
        <v>0.9753156999999999</v>
      </c>
      <c r="P347" s="4">
        <f t="shared" si="49"/>
        <v>0.9772419</v>
      </c>
      <c r="Q347" s="4">
        <f t="shared" si="49"/>
        <v>0.9765201</v>
      </c>
      <c r="R347" s="4">
        <f t="shared" si="49"/>
        <v>0.97580240000000007</v>
      </c>
      <c r="S347" s="10"/>
    </row>
    <row r="348" spans="1:19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1-G164-G165</f>
        <v>0.9662792</v>
      </c>
      <c r="H348" s="4">
        <f t="shared" ref="H348:R348" si="50">1-H164-H165</f>
        <v>0.96584039999999993</v>
      </c>
      <c r="I348" s="4">
        <f t="shared" si="50"/>
        <v>0.96700339999999996</v>
      </c>
      <c r="J348" s="4">
        <f t="shared" si="50"/>
        <v>0.97074709999999997</v>
      </c>
      <c r="K348" s="4">
        <f t="shared" si="50"/>
        <v>0.97059309999999999</v>
      </c>
      <c r="L348" s="4">
        <f t="shared" si="50"/>
        <v>0.96354600000000001</v>
      </c>
      <c r="M348" s="4">
        <f t="shared" si="50"/>
        <v>0.97570499999999993</v>
      </c>
      <c r="N348" s="4">
        <f t="shared" si="50"/>
        <v>0.9763525999999999</v>
      </c>
      <c r="O348" s="4">
        <f t="shared" si="50"/>
        <v>0.9753156999999999</v>
      </c>
      <c r="P348" s="4">
        <f t="shared" si="50"/>
        <v>0.9772419</v>
      </c>
      <c r="Q348" s="4">
        <f t="shared" si="50"/>
        <v>0.9765201</v>
      </c>
      <c r="R348" s="4">
        <f t="shared" si="50"/>
        <v>0.97580240000000007</v>
      </c>
      <c r="S348" s="10"/>
    </row>
    <row r="349" spans="1:19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1-G166</f>
        <v>0.99571799999999999</v>
      </c>
      <c r="H349" s="4">
        <f t="shared" ref="H349:R349" si="51">1-H166</f>
        <v>0.99552249000000004</v>
      </c>
      <c r="I349" s="4">
        <f t="shared" si="51"/>
        <v>0.99571776999999995</v>
      </c>
      <c r="J349" s="4">
        <f t="shared" si="51"/>
        <v>0.99611930000000004</v>
      </c>
      <c r="K349" s="4">
        <f t="shared" si="51"/>
        <v>0.99637774999999995</v>
      </c>
      <c r="L349" s="4">
        <f t="shared" si="51"/>
        <v>0.99532661</v>
      </c>
      <c r="M349" s="4">
        <f t="shared" si="51"/>
        <v>0.99722206000000002</v>
      </c>
      <c r="N349" s="4">
        <f t="shared" si="51"/>
        <v>0.99716793999999997</v>
      </c>
      <c r="O349" s="4">
        <f t="shared" si="51"/>
        <v>0.99708070999999998</v>
      </c>
      <c r="P349" s="4">
        <f t="shared" si="51"/>
        <v>0.99713392000000001</v>
      </c>
      <c r="Q349" s="4">
        <f t="shared" si="51"/>
        <v>0.99698231999999998</v>
      </c>
      <c r="R349" s="4">
        <f t="shared" si="51"/>
        <v>0.99689589999999995</v>
      </c>
      <c r="S349" s="10"/>
    </row>
    <row r="350" spans="1:19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1-G167</f>
        <v>0.99963098900000003</v>
      </c>
      <c r="H350" s="4">
        <f t="shared" ref="H350:R350" si="52">1-H167</f>
        <v>0.99972188900000003</v>
      </c>
      <c r="I350" s="4">
        <f t="shared" si="52"/>
        <v>0.99976721300000004</v>
      </c>
      <c r="J350" s="4">
        <f t="shared" si="52"/>
        <v>0.99981896199999998</v>
      </c>
      <c r="K350" s="4">
        <f t="shared" si="52"/>
        <v>0.99981740600000002</v>
      </c>
      <c r="L350" s="4">
        <f t="shared" si="52"/>
        <v>0.99982216700000004</v>
      </c>
      <c r="M350" s="4">
        <f t="shared" si="52"/>
        <v>0.99944813399999999</v>
      </c>
      <c r="N350" s="4">
        <f t="shared" si="52"/>
        <v>0.99947184300000003</v>
      </c>
      <c r="O350" s="4">
        <f t="shared" si="52"/>
        <v>0.99945343900000005</v>
      </c>
      <c r="P350" s="4">
        <f t="shared" si="52"/>
        <v>0.99958796900000002</v>
      </c>
      <c r="Q350" s="4">
        <f t="shared" si="52"/>
        <v>0.99961748500000003</v>
      </c>
      <c r="R350" s="4">
        <f t="shared" si="52"/>
        <v>0.99956001299999997</v>
      </c>
      <c r="S350" s="10"/>
    </row>
    <row r="351" spans="1:19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 t="shared" ref="G351:R353" si="53">1-G168</f>
        <v>0.99985338099999999</v>
      </c>
      <c r="H351" s="4">
        <f t="shared" si="53"/>
        <v>0.99985704099999995</v>
      </c>
      <c r="I351" s="4">
        <f t="shared" si="53"/>
        <v>0.999858476</v>
      </c>
      <c r="J351" s="4">
        <f t="shared" si="53"/>
        <v>0.99987214999999996</v>
      </c>
      <c r="K351" s="4">
        <f t="shared" si="53"/>
        <v>0.99985276599999995</v>
      </c>
      <c r="L351" s="4">
        <f t="shared" si="53"/>
        <v>0.99986782200000002</v>
      </c>
      <c r="M351" s="4">
        <f t="shared" si="53"/>
        <v>0.99991421520000001</v>
      </c>
      <c r="N351" s="4">
        <f t="shared" si="53"/>
        <v>0.99991544219999995</v>
      </c>
      <c r="O351" s="4">
        <f t="shared" si="53"/>
        <v>0.99991099230000002</v>
      </c>
      <c r="P351" s="4">
        <f t="shared" si="53"/>
        <v>0.99990750210000001</v>
      </c>
      <c r="Q351" s="4">
        <f t="shared" si="53"/>
        <v>0.99990904189999996</v>
      </c>
      <c r="R351" s="4">
        <f t="shared" si="53"/>
        <v>0.99991063560000004</v>
      </c>
      <c r="S351" s="10"/>
    </row>
    <row r="352" spans="1:19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 t="shared" si="53"/>
        <v>0.99393562000000002</v>
      </c>
      <c r="H352" s="4">
        <f t="shared" si="53"/>
        <v>0.99360778000000005</v>
      </c>
      <c r="I352" s="4">
        <f t="shared" si="53"/>
        <v>0.99374373999999999</v>
      </c>
      <c r="J352" s="4">
        <f t="shared" si="53"/>
        <v>0.99422575999999996</v>
      </c>
      <c r="K352" s="4">
        <f t="shared" si="53"/>
        <v>0.99391457000000005</v>
      </c>
      <c r="L352" s="4">
        <f t="shared" si="53"/>
        <v>0.99389492999999995</v>
      </c>
      <c r="M352" s="4">
        <f t="shared" si="53"/>
        <v>0.99537567999999998</v>
      </c>
      <c r="N352" s="4">
        <f t="shared" si="53"/>
        <v>0.99555081000000001</v>
      </c>
      <c r="O352" s="4">
        <f t="shared" si="53"/>
        <v>0.99568175999999997</v>
      </c>
      <c r="P352" s="4">
        <f t="shared" si="53"/>
        <v>0.99541506000000002</v>
      </c>
      <c r="Q352" s="4">
        <f t="shared" si="53"/>
        <v>0.99571206999999995</v>
      </c>
      <c r="R352" s="4">
        <f t="shared" si="53"/>
        <v>0.99547569999999996</v>
      </c>
      <c r="S352" s="10"/>
    </row>
    <row r="353" spans="1:19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 t="shared" si="53"/>
        <v>0.99980361200000001</v>
      </c>
      <c r="H353" s="4">
        <f t="shared" si="53"/>
        <v>0.99978863600000001</v>
      </c>
      <c r="I353" s="4">
        <f t="shared" si="53"/>
        <v>0.99978888200000005</v>
      </c>
      <c r="J353" s="4">
        <f t="shared" si="53"/>
        <v>0.99985084400000002</v>
      </c>
      <c r="K353" s="4">
        <f t="shared" si="53"/>
        <v>0.99980506199999997</v>
      </c>
      <c r="L353" s="4">
        <f t="shared" si="53"/>
        <v>0.99980579599999997</v>
      </c>
      <c r="M353" s="4">
        <f t="shared" si="53"/>
        <v>0.99986217499999996</v>
      </c>
      <c r="N353" s="4">
        <f t="shared" si="53"/>
        <v>0.99986377699999995</v>
      </c>
      <c r="O353" s="4">
        <f t="shared" si="53"/>
        <v>0.99985389899999999</v>
      </c>
      <c r="P353" s="4">
        <f t="shared" si="53"/>
        <v>0.99986114000000004</v>
      </c>
      <c r="Q353" s="4">
        <f t="shared" si="53"/>
        <v>0.99985505600000002</v>
      </c>
      <c r="R353" s="4">
        <f t="shared" si="53"/>
        <v>0.99986359000000002</v>
      </c>
      <c r="S353" s="10"/>
    </row>
    <row r="354" spans="1:19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1-G171-G172</f>
        <v>0.99023961199999999</v>
      </c>
      <c r="H354" s="4">
        <f t="shared" ref="H354:R354" si="54">1-H171-H172</f>
        <v>0.99053748100000005</v>
      </c>
      <c r="I354" s="4">
        <f t="shared" si="54"/>
        <v>0.9905577069999999</v>
      </c>
      <c r="J354" s="4">
        <f t="shared" si="54"/>
        <v>0.99130844000000007</v>
      </c>
      <c r="K354" s="4">
        <f t="shared" si="54"/>
        <v>0.99090767299999993</v>
      </c>
      <c r="L354" s="4">
        <f t="shared" si="54"/>
        <v>0.99139297300000007</v>
      </c>
      <c r="M354" s="4">
        <f t="shared" si="54"/>
        <v>0.99256092000000007</v>
      </c>
      <c r="N354" s="4">
        <f t="shared" si="54"/>
        <v>0.99297986900000001</v>
      </c>
      <c r="O354" s="4">
        <f t="shared" si="54"/>
        <v>0.99241822200000007</v>
      </c>
      <c r="P354" s="4">
        <f t="shared" si="54"/>
        <v>0.9910751619999999</v>
      </c>
      <c r="Q354" s="4">
        <f t="shared" si="54"/>
        <v>0.99196799899999999</v>
      </c>
      <c r="R354" s="4">
        <f t="shared" si="54"/>
        <v>0.99170243899999999</v>
      </c>
      <c r="S354" s="10"/>
    </row>
    <row r="355" spans="1:19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1-G171-G172</f>
        <v>0.99023961199999999</v>
      </c>
      <c r="H355" s="4">
        <f t="shared" ref="H355:R355" si="55">1-H171-H172</f>
        <v>0.99053748100000005</v>
      </c>
      <c r="I355" s="4">
        <f t="shared" si="55"/>
        <v>0.9905577069999999</v>
      </c>
      <c r="J355" s="4">
        <f t="shared" si="55"/>
        <v>0.99130844000000007</v>
      </c>
      <c r="K355" s="4">
        <f t="shared" si="55"/>
        <v>0.99090767299999993</v>
      </c>
      <c r="L355" s="4">
        <f t="shared" si="55"/>
        <v>0.99139297300000007</v>
      </c>
      <c r="M355" s="4">
        <f t="shared" si="55"/>
        <v>0.99256092000000007</v>
      </c>
      <c r="N355" s="4">
        <f t="shared" si="55"/>
        <v>0.99297986900000001</v>
      </c>
      <c r="O355" s="4">
        <f t="shared" si="55"/>
        <v>0.99241822200000007</v>
      </c>
      <c r="P355" s="4">
        <f t="shared" si="55"/>
        <v>0.9910751619999999</v>
      </c>
      <c r="Q355" s="4">
        <f t="shared" si="55"/>
        <v>0.99196799899999999</v>
      </c>
      <c r="R355" s="4">
        <f t="shared" si="55"/>
        <v>0.99170243899999999</v>
      </c>
      <c r="S355" s="10"/>
    </row>
    <row r="356" spans="1:19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1-G173-G174</f>
        <v>0.99061962000000003</v>
      </c>
      <c r="H356" s="4">
        <f t="shared" ref="H356:R356" si="56">1-H173-H174</f>
        <v>0.99113375000000004</v>
      </c>
      <c r="I356" s="4">
        <f t="shared" si="56"/>
        <v>0.99113266</v>
      </c>
      <c r="J356" s="4">
        <f t="shared" si="56"/>
        <v>0.99362434999999993</v>
      </c>
      <c r="K356" s="4">
        <f t="shared" si="56"/>
        <v>0.99294992000000004</v>
      </c>
      <c r="L356" s="4">
        <f t="shared" si="56"/>
        <v>0.99324619000000003</v>
      </c>
      <c r="M356" s="4">
        <f t="shared" si="56"/>
        <v>0.99106517000000005</v>
      </c>
      <c r="N356" s="4">
        <f t="shared" si="56"/>
        <v>0.99064384000000005</v>
      </c>
      <c r="O356" s="4">
        <f t="shared" si="56"/>
        <v>0.99002555000000003</v>
      </c>
      <c r="P356" s="4">
        <f t="shared" si="56"/>
        <v>0.99141297000000006</v>
      </c>
      <c r="Q356" s="4">
        <f t="shared" si="56"/>
        <v>0.99133663000000005</v>
      </c>
      <c r="R356" s="4">
        <f t="shared" si="56"/>
        <v>0.99076821999999998</v>
      </c>
      <c r="S356" s="10"/>
    </row>
    <row r="357" spans="1:19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1-G173-G174</f>
        <v>0.99061962000000003</v>
      </c>
      <c r="H357" s="4">
        <f t="shared" ref="H357:R357" si="57">1-H173-H174</f>
        <v>0.99113375000000004</v>
      </c>
      <c r="I357" s="4">
        <f t="shared" si="57"/>
        <v>0.99113266</v>
      </c>
      <c r="J357" s="4">
        <f t="shared" si="57"/>
        <v>0.99362434999999993</v>
      </c>
      <c r="K357" s="4">
        <f t="shared" si="57"/>
        <v>0.99294992000000004</v>
      </c>
      <c r="L357" s="4">
        <f t="shared" si="57"/>
        <v>0.99324619000000003</v>
      </c>
      <c r="M357" s="4">
        <f t="shared" si="57"/>
        <v>0.99106517000000005</v>
      </c>
      <c r="N357" s="4">
        <f t="shared" si="57"/>
        <v>0.99064384000000005</v>
      </c>
      <c r="O357" s="4">
        <f t="shared" si="57"/>
        <v>0.99002555000000003</v>
      </c>
      <c r="P357" s="4">
        <f t="shared" si="57"/>
        <v>0.99141297000000006</v>
      </c>
      <c r="Q357" s="4">
        <f t="shared" si="57"/>
        <v>0.99133663000000005</v>
      </c>
      <c r="R357" s="4">
        <f t="shared" si="57"/>
        <v>0.99076821999999998</v>
      </c>
      <c r="S357" s="10"/>
    </row>
    <row r="358" spans="1:19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1-G175</f>
        <v>0.99949085100000001</v>
      </c>
      <c r="H358" s="4">
        <f t="shared" ref="H358:R358" si="58">1-H175</f>
        <v>0.99942953400000001</v>
      </c>
      <c r="I358" s="4">
        <f t="shared" si="58"/>
        <v>0.99943795300000005</v>
      </c>
      <c r="J358" s="4">
        <f t="shared" si="58"/>
        <v>0.99950591499999997</v>
      </c>
      <c r="K358" s="4">
        <f t="shared" si="58"/>
        <v>0.99949074199999999</v>
      </c>
      <c r="L358" s="4">
        <f t="shared" si="58"/>
        <v>0.99948662700000002</v>
      </c>
      <c r="M358" s="4">
        <f t="shared" si="58"/>
        <v>0.99948745999999999</v>
      </c>
      <c r="N358" s="4">
        <f t="shared" si="58"/>
        <v>0.99946006200000004</v>
      </c>
      <c r="O358" s="4">
        <f t="shared" si="58"/>
        <v>0.99943970999999998</v>
      </c>
      <c r="P358" s="4">
        <f t="shared" si="58"/>
        <v>0.99943409400000005</v>
      </c>
      <c r="Q358" s="4">
        <f t="shared" si="58"/>
        <v>0.99943902500000004</v>
      </c>
      <c r="R358" s="4">
        <f t="shared" si="58"/>
        <v>0.999487613</v>
      </c>
      <c r="S358" s="10"/>
    </row>
    <row r="359" spans="1:19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1-G176-G177</f>
        <v>0.97157629000000001</v>
      </c>
      <c r="H359" s="4">
        <f t="shared" ref="H359:R359" si="59">1-H176-H177</f>
        <v>0.97292503000000008</v>
      </c>
      <c r="I359" s="4">
        <f t="shared" si="59"/>
        <v>0.97274071000000006</v>
      </c>
      <c r="J359" s="4">
        <f t="shared" si="59"/>
        <v>0.95961283999999991</v>
      </c>
      <c r="K359" s="4">
        <f t="shared" si="59"/>
        <v>0.96549883999999997</v>
      </c>
      <c r="L359" s="4">
        <f t="shared" si="59"/>
        <v>0.96437105999999995</v>
      </c>
      <c r="M359" s="4">
        <f t="shared" si="59"/>
        <v>0.980927785</v>
      </c>
      <c r="N359" s="4">
        <f t="shared" si="59"/>
        <v>0.98090419500000003</v>
      </c>
      <c r="O359" s="4">
        <f t="shared" si="59"/>
        <v>0.98099083600000003</v>
      </c>
      <c r="P359" s="4">
        <f t="shared" si="59"/>
        <v>0.98112121399999996</v>
      </c>
      <c r="Q359" s="4">
        <f t="shared" si="59"/>
        <v>0.98122603400000008</v>
      </c>
      <c r="R359" s="4">
        <f t="shared" si="59"/>
        <v>0.98091331500000001</v>
      </c>
      <c r="S359" s="10"/>
    </row>
    <row r="360" spans="1:19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1-G176-G177</f>
        <v>0.97157629000000001</v>
      </c>
      <c r="H360" s="4">
        <f t="shared" ref="H360:R360" si="60">1-H176-H177</f>
        <v>0.97292503000000008</v>
      </c>
      <c r="I360" s="4">
        <f t="shared" si="60"/>
        <v>0.97274071000000006</v>
      </c>
      <c r="J360" s="4">
        <f t="shared" si="60"/>
        <v>0.95961283999999991</v>
      </c>
      <c r="K360" s="4">
        <f t="shared" si="60"/>
        <v>0.96549883999999997</v>
      </c>
      <c r="L360" s="4">
        <f t="shared" si="60"/>
        <v>0.96437105999999995</v>
      </c>
      <c r="M360" s="4">
        <f t="shared" si="60"/>
        <v>0.980927785</v>
      </c>
      <c r="N360" s="4">
        <f t="shared" si="60"/>
        <v>0.98090419500000003</v>
      </c>
      <c r="O360" s="4">
        <f t="shared" si="60"/>
        <v>0.98099083600000003</v>
      </c>
      <c r="P360" s="4">
        <f t="shared" si="60"/>
        <v>0.98112121399999996</v>
      </c>
      <c r="Q360" s="4">
        <f t="shared" si="60"/>
        <v>0.98122603400000008</v>
      </c>
      <c r="R360" s="4">
        <f t="shared" si="60"/>
        <v>0.98091331500000001</v>
      </c>
      <c r="S360" s="10"/>
    </row>
    <row r="361" spans="1:19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1-G178</f>
        <v>0.9878091</v>
      </c>
      <c r="H361" s="4">
        <f t="shared" ref="H361:R361" si="61">1-H178</f>
        <v>0.98699250000000005</v>
      </c>
      <c r="I361" s="4">
        <f t="shared" si="61"/>
        <v>0.98822330000000003</v>
      </c>
      <c r="J361" s="4">
        <f t="shared" si="61"/>
        <v>0.99012750000000005</v>
      </c>
      <c r="K361" s="4">
        <f t="shared" si="61"/>
        <v>0.98771109999999995</v>
      </c>
      <c r="L361" s="4">
        <f t="shared" si="61"/>
        <v>0.99064662999999997</v>
      </c>
      <c r="M361" s="4">
        <f t="shared" si="61"/>
        <v>0.99181611999999997</v>
      </c>
      <c r="N361" s="4">
        <f t="shared" si="61"/>
        <v>0.99161982000000004</v>
      </c>
      <c r="O361" s="4">
        <f t="shared" si="61"/>
        <v>0.99198388999999998</v>
      </c>
      <c r="P361" s="4">
        <f t="shared" si="61"/>
        <v>0.99159998999999999</v>
      </c>
      <c r="Q361" s="4">
        <f t="shared" si="61"/>
        <v>0.99116338000000004</v>
      </c>
      <c r="R361" s="4">
        <f t="shared" si="61"/>
        <v>0.99119791999999995</v>
      </c>
      <c r="S361" s="10"/>
    </row>
    <row r="362" spans="1:19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 t="shared" ref="G362:R370" si="62">1-G179</f>
        <v>0.99816388</v>
      </c>
      <c r="H362" s="4">
        <f t="shared" si="62"/>
        <v>0.99806234000000005</v>
      </c>
      <c r="I362" s="4">
        <f t="shared" si="62"/>
        <v>0.99819670000000005</v>
      </c>
      <c r="J362" s="4">
        <f t="shared" si="62"/>
        <v>0.99835591000000001</v>
      </c>
      <c r="K362" s="4">
        <f t="shared" si="62"/>
        <v>0.99818021000000001</v>
      </c>
      <c r="L362" s="4">
        <f t="shared" si="62"/>
        <v>0.99863416000000005</v>
      </c>
      <c r="M362" s="4">
        <f t="shared" si="62"/>
        <v>0.99891103999999997</v>
      </c>
      <c r="N362" s="4">
        <f t="shared" si="62"/>
        <v>0.99889466000000005</v>
      </c>
      <c r="O362" s="4">
        <f t="shared" si="62"/>
        <v>0.99890699999999999</v>
      </c>
      <c r="P362" s="4">
        <f t="shared" si="62"/>
        <v>0.99888399999999999</v>
      </c>
      <c r="Q362" s="4">
        <f t="shared" si="62"/>
        <v>0.99891076000000001</v>
      </c>
      <c r="R362" s="4">
        <f t="shared" si="62"/>
        <v>0.99890084999999995</v>
      </c>
      <c r="S362" s="10"/>
    </row>
    <row r="363" spans="1:19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 t="shared" si="62"/>
        <v>0.99978544899999999</v>
      </c>
      <c r="H363" s="4">
        <f t="shared" si="62"/>
        <v>0.99978575000000003</v>
      </c>
      <c r="I363" s="4">
        <f t="shared" si="62"/>
        <v>0.99980990199999997</v>
      </c>
      <c r="J363" s="4">
        <f t="shared" si="62"/>
        <v>0.99983757600000001</v>
      </c>
      <c r="K363" s="4">
        <f t="shared" si="62"/>
        <v>0.99981704299999996</v>
      </c>
      <c r="L363" s="4">
        <f t="shared" si="62"/>
        <v>0.99984364699999995</v>
      </c>
      <c r="M363" s="4">
        <f t="shared" si="62"/>
        <v>0.99981320200000001</v>
      </c>
      <c r="N363" s="4">
        <f t="shared" si="62"/>
        <v>0.99978307099999997</v>
      </c>
      <c r="O363" s="4">
        <f t="shared" si="62"/>
        <v>0.999837219</v>
      </c>
      <c r="P363" s="4">
        <f t="shared" si="62"/>
        <v>0.99985086000000001</v>
      </c>
      <c r="Q363" s="4">
        <f t="shared" si="62"/>
        <v>0.99984736500000004</v>
      </c>
      <c r="R363" s="4">
        <f t="shared" si="62"/>
        <v>0.99984716600000001</v>
      </c>
      <c r="S363" s="10"/>
    </row>
    <row r="364" spans="1:19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 t="shared" si="62"/>
        <v>0.99748365000000005</v>
      </c>
      <c r="H364" s="4">
        <f t="shared" si="62"/>
        <v>0.99765247999999995</v>
      </c>
      <c r="I364" s="4">
        <f t="shared" si="62"/>
        <v>0.99749177</v>
      </c>
      <c r="J364" s="4">
        <f t="shared" si="62"/>
        <v>0.99757885999999996</v>
      </c>
      <c r="K364" s="4">
        <f t="shared" si="62"/>
        <v>0.99737282999999999</v>
      </c>
      <c r="L364" s="4">
        <f t="shared" si="62"/>
        <v>0.99772081999999995</v>
      </c>
      <c r="M364" s="4">
        <f t="shared" si="62"/>
        <v>0.99810540999999997</v>
      </c>
      <c r="N364" s="4">
        <f t="shared" si="62"/>
        <v>0.99805986000000002</v>
      </c>
      <c r="O364" s="4">
        <f t="shared" si="62"/>
        <v>0.99816720999999997</v>
      </c>
      <c r="P364" s="4">
        <f t="shared" si="62"/>
        <v>0.99817149000000005</v>
      </c>
      <c r="Q364" s="4">
        <f t="shared" si="62"/>
        <v>0.99808043999999996</v>
      </c>
      <c r="R364" s="4">
        <f t="shared" si="62"/>
        <v>0.99812725999999996</v>
      </c>
      <c r="S364" s="10"/>
    </row>
    <row r="365" spans="1:19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 t="shared" si="62"/>
        <v>0.99978014000000004</v>
      </c>
      <c r="H365" s="4">
        <f t="shared" si="62"/>
        <v>0.999762916</v>
      </c>
      <c r="I365" s="4">
        <f t="shared" si="62"/>
        <v>0.99975683100000001</v>
      </c>
      <c r="J365" s="4">
        <f t="shared" si="62"/>
        <v>0.99979167700000005</v>
      </c>
      <c r="K365" s="4">
        <f t="shared" si="62"/>
        <v>0.99977085899999996</v>
      </c>
      <c r="L365" s="4">
        <f t="shared" si="62"/>
        <v>0.99980384899999997</v>
      </c>
      <c r="M365" s="4">
        <f t="shared" si="62"/>
        <v>0.99981420899999995</v>
      </c>
      <c r="N365" s="4">
        <f t="shared" si="62"/>
        <v>0.99983057099999995</v>
      </c>
      <c r="O365" s="4">
        <f t="shared" si="62"/>
        <v>0.99986692499999996</v>
      </c>
      <c r="P365" s="4">
        <f t="shared" si="62"/>
        <v>0.99984104900000004</v>
      </c>
      <c r="Q365" s="4">
        <f t="shared" si="62"/>
        <v>0.99983031600000005</v>
      </c>
      <c r="R365" s="4">
        <f t="shared" si="62"/>
        <v>0.999824991</v>
      </c>
      <c r="S365" s="10"/>
    </row>
    <row r="366" spans="1:19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 t="shared" si="62"/>
        <v>0.99985944199999999</v>
      </c>
      <c r="H366" s="4">
        <f t="shared" si="62"/>
        <v>0.99988924400000001</v>
      </c>
      <c r="I366" s="4">
        <f t="shared" si="62"/>
        <v>0.99986192699999998</v>
      </c>
      <c r="J366" s="4">
        <f t="shared" si="62"/>
        <v>0.99967309400000004</v>
      </c>
      <c r="K366" s="4">
        <f t="shared" si="62"/>
        <v>0.99978543600000003</v>
      </c>
      <c r="L366" s="4">
        <f t="shared" si="62"/>
        <v>0.99973097499999997</v>
      </c>
      <c r="M366" s="4">
        <f t="shared" si="62"/>
        <v>0.99997602809999997</v>
      </c>
      <c r="N366" s="4">
        <f t="shared" si="62"/>
        <v>0.99997739119999995</v>
      </c>
      <c r="O366" s="4">
        <f t="shared" si="62"/>
        <v>0.99997763539999995</v>
      </c>
      <c r="P366" s="4">
        <f t="shared" si="62"/>
        <v>0.99996957070000003</v>
      </c>
      <c r="Q366" s="4">
        <f t="shared" si="62"/>
        <v>0.99996737250000001</v>
      </c>
      <c r="R366" s="4">
        <f t="shared" si="62"/>
        <v>0.99996887430000003</v>
      </c>
      <c r="S366" s="10"/>
    </row>
    <row r="367" spans="1:19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 t="shared" si="62"/>
        <v>0.99990442390000001</v>
      </c>
      <c r="H367" s="4">
        <f t="shared" si="62"/>
        <v>0.99992663650000002</v>
      </c>
      <c r="I367" s="4">
        <f t="shared" si="62"/>
        <v>0.99990966869999998</v>
      </c>
      <c r="J367" s="4">
        <f t="shared" si="62"/>
        <v>0.99982673200000005</v>
      </c>
      <c r="K367" s="4">
        <f t="shared" si="62"/>
        <v>0.999890104</v>
      </c>
      <c r="L367" s="4">
        <f t="shared" si="62"/>
        <v>0.99983668599999997</v>
      </c>
      <c r="M367" s="4">
        <f t="shared" si="62"/>
        <v>0.99997977169999996</v>
      </c>
      <c r="N367" s="4">
        <f t="shared" si="62"/>
        <v>0.99998160570000005</v>
      </c>
      <c r="O367" s="4">
        <f t="shared" si="62"/>
        <v>0.99997999449999997</v>
      </c>
      <c r="P367" s="4">
        <f t="shared" si="62"/>
        <v>0.99997611109999995</v>
      </c>
      <c r="Q367" s="4">
        <f t="shared" si="62"/>
        <v>0.99997314660000003</v>
      </c>
      <c r="R367" s="4">
        <f t="shared" si="62"/>
        <v>0.99997433160000004</v>
      </c>
      <c r="S367" s="10"/>
    </row>
    <row r="368" spans="1:19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 t="shared" si="62"/>
        <v>0.99987068599999995</v>
      </c>
      <c r="H368" s="4">
        <f t="shared" si="62"/>
        <v>0.99989298100000001</v>
      </c>
      <c r="I368" s="4">
        <f t="shared" si="62"/>
        <v>0.99989216599999997</v>
      </c>
      <c r="J368" s="4">
        <f t="shared" si="62"/>
        <v>0.99982881499999998</v>
      </c>
      <c r="K368" s="4">
        <f t="shared" si="62"/>
        <v>0.999882567</v>
      </c>
      <c r="L368" s="4">
        <f t="shared" si="62"/>
        <v>0.99986100700000002</v>
      </c>
      <c r="M368" s="4">
        <f t="shared" si="62"/>
        <v>0.99996320100000002</v>
      </c>
      <c r="N368" s="4">
        <f t="shared" si="62"/>
        <v>0.99996575889999995</v>
      </c>
      <c r="O368" s="4">
        <f t="shared" si="62"/>
        <v>0.99996109600000005</v>
      </c>
      <c r="P368" s="4">
        <f t="shared" si="62"/>
        <v>0.99995447900000001</v>
      </c>
      <c r="Q368" s="4">
        <f t="shared" si="62"/>
        <v>0.99995519690000001</v>
      </c>
      <c r="R368" s="4">
        <f t="shared" si="62"/>
        <v>0.99995644549999996</v>
      </c>
      <c r="S368" s="10"/>
    </row>
    <row r="369" spans="1:19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 t="shared" si="62"/>
        <v>0.999729957</v>
      </c>
      <c r="H369" s="4">
        <f t="shared" si="62"/>
        <v>0.999781378</v>
      </c>
      <c r="I369" s="4">
        <f t="shared" si="62"/>
        <v>0.99978341100000001</v>
      </c>
      <c r="J369" s="4">
        <f t="shared" si="62"/>
        <v>0.99976008000000005</v>
      </c>
      <c r="K369" s="4">
        <f t="shared" si="62"/>
        <v>0.99977240300000003</v>
      </c>
      <c r="L369" s="4">
        <f t="shared" si="62"/>
        <v>0.99971393900000005</v>
      </c>
      <c r="M369" s="4">
        <f t="shared" si="62"/>
        <v>0.99994108120000003</v>
      </c>
      <c r="N369" s="4">
        <f t="shared" si="62"/>
        <v>0.99993779279999995</v>
      </c>
      <c r="O369" s="4">
        <f t="shared" si="62"/>
        <v>0.99995075950000001</v>
      </c>
      <c r="P369" s="4">
        <f t="shared" si="62"/>
        <v>0.99995489849999997</v>
      </c>
      <c r="Q369" s="4">
        <f t="shared" si="62"/>
        <v>0.99993978760000002</v>
      </c>
      <c r="R369" s="4">
        <f t="shared" si="62"/>
        <v>0.9999461932</v>
      </c>
      <c r="S369" s="10"/>
    </row>
    <row r="370" spans="1:19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 t="shared" si="62"/>
        <v>0.99987751899999999</v>
      </c>
      <c r="H370" s="4">
        <f t="shared" si="62"/>
        <v>0.99990251870000002</v>
      </c>
      <c r="I370" s="4">
        <f t="shared" si="62"/>
        <v>0.99987793000000003</v>
      </c>
      <c r="J370" s="4">
        <f t="shared" si="62"/>
        <v>0.99991638780000003</v>
      </c>
      <c r="K370" s="4">
        <f t="shared" si="62"/>
        <v>0.99990333009999999</v>
      </c>
      <c r="L370" s="4">
        <f t="shared" si="62"/>
        <v>0.99987971799999997</v>
      </c>
      <c r="M370" s="4">
        <f t="shared" si="62"/>
        <v>0.99990720879999995</v>
      </c>
      <c r="N370" s="4">
        <f t="shared" si="62"/>
        <v>0.99990669560000001</v>
      </c>
      <c r="O370" s="4">
        <f t="shared" si="62"/>
        <v>0.99991273049999996</v>
      </c>
      <c r="P370" s="4">
        <f t="shared" si="62"/>
        <v>0.99990545480000004</v>
      </c>
      <c r="Q370" s="4">
        <f t="shared" si="62"/>
        <v>0.99987963599999996</v>
      </c>
      <c r="R370" s="4">
        <f t="shared" si="62"/>
        <v>0.99988787300000004</v>
      </c>
      <c r="S370" s="10"/>
    </row>
    <row r="371" spans="1:19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1-G188-G189</f>
        <v>0.99844754000000002</v>
      </c>
      <c r="H371" s="4">
        <f t="shared" ref="H371:R371" si="63">1-H188-H189</f>
        <v>0.99856080300000005</v>
      </c>
      <c r="I371" s="4">
        <f t="shared" si="63"/>
        <v>0.99863898900000003</v>
      </c>
      <c r="J371" s="4">
        <f t="shared" si="63"/>
        <v>0.99463410500000005</v>
      </c>
      <c r="K371" s="4">
        <f t="shared" si="63"/>
        <v>0.99602731100000008</v>
      </c>
      <c r="L371" s="4">
        <f t="shared" si="63"/>
        <v>0.99403294399999997</v>
      </c>
      <c r="M371" s="4">
        <f t="shared" si="63"/>
        <v>0.99867633599999994</v>
      </c>
      <c r="N371" s="4">
        <f t="shared" si="63"/>
        <v>0.99880190599999996</v>
      </c>
      <c r="O371" s="4">
        <f t="shared" si="63"/>
        <v>0.99884945299999994</v>
      </c>
      <c r="P371" s="4">
        <f t="shared" si="63"/>
        <v>0.99533099700000005</v>
      </c>
      <c r="Q371" s="4">
        <f t="shared" si="63"/>
        <v>0.99540453200000001</v>
      </c>
      <c r="R371" s="4">
        <f t="shared" si="63"/>
        <v>0.99508874000000003</v>
      </c>
      <c r="S371" s="10"/>
    </row>
    <row r="372" spans="1:19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1-G188-G189</f>
        <v>0.99844754000000002</v>
      </c>
      <c r="H372" s="4">
        <f t="shared" ref="H372:R372" si="64">1-H188-H189</f>
        <v>0.99856080300000005</v>
      </c>
      <c r="I372" s="4">
        <f t="shared" si="64"/>
        <v>0.99863898900000003</v>
      </c>
      <c r="J372" s="4">
        <f t="shared" si="64"/>
        <v>0.99463410500000005</v>
      </c>
      <c r="K372" s="4">
        <f t="shared" si="64"/>
        <v>0.99602731100000008</v>
      </c>
      <c r="L372" s="4">
        <f t="shared" si="64"/>
        <v>0.99403294399999997</v>
      </c>
      <c r="M372" s="4">
        <f t="shared" si="64"/>
        <v>0.99867633599999994</v>
      </c>
      <c r="N372" s="4">
        <f t="shared" si="64"/>
        <v>0.99880190599999996</v>
      </c>
      <c r="O372" s="4">
        <f t="shared" si="64"/>
        <v>0.99884945299999994</v>
      </c>
      <c r="P372" s="4">
        <f t="shared" si="64"/>
        <v>0.99533099700000005</v>
      </c>
      <c r="Q372" s="4">
        <f t="shared" si="64"/>
        <v>0.99540453200000001</v>
      </c>
      <c r="R372" s="4">
        <f t="shared" si="64"/>
        <v>0.99508874000000003</v>
      </c>
      <c r="S372" s="10"/>
    </row>
    <row r="373" spans="1:19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1-G190</f>
        <v>0.99987480900000003</v>
      </c>
      <c r="H373" s="4">
        <f t="shared" ref="H373:R373" si="65">1-H190</f>
        <v>0.99987618</v>
      </c>
      <c r="I373" s="4">
        <f t="shared" si="65"/>
        <v>0.99985718199999996</v>
      </c>
      <c r="J373" s="4">
        <f t="shared" si="65"/>
        <v>0.99985955100000001</v>
      </c>
      <c r="K373" s="4">
        <f t="shared" si="65"/>
        <v>0.99986849499999997</v>
      </c>
      <c r="L373" s="4">
        <f t="shared" si="65"/>
        <v>0.99983333699999999</v>
      </c>
      <c r="M373" s="4">
        <f t="shared" si="65"/>
        <v>0.99988558400000005</v>
      </c>
      <c r="N373" s="4">
        <f t="shared" si="65"/>
        <v>0.99988566800000001</v>
      </c>
      <c r="O373" s="4">
        <f t="shared" si="65"/>
        <v>0.99986605200000001</v>
      </c>
      <c r="P373" s="4">
        <f t="shared" si="65"/>
        <v>0.99982671700000003</v>
      </c>
      <c r="Q373" s="4">
        <f t="shared" si="65"/>
        <v>0.99982989700000002</v>
      </c>
      <c r="R373" s="4">
        <f t="shared" si="65"/>
        <v>0.999834628</v>
      </c>
      <c r="S373" s="10"/>
    </row>
    <row r="374" spans="1:19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 t="shared" ref="G374:R374" si="66">1-G191</f>
        <v>0.99994856389999998</v>
      </c>
      <c r="H374" s="4">
        <f t="shared" si="66"/>
        <v>0.99994851330000001</v>
      </c>
      <c r="I374" s="4">
        <f t="shared" si="66"/>
        <v>0.99995598220000004</v>
      </c>
      <c r="J374" s="4">
        <f t="shared" si="66"/>
        <v>0.99996932220000001</v>
      </c>
      <c r="K374" s="4">
        <f t="shared" si="66"/>
        <v>0.99997033909999999</v>
      </c>
      <c r="L374" s="4">
        <f t="shared" si="66"/>
        <v>0.99995568670000001</v>
      </c>
      <c r="M374" s="4">
        <f t="shared" si="66"/>
        <v>0.99995690930000003</v>
      </c>
      <c r="N374" s="4">
        <f t="shared" si="66"/>
        <v>0.99997315249999996</v>
      </c>
      <c r="O374" s="4">
        <f t="shared" si="66"/>
        <v>0.99997271369999996</v>
      </c>
      <c r="P374" s="4">
        <f t="shared" si="66"/>
        <v>0.99995939730000005</v>
      </c>
      <c r="Q374" s="4">
        <f t="shared" si="66"/>
        <v>0.99995035210000005</v>
      </c>
      <c r="R374" s="4">
        <f t="shared" si="66"/>
        <v>0.999944108</v>
      </c>
      <c r="S374" s="10"/>
    </row>
    <row r="375" spans="1:19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1-G192-G193</f>
        <v>0.99423696139999995</v>
      </c>
      <c r="H375" s="4">
        <f t="shared" ref="H375:R375" si="67">1-H192-H193</f>
        <v>0.99445637720000002</v>
      </c>
      <c r="I375" s="4">
        <f t="shared" si="67"/>
        <v>0.99390574389999997</v>
      </c>
      <c r="J375" s="4">
        <f t="shared" si="67"/>
        <v>0.9944484992999999</v>
      </c>
      <c r="K375" s="4">
        <f t="shared" si="67"/>
        <v>0.99465850570000003</v>
      </c>
      <c r="L375" s="4">
        <f t="shared" si="67"/>
        <v>0.99340826780000002</v>
      </c>
      <c r="M375" s="4">
        <f t="shared" si="67"/>
        <v>0.99453797649999998</v>
      </c>
      <c r="N375" s="4">
        <f t="shared" si="67"/>
        <v>0.99442292730000004</v>
      </c>
      <c r="O375" s="4">
        <f t="shared" si="67"/>
        <v>0.99377959460000009</v>
      </c>
      <c r="P375" s="4">
        <f t="shared" si="67"/>
        <v>0.99328391029999996</v>
      </c>
      <c r="Q375" s="4">
        <f t="shared" si="67"/>
        <v>0.99292523909999997</v>
      </c>
      <c r="R375" s="4">
        <f t="shared" si="67"/>
        <v>0.99300372339999998</v>
      </c>
      <c r="S375" s="10"/>
    </row>
    <row r="376" spans="1:19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1-G192-G193</f>
        <v>0.99423696139999995</v>
      </c>
      <c r="H376" s="4">
        <f t="shared" ref="H376:R376" si="68">1-H192-H193</f>
        <v>0.99445637720000002</v>
      </c>
      <c r="I376" s="4">
        <f t="shared" si="68"/>
        <v>0.99390574389999997</v>
      </c>
      <c r="J376" s="4">
        <f t="shared" si="68"/>
        <v>0.9944484992999999</v>
      </c>
      <c r="K376" s="4">
        <f t="shared" si="68"/>
        <v>0.99465850570000003</v>
      </c>
      <c r="L376" s="4">
        <f t="shared" si="68"/>
        <v>0.99340826780000002</v>
      </c>
      <c r="M376" s="4">
        <f t="shared" si="68"/>
        <v>0.99453797649999998</v>
      </c>
      <c r="N376" s="4">
        <f t="shared" si="68"/>
        <v>0.99442292730000004</v>
      </c>
      <c r="O376" s="4">
        <f t="shared" si="68"/>
        <v>0.99377959460000009</v>
      </c>
      <c r="P376" s="4">
        <f t="shared" si="68"/>
        <v>0.99328391029999996</v>
      </c>
      <c r="Q376" s="4">
        <f t="shared" si="68"/>
        <v>0.99292523909999997</v>
      </c>
      <c r="R376" s="4">
        <f t="shared" si="68"/>
        <v>0.99300372339999998</v>
      </c>
      <c r="S376" s="10"/>
    </row>
    <row r="377" spans="1:19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1-G194</f>
        <v>0.99978512900000005</v>
      </c>
      <c r="H377" s="4">
        <f t="shared" ref="H377:R377" si="69">1-H194</f>
        <v>0.99978910600000004</v>
      </c>
      <c r="I377" s="4">
        <f t="shared" si="69"/>
        <v>0.999757479</v>
      </c>
      <c r="J377" s="4">
        <f t="shared" si="69"/>
        <v>0.99983970300000002</v>
      </c>
      <c r="K377" s="4">
        <f t="shared" si="69"/>
        <v>0.99984720900000001</v>
      </c>
      <c r="L377" s="4">
        <f t="shared" si="69"/>
        <v>0.99980760300000004</v>
      </c>
      <c r="M377" s="4">
        <f t="shared" si="69"/>
        <v>0.99965324099999997</v>
      </c>
      <c r="N377" s="4">
        <f t="shared" si="69"/>
        <v>0.99964971700000005</v>
      </c>
      <c r="O377" s="4">
        <f t="shared" si="69"/>
        <v>0.99964478999999995</v>
      </c>
      <c r="P377" s="4">
        <f t="shared" si="69"/>
        <v>0.99963571500000004</v>
      </c>
      <c r="Q377" s="4">
        <f t="shared" si="69"/>
        <v>0.999617749</v>
      </c>
      <c r="R377" s="4">
        <f t="shared" si="69"/>
        <v>0.99962964799999998</v>
      </c>
      <c r="S377" s="10"/>
    </row>
    <row r="378" spans="1:19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1-G195</f>
        <v>0.99994763909999995</v>
      </c>
      <c r="H378" s="4">
        <f t="shared" ref="H378:R378" si="70">1-H195</f>
        <v>0.99995017220000004</v>
      </c>
      <c r="I378" s="4">
        <f t="shared" si="70"/>
        <v>0.99994704739999996</v>
      </c>
      <c r="J378" s="4">
        <f t="shared" si="70"/>
        <v>0.99995914659999996</v>
      </c>
      <c r="K378" s="4">
        <f t="shared" si="70"/>
        <v>0.99995847660000003</v>
      </c>
      <c r="L378" s="4">
        <f t="shared" si="70"/>
        <v>0.99994194719999996</v>
      </c>
      <c r="M378" s="4">
        <f t="shared" si="70"/>
        <v>0.99995570119999999</v>
      </c>
      <c r="N378" s="4">
        <f t="shared" si="70"/>
        <v>0.99996235379999998</v>
      </c>
      <c r="O378" s="4">
        <f t="shared" si="70"/>
        <v>0.99995660389999996</v>
      </c>
      <c r="P378" s="4">
        <f t="shared" si="70"/>
        <v>0.99994897169999997</v>
      </c>
      <c r="Q378" s="4">
        <f t="shared" si="70"/>
        <v>0.99994172140000004</v>
      </c>
      <c r="R378" s="4">
        <f t="shared" si="70"/>
        <v>0.99995138530000005</v>
      </c>
      <c r="S378" s="10"/>
    </row>
    <row r="379" spans="1:19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 t="shared" ref="G379:R383" si="71">1-G196</f>
        <v>0.99945203800000004</v>
      </c>
      <c r="H379" s="4">
        <f t="shared" si="71"/>
        <v>0.999482337</v>
      </c>
      <c r="I379" s="4">
        <f t="shared" si="71"/>
        <v>0.99935088599999999</v>
      </c>
      <c r="J379" s="4">
        <f t="shared" si="71"/>
        <v>0.99943020999999999</v>
      </c>
      <c r="K379" s="4">
        <f t="shared" si="71"/>
        <v>0.99951940900000003</v>
      </c>
      <c r="L379" s="4">
        <f t="shared" si="71"/>
        <v>0.999542916</v>
      </c>
      <c r="M379" s="4">
        <f t="shared" si="71"/>
        <v>0.99991186409999999</v>
      </c>
      <c r="N379" s="4">
        <f t="shared" si="71"/>
        <v>0.999892424</v>
      </c>
      <c r="O379" s="4">
        <f t="shared" si="71"/>
        <v>0.9999034121</v>
      </c>
      <c r="P379" s="4">
        <f t="shared" si="71"/>
        <v>0.99989396799999997</v>
      </c>
      <c r="Q379" s="4">
        <f t="shared" si="71"/>
        <v>0.99988046799999997</v>
      </c>
      <c r="R379" s="4">
        <f t="shared" si="71"/>
        <v>0.99989390600000005</v>
      </c>
      <c r="S379" s="10"/>
    </row>
    <row r="380" spans="1:19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 t="shared" si="71"/>
        <v>0.99187572000000002</v>
      </c>
      <c r="H380" s="4">
        <f t="shared" si="71"/>
        <v>0.99100220000000006</v>
      </c>
      <c r="I380" s="4">
        <f t="shared" si="71"/>
        <v>0.99237341999999995</v>
      </c>
      <c r="J380" s="4">
        <f t="shared" si="71"/>
        <v>0.98684170000000004</v>
      </c>
      <c r="K380" s="4">
        <f t="shared" si="71"/>
        <v>0.98910670000000001</v>
      </c>
      <c r="L380" s="4">
        <f t="shared" si="71"/>
        <v>0.9886992</v>
      </c>
      <c r="M380" s="4">
        <f t="shared" si="71"/>
        <v>0.99851511000000004</v>
      </c>
      <c r="N380" s="4">
        <f t="shared" si="71"/>
        <v>0.99821683999999999</v>
      </c>
      <c r="O380" s="4">
        <f t="shared" si="71"/>
        <v>0.99885977000000004</v>
      </c>
      <c r="P380" s="4">
        <f t="shared" si="71"/>
        <v>0.99818459999999998</v>
      </c>
      <c r="Q380" s="4">
        <f t="shared" si="71"/>
        <v>0.99787033000000003</v>
      </c>
      <c r="R380" s="4">
        <f t="shared" si="71"/>
        <v>0.99798308000000002</v>
      </c>
      <c r="S380" s="10"/>
    </row>
    <row r="381" spans="1:19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 t="shared" si="71"/>
        <v>0.99978977400000002</v>
      </c>
      <c r="H381" s="4">
        <f t="shared" si="71"/>
        <v>0.99981141600000001</v>
      </c>
      <c r="I381" s="4">
        <f t="shared" si="71"/>
        <v>0.99984720400000004</v>
      </c>
      <c r="J381" s="4">
        <f t="shared" si="71"/>
        <v>0.99940418600000003</v>
      </c>
      <c r="K381" s="4">
        <f t="shared" si="71"/>
        <v>0.99979310300000002</v>
      </c>
      <c r="L381" s="4">
        <f t="shared" si="71"/>
        <v>0.99980508700000004</v>
      </c>
      <c r="M381" s="4">
        <f t="shared" si="71"/>
        <v>0.99997226579999998</v>
      </c>
      <c r="N381" s="4">
        <f t="shared" si="71"/>
        <v>0.9999749242</v>
      </c>
      <c r="O381" s="4">
        <f t="shared" si="71"/>
        <v>0.99997558450000001</v>
      </c>
      <c r="P381" s="4">
        <f t="shared" si="71"/>
        <v>0.9999355526</v>
      </c>
      <c r="Q381" s="4">
        <f t="shared" si="71"/>
        <v>0.99997320160000003</v>
      </c>
      <c r="R381" s="4">
        <f t="shared" si="71"/>
        <v>0.99996631660000002</v>
      </c>
      <c r="S381" s="10"/>
    </row>
    <row r="382" spans="1:19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 t="shared" si="71"/>
        <v>0.99606879999999998</v>
      </c>
      <c r="H382" s="4">
        <f t="shared" si="71"/>
        <v>0.99760170999999997</v>
      </c>
      <c r="I382" s="4">
        <f t="shared" si="71"/>
        <v>0.99717802</v>
      </c>
      <c r="J382" s="4">
        <f t="shared" si="71"/>
        <v>0.99651246999999998</v>
      </c>
      <c r="K382" s="4">
        <f t="shared" si="71"/>
        <v>0.99784887</v>
      </c>
      <c r="L382" s="4">
        <f t="shared" si="71"/>
        <v>0.99721196000000001</v>
      </c>
      <c r="M382" s="4">
        <f t="shared" si="71"/>
        <v>0.99787420000000004</v>
      </c>
      <c r="N382" s="4">
        <f t="shared" si="71"/>
        <v>0.99755249000000001</v>
      </c>
      <c r="O382" s="4">
        <f t="shared" si="71"/>
        <v>0.99833528000000005</v>
      </c>
      <c r="P382" s="4">
        <f t="shared" si="71"/>
        <v>0.99751650999999997</v>
      </c>
      <c r="Q382" s="4">
        <f t="shared" si="71"/>
        <v>0.99846387000000003</v>
      </c>
      <c r="R382" s="4">
        <f t="shared" si="71"/>
        <v>0.99858351999999995</v>
      </c>
      <c r="S382" s="10"/>
    </row>
    <row r="383" spans="1:19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 t="shared" si="71"/>
        <v>0.99989307599999999</v>
      </c>
      <c r="H383" s="4">
        <f t="shared" si="71"/>
        <v>0.99988865400000004</v>
      </c>
      <c r="I383" s="4">
        <f t="shared" si="71"/>
        <v>0.99988494000000006</v>
      </c>
      <c r="J383" s="4">
        <f t="shared" si="71"/>
        <v>0.99988590799999999</v>
      </c>
      <c r="K383" s="4">
        <f t="shared" si="71"/>
        <v>0.99987066099999999</v>
      </c>
      <c r="L383" s="4">
        <f t="shared" si="71"/>
        <v>0.99988196500000004</v>
      </c>
      <c r="M383" s="4">
        <f t="shared" si="71"/>
        <v>0.99993398180000004</v>
      </c>
      <c r="N383" s="4">
        <f t="shared" si="71"/>
        <v>0.99992673480000005</v>
      </c>
      <c r="O383" s="4">
        <f t="shared" si="71"/>
        <v>0.99992834760000004</v>
      </c>
      <c r="P383" s="4">
        <f t="shared" si="71"/>
        <v>0.99993859529999995</v>
      </c>
      <c r="Q383" s="4">
        <f t="shared" si="71"/>
        <v>0.99993255709999995</v>
      </c>
      <c r="R383" s="4">
        <f t="shared" si="71"/>
        <v>0.99993063660000003</v>
      </c>
      <c r="S383" s="10"/>
    </row>
    <row r="384" spans="1:19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1-G201-G202</f>
        <v>0.99973219540000002</v>
      </c>
      <c r="H384" s="4">
        <f t="shared" ref="H384:R384" si="72">1-H201-H202</f>
        <v>0.99974333959999995</v>
      </c>
      <c r="I384" s="4">
        <f t="shared" si="72"/>
        <v>0.9997247897</v>
      </c>
      <c r="J384" s="4">
        <f t="shared" si="72"/>
        <v>0.99974266090000008</v>
      </c>
      <c r="K384" s="4">
        <f t="shared" si="72"/>
        <v>0.99971429619999996</v>
      </c>
      <c r="L384" s="4">
        <f t="shared" si="72"/>
        <v>0.99972226870000003</v>
      </c>
      <c r="M384" s="4">
        <f t="shared" si="72"/>
        <v>0.99982370879999993</v>
      </c>
      <c r="N384" s="4">
        <f t="shared" si="72"/>
        <v>0.99982610620000001</v>
      </c>
      <c r="O384" s="4">
        <f t="shared" si="72"/>
        <v>0.9998208904</v>
      </c>
      <c r="P384" s="4">
        <f t="shared" si="72"/>
        <v>0.99982870489999998</v>
      </c>
      <c r="Q384" s="4">
        <f t="shared" si="72"/>
        <v>0.9998323348</v>
      </c>
      <c r="R384" s="4">
        <f t="shared" si="72"/>
        <v>0.99983199389999999</v>
      </c>
      <c r="S384" s="10"/>
    </row>
    <row r="385" spans="1:19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1-G201-G202</f>
        <v>0.99973219540000002</v>
      </c>
      <c r="H385" s="4">
        <f t="shared" ref="H385:R385" si="73">1-H201-H202</f>
        <v>0.99974333959999995</v>
      </c>
      <c r="I385" s="4">
        <f t="shared" si="73"/>
        <v>0.9997247897</v>
      </c>
      <c r="J385" s="4">
        <f t="shared" si="73"/>
        <v>0.99974266090000008</v>
      </c>
      <c r="K385" s="4">
        <f t="shared" si="73"/>
        <v>0.99971429619999996</v>
      </c>
      <c r="L385" s="4">
        <f t="shared" si="73"/>
        <v>0.99972226870000003</v>
      </c>
      <c r="M385" s="4">
        <f t="shared" si="73"/>
        <v>0.99982370879999993</v>
      </c>
      <c r="N385" s="4">
        <f t="shared" si="73"/>
        <v>0.99982610620000001</v>
      </c>
      <c r="O385" s="4">
        <f t="shared" si="73"/>
        <v>0.9998208904</v>
      </c>
      <c r="P385" s="4">
        <f t="shared" si="73"/>
        <v>0.99982870489999998</v>
      </c>
      <c r="Q385" s="4">
        <f t="shared" si="73"/>
        <v>0.9998323348</v>
      </c>
      <c r="R385" s="4">
        <f t="shared" si="73"/>
        <v>0.99983199389999999</v>
      </c>
      <c r="S385" s="10"/>
    </row>
    <row r="386" spans="1:19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1-G203</f>
        <v>0.99987263599999998</v>
      </c>
      <c r="H386" s="4">
        <f t="shared" ref="H386:R386" si="74">1-H203</f>
        <v>0.99986448500000003</v>
      </c>
      <c r="I386" s="4">
        <f t="shared" si="74"/>
        <v>0.99986516700000005</v>
      </c>
      <c r="J386" s="4">
        <f t="shared" si="74"/>
        <v>0.99985521899999996</v>
      </c>
      <c r="K386" s="4">
        <f t="shared" si="74"/>
        <v>0.99984189499999998</v>
      </c>
      <c r="L386" s="4">
        <f t="shared" si="74"/>
        <v>0.99983988499999998</v>
      </c>
      <c r="M386" s="4">
        <f t="shared" si="74"/>
        <v>0.99992914209999995</v>
      </c>
      <c r="N386" s="4">
        <f t="shared" si="74"/>
        <v>0.99993136699999996</v>
      </c>
      <c r="O386" s="4">
        <f t="shared" si="74"/>
        <v>0.99993669969999999</v>
      </c>
      <c r="P386" s="4">
        <f t="shared" si="74"/>
        <v>0.99992468079999997</v>
      </c>
      <c r="Q386" s="4">
        <f t="shared" si="74"/>
        <v>0.99993107859999997</v>
      </c>
      <c r="R386" s="4">
        <f t="shared" si="74"/>
        <v>0.99993499379999995</v>
      </c>
      <c r="S386" s="10"/>
    </row>
    <row r="387" spans="1:19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1-G204-G205</f>
        <v>0.99826405959999998</v>
      </c>
      <c r="H387" s="4">
        <f t="shared" ref="H387:R387" si="75">1-H204-H205</f>
        <v>0.9962133192</v>
      </c>
      <c r="I387" s="4">
        <f t="shared" si="75"/>
        <v>0.99700505429999997</v>
      </c>
      <c r="J387" s="4">
        <f t="shared" si="75"/>
        <v>0.9980520853</v>
      </c>
      <c r="K387" s="4">
        <f t="shared" si="75"/>
        <v>0.99833228709999999</v>
      </c>
      <c r="L387" s="4">
        <f t="shared" si="75"/>
        <v>0.99832961809999998</v>
      </c>
      <c r="M387" s="4">
        <f t="shared" si="75"/>
        <v>0.99823471419999998</v>
      </c>
      <c r="N387" s="4">
        <f t="shared" si="75"/>
        <v>0.99759105270000004</v>
      </c>
      <c r="O387" s="4">
        <f t="shared" si="75"/>
        <v>0.99833582990000003</v>
      </c>
      <c r="P387" s="4">
        <f t="shared" si="75"/>
        <v>0.9987598821</v>
      </c>
      <c r="Q387" s="4">
        <f t="shared" si="75"/>
        <v>0.99888314919999999</v>
      </c>
      <c r="R387" s="4">
        <f t="shared" si="75"/>
        <v>0.9987736532</v>
      </c>
      <c r="S387" s="10"/>
    </row>
    <row r="388" spans="1:19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1-G204-G205</f>
        <v>0.99826405959999998</v>
      </c>
      <c r="H388" s="4">
        <f t="shared" ref="H388:R388" si="76">1-H204-H205</f>
        <v>0.9962133192</v>
      </c>
      <c r="I388" s="4">
        <f t="shared" si="76"/>
        <v>0.99700505429999997</v>
      </c>
      <c r="J388" s="4">
        <f t="shared" si="76"/>
        <v>0.9980520853</v>
      </c>
      <c r="K388" s="4">
        <f t="shared" si="76"/>
        <v>0.99833228709999999</v>
      </c>
      <c r="L388" s="4">
        <f t="shared" si="76"/>
        <v>0.99832961809999998</v>
      </c>
      <c r="M388" s="4">
        <f t="shared" si="76"/>
        <v>0.99823471419999998</v>
      </c>
      <c r="N388" s="4">
        <f t="shared" si="76"/>
        <v>0.99759105270000004</v>
      </c>
      <c r="O388" s="4">
        <f t="shared" si="76"/>
        <v>0.99833582990000003</v>
      </c>
      <c r="P388" s="4">
        <f t="shared" si="76"/>
        <v>0.9987598821</v>
      </c>
      <c r="Q388" s="4">
        <f t="shared" si="76"/>
        <v>0.99888314919999999</v>
      </c>
      <c r="R388" s="4">
        <f t="shared" si="76"/>
        <v>0.9987736532</v>
      </c>
      <c r="S388" s="10"/>
    </row>
    <row r="389" spans="1:19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1-G206-G207-G208</f>
        <v>0.99513713400000003</v>
      </c>
      <c r="H389" s="4">
        <f t="shared" ref="H389:R389" si="77">1-H206-H207-H208</f>
        <v>0.99464667900000003</v>
      </c>
      <c r="I389" s="4">
        <f t="shared" si="77"/>
        <v>0.995245928</v>
      </c>
      <c r="J389" s="4">
        <f t="shared" si="77"/>
        <v>0.99370100699999997</v>
      </c>
      <c r="K389" s="4">
        <f t="shared" si="77"/>
        <v>0.99410836499999999</v>
      </c>
      <c r="L389" s="4">
        <f t="shared" si="77"/>
        <v>0.99406092099999999</v>
      </c>
      <c r="M389" s="4">
        <f t="shared" si="77"/>
        <v>0.99488157099999996</v>
      </c>
      <c r="N389" s="4">
        <f t="shared" si="77"/>
        <v>0.99488940599999998</v>
      </c>
      <c r="O389" s="4">
        <f t="shared" si="77"/>
        <v>0.99262342199999998</v>
      </c>
      <c r="P389" s="4">
        <f t="shared" si="77"/>
        <v>0.98670324000000009</v>
      </c>
      <c r="Q389" s="4">
        <f t="shared" si="77"/>
        <v>0.98488925599999999</v>
      </c>
      <c r="R389" s="4">
        <f t="shared" si="77"/>
        <v>0.98474452500000009</v>
      </c>
      <c r="S389" s="10"/>
    </row>
    <row r="390" spans="1:19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1-G206-G207-G208</f>
        <v>0.99513713400000003</v>
      </c>
      <c r="H390" s="4">
        <f t="shared" ref="H390:R390" si="78">1-H206-H207-H208</f>
        <v>0.99464667900000003</v>
      </c>
      <c r="I390" s="4">
        <f t="shared" si="78"/>
        <v>0.995245928</v>
      </c>
      <c r="J390" s="4">
        <f t="shared" si="78"/>
        <v>0.99370100699999997</v>
      </c>
      <c r="K390" s="4">
        <f t="shared" si="78"/>
        <v>0.99410836499999999</v>
      </c>
      <c r="L390" s="4">
        <f t="shared" si="78"/>
        <v>0.99406092099999999</v>
      </c>
      <c r="M390" s="4">
        <f t="shared" si="78"/>
        <v>0.99488157099999996</v>
      </c>
      <c r="N390" s="4">
        <f t="shared" si="78"/>
        <v>0.99488940599999998</v>
      </c>
      <c r="O390" s="4">
        <f t="shared" si="78"/>
        <v>0.99262342199999998</v>
      </c>
      <c r="P390" s="4">
        <f t="shared" si="78"/>
        <v>0.98670324000000009</v>
      </c>
      <c r="Q390" s="4">
        <f t="shared" si="78"/>
        <v>0.98488925599999999</v>
      </c>
      <c r="R390" s="4">
        <f t="shared" si="78"/>
        <v>0.98474452500000009</v>
      </c>
      <c r="S390" s="10"/>
    </row>
    <row r="391" spans="1:19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1-G206-G207-G208</f>
        <v>0.99513713400000003</v>
      </c>
      <c r="H391" s="4">
        <f t="shared" ref="H391:R391" si="79">1-H206-H207-H208</f>
        <v>0.99464667900000003</v>
      </c>
      <c r="I391" s="4">
        <f t="shared" si="79"/>
        <v>0.995245928</v>
      </c>
      <c r="J391" s="4">
        <f t="shared" si="79"/>
        <v>0.99370100699999997</v>
      </c>
      <c r="K391" s="4">
        <f t="shared" si="79"/>
        <v>0.99410836499999999</v>
      </c>
      <c r="L391" s="4">
        <f t="shared" si="79"/>
        <v>0.99406092099999999</v>
      </c>
      <c r="M391" s="4">
        <f t="shared" si="79"/>
        <v>0.99488157099999996</v>
      </c>
      <c r="N391" s="4">
        <f t="shared" si="79"/>
        <v>0.99488940599999998</v>
      </c>
      <c r="O391" s="4">
        <f t="shared" si="79"/>
        <v>0.99262342199999998</v>
      </c>
      <c r="P391" s="4">
        <f t="shared" si="79"/>
        <v>0.98670324000000009</v>
      </c>
      <c r="Q391" s="4">
        <f t="shared" si="79"/>
        <v>0.98488925599999999</v>
      </c>
      <c r="R391" s="4">
        <f t="shared" si="79"/>
        <v>0.98474452500000009</v>
      </c>
      <c r="S391" s="10"/>
    </row>
    <row r="392" spans="1:19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1-G209</f>
        <v>0.98801749999999999</v>
      </c>
      <c r="H392" s="4">
        <f t="shared" ref="H392:R392" si="80">1-H209</f>
        <v>0.98611660000000001</v>
      </c>
      <c r="I392" s="4">
        <f t="shared" si="80"/>
        <v>0.988707</v>
      </c>
      <c r="J392" s="4">
        <f t="shared" si="80"/>
        <v>0.98852819999999997</v>
      </c>
      <c r="K392" s="4">
        <f t="shared" si="80"/>
        <v>0.98738720000000002</v>
      </c>
      <c r="L392" s="4">
        <f t="shared" si="80"/>
        <v>0.98816219999999999</v>
      </c>
      <c r="M392" s="4">
        <f t="shared" si="80"/>
        <v>0.98243769999999997</v>
      </c>
      <c r="N392" s="4">
        <f t="shared" si="80"/>
        <v>0.98281540000000001</v>
      </c>
      <c r="O392" s="4">
        <f t="shared" si="80"/>
        <v>0.98288980000000004</v>
      </c>
      <c r="P392" s="4">
        <f t="shared" si="80"/>
        <v>0.98213340000000005</v>
      </c>
      <c r="Q392" s="4">
        <f t="shared" si="80"/>
        <v>0.98401559999999999</v>
      </c>
      <c r="R392" s="4">
        <f t="shared" si="80"/>
        <v>0.98357720000000004</v>
      </c>
      <c r="S392" s="10"/>
    </row>
    <row r="393" spans="1:19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1-G210</f>
        <v>0.99911913900000004</v>
      </c>
      <c r="H393" s="4">
        <f t="shared" ref="H393:R393" si="81">1-H210</f>
        <v>0.99922409899999998</v>
      </c>
      <c r="I393" s="4">
        <f t="shared" si="81"/>
        <v>0.99904456500000005</v>
      </c>
      <c r="J393" s="4">
        <f t="shared" si="81"/>
        <v>0.99902029599999997</v>
      </c>
      <c r="K393" s="4">
        <f t="shared" si="81"/>
        <v>0.99915461000000005</v>
      </c>
      <c r="L393" s="4">
        <f t="shared" si="81"/>
        <v>0.99931546000000004</v>
      </c>
      <c r="M393" s="4">
        <f t="shared" si="81"/>
        <v>0.99947691800000005</v>
      </c>
      <c r="N393" s="4">
        <f t="shared" si="81"/>
        <v>0.99945883899999999</v>
      </c>
      <c r="O393" s="4">
        <f t="shared" si="81"/>
        <v>0.99950823099999997</v>
      </c>
      <c r="P393" s="4">
        <f t="shared" si="81"/>
        <v>0.99945799999999996</v>
      </c>
      <c r="Q393" s="4">
        <f t="shared" si="81"/>
        <v>0.99952119299999997</v>
      </c>
      <c r="R393" s="4">
        <f t="shared" si="81"/>
        <v>0.99952962599999995</v>
      </c>
      <c r="S393" s="10"/>
    </row>
    <row r="394" spans="1:19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 t="shared" ref="G394:R396" si="82">1-G211</f>
        <v>0.99989126900000003</v>
      </c>
      <c r="H394" s="4">
        <f t="shared" si="82"/>
        <v>0.99988931599999997</v>
      </c>
      <c r="I394" s="4">
        <f t="shared" si="82"/>
        <v>0.99989341899999995</v>
      </c>
      <c r="J394" s="4">
        <f t="shared" si="82"/>
        <v>0.99992725199999999</v>
      </c>
      <c r="K394" s="4">
        <f t="shared" si="82"/>
        <v>0.99992272959999995</v>
      </c>
      <c r="L394" s="4">
        <f t="shared" si="82"/>
        <v>0.99990890750000005</v>
      </c>
      <c r="M394" s="4">
        <f t="shared" si="82"/>
        <v>0.99993961600000003</v>
      </c>
      <c r="N394" s="4">
        <f t="shared" si="82"/>
        <v>0.99993627969999999</v>
      </c>
      <c r="O394" s="4">
        <f t="shared" si="82"/>
        <v>0.99993571609999998</v>
      </c>
      <c r="P394" s="4">
        <f t="shared" si="82"/>
        <v>0.99995334150000004</v>
      </c>
      <c r="Q394" s="4">
        <f t="shared" si="82"/>
        <v>0.99994796360000004</v>
      </c>
      <c r="R394" s="4">
        <f t="shared" si="82"/>
        <v>0.9999433419</v>
      </c>
      <c r="S394" s="10"/>
    </row>
    <row r="395" spans="1:19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 t="shared" si="82"/>
        <v>0.99994567739999995</v>
      </c>
      <c r="H395" s="4">
        <f t="shared" si="82"/>
        <v>0.99994663070000001</v>
      </c>
      <c r="I395" s="4">
        <f t="shared" si="82"/>
        <v>0.99995167419999997</v>
      </c>
      <c r="J395" s="4">
        <f t="shared" si="82"/>
        <v>0.99994642410000001</v>
      </c>
      <c r="K395" s="4">
        <f t="shared" si="82"/>
        <v>0.9999493773</v>
      </c>
      <c r="L395" s="4">
        <f t="shared" si="82"/>
        <v>0.99994820230000003</v>
      </c>
      <c r="M395" s="4">
        <f t="shared" si="82"/>
        <v>0.99997017050000003</v>
      </c>
      <c r="N395" s="4">
        <f t="shared" si="82"/>
        <v>0.99996881940000004</v>
      </c>
      <c r="O395" s="4">
        <f t="shared" si="82"/>
        <v>0.99997045709999999</v>
      </c>
      <c r="P395" s="4">
        <f t="shared" si="82"/>
        <v>0.99996556609999998</v>
      </c>
      <c r="Q395" s="4">
        <f t="shared" si="82"/>
        <v>0.99996743960000001</v>
      </c>
      <c r="R395" s="4">
        <f t="shared" si="82"/>
        <v>0.99996888880000001</v>
      </c>
      <c r="S395" s="10"/>
    </row>
    <row r="396" spans="1:19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 t="shared" si="82"/>
        <v>0.99882177000000005</v>
      </c>
      <c r="H396" s="4">
        <f t="shared" si="82"/>
        <v>0.99895575000000003</v>
      </c>
      <c r="I396" s="4">
        <f t="shared" si="82"/>
        <v>0.99879965999999998</v>
      </c>
      <c r="J396" s="4">
        <f t="shared" si="82"/>
        <v>0.99903345899999996</v>
      </c>
      <c r="K396" s="4">
        <f t="shared" si="82"/>
        <v>0.99871147000000005</v>
      </c>
      <c r="L396" s="4">
        <f t="shared" si="82"/>
        <v>0.99863822999999996</v>
      </c>
      <c r="M396" s="4">
        <f t="shared" si="82"/>
        <v>0.99930107000000001</v>
      </c>
      <c r="N396" s="4">
        <f t="shared" si="82"/>
        <v>0.99928411399999995</v>
      </c>
      <c r="O396" s="4">
        <f t="shared" si="82"/>
        <v>0.99931466300000005</v>
      </c>
      <c r="P396" s="4">
        <f t="shared" si="82"/>
        <v>0.99909105600000003</v>
      </c>
      <c r="Q396" s="4">
        <f t="shared" si="82"/>
        <v>0.99911564200000003</v>
      </c>
      <c r="R396" s="4">
        <f t="shared" si="82"/>
        <v>0.99908913099999996</v>
      </c>
      <c r="S396" s="10"/>
    </row>
    <row r="397" spans="1:19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1-G214-G215</f>
        <v>0.99907057300000002</v>
      </c>
      <c r="H397" s="4">
        <f t="shared" ref="H397:R397" si="83">1-H214-H215</f>
        <v>0.99915811900000007</v>
      </c>
      <c r="I397" s="4">
        <f t="shared" si="83"/>
        <v>0.99910460899999998</v>
      </c>
      <c r="J397" s="4">
        <f t="shared" si="83"/>
        <v>0.99887469800000006</v>
      </c>
      <c r="K397" s="4">
        <f t="shared" si="83"/>
        <v>0.99890891400000004</v>
      </c>
      <c r="L397" s="4">
        <f t="shared" si="83"/>
        <v>0.99893384699999999</v>
      </c>
      <c r="M397" s="4">
        <f t="shared" si="83"/>
        <v>0.99946911699999996</v>
      </c>
      <c r="N397" s="4">
        <f t="shared" si="83"/>
        <v>0.99946397200000003</v>
      </c>
      <c r="O397" s="4">
        <f t="shared" si="83"/>
        <v>0.99946487399999995</v>
      </c>
      <c r="P397" s="4">
        <f t="shared" si="83"/>
        <v>0.99933750099999996</v>
      </c>
      <c r="Q397" s="4">
        <f t="shared" si="83"/>
        <v>0.99931202900000005</v>
      </c>
      <c r="R397" s="4">
        <f t="shared" si="83"/>
        <v>0.99928174599999997</v>
      </c>
      <c r="S397" s="10"/>
    </row>
    <row r="398" spans="1:19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1-G214-G215</f>
        <v>0.99907057300000002</v>
      </c>
      <c r="H398" s="4">
        <f t="shared" ref="H398:R398" si="84">1-H214-H215</f>
        <v>0.99915811900000007</v>
      </c>
      <c r="I398" s="4">
        <f t="shared" si="84"/>
        <v>0.99910460899999998</v>
      </c>
      <c r="J398" s="4">
        <f t="shared" si="84"/>
        <v>0.99887469800000006</v>
      </c>
      <c r="K398" s="4">
        <f t="shared" si="84"/>
        <v>0.99890891400000004</v>
      </c>
      <c r="L398" s="4">
        <f t="shared" si="84"/>
        <v>0.99893384699999999</v>
      </c>
      <c r="M398" s="4">
        <f t="shared" si="84"/>
        <v>0.99946911699999996</v>
      </c>
      <c r="N398" s="4">
        <f t="shared" si="84"/>
        <v>0.99946397200000003</v>
      </c>
      <c r="O398" s="4">
        <f t="shared" si="84"/>
        <v>0.99946487399999995</v>
      </c>
      <c r="P398" s="4">
        <f t="shared" si="84"/>
        <v>0.99933750099999996</v>
      </c>
      <c r="Q398" s="4">
        <f t="shared" si="84"/>
        <v>0.99931202900000005</v>
      </c>
      <c r="R398" s="4">
        <f t="shared" si="84"/>
        <v>0.99928174599999997</v>
      </c>
      <c r="S398" s="10"/>
    </row>
    <row r="399" spans="1:19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1-G216-G217</f>
        <v>0.99921887599999992</v>
      </c>
      <c r="H399" s="4">
        <f t="shared" ref="H399:R399" si="85">1-H216-H217</f>
        <v>0.99931724</v>
      </c>
      <c r="I399" s="4">
        <f t="shared" si="85"/>
        <v>0.99928833400000006</v>
      </c>
      <c r="J399" s="4">
        <f t="shared" si="85"/>
        <v>0.99716564799999996</v>
      </c>
      <c r="K399" s="4">
        <f t="shared" si="85"/>
        <v>0.99714413899999998</v>
      </c>
      <c r="L399" s="4">
        <f t="shared" si="85"/>
        <v>0.99649069600000006</v>
      </c>
      <c r="M399" s="4">
        <f t="shared" si="85"/>
        <v>0.99924108299999992</v>
      </c>
      <c r="N399" s="4">
        <f t="shared" si="85"/>
        <v>0.99935014199999994</v>
      </c>
      <c r="O399" s="4">
        <f t="shared" si="85"/>
        <v>0.9992616299999999</v>
      </c>
      <c r="P399" s="4">
        <f t="shared" si="85"/>
        <v>0.99675251500000006</v>
      </c>
      <c r="Q399" s="4">
        <f t="shared" si="85"/>
        <v>0.99734900399999993</v>
      </c>
      <c r="R399" s="4">
        <f t="shared" si="85"/>
        <v>0.99653225099999998</v>
      </c>
      <c r="S399" s="10"/>
    </row>
    <row r="400" spans="1:19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1-G216-G217</f>
        <v>0.99921887599999992</v>
      </c>
      <c r="H400" s="4">
        <f t="shared" ref="H400:R400" si="86">1-H216-H217</f>
        <v>0.99931724</v>
      </c>
      <c r="I400" s="4">
        <f t="shared" si="86"/>
        <v>0.99928833400000006</v>
      </c>
      <c r="J400" s="4">
        <f t="shared" si="86"/>
        <v>0.99716564799999996</v>
      </c>
      <c r="K400" s="4">
        <f t="shared" si="86"/>
        <v>0.99714413899999998</v>
      </c>
      <c r="L400" s="4">
        <f t="shared" si="86"/>
        <v>0.99649069600000006</v>
      </c>
      <c r="M400" s="4">
        <f t="shared" si="86"/>
        <v>0.99924108299999992</v>
      </c>
      <c r="N400" s="4">
        <f t="shared" si="86"/>
        <v>0.99935014199999994</v>
      </c>
      <c r="O400" s="4">
        <f t="shared" si="86"/>
        <v>0.9992616299999999</v>
      </c>
      <c r="P400" s="4">
        <f t="shared" si="86"/>
        <v>0.99675251500000006</v>
      </c>
      <c r="Q400" s="4">
        <f t="shared" si="86"/>
        <v>0.99734900399999993</v>
      </c>
      <c r="R400" s="4">
        <f t="shared" si="86"/>
        <v>0.99653225099999998</v>
      </c>
      <c r="S400" s="10"/>
    </row>
    <row r="401" spans="1:19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 t="shared" ref="G401:R401" si="87">1-G218</f>
        <v>0.99822730999999998</v>
      </c>
      <c r="H401" s="4">
        <f t="shared" si="87"/>
        <v>0.99853954</v>
      </c>
      <c r="I401" s="4">
        <f t="shared" si="87"/>
        <v>0.99829341000000005</v>
      </c>
      <c r="J401" s="4">
        <f t="shared" si="87"/>
        <v>0.99808538000000002</v>
      </c>
      <c r="K401" s="4">
        <f t="shared" si="87"/>
        <v>0.99796839999999998</v>
      </c>
      <c r="L401" s="4">
        <f t="shared" si="87"/>
        <v>0.99801857000000005</v>
      </c>
      <c r="M401" s="4">
        <f t="shared" si="87"/>
        <v>0.99943621000000005</v>
      </c>
      <c r="N401" s="4">
        <f t="shared" si="87"/>
        <v>0.99941297500000004</v>
      </c>
      <c r="O401" s="4">
        <f t="shared" si="87"/>
        <v>0.99943652000000005</v>
      </c>
      <c r="P401" s="4">
        <f t="shared" si="87"/>
        <v>0.99931177599999998</v>
      </c>
      <c r="Q401" s="4">
        <f t="shared" si="87"/>
        <v>0.99932512500000004</v>
      </c>
      <c r="R401" s="4">
        <f t="shared" si="87"/>
        <v>0.99930134400000004</v>
      </c>
      <c r="S401" s="10"/>
    </row>
    <row r="402" spans="1:19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1-G219</f>
        <v>0.99994263299999997</v>
      </c>
      <c r="H402" s="4">
        <f t="shared" ref="H402:R402" si="88">1-H219</f>
        <v>0.99994896209999995</v>
      </c>
      <c r="I402" s="4">
        <f t="shared" si="88"/>
        <v>0.99995476660000004</v>
      </c>
      <c r="J402" s="4">
        <f t="shared" si="88"/>
        <v>0.99991596220000001</v>
      </c>
      <c r="K402" s="4">
        <f t="shared" si="88"/>
        <v>0.99991532869999999</v>
      </c>
      <c r="L402" s="4">
        <f t="shared" si="88"/>
        <v>0.99995261889999998</v>
      </c>
      <c r="M402" s="4">
        <f t="shared" si="88"/>
        <v>0.99994466260000003</v>
      </c>
      <c r="N402" s="4">
        <f t="shared" si="88"/>
        <v>0.9999553108</v>
      </c>
      <c r="O402" s="4">
        <f t="shared" si="88"/>
        <v>0.99994006339999997</v>
      </c>
      <c r="P402" s="4">
        <f t="shared" si="88"/>
        <v>0.99992359789999996</v>
      </c>
      <c r="Q402" s="4">
        <f t="shared" si="88"/>
        <v>0.99992273440000001</v>
      </c>
      <c r="R402" s="4">
        <f t="shared" si="88"/>
        <v>0.99991301929999998</v>
      </c>
      <c r="S402" s="10"/>
    </row>
    <row r="403" spans="1:19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1-G220</f>
        <v>0.99947969699999994</v>
      </c>
      <c r="H403" s="4">
        <f t="shared" ref="H403:R403" si="89">1-H220</f>
        <v>0.99949677199999998</v>
      </c>
      <c r="I403" s="4">
        <f t="shared" si="89"/>
        <v>0.99951639199999998</v>
      </c>
      <c r="J403" s="4">
        <f t="shared" si="89"/>
        <v>0.99948638300000003</v>
      </c>
      <c r="K403" s="4">
        <f t="shared" si="89"/>
        <v>0.99948091500000003</v>
      </c>
      <c r="L403" s="4">
        <f t="shared" si="89"/>
        <v>0.99945339399999999</v>
      </c>
      <c r="M403" s="4">
        <f t="shared" si="89"/>
        <v>0.99952258599999999</v>
      </c>
      <c r="N403" s="4">
        <f t="shared" si="89"/>
        <v>0.99955946600000001</v>
      </c>
      <c r="O403" s="4">
        <f t="shared" si="89"/>
        <v>0.99949317599999998</v>
      </c>
      <c r="P403" s="4">
        <f t="shared" si="89"/>
        <v>0.99935322500000001</v>
      </c>
      <c r="Q403" s="4">
        <f t="shared" si="89"/>
        <v>0.99929920699999997</v>
      </c>
      <c r="R403" s="4">
        <f t="shared" si="89"/>
        <v>0.99928471600000002</v>
      </c>
      <c r="S403" s="10"/>
    </row>
    <row r="404" spans="1:19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1-G221-G222</f>
        <v>0.99983939220000007</v>
      </c>
      <c r="H404" s="4">
        <f t="shared" ref="H404:R404" si="90">1-H221-H222</f>
        <v>0.99984178960000003</v>
      </c>
      <c r="I404" s="4">
        <f t="shared" si="90"/>
        <v>0.99984321789999997</v>
      </c>
      <c r="J404" s="4">
        <f t="shared" si="90"/>
        <v>0.99984500409999999</v>
      </c>
      <c r="K404" s="4">
        <f t="shared" si="90"/>
        <v>0.99983621439999992</v>
      </c>
      <c r="L404" s="4">
        <f t="shared" si="90"/>
        <v>0.99983596109999995</v>
      </c>
      <c r="M404" s="4">
        <f t="shared" si="90"/>
        <v>0.99983180830000007</v>
      </c>
      <c r="N404" s="4">
        <f t="shared" si="90"/>
        <v>0.99984071050000001</v>
      </c>
      <c r="O404" s="4">
        <f t="shared" si="90"/>
        <v>0.99981030479999999</v>
      </c>
      <c r="P404" s="4">
        <f t="shared" si="90"/>
        <v>0.99979295159999992</v>
      </c>
      <c r="Q404" s="4">
        <f t="shared" si="90"/>
        <v>0.99975509300000009</v>
      </c>
      <c r="R404" s="4">
        <f t="shared" si="90"/>
        <v>0.99976162499999999</v>
      </c>
      <c r="S404" s="10"/>
    </row>
    <row r="405" spans="1:19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1-G221-G222</f>
        <v>0.99983939220000007</v>
      </c>
      <c r="H405" s="4">
        <f t="shared" ref="H405:R405" si="91">1-H221-H222</f>
        <v>0.99984178960000003</v>
      </c>
      <c r="I405" s="4">
        <f t="shared" si="91"/>
        <v>0.99984321789999997</v>
      </c>
      <c r="J405" s="4">
        <f t="shared" si="91"/>
        <v>0.99984500409999999</v>
      </c>
      <c r="K405" s="4">
        <f t="shared" si="91"/>
        <v>0.99983621439999992</v>
      </c>
      <c r="L405" s="4">
        <f t="shared" si="91"/>
        <v>0.99983596109999995</v>
      </c>
      <c r="M405" s="4">
        <f t="shared" si="91"/>
        <v>0.99983180830000007</v>
      </c>
      <c r="N405" s="4">
        <f t="shared" si="91"/>
        <v>0.99984071050000001</v>
      </c>
      <c r="O405" s="4">
        <f t="shared" si="91"/>
        <v>0.99981030479999999</v>
      </c>
      <c r="P405" s="4">
        <f t="shared" si="91"/>
        <v>0.99979295159999992</v>
      </c>
      <c r="Q405" s="4">
        <f t="shared" si="91"/>
        <v>0.99975509300000009</v>
      </c>
      <c r="R405" s="4">
        <f t="shared" si="91"/>
        <v>0.99976162499999999</v>
      </c>
      <c r="S405" s="10"/>
    </row>
    <row r="406" spans="1:19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 t="shared" ref="G406:R409" si="92">1-G223</f>
        <v>0.99997416120000004</v>
      </c>
      <c r="H406" s="4">
        <f t="shared" si="92"/>
        <v>0.99997076380000005</v>
      </c>
      <c r="I406" s="4">
        <f t="shared" si="92"/>
        <v>0.99997162080000002</v>
      </c>
      <c r="J406" s="4">
        <f t="shared" si="92"/>
        <v>0.99998147469999998</v>
      </c>
      <c r="K406" s="4">
        <f t="shared" si="92"/>
        <v>0.99997733099999997</v>
      </c>
      <c r="L406" s="4">
        <f t="shared" si="92"/>
        <v>0.99997744489999996</v>
      </c>
      <c r="M406" s="4">
        <f t="shared" si="92"/>
        <v>0.99993262260000004</v>
      </c>
      <c r="N406" s="4">
        <f t="shared" si="92"/>
        <v>0.9999402758</v>
      </c>
      <c r="O406" s="4">
        <f t="shared" si="92"/>
        <v>0.99993081780000004</v>
      </c>
      <c r="P406" s="4">
        <f t="shared" si="92"/>
        <v>0.99991519419999997</v>
      </c>
      <c r="Q406" s="4">
        <f t="shared" si="92"/>
        <v>0.99991900889999996</v>
      </c>
      <c r="R406" s="4">
        <f t="shared" si="92"/>
        <v>0.99991446429999997</v>
      </c>
      <c r="S406" s="10"/>
    </row>
    <row r="407" spans="1:19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 t="shared" si="92"/>
        <v>0.99992207300000002</v>
      </c>
      <c r="H407" s="4">
        <f t="shared" si="92"/>
        <v>0.99993113659999999</v>
      </c>
      <c r="I407" s="4">
        <f t="shared" si="92"/>
        <v>0.99992779759999995</v>
      </c>
      <c r="J407" s="4">
        <f t="shared" si="92"/>
        <v>0.99991524180000002</v>
      </c>
      <c r="K407" s="4">
        <f t="shared" si="92"/>
        <v>0.99991259079999995</v>
      </c>
      <c r="L407" s="4">
        <f t="shared" si="92"/>
        <v>0.99990482120000002</v>
      </c>
      <c r="M407" s="4">
        <f t="shared" si="92"/>
        <v>0.99990556639999995</v>
      </c>
      <c r="N407" s="4">
        <f t="shared" si="92"/>
        <v>0.99991577880000004</v>
      </c>
      <c r="O407" s="4">
        <f t="shared" si="92"/>
        <v>0.99989748199999995</v>
      </c>
      <c r="P407" s="4">
        <f t="shared" si="92"/>
        <v>0.99986455699999999</v>
      </c>
      <c r="Q407" s="4">
        <f t="shared" si="92"/>
        <v>0.99985959800000002</v>
      </c>
      <c r="R407" s="4">
        <f t="shared" si="92"/>
        <v>0.99985234999999995</v>
      </c>
      <c r="S407" s="10"/>
    </row>
    <row r="408" spans="1:19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 t="shared" si="92"/>
        <v>0.99980021299999999</v>
      </c>
      <c r="H408" s="4">
        <f t="shared" si="92"/>
        <v>0.99980813899999998</v>
      </c>
      <c r="I408" s="4">
        <f t="shared" si="92"/>
        <v>0.99980950099999999</v>
      </c>
      <c r="J408" s="4">
        <f t="shared" si="92"/>
        <v>0.99980200200000002</v>
      </c>
      <c r="K408" s="4">
        <f t="shared" si="92"/>
        <v>0.99980009700000005</v>
      </c>
      <c r="L408" s="4">
        <f t="shared" si="92"/>
        <v>0.99979079100000001</v>
      </c>
      <c r="M408" s="4">
        <f t="shared" si="92"/>
        <v>0.999791769</v>
      </c>
      <c r="N408" s="4">
        <f t="shared" si="92"/>
        <v>0.99981527699999995</v>
      </c>
      <c r="O408" s="4">
        <f t="shared" si="92"/>
        <v>0.99980787999999998</v>
      </c>
      <c r="P408" s="4">
        <f t="shared" si="92"/>
        <v>0.99973720499999996</v>
      </c>
      <c r="Q408" s="4">
        <f t="shared" si="92"/>
        <v>0.99968065800000006</v>
      </c>
      <c r="R408" s="4">
        <f t="shared" si="92"/>
        <v>0.99971048799999995</v>
      </c>
      <c r="S408" s="10"/>
    </row>
    <row r="409" spans="1:19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 t="shared" si="92"/>
        <v>0.99961717699999997</v>
      </c>
      <c r="H409" s="4">
        <f t="shared" si="92"/>
        <v>0.999605831</v>
      </c>
      <c r="I409" s="4">
        <f t="shared" si="92"/>
        <v>0.99955744999999996</v>
      </c>
      <c r="J409" s="4">
        <f t="shared" si="92"/>
        <v>0.99971188799999999</v>
      </c>
      <c r="K409" s="4">
        <f t="shared" si="92"/>
        <v>0.99965548900000001</v>
      </c>
      <c r="L409" s="4">
        <f t="shared" si="92"/>
        <v>0.99965513100000003</v>
      </c>
      <c r="M409" s="4">
        <f t="shared" si="92"/>
        <v>0.99901696399999995</v>
      </c>
      <c r="N409" s="4">
        <f t="shared" si="92"/>
        <v>0.99912005800000003</v>
      </c>
      <c r="O409" s="4">
        <f t="shared" si="92"/>
        <v>0.99903371299999999</v>
      </c>
      <c r="P409" s="4">
        <f t="shared" si="92"/>
        <v>0.99879622999999995</v>
      </c>
      <c r="Q409" s="4">
        <f t="shared" si="92"/>
        <v>0.99867238999999997</v>
      </c>
      <c r="R409" s="4">
        <f t="shared" si="92"/>
        <v>0.99865428000000001</v>
      </c>
      <c r="S409" s="10"/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400-000000000000}"/>
    <hyperlink ref="E225" r:id="rId2" location="2:S206(S206N)[AGC] (1 base change)" display="CSH_v401AMTFinal_details.htm - 2:S206(S206N)[AGC] (1 base change)" xr:uid="{00000000-0004-0000-0400-000001000000}"/>
    <hyperlink ref="E224" r:id="rId3" location="2:G205(G205D)[GGG] (2 base change)" display="CSH_v401AMTFinal_details.htm - 2:G205(G205D)[GGG] (2 base change)" xr:uid="{00000000-0004-0000-0400-000002000000}"/>
    <hyperlink ref="E223" r:id="rId4" location="2:H203(H203Q)[CAT] (1 base change)" display="CSH_v401AMTFinal_details.htm - 2:H203(H203Q)[CAT] (1 base change)" xr:uid="{00000000-0004-0000-0400-000003000000}"/>
    <hyperlink ref="E222" r:id="rId5" location="2:V201(V201M)[GTC] (2 base change)" display="CSH_v401AMTFinal_details.htm - 2:V201(V201M)[GTC] (2 base change)" xr:uid="{00000000-0004-0000-0400-000004000000}"/>
    <hyperlink ref="E221" r:id="rId6" location="2:V201(V201I)[GTC] (1 base change)" display="CSH_v401AMTFinal_details.htm - 2:V201(V201I)[GTC] (1 base change)" xr:uid="{00000000-0004-0000-0400-000005000000}"/>
    <hyperlink ref="E220" r:id="rId7" location="2:S198(S198N)[AGC] (1 base change)" display="CSH_v401AMTFinal_details.htm - 2:S198(S198N)[AGC] (1 base change)" xr:uid="{00000000-0004-0000-0400-000006000000}"/>
    <hyperlink ref="E219" r:id="rId8" location="2:S196(S196N)[AGC] (1 base change)" display="CSH_v401AMTFinal_details.htm - 2:S196(S196N)[AGC] (1 base change)" xr:uid="{00000000-0004-0000-0400-000007000000}"/>
    <hyperlink ref="E218" r:id="rId9" location="2:K192+Glycation" display="CSH_v401AMTFinal_details.htm - 2:K192+Glycation" xr:uid="{00000000-0004-0000-0400-000008000000}"/>
    <hyperlink ref="E217" r:id="rId10" location="2:W191+Oxidation" display="CSH_v401AMTFinal_details.htm - 2:W191+Oxidation" xr:uid="{00000000-0004-0000-0400-000009000000}"/>
    <hyperlink ref="E216" r:id="rId11" location="2:W191+Double Oxidation" display="CSH_v401AMTFinal_details.htm - 2:W191+Double Oxidation" xr:uid="{00000000-0004-0000-0400-00000A000000}"/>
    <hyperlink ref="E215" r:id="rId12" location="2:S185(S185N)[AGC] (1 base change)" display="CSH_v401AMTFinal_details.htm - 2:S185(S185N)[AGC] (1 base change)" xr:uid="{00000000-0004-0000-0400-00000B000000}"/>
    <hyperlink ref="E214" r:id="rId13" location="2:S185(S185R)[AGC] (1 base change)" display="CSH_v401AMTFinal_details.htm - 2:S185(S185R)[AGC] (1 base change)" xr:uid="{00000000-0004-0000-0400-00000C000000}"/>
    <hyperlink ref="E213" r:id="rId14" location="2:K177+Glycation" display="CSH_v401AMTFinal_details.htm - 2:K177+Glycation" xr:uid="{00000000-0004-0000-0400-00000D000000}"/>
    <hyperlink ref="E212" r:id="rId15" location="2:V165(V165M)[GTG] (1 base change)" display="CSH_v401AMTFinal_details.htm - 2:V165(V165M)[GTG] (1 base change)" xr:uid="{00000000-0004-0000-0400-00000E000000}"/>
    <hyperlink ref="E211" r:id="rId16" location="2:G164(G164E)[GGA] (1 base change)" display="CSH_v401AMTFinal_details.htm - 2:G164(G164E)[GGA] (1 base change)" xr:uid="{00000000-0004-0000-0400-00000F000000}"/>
    <hyperlink ref="E210" r:id="rId17" location="2:K162+Glycation" display="CSH_v401AMTFinal_details.htm - 2:K162+Glycation" xr:uid="{00000000-0004-0000-0400-000010000000}"/>
    <hyperlink ref="E209" r:id="rId18" location="2:K155+Glycation" display="CSH_v401AMTFinal_details.htm - 2:K155+Glycation" xr:uid="{00000000-0004-0000-0400-000011000000}"/>
    <hyperlink ref="E208" r:id="rId19" location="2:W154+Oxidation to kynurenine" display="CSH_v401AMTFinal_details.htm - 2:W154+Oxidation to kynurenine" xr:uid="{00000000-0004-0000-0400-000012000000}"/>
    <hyperlink ref="E207" r:id="rId20" location="2:W154+Oxidation" display="CSH_v401AMTFinal_details.htm - 2:W154+Oxidation" xr:uid="{00000000-0004-0000-0400-000013000000}"/>
    <hyperlink ref="E206" r:id="rId21" location="2:W154+Double Oxidation" display="CSH_v401AMTFinal_details.htm - 2:W154+Double Oxidation" xr:uid="{00000000-0004-0000-0400-000014000000}"/>
    <hyperlink ref="E205" r:id="rId22" location="2:D144(D144G)[GAC] (1 base change)" display="CSH_v401AMTFinal_details.htm - 2:D144(D144G)[GAC] (1 base change)" xr:uid="{00000000-0004-0000-0400-000015000000}"/>
    <hyperlink ref="E204" r:id="rId23" location="2:D144+H2O loss" display="CSH_v401AMTFinal_details.htm - 2:D144+H2O loss" xr:uid="{00000000-0004-0000-0400-000016000000}"/>
    <hyperlink ref="E203" r:id="rId24" location="2:Q114+Deamidation" display="CSH_v401AMTFinal_details.htm - 2:Q114+Deamidation" xr:uid="{00000000-0004-0000-0400-000017000000}"/>
    <hyperlink ref="E202" r:id="rId25" location="2:V111(V111I)[GTC] (1 base change)" display="CSH_v401AMTFinal_details.htm - 2:V111(V111I)[GTC] (1 base change)" xr:uid="{00000000-0004-0000-0400-000018000000}"/>
    <hyperlink ref="E201" r:id="rId26" location="2:V111(V111A)[GTC] (1 base change)" display="CSH_v401AMTFinal_details.htm - 2:V111(V111A)[GTC] (1 base change)" xr:uid="{00000000-0004-0000-0400-000019000000}"/>
    <hyperlink ref="E200" r:id="rId27" location="2:V109(V109I)[GTC] (1 base change)" display="CSH_v401AMTFinal_details.htm - 2:V109(V109I)[GTC] (1 base change)" xr:uid="{00000000-0004-0000-0400-00001A000000}"/>
    <hyperlink ref="E199" r:id="rId28" location="2:K108+Glycation" display="CSH_v401AMTFinal_details.htm - 2:K108+Glycation" xr:uid="{00000000-0004-0000-0400-00001B000000}"/>
    <hyperlink ref="E198" r:id="rId29" location="2:L100+N-term clip" display="CSH_v401AMTFinal_details.htm - 2:L100+N-term clip" xr:uid="{00000000-0004-0000-0400-00001C000000}"/>
    <hyperlink ref="E197" r:id="rId30" location="2:S98+N-term clip" display="CSH_v401AMTFinal_details.htm - 2:S98+N-term clip" xr:uid="{00000000-0004-0000-0400-00001D000000}"/>
    <hyperlink ref="E196" r:id="rId31" location="2:E83(E83K)[GAG] (1 base change)" display="CSH_v401AMTFinal_details.htm - 2:E83(E83K)[GAG] (1 base change)" xr:uid="{00000000-0004-0000-0400-00001E000000}"/>
    <hyperlink ref="E195" r:id="rId32" location="2:G59(G59E)[GGG] (1 base change)" display="CSH_v401AMTFinal_details.htm - 2:G59(G59E)[GGG] (1 base change)" xr:uid="{00000000-0004-0000-0400-00001F000000}"/>
    <hyperlink ref="E194" r:id="rId33" location="2:~S54+GalNAc-3SG" display="CSH_v401AMTFinal_details.htm - 2:~S54+GalNAc-3SG" xr:uid="{00000000-0004-0000-0400-000020000000}"/>
    <hyperlink ref="E193" r:id="rId34" location="2:N53+Deamidation" display="CSH_v401AMTFinal_details.htm - 2:N53+Deamidation" xr:uid="{00000000-0004-0000-0400-000021000000}"/>
    <hyperlink ref="E192" r:id="rId35" location="2:N53(N53K)[AAC] (1 base change)" display="CSH_v401AMTFinal_details.htm - 2:N53(N53K)[AAC] (1 base change)" xr:uid="{00000000-0004-0000-0400-000022000000}"/>
    <hyperlink ref="E191" r:id="rId36" location="2:G52(G52D)[GGT] (1 base change)" display="CSH_v401AMTFinal_details.htm - 2:G52(G52D)[GGT] (1 base change)" xr:uid="{00000000-0004-0000-0400-000023000000}"/>
    <hyperlink ref="E190" r:id="rId37" location="2:L48(L48F)[CTC] (1 base change)" display="CSH_v401AMTFinal_details.htm - 2:L48(L48F)[CTC] (1 base change)" xr:uid="{00000000-0004-0000-0400-000024000000}"/>
    <hyperlink ref="E189" r:id="rId38" location="2:W37+Oxidation" display="CSH_v401AMTFinal_details.htm - 2:W37+Oxidation" xr:uid="{00000000-0004-0000-0400-000025000000}"/>
    <hyperlink ref="E188" r:id="rId39" location="2:W37+Double Oxidation" display="CSH_v401AMTFinal_details.htm - 2:W37+Double Oxidation" xr:uid="{00000000-0004-0000-0400-000026000000}"/>
    <hyperlink ref="E187" r:id="rId40" location="2:H36(H36Q)[CAC] (1 base change)" display="CSH_v401AMTFinal_details.htm - 2:H36(H36Q)[CAC] (1 base change)" xr:uid="{00000000-0004-0000-0400-000027000000}"/>
    <hyperlink ref="E186" r:id="rId41" location="2:G32+N-term clip" display="CSH_v401AMTFinal_details.htm - 2:G32+N-term clip" xr:uid="{00000000-0004-0000-0400-000028000000}"/>
    <hyperlink ref="E185" r:id="rId42" location="2:G30(G30R)[GGG] (1 base change)" display="CSH_v401AMTFinal_details.htm - 2:G30(G30R)[GGG] (1 base change)" xr:uid="{00000000-0004-0000-0400-000029000000}"/>
    <hyperlink ref="E184" r:id="rId43" location="2:N28(N28K)[AAC] (1 base change)" display="CSH_v401AMTFinal_details.htm - 2:N28(N28K)[AAC] (1 base change)" xr:uid="{00000000-0004-0000-0400-00002A000000}"/>
    <hyperlink ref="E183" r:id="rId44" location="2:G24(G24R)[GGG] (1 base change)" display="CSH_v401AMTFinal_details.htm - 2:G24(G24R)[GGG] (1 base change)" xr:uid="{00000000-0004-0000-0400-00002B000000}"/>
    <hyperlink ref="E182" r:id="rId45" location="2:R17(R17K)[AGG] (1 base change)" display="CSH_v401AMTFinal_details.htm - 2:R17(R17K)[AGG] (1 base change)" xr:uid="{00000000-0004-0000-0400-00002C000000}"/>
    <hyperlink ref="E181" r:id="rId46" location="2:P14+Hydroxylation" display="CSH_v401AMTFinal_details.htm - 2:P14+Hydroxylation" xr:uid="{00000000-0004-0000-0400-00002D000000}"/>
    <hyperlink ref="E180" r:id="rId47" location="2:~T5+GalNAc" display="CSH_v401AMTFinal_details.htm - 2:~T5+GalNAc" xr:uid="{00000000-0004-0000-0400-00002E000000}"/>
    <hyperlink ref="E179" r:id="rId48" location="2:S2+N-term clip" display="CSH_v401AMTFinal_details.htm - 2:S2+N-term clip" xr:uid="{00000000-0004-0000-0400-00002F000000}"/>
    <hyperlink ref="E178" r:id="rId49" location="2:Q1+17.0265" display="CSH_v401AMTFinal_details.htm - 2:Q1+17.0265" xr:uid="{00000000-0004-0000-0400-000030000000}"/>
    <hyperlink ref="E177" r:id="rId50" location="1:G438+Lys" display="CSH_v401AMTFinal_details.htm - 1:G438+Lys" xr:uid="{00000000-0004-0000-0400-000031000000}"/>
    <hyperlink ref="E176" r:id="rId51" location="1:G438-58.0054" display="CSH_v401AMTFinal_details.htm - 1:G438-58.0054" xr:uid="{00000000-0004-0000-0400-000032000000}"/>
    <hyperlink ref="E175" r:id="rId52" location="1:S436(S436N)[TCT] (2 base change)" display="CSH_v401AMTFinal_details.htm - 1:S436(S436N)[TCT] (2 base change)" xr:uid="{00000000-0004-0000-0400-000033000000}"/>
    <hyperlink ref="E174" r:id="rId53" location="1:N426+NH3 loss" display="CSH_v401AMTFinal_details.htm - 1:N426+NH3 loss" xr:uid="{00000000-0004-0000-0400-000034000000}"/>
    <hyperlink ref="E173" r:id="rId54" location="1:N426+Deamidation" display="CSH_v401AMTFinal_details.htm - 1:N426+Deamidation" xr:uid="{00000000-0004-0000-0400-000035000000}"/>
    <hyperlink ref="E172" r:id="rId55" location="1:M420(M420I)[ATG] (1 base change)" display="CSH_v401AMTFinal_details.htm - 1:M420(M420I)[ATG] (1 base change)" xr:uid="{00000000-0004-0000-0400-000036000000}"/>
    <hyperlink ref="E171" r:id="rId56" location="1:M420+Oxidation" display="CSH_v401AMTFinal_details.htm - 1:M420+Oxidation" xr:uid="{00000000-0004-0000-0400-000037000000}"/>
    <hyperlink ref="E170" r:id="rId57" location="1:S400(S400N)[AGC] (1 base change)" display="CSH_v401AMTFinal_details.htm - 1:S400(S400N)[AGC] (1 base change)" xr:uid="{00000000-0004-0000-0400-000038000000}"/>
    <hyperlink ref="E169" r:id="rId58" location="1:D393+H2O loss" display="CSH_v401AMTFinal_details.htm - 1:D393+H2O loss" xr:uid="{00000000-0004-0000-0400-000039000000}"/>
    <hyperlink ref="E168" r:id="rId59" location="1:M389(M389I)[ATG] (1 base change)" display="CSH_v401AMTFinal_details.htm - 1:M389(M389I)[ATG] (1 base change)" xr:uid="{00000000-0004-0000-0400-00003A000000}"/>
    <hyperlink ref="E167" r:id="rId60" location="1:K384+Glycation" display="CSH_v401AMTFinal_details.htm - 1:K384+Glycation" xr:uid="{00000000-0004-0000-0400-00003B000000}"/>
    <hyperlink ref="E166" r:id="rId61" location="1:~N382+NH3 loss" display="CSH_v401AMTFinal_details.htm - 1:~N382+NH3 loss" xr:uid="{00000000-0004-0000-0400-00003C000000}"/>
    <hyperlink ref="E165" r:id="rId62" location="1:~N376+NH3 loss" display="CSH_v401AMTFinal_details.htm - 1:~N376+NH3 loss" xr:uid="{00000000-0004-0000-0400-00003D000000}"/>
    <hyperlink ref="E164" r:id="rId63" location="1:~N376+Deamidation" display="CSH_v401AMTFinal_details.htm - 1:~N376+Deamidation" xr:uid="{00000000-0004-0000-0400-00003E000000}"/>
    <hyperlink ref="E163" r:id="rId64" location="1:S375(S375N)[AGC] (1 base change)" display="CSH_v401AMTFinal_details.htm - 1:S375(S375N)[AGC] (1 base change)" xr:uid="{00000000-0004-0000-0400-00003F000000}"/>
    <hyperlink ref="E162" r:id="rId65" location="1:A370(A370T)[GCC] (1 base change)" display="CSH_v401AMTFinal_details.htm - 1:A370(A370T)[GCC] (1 base change)" xr:uid="{00000000-0004-0000-0400-000040000000}"/>
    <hyperlink ref="E161" r:id="rId66" location="1:D368(D368N)[GAC] (1 base change)" display="CSH_v401AMTFinal_details.htm - 1:D368(D368N)[GAC] (1 base change)" xr:uid="{00000000-0004-0000-0400-000041000000}"/>
    <hyperlink ref="E160" r:id="rId67" location="1:K362+Glycation" display="CSH_v401AMTFinal_details.htm - 1:K362+Glycation" xr:uid="{00000000-0004-0000-0400-000042000000}"/>
    <hyperlink ref="E159" r:id="rId68" location="1:K362+Hydroxylation" display="CSH_v401AMTFinal_details.htm - 1:K362+Hydroxylation" xr:uid="{00000000-0004-0000-0400-000043000000}"/>
    <hyperlink ref="E158" r:id="rId69" location="1:C359(C359Y)[TGC] (1 base change)" display="CSH_v401AMTFinal_details.htm - 1:C359(C359Y)[TGC] (1 base change)" xr:uid="{00000000-0004-0000-0400-000044000000}"/>
    <hyperlink ref="E157" r:id="rId70" location="1:N353(N353K)[AAC] (1 base change)" display="CSH_v401AMTFinal_details.htm - 1:N353(N353K)[AAC] (1 base change)" xr:uid="{00000000-0004-0000-0400-000045000000}"/>
    <hyperlink ref="E156" r:id="rId71" location="1:~N353+NH3 loss" display="CSH_v401AMTFinal_details.htm - 1:~N353+NH3 loss" xr:uid="{00000000-0004-0000-0400-000046000000}"/>
    <hyperlink ref="E155" r:id="rId72" location="1:K352+Glycation" display="CSH_v401AMTFinal_details.htm - 1:K352+Glycation" xr:uid="{00000000-0004-0000-0400-000047000000}"/>
    <hyperlink ref="E154" r:id="rId73" location="1:P321+Hydroxylation" display="CSH_v401AMTFinal_details.htm - 1:P321+Hydroxylation" xr:uid="{00000000-0004-0000-0400-000048000000}"/>
    <hyperlink ref="E153" r:id="rId74" location="1:G319(G319S)[GGC] (1 base change)" display="CSH_v401AMTFinal_details.htm - 1:G319(G319S)[GGC] (1 base change)" xr:uid="{00000000-0004-0000-0400-000049000000}"/>
    <hyperlink ref="E152" r:id="rId75" location="1:K318+Glycation" display="CSH_v401AMTFinal_details.htm - 1:K318+Glycation" xr:uid="{00000000-0004-0000-0400-00004A000000}"/>
    <hyperlink ref="E151" r:id="rId76" location="1:K309+Glycation" display="CSH_v401AMTFinal_details.htm - 1:K309+Glycation" xr:uid="{00000000-0004-0000-0400-00004B000000}"/>
    <hyperlink ref="E150" r:id="rId77" location="1:N307+NH3 loss" display="CSH_v401AMTFinal_details.htm - 1:N307+NH3 loss" xr:uid="{00000000-0004-0000-0400-00004C000000}"/>
    <hyperlink ref="E149" r:id="rId78" location="1:N307+Deamidation" display="CSH_v401AMTFinal_details.htm - 1:N307+Deamidation" xr:uid="{00000000-0004-0000-0400-00004D000000}"/>
    <hyperlink ref="E148" r:id="rId79" location="1:W305+Oxidation" display="CSH_v401AMTFinal_details.htm - 1:W305+Oxidation" xr:uid="{00000000-0004-0000-0400-00004E000000}"/>
    <hyperlink ref="E147" r:id="rId80" location="1:W305+Double Oxidation" display="CSH_v401AMTFinal_details.htm - 1:W305+Double Oxidation" xr:uid="{00000000-0004-0000-0400-00004F000000}"/>
    <hyperlink ref="E146" r:id="rId81" location="1:D304+H2O loss" display="CSH_v401AMTFinal_details.htm - 1:D304+H2O loss" xr:uid="{00000000-0004-0000-0400-000050000000}"/>
    <hyperlink ref="E145" r:id="rId82" location="1:H302(H302Q)[CAC] (1 base change)" display="CSH_v401AMTFinal_details.htm - 1:H302(H302Q)[CAC] (1 base change)" xr:uid="{00000000-0004-0000-0400-000051000000}"/>
    <hyperlink ref="E144" r:id="rId83" location="1:H302+Double Oxidation" display="CSH_v401AMTFinal_details.htm - 1:H302+Double Oxidation" xr:uid="{00000000-0004-0000-0400-000052000000}"/>
    <hyperlink ref="E143" r:id="rId84" location="1:V300(V300I)[GTT] (1 base change)" display="CSH_v401AMTFinal_details.htm - 1:V300(V300I)[GTT] (1 base change)" xr:uid="{00000000-0004-0000-0400-000053000000}"/>
    <hyperlink ref="E142" r:id="rId85" location="1:V297(V297I)[GTC] (1 base change)" display="CSH_v401AMTFinal_details.htm - 1:V297(V297I)[GTC] (1 base change)" xr:uid="{00000000-0004-0000-0400-000054000000}"/>
    <hyperlink ref="E141" r:id="rId86" location="1:V297(V297A)[GTC] (1 base change)" display="CSH_v401AMTFinal_details.htm - 1:V297(V297A)[GTC] (1 base change)" xr:uid="{00000000-0004-0000-0400-000055000000}"/>
    <hyperlink ref="E140" r:id="rId87" location="1:S296(S296N)[AGC] (1 base change)" display="CSH_v401AMTFinal_details.htm - 1:S296(S296N)[AGC] (1 base change)" xr:uid="{00000000-0004-0000-0400-000056000000}"/>
    <hyperlink ref="E139" r:id="rId88" location="1:V294(V294M)[GTG] (1 base change)" display="CSH_v401AMTFinal_details.htm - 1:V294(V294M)[GTG] (1 base change)" xr:uid="{00000000-0004-0000-0400-000057000000}"/>
    <hyperlink ref="E138" r:id="rId89" location="1:N289+Unglycosylated" display="CSH_v401AMTFinal_details.htm - 1:N289+Unglycosylated" xr:uid="{00000000-0004-0000-0400-000058000000}"/>
    <hyperlink ref="E137" r:id="rId90" location="1:N289+M9" display="CSH_v401AMTFinal_details.htm - 1:N289+M9" xr:uid="{00000000-0004-0000-0400-000059000000}"/>
    <hyperlink ref="E136" r:id="rId91" location="1:N289+M8" display="CSH_v401AMTFinal_details.htm - 1:N289+M8" xr:uid="{00000000-0004-0000-0400-00005A000000}"/>
    <hyperlink ref="E135" r:id="rId92" location="1:N289+M7" display="CSH_v401AMTFinal_details.htm - 1:N289+M7" xr:uid="{00000000-0004-0000-0400-00005B000000}"/>
    <hyperlink ref="E134" r:id="rId93" location="1:N289+M6" display="CSH_v401AMTFinal_details.htm - 1:N289+M6" xr:uid="{00000000-0004-0000-0400-00005C000000}"/>
    <hyperlink ref="E133" r:id="rId94" location="1:N289+M5" display="CSH_v401AMTFinal_details.htm - 1:N289+M5" xr:uid="{00000000-0004-0000-0400-00005D000000}"/>
    <hyperlink ref="E132" r:id="rId95" location="1:N289+Gn" display="CSH_v401AMTFinal_details.htm - 1:N289+Gn" xr:uid="{00000000-0004-0000-0400-00005E000000}"/>
    <hyperlink ref="E131" r:id="rId96" location="1:N289+Deamidation" display="CSH_v401AMTFinal_details.htm - 1:N289+Deamidation" xr:uid="{00000000-0004-0000-0400-00005F000000}"/>
    <hyperlink ref="E130" r:id="rId97" location="1:N289+A3G2F" display="CSH_v401AMTFinal_details.htm - 1:N289+A3G2F" xr:uid="{00000000-0004-0000-0400-000060000000}"/>
    <hyperlink ref="E129" r:id="rId98" location="1:N289+A3G1F" display="CSH_v401AMTFinal_details.htm - 1:N289+A3G1F" xr:uid="{00000000-0004-0000-0400-000061000000}"/>
    <hyperlink ref="E128" r:id="rId99" location="1:N289+A2S2F" display="CSH_v401AMTFinal_details.htm - 1:N289+A2S2F" xr:uid="{00000000-0004-0000-0400-000062000000}"/>
    <hyperlink ref="E127" r:id="rId100" location="1:N289+A2S1G1F" display="CSH_v401AMTFinal_details.htm - 1:N289+A2S1G1F" xr:uid="{00000000-0004-0000-0400-000063000000}"/>
    <hyperlink ref="E126" r:id="rId101" location="1:N289+A2S1G0F" display="CSH_v401AMTFinal_details.htm - 1:N289+A2S1G0F" xr:uid="{00000000-0004-0000-0400-000064000000}"/>
    <hyperlink ref="E125" r:id="rId102" location="1:N289+A2G2F" display="CSH_v401AMTFinal_details.htm - 1:N289+A2G2F" xr:uid="{00000000-0004-0000-0400-000065000000}"/>
    <hyperlink ref="E124" r:id="rId103" location="1:N289+A2G2" display="CSH_v401AMTFinal_details.htm - 1:N289+A2G2" xr:uid="{00000000-0004-0000-0400-000066000000}"/>
    <hyperlink ref="E123" r:id="rId104" location="1:N289+A2G1F" display="CSH_v401AMTFinal_details.htm - 1:N289+A2G1F" xr:uid="{00000000-0004-0000-0400-000067000000}"/>
    <hyperlink ref="E122" r:id="rId105" location="1:N289+A2G1" display="CSH_v401AMTFinal_details.htm - 1:N289+A2G1" xr:uid="{00000000-0004-0000-0400-000068000000}"/>
    <hyperlink ref="E121" r:id="rId106" location="1:N289+A2G0F" display="CSH_v401AMTFinal_details.htm - 1:N289+A2G0F" xr:uid="{00000000-0004-0000-0400-000069000000}"/>
    <hyperlink ref="E120" r:id="rId107" location="1:N289+A2G0" display="CSH_v401AMTFinal_details.htm - 1:N289+A2G0" xr:uid="{00000000-0004-0000-0400-00006A000000}"/>
    <hyperlink ref="E119" r:id="rId108" location="1:N289+A1S1M5F" display="CSH_v401AMTFinal_details.htm - 1:N289+A1S1M5F" xr:uid="{00000000-0004-0000-0400-00006B000000}"/>
    <hyperlink ref="E118" r:id="rId109" location="1:N289+A1S1M5" display="CSH_v401AMTFinal_details.htm - 1:N289+A1S1M5" xr:uid="{00000000-0004-0000-0400-00006C000000}"/>
    <hyperlink ref="E117" r:id="rId110" location="1:N289+A1S1M4F" display="CSH_v401AMTFinal_details.htm - 1:N289+A1S1M4F" xr:uid="{00000000-0004-0000-0400-00006D000000}"/>
    <hyperlink ref="E116" r:id="rId111" location="1:N289+A1S1M4" display="CSH_v401AMTFinal_details.htm - 1:N289+A1S1M4" xr:uid="{00000000-0004-0000-0400-00006E000000}"/>
    <hyperlink ref="E115" r:id="rId112" location="1:N289+A1S1F" display="CSH_v401AMTFinal_details.htm - 1:N289+A1S1F" xr:uid="{00000000-0004-0000-0400-00006F000000}"/>
    <hyperlink ref="E114" r:id="rId113" location="1:N289+A1S1" display="CSH_v401AMTFinal_details.htm - 1:N289+A1S1" xr:uid="{00000000-0004-0000-0400-000070000000}"/>
    <hyperlink ref="E113" r:id="rId114" location="1:N289+A1G1M5F" display="CSH_v401AMTFinal_details.htm - 1:N289+A1G1M5F" xr:uid="{00000000-0004-0000-0400-000071000000}"/>
    <hyperlink ref="E112" r:id="rId115" location="1:N289+A1G1M5" display="CSH_v401AMTFinal_details.htm - 1:N289+A1G1M5" xr:uid="{00000000-0004-0000-0400-000072000000}"/>
    <hyperlink ref="E111" r:id="rId116" location="1:N289+A1G1M4F" display="CSH_v401AMTFinal_details.htm - 1:N289+A1G1M4F" xr:uid="{00000000-0004-0000-0400-000073000000}"/>
    <hyperlink ref="E110" r:id="rId117" location="1:N289+A1G1M4" display="CSH_v401AMTFinal_details.htm - 1:N289+A1G1M4" xr:uid="{00000000-0004-0000-0400-000074000000}"/>
    <hyperlink ref="E109" r:id="rId118" location="1:N289+A1G1F" display="CSH_v401AMTFinal_details.htm - 1:N289+A1G1F" xr:uid="{00000000-0004-0000-0400-000075000000}"/>
    <hyperlink ref="E108" r:id="rId119" location="1:N289+A1G1" display="CSH_v401AMTFinal_details.htm - 1:N289+A1G1" xr:uid="{00000000-0004-0000-0400-000076000000}"/>
    <hyperlink ref="E107" r:id="rId120" location="1:N289+A1G0M5F" display="CSH_v401AMTFinal_details.htm - 1:N289+A1G0M5F" xr:uid="{00000000-0004-0000-0400-000077000000}"/>
    <hyperlink ref="E106" r:id="rId121" location="1:N289+A1G0M5" display="CSH_v401AMTFinal_details.htm - 1:N289+A1G0M5" xr:uid="{00000000-0004-0000-0400-000078000000}"/>
    <hyperlink ref="E105" r:id="rId122" location="1:N289+A1G0M4" display="CSH_v401AMTFinal_details.htm - 1:N289+A1G0M4" xr:uid="{00000000-0004-0000-0400-000079000000}"/>
    <hyperlink ref="E104" r:id="rId123" location="1:N289+A1G0F" display="CSH_v401AMTFinal_details.htm - 1:N289+A1G0F" xr:uid="{00000000-0004-0000-0400-00007A000000}"/>
    <hyperlink ref="E103" r:id="rId124" location="1:N289+A1G0" display="CSH_v401AMTFinal_details.htm - 1:N289+A1G0" xr:uid="{00000000-0004-0000-0400-00007B000000}"/>
    <hyperlink ref="E102" r:id="rId125" location="1:~K280+Glycation" display="CSH_v401AMTFinal_details.htm - 1:~K280+Glycation" xr:uid="{00000000-0004-0000-0400-00007C000000}"/>
    <hyperlink ref="E101" r:id="rId126" location="1:W269+Double Oxidation" display="CSH_v401AMTFinal_details.htm - 1:W269+Double Oxidation" xr:uid="{00000000-0004-0000-0400-00007D000000}"/>
    <hyperlink ref="E100" r:id="rId127" location="1:N268(N268K)[AAC] (1 base change)" display="CSH_v401AMTFinal_details.htm - 1:N268(N268K)[AAC] (1 base change)" xr:uid="{00000000-0004-0000-0400-00007E000000}"/>
    <hyperlink ref="E99" r:id="rId128" location="1:D262+C-term clip" display="CSH_v401AMTFinal_details.htm - 1:D262+C-term clip" xr:uid="{00000000-0004-0000-0400-00007F000000}"/>
    <hyperlink ref="E98" r:id="rId129" location="1:S259(S259R)[AGC] (1 base change)" display="CSH_v401AMTFinal_details.htm - 1:S259(S259R)[AGC] (1 base change)" xr:uid="{00000000-0004-0000-0400-000080000000}"/>
    <hyperlink ref="E97" r:id="rId130" location="1:M244(M244I)[ATG] (1 base change)" display="CSH_v401AMTFinal_details.htm - 1:M244(M244I)[ATG] (1 base change)" xr:uid="{00000000-0004-0000-0400-000081000000}"/>
    <hyperlink ref="E96" r:id="rId131" location="1:M244+Oxidation" display="CSH_v401AMTFinal_details.htm - 1:M244+Oxidation" xr:uid="{00000000-0004-0000-0400-000082000000}"/>
    <hyperlink ref="E95" r:id="rId132" location="1:M244+Double Oxidation" display="CSH_v401AMTFinal_details.htm - 1:M244+Double Oxidation" xr:uid="{00000000-0004-0000-0400-000083000000}"/>
    <hyperlink ref="E94" r:id="rId133" location="1:D241+H2O loss" display="CSH_v401AMTFinal_details.htm - 1:D241+H2O loss" xr:uid="{00000000-0004-0000-0400-000084000000}"/>
    <hyperlink ref="E93" r:id="rId134" location="1:K240+Glycation" display="CSH_v401AMTFinal_details.htm - 1:K240+Glycation" xr:uid="{00000000-0004-0000-0400-000085000000}"/>
    <hyperlink ref="E92" r:id="rId135" location="1:K238+Glycation" display="CSH_v401AMTFinal_details.htm - 1:K238+Glycation" xr:uid="{00000000-0004-0000-0400-000086000000}"/>
    <hyperlink ref="E91" r:id="rId136" location="1:D199+H2O loss" display="CSH_v401AMTFinal_details.htm - 1:D199+H2O loss" xr:uid="{00000000-0004-0000-0400-000087000000}"/>
    <hyperlink ref="E90" r:id="rId137" location="1:T191+N-term clip" display="CSH_v401AMTFinal_details.htm - 1:T191+N-term clip" xr:uid="{00000000-0004-0000-0400-000088000000}"/>
    <hyperlink ref="E89" r:id="rId138" location="1:S161+N-term clip" display="CSH_v401AMTFinal_details.htm - 1:S161+N-term clip" xr:uid="{00000000-0004-0000-0400-000089000000}"/>
    <hyperlink ref="E88" r:id="rId139" location="1:T160+C-term clip" display="CSH_v401AMTFinal_details.htm - 1:T160+C-term clip" xr:uid="{00000000-0004-0000-0400-00008A000000}"/>
    <hyperlink ref="E87" r:id="rId140" location="1:A158+N-term clip" display="CSH_v401AMTFinal_details.htm - 1:A158+N-term clip" xr:uid="{00000000-0004-0000-0400-00008B000000}"/>
    <hyperlink ref="E86" r:id="rId141" location="1:N155(N155K)[AAC] (1 base change)" display="CSH_v401AMTFinal_details.htm - 1:N155(N155K)[AAC] (1 base change)" xr:uid="{00000000-0004-0000-0400-00008C000000}"/>
    <hyperlink ref="E85" r:id="rId142" location="1:W154+Oxidation" display="CSH_v401AMTFinal_details.htm - 1:W154+Oxidation" xr:uid="{00000000-0004-0000-0400-00008D000000}"/>
    <hyperlink ref="E84" r:id="rId143" location="1:~W154+Double Oxidation" display="CSH_v401AMTFinal_details.htm - 1:~W154+Double Oxidation" xr:uid="{00000000-0004-0000-0400-00008E000000}"/>
    <hyperlink ref="E83" r:id="rId144" location="1:V142(V142I)[GTC] (1 base change)" display="CSH_v401AMTFinal_details.htm - 1:V142(V142I)[GTC] (1 base change)" xr:uid="{00000000-0004-0000-0400-00008F000000}"/>
    <hyperlink ref="E82" r:id="rId145" location="1:C140(C140Y)[TGC] (1 base change)" display="CSH_v401AMTFinal_details.htm - 1:C140(C140Y)[TGC] (1 base change)" xr:uid="{00000000-0004-0000-0400-000090000000}"/>
    <hyperlink ref="E81" r:id="rId146" location="1:A136(A136T)[GCG] (1 base change)" display="CSH_v401AMTFinal_details.htm - 1:A136(A136T)[GCG] (1 base change)" xr:uid="{00000000-0004-0000-0400-000091000000}"/>
    <hyperlink ref="E80" r:id="rId147" location="1:T135+N-term clip" display="CSH_v401AMTFinal_details.htm - 1:T135+N-term clip" xr:uid="{00000000-0004-0000-0400-000092000000}"/>
    <hyperlink ref="E79" r:id="rId148" location="1:S134+N-term clip" display="CSH_v401AMTFinal_details.htm - 1:S134+N-term clip" xr:uid="{00000000-0004-0000-0400-000093000000}"/>
    <hyperlink ref="E78" r:id="rId149" location="1:S134(S134N)[AGC] (1 base change)" display="CSH_v401AMTFinal_details.htm - 1:S134(S134N)[AGC] (1 base change)" xr:uid="{00000000-0004-0000-0400-000094000000}"/>
    <hyperlink ref="E77" r:id="rId150" location="1:S132+N-term clip" display="CSH_v401AMTFinal_details.htm - 1:S132+N-term clip" xr:uid="{00000000-0004-0000-0400-000095000000}"/>
    <hyperlink ref="E76" r:id="rId151" location="1:T131+N-term clip" display="CSH_v401AMTFinal_details.htm - 1:T131+N-term clip" xr:uid="{00000000-0004-0000-0400-000096000000}"/>
    <hyperlink ref="E75" r:id="rId152" location="1:R129(R129K)[AGG] (1 base change)" display="CSH_v401AMTFinal_details.htm - 1:R129(R129K)[AGG] (1 base change)" xr:uid="{00000000-0004-0000-0400-000097000000}"/>
    <hyperlink ref="E74" r:id="rId153" location="1:C127(C127Y)[TGC] (1 base change)" display="CSH_v401AMTFinal_details.htm - 1:C127(C127Y)[TGC] (1 base change)" xr:uid="{00000000-0004-0000-0400-000098000000}"/>
    <hyperlink ref="E73" r:id="rId154" location="1:C127+C-term clip" display="CSH_v401AMTFinal_details.htm - 1:C127+C-term clip" xr:uid="{00000000-0004-0000-0400-000099000000}"/>
    <hyperlink ref="E72" r:id="rId155" location="1:F122(F122Y)[TTC] (1 base change)" display="CSH_v401AMTFinal_details.htm - 1:F122(F122Y)[TTC] (1 base change)" xr:uid="{00000000-0004-0000-0400-00009A000000}"/>
    <hyperlink ref="E71" r:id="rId156" location="1:V121(V121I)[GTC] (1 base change)" display="CSH_v401AMTFinal_details.htm - 1:V121(V121I)[GTC] (1 base change)" xr:uid="{00000000-0004-0000-0400-00009B000000}"/>
    <hyperlink ref="E70" r:id="rId157" location="1:~S120+GalNAc-3SG" display="CSH_v401AMTFinal_details.htm - 1:~S120+GalNAc-3SG" xr:uid="{00000000-0004-0000-0400-00009C000000}"/>
    <hyperlink ref="E69" r:id="rId158" location="1:K117+Hydroxylation" display="CSH_v401AMTFinal_details.htm - 1:K117+Hydroxylation" xr:uid="{00000000-0004-0000-0400-00009D000000}"/>
    <hyperlink ref="E68" r:id="rId159" location="1:T107+N-term clip" display="CSH_v401AMTFinal_details.htm - 1:T107+N-term clip" xr:uid="{00000000-0004-0000-0400-00009E000000}"/>
    <hyperlink ref="E67" r:id="rId160" location="1:~T107+GalNAc-3SG" display="CSH_v401AMTFinal_details.htm - 1:~T107+GalNAc-3SG" xr:uid="{00000000-0004-0000-0400-00009F000000}"/>
    <hyperlink ref="E66" r:id="rId161" location="1:V68(V68I)[GTC] (1 base change)" display="CSH_v401AMTFinal_details.htm - 1:V68(V68I)[GTC] (1 base change)" xr:uid="{00000000-0004-0000-0400-0000A0000000}"/>
    <hyperlink ref="E65" r:id="rId162" location="1:R67(R67Q)[CGA] (1 base change)" display="CSH_v401AMTFinal_details.htm - 1:R67(R67Q)[CGA] (1 base change)" xr:uid="{00000000-0004-0000-0400-0000A1000000}"/>
    <hyperlink ref="E64" r:id="rId163" location="1:K65+Glycation" display="CSH_v401AMTFinal_details.htm - 1:K65+Glycation" xr:uid="{00000000-0004-0000-0400-0000A2000000}"/>
    <hyperlink ref="E63" r:id="rId164" location="1:N59(N59K)[AAC] (1 base change)" display="CSH_v401AMTFinal_details.htm - 1:N59(N59K)[AAC] (1 base change)" xr:uid="{00000000-0004-0000-0400-0000A3000000}"/>
    <hyperlink ref="E62" r:id="rId165" location="1:G56+N-term clip" display="CSH_v401AMTFinal_details.htm - 1:G56+N-term clip" xr:uid="{00000000-0004-0000-0400-0000A4000000}"/>
    <hyperlink ref="E61" r:id="rId166" location="1:G56(G56R)[GGG] (1 base change)" display="CSH_v401AMTFinal_details.htm - 1:G56(G56R)[GGG] (1 base change)" xr:uid="{00000000-0004-0000-0400-0000A5000000}"/>
    <hyperlink ref="E60" r:id="rId167" location="1:S55+C-term clip" display="CSH_v401AMTFinal_details.htm - 1:S55+C-term clip" xr:uid="{00000000-0004-0000-0400-0000A6000000}"/>
    <hyperlink ref="E59" r:id="rId168" location="1:W48+Oxidation" display="CSH_v401AMTFinal_details.htm - 1:W48+Oxidation" xr:uid="{00000000-0004-0000-0400-0000A7000000}"/>
    <hyperlink ref="E58" r:id="rId169" location="1:W48+Double Oxidation" display="CSH_v401AMTFinal_details.htm - 1:W48+Double Oxidation" xr:uid="{00000000-0004-0000-0400-0000A8000000}"/>
    <hyperlink ref="E57" r:id="rId170" location="1:K44+Glycation" display="CSH_v401AMTFinal_details.htm - 1:K44+Glycation" xr:uid="{00000000-0004-0000-0400-0000A9000000}"/>
    <hyperlink ref="E56" r:id="rId171" location="1:~W37+Double Oxidation" display="CSH_v401AMTFinal_details.htm - 1:~W37+Double Oxidation" xr:uid="{00000000-0004-0000-0400-0000AA000000}"/>
    <hyperlink ref="E55" r:id="rId172" location="1:~W34+Oxidation to kynurenine" display="CSH_v401AMTFinal_details.htm - 1:~W34+Oxidation to kynurenine" xr:uid="{00000000-0004-0000-0400-0000AB000000}"/>
    <hyperlink ref="E54" r:id="rId173" location="1:~W34+Double Oxidation" display="CSH_v401AMTFinal_details.htm - 1:~W34+Double Oxidation" xr:uid="{00000000-0004-0000-0400-0000AC000000}"/>
    <hyperlink ref="E53" r:id="rId174" location="1:S31+N-term clip" display="CSH_v401AMTFinal_details.htm - 1:S31+N-term clip" xr:uid="{00000000-0004-0000-0400-0000AD000000}"/>
    <hyperlink ref="E52" r:id="rId175" location="1:S30+C-term clip" display="CSH_v401AMTFinal_details.htm - 1:S30+C-term clip" xr:uid="{00000000-0004-0000-0400-0000AE000000}"/>
    <hyperlink ref="E51" r:id="rId176" location="1:K13+Glycation" display="CSH_v401AMTFinal_details.htm - 1:K13+Glycation" xr:uid="{00000000-0004-0000-0400-0000AF000000}"/>
    <hyperlink ref="E50" r:id="rId177" location="1:Q1+17.0265" display="CSH_v401AMTFinal_details.htm - 1:Q1+17.0265" xr:uid="{00000000-0004-0000-0400-0000B0000000}"/>
    <hyperlink ref="E233" r:id="rId178" location="1:Q1+17.0265" display="CSH_v401AMTFinal_details.htm - 1:Q1+17.0265" xr:uid="{00000000-0004-0000-0400-0000B1000000}"/>
    <hyperlink ref="E234" r:id="rId179" location="1:K13+Glycation" display="CSH_v401AMTFinal_details.htm - 1:K13+Glycation" xr:uid="{00000000-0004-0000-0400-0000B2000000}"/>
    <hyperlink ref="E235" r:id="rId180" location="1:S30+C-term clip" display="CSH_v401AMTFinal_details.htm - 1:S30+C-term clip" xr:uid="{00000000-0004-0000-0400-0000B3000000}"/>
    <hyperlink ref="E236" r:id="rId181" location="1:S31+N-term clip" display="CSH_v401AMTFinal_details.htm - 1:S31+N-term clip" xr:uid="{00000000-0004-0000-0400-0000B4000000}"/>
    <hyperlink ref="E237" r:id="rId182" location="1:~W34+Double Oxidation" display="CSH_v401AMTFinal_details.htm - 1:~W34+Double Oxidation" xr:uid="{00000000-0004-0000-0400-0000B5000000}"/>
    <hyperlink ref="E238" r:id="rId183" location="1:~W34+Oxidation to kynurenine" display="CSH_v401AMTFinal_details.htm - 1:~W34+Oxidation to kynurenine" xr:uid="{00000000-0004-0000-0400-0000B6000000}"/>
    <hyperlink ref="E239" r:id="rId184" location="1:~W37+Double Oxidation" display="CSH_v401AMTFinal_details.htm - 1:~W37+Double Oxidation" xr:uid="{00000000-0004-0000-0400-0000B7000000}"/>
    <hyperlink ref="E240" r:id="rId185" location="1:K44+Glycation" display="CSH_v401AMTFinal_details.htm - 1:K44+Glycation" xr:uid="{00000000-0004-0000-0400-0000B8000000}"/>
    <hyperlink ref="E241" r:id="rId186" location="1:W48+Double Oxidation" display="CSH_v401AMTFinal_details.htm - 1:W48+Double Oxidation" xr:uid="{00000000-0004-0000-0400-0000B9000000}"/>
    <hyperlink ref="E242" r:id="rId187" location="1:W48+Oxidation" display="CSH_v401AMTFinal_details.htm - 1:W48+Oxidation" xr:uid="{00000000-0004-0000-0400-0000BA000000}"/>
    <hyperlink ref="E243" r:id="rId188" location="1:S55+C-term clip" display="CSH_v401AMTFinal_details.htm - 1:S55+C-term clip" xr:uid="{00000000-0004-0000-0400-0000BB000000}"/>
    <hyperlink ref="E244" r:id="rId189" location="1:G56(G56R)[GGG] (1 base change)" display="CSH_v401AMTFinal_details.htm - 1:G56(G56R)[GGG] (1 base change)" xr:uid="{00000000-0004-0000-0400-0000BC000000}"/>
    <hyperlink ref="E245" r:id="rId190" location="1:G56+N-term clip" display="CSH_v401AMTFinal_details.htm - 1:G56+N-term clip" xr:uid="{00000000-0004-0000-0400-0000BD000000}"/>
    <hyperlink ref="E246" r:id="rId191" location="1:N59(N59K)[AAC] (1 base change)" display="CSH_v401AMTFinal_details.htm - 1:N59(N59K)[AAC] (1 base change)" xr:uid="{00000000-0004-0000-0400-0000BE000000}"/>
    <hyperlink ref="E247" r:id="rId192" location="1:K65+Glycation" display="CSH_v401AMTFinal_details.htm - 1:K65+Glycation" xr:uid="{00000000-0004-0000-0400-0000BF000000}"/>
    <hyperlink ref="E248" r:id="rId193" location="1:R67(R67Q)[CGA] (1 base change)" display="CSH_v401AMTFinal_details.htm - 1:R67(R67Q)[CGA] (1 base change)" xr:uid="{00000000-0004-0000-0400-0000C0000000}"/>
    <hyperlink ref="E249" r:id="rId194" location="1:V68(V68I)[GTC] (1 base change)" display="CSH_v401AMTFinal_details.htm - 1:V68(V68I)[GTC] (1 base change)" xr:uid="{00000000-0004-0000-0400-0000C1000000}"/>
    <hyperlink ref="E250" r:id="rId195" location="1:~T107+GalNAc-3SG" display="CSH_v401AMTFinal_details.htm - 1:~T107+GalNAc-3SG" xr:uid="{00000000-0004-0000-0400-0000C2000000}"/>
    <hyperlink ref="E251" r:id="rId196" location="1:T107+N-term clip" display="CSH_v401AMTFinal_details.htm - 1:T107+N-term clip" xr:uid="{00000000-0004-0000-0400-0000C3000000}"/>
    <hyperlink ref="E252" r:id="rId197" location="1:K117+Hydroxylation" display="CSH_v401AMTFinal_details.htm - 1:K117+Hydroxylation" xr:uid="{00000000-0004-0000-0400-0000C4000000}"/>
    <hyperlink ref="E253" r:id="rId198" location="1:~S120+GalNAc-3SG" display="CSH_v401AMTFinal_details.htm - 1:~S120+GalNAc-3SG" xr:uid="{00000000-0004-0000-0400-0000C5000000}"/>
    <hyperlink ref="E254" r:id="rId199" location="1:V121(V121I)[GTC] (1 base change)" display="CSH_v401AMTFinal_details.htm - 1:V121(V121I)[GTC] (1 base change)" xr:uid="{00000000-0004-0000-0400-0000C6000000}"/>
    <hyperlink ref="E255" r:id="rId200" location="1:F122(F122Y)[TTC] (1 base change)" display="CSH_v401AMTFinal_details.htm - 1:F122(F122Y)[TTC] (1 base change)" xr:uid="{00000000-0004-0000-0400-0000C7000000}"/>
    <hyperlink ref="E256" r:id="rId201" location="1:C127+C-term clip" display="CSH_v401AMTFinal_details.htm - 1:C127+C-term clip" xr:uid="{00000000-0004-0000-0400-0000C8000000}"/>
    <hyperlink ref="E257" r:id="rId202" location="1:C127(C127Y)[TGC] (1 base change)" display="CSH_v401AMTFinal_details.htm - 1:C127(C127Y)[TGC] (1 base change)" xr:uid="{00000000-0004-0000-0400-0000C9000000}"/>
    <hyperlink ref="E258" r:id="rId203" location="1:R129(R129K)[AGG] (1 base change)" display="CSH_v401AMTFinal_details.htm - 1:R129(R129K)[AGG] (1 base change)" xr:uid="{00000000-0004-0000-0400-0000CA000000}"/>
    <hyperlink ref="E259" r:id="rId204" location="1:T131+N-term clip" display="CSH_v401AMTFinal_details.htm - 1:T131+N-term clip" xr:uid="{00000000-0004-0000-0400-0000CB000000}"/>
    <hyperlink ref="E260" r:id="rId205" location="1:S132+N-term clip" display="CSH_v401AMTFinal_details.htm - 1:S132+N-term clip" xr:uid="{00000000-0004-0000-0400-0000CC000000}"/>
    <hyperlink ref="E261" r:id="rId206" location="1:S134(S134N)[AGC] (1 base change)" display="CSH_v401AMTFinal_details.htm - 1:S134(S134N)[AGC] (1 base change)" xr:uid="{00000000-0004-0000-0400-0000CD000000}"/>
    <hyperlink ref="E262" r:id="rId207" location="1:S134+N-term clip" display="CSH_v401AMTFinal_details.htm - 1:S134+N-term clip" xr:uid="{00000000-0004-0000-0400-0000CE000000}"/>
    <hyperlink ref="E263" r:id="rId208" location="1:T135+N-term clip" display="CSH_v401AMTFinal_details.htm - 1:T135+N-term clip" xr:uid="{00000000-0004-0000-0400-0000CF000000}"/>
    <hyperlink ref="E264" r:id="rId209" location="1:A136(A136T)[GCG] (1 base change)" display="CSH_v401AMTFinal_details.htm - 1:A136(A136T)[GCG] (1 base change)" xr:uid="{00000000-0004-0000-0400-0000D0000000}"/>
    <hyperlink ref="E265" r:id="rId210" location="1:C140(C140Y)[TGC] (1 base change)" display="CSH_v401AMTFinal_details.htm - 1:C140(C140Y)[TGC] (1 base change)" xr:uid="{00000000-0004-0000-0400-0000D1000000}"/>
    <hyperlink ref="E266" r:id="rId211" location="1:V142(V142I)[GTC] (1 base change)" display="CSH_v401AMTFinal_details.htm - 1:V142(V142I)[GTC] (1 base change)" xr:uid="{00000000-0004-0000-0400-0000D2000000}"/>
    <hyperlink ref="E267" r:id="rId212" location="1:~W154+Double Oxidation" display="CSH_v401AMTFinal_details.htm - 1:~W154+Double Oxidation" xr:uid="{00000000-0004-0000-0400-0000D3000000}"/>
    <hyperlink ref="E268" r:id="rId213" location="1:W154+Oxidation" display="CSH_v401AMTFinal_details.htm - 1:W154+Oxidation" xr:uid="{00000000-0004-0000-0400-0000D4000000}"/>
    <hyperlink ref="E269" r:id="rId214" location="1:N155(N155K)[AAC] (1 base change)" display="CSH_v401AMTFinal_details.htm - 1:N155(N155K)[AAC] (1 base change)" xr:uid="{00000000-0004-0000-0400-0000D5000000}"/>
    <hyperlink ref="E270" r:id="rId215" location="1:A158+N-term clip" display="CSH_v401AMTFinal_details.htm - 1:A158+N-term clip" xr:uid="{00000000-0004-0000-0400-0000D6000000}"/>
    <hyperlink ref="E271" r:id="rId216" location="1:T160+C-term clip" display="CSH_v401AMTFinal_details.htm - 1:T160+C-term clip" xr:uid="{00000000-0004-0000-0400-0000D7000000}"/>
    <hyperlink ref="E272" r:id="rId217" location="1:S161+N-term clip" display="CSH_v401AMTFinal_details.htm - 1:S161+N-term clip" xr:uid="{00000000-0004-0000-0400-0000D8000000}"/>
    <hyperlink ref="E273" r:id="rId218" location="1:T191+N-term clip" display="CSH_v401AMTFinal_details.htm - 1:T191+N-term clip" xr:uid="{00000000-0004-0000-0400-0000D9000000}"/>
    <hyperlink ref="E274" r:id="rId219" location="1:D199+H2O loss" display="CSH_v401AMTFinal_details.htm - 1:D199+H2O loss" xr:uid="{00000000-0004-0000-0400-0000DA000000}"/>
    <hyperlink ref="E275" r:id="rId220" location="1:K238+Glycation" display="CSH_v401AMTFinal_details.htm - 1:K238+Glycation" xr:uid="{00000000-0004-0000-0400-0000DB000000}"/>
    <hyperlink ref="E276" r:id="rId221" location="1:K240+Glycation" display="CSH_v401AMTFinal_details.htm - 1:K240+Glycation" xr:uid="{00000000-0004-0000-0400-0000DC000000}"/>
    <hyperlink ref="E277" r:id="rId222" location="1:D241+H2O loss" display="CSH_v401AMTFinal_details.htm - 1:D241+H2O loss" xr:uid="{00000000-0004-0000-0400-0000DD000000}"/>
    <hyperlink ref="E278" r:id="rId223" location="1:M244+Double Oxidation" display="CSH_v401AMTFinal_details.htm - 1:M244+Double Oxidation" xr:uid="{00000000-0004-0000-0400-0000DE000000}"/>
    <hyperlink ref="E279" r:id="rId224" location="1:M244+Oxidation" display="CSH_v401AMTFinal_details.htm - 1:M244+Oxidation" xr:uid="{00000000-0004-0000-0400-0000DF000000}"/>
    <hyperlink ref="E280" r:id="rId225" location="1:M244(M244I)[ATG] (1 base change)" display="CSH_v401AMTFinal_details.htm - 1:M244(M244I)[ATG] (1 base change)" xr:uid="{00000000-0004-0000-0400-0000E0000000}"/>
    <hyperlink ref="E281" r:id="rId226" location="1:S259(S259R)[AGC] (1 base change)" display="CSH_v401AMTFinal_details.htm - 1:S259(S259R)[AGC] (1 base change)" xr:uid="{00000000-0004-0000-0400-0000E1000000}"/>
    <hyperlink ref="E282" r:id="rId227" location="1:D262+C-term clip" display="CSH_v401AMTFinal_details.htm - 1:D262+C-term clip" xr:uid="{00000000-0004-0000-0400-0000E2000000}"/>
    <hyperlink ref="E283" r:id="rId228" location="1:N268(N268K)[AAC] (1 base change)" display="CSH_v401AMTFinal_details.htm - 1:N268(N268K)[AAC] (1 base change)" xr:uid="{00000000-0004-0000-0400-0000E3000000}"/>
    <hyperlink ref="E284" r:id="rId229" location="1:W269+Double Oxidation" display="CSH_v401AMTFinal_details.htm - 1:W269+Double Oxidation" xr:uid="{00000000-0004-0000-0400-0000E4000000}"/>
    <hyperlink ref="E285" r:id="rId230" location="1:~K280+Glycation" display="CSH_v401AMTFinal_details.htm - 1:~K280+Glycation" xr:uid="{00000000-0004-0000-0400-0000E5000000}"/>
    <hyperlink ref="E286" r:id="rId231" location="1:N289+A1G0" display="CSH_v401AMTFinal_details.htm - 1:N289+A1G0" xr:uid="{00000000-0004-0000-0400-0000E6000000}"/>
    <hyperlink ref="E287" r:id="rId232" location="1:N289+A1G0F" display="CSH_v401AMTFinal_details.htm - 1:N289+A1G0F" xr:uid="{00000000-0004-0000-0400-0000E7000000}"/>
    <hyperlink ref="E288" r:id="rId233" location="1:N289+A1G0M4" display="CSH_v401AMTFinal_details.htm - 1:N289+A1G0M4" xr:uid="{00000000-0004-0000-0400-0000E8000000}"/>
    <hyperlink ref="E289" r:id="rId234" location="1:N289+A1G0M5" display="CSH_v401AMTFinal_details.htm - 1:N289+A1G0M5" xr:uid="{00000000-0004-0000-0400-0000E9000000}"/>
    <hyperlink ref="E290" r:id="rId235" location="1:N289+A1G0M5F" display="CSH_v401AMTFinal_details.htm - 1:N289+A1G0M5F" xr:uid="{00000000-0004-0000-0400-0000EA000000}"/>
    <hyperlink ref="E291" r:id="rId236" location="1:N289+A1G1" display="CSH_v401AMTFinal_details.htm - 1:N289+A1G1" xr:uid="{00000000-0004-0000-0400-0000EB000000}"/>
    <hyperlink ref="E292" r:id="rId237" location="1:N289+A1G1F" display="CSH_v401AMTFinal_details.htm - 1:N289+A1G1F" xr:uid="{00000000-0004-0000-0400-0000EC000000}"/>
    <hyperlink ref="E293" r:id="rId238" location="1:N289+A1G1M4" display="CSH_v401AMTFinal_details.htm - 1:N289+A1G1M4" xr:uid="{00000000-0004-0000-0400-0000ED000000}"/>
    <hyperlink ref="E294" r:id="rId239" location="1:N289+A1G1M4F" display="CSH_v401AMTFinal_details.htm - 1:N289+A1G1M4F" xr:uid="{00000000-0004-0000-0400-0000EE000000}"/>
    <hyperlink ref="E295" r:id="rId240" location="1:N289+A1G1M5" display="CSH_v401AMTFinal_details.htm - 1:N289+A1G1M5" xr:uid="{00000000-0004-0000-0400-0000EF000000}"/>
    <hyperlink ref="E296" r:id="rId241" location="1:N289+A1G1M5F" display="CSH_v401AMTFinal_details.htm - 1:N289+A1G1M5F" xr:uid="{00000000-0004-0000-0400-0000F0000000}"/>
    <hyperlink ref="E297" r:id="rId242" location="1:N289+A1S1" display="CSH_v401AMTFinal_details.htm - 1:N289+A1S1" xr:uid="{00000000-0004-0000-0400-0000F1000000}"/>
    <hyperlink ref="E298" r:id="rId243" location="1:N289+A1S1F" display="CSH_v401AMTFinal_details.htm - 1:N289+A1S1F" xr:uid="{00000000-0004-0000-0400-0000F2000000}"/>
    <hyperlink ref="E299" r:id="rId244" location="1:N289+A1S1M4" display="CSH_v401AMTFinal_details.htm - 1:N289+A1S1M4" xr:uid="{00000000-0004-0000-0400-0000F3000000}"/>
    <hyperlink ref="E300" r:id="rId245" location="1:N289+A1S1M4F" display="CSH_v401AMTFinal_details.htm - 1:N289+A1S1M4F" xr:uid="{00000000-0004-0000-0400-0000F4000000}"/>
    <hyperlink ref="E301" r:id="rId246" location="1:N289+A1S1M5" display="CSH_v401AMTFinal_details.htm - 1:N289+A1S1M5" xr:uid="{00000000-0004-0000-0400-0000F5000000}"/>
    <hyperlink ref="E302" r:id="rId247" location="1:N289+A1S1M5F" display="CSH_v401AMTFinal_details.htm - 1:N289+A1S1M5F" xr:uid="{00000000-0004-0000-0400-0000F6000000}"/>
    <hyperlink ref="E303" r:id="rId248" location="1:N289+A2G0" display="CSH_v401AMTFinal_details.htm - 1:N289+A2G0" xr:uid="{00000000-0004-0000-0400-0000F7000000}"/>
    <hyperlink ref="E304" r:id="rId249" location="1:N289+A2G0F" display="CSH_v401AMTFinal_details.htm - 1:N289+A2G0F" xr:uid="{00000000-0004-0000-0400-0000F8000000}"/>
    <hyperlink ref="E305" r:id="rId250" location="1:N289+A2G1" display="CSH_v401AMTFinal_details.htm - 1:N289+A2G1" xr:uid="{00000000-0004-0000-0400-0000F9000000}"/>
    <hyperlink ref="E306" r:id="rId251" location="1:N289+A2G1F" display="CSH_v401AMTFinal_details.htm - 1:N289+A2G1F" xr:uid="{00000000-0004-0000-0400-0000FA000000}"/>
    <hyperlink ref="E307" r:id="rId252" location="1:N289+A2G2" display="CSH_v401AMTFinal_details.htm - 1:N289+A2G2" xr:uid="{00000000-0004-0000-0400-0000FB000000}"/>
    <hyperlink ref="E308" r:id="rId253" location="1:N289+A2G2F" display="CSH_v401AMTFinal_details.htm - 1:N289+A2G2F" xr:uid="{00000000-0004-0000-0400-0000FC000000}"/>
    <hyperlink ref="E309" r:id="rId254" location="1:N289+A2S1G0F" display="CSH_v401AMTFinal_details.htm - 1:N289+A2S1G0F" xr:uid="{00000000-0004-0000-0400-0000FD000000}"/>
    <hyperlink ref="E310" r:id="rId255" location="1:N289+A2S1G1F" display="CSH_v401AMTFinal_details.htm - 1:N289+A2S1G1F" xr:uid="{00000000-0004-0000-0400-0000FE000000}"/>
    <hyperlink ref="E311" r:id="rId256" location="1:N289+A2S2F" display="CSH_v401AMTFinal_details.htm - 1:N289+A2S2F" xr:uid="{00000000-0004-0000-0400-0000FF000000}"/>
    <hyperlink ref="E312" r:id="rId257" location="1:N289+A3G1F" display="CSH_v401AMTFinal_details.htm - 1:N289+A3G1F" xr:uid="{00000000-0004-0000-0400-000000010000}"/>
    <hyperlink ref="E313" r:id="rId258" location="1:N289+A3G2F" display="CSH_v401AMTFinal_details.htm - 1:N289+A3G2F" xr:uid="{00000000-0004-0000-0400-000001010000}"/>
    <hyperlink ref="E314" r:id="rId259" location="1:N289+Deamidation" display="CSH_v401AMTFinal_details.htm - 1:N289+Deamidation" xr:uid="{00000000-0004-0000-0400-000002010000}"/>
    <hyperlink ref="E315" r:id="rId260" location="1:N289+Gn" display="CSH_v401AMTFinal_details.htm - 1:N289+Gn" xr:uid="{00000000-0004-0000-0400-000003010000}"/>
    <hyperlink ref="E316" r:id="rId261" location="1:N289+M5" display="CSH_v401AMTFinal_details.htm - 1:N289+M5" xr:uid="{00000000-0004-0000-0400-000004010000}"/>
    <hyperlink ref="E317" r:id="rId262" location="1:N289+M6" display="CSH_v401AMTFinal_details.htm - 1:N289+M6" xr:uid="{00000000-0004-0000-0400-000005010000}"/>
    <hyperlink ref="E318" r:id="rId263" location="1:N289+M7" display="CSH_v401AMTFinal_details.htm - 1:N289+M7" xr:uid="{00000000-0004-0000-0400-000006010000}"/>
    <hyperlink ref="E319" r:id="rId264" location="1:N289+M8" display="CSH_v401AMTFinal_details.htm - 1:N289+M8" xr:uid="{00000000-0004-0000-0400-000007010000}"/>
    <hyperlink ref="E320" r:id="rId265" location="1:N289+M9" display="CSH_v401AMTFinal_details.htm - 1:N289+M9" xr:uid="{00000000-0004-0000-0400-000008010000}"/>
    <hyperlink ref="E321" r:id="rId266" location="1:N289+Unglycosylated" display="CSH_v401AMTFinal_details.htm - 1:N289+Unglycosylated" xr:uid="{00000000-0004-0000-0400-000009010000}"/>
    <hyperlink ref="E322" r:id="rId267" location="1:V294(V294M)[GTG] (1 base change)" display="CSH_v401AMTFinal_details.htm - 1:V294(V294M)[GTG] (1 base change)" xr:uid="{00000000-0004-0000-0400-00000A010000}"/>
    <hyperlink ref="E323" r:id="rId268" location="1:S296(S296N)[AGC] (1 base change)" display="CSH_v401AMTFinal_details.htm - 1:S296(S296N)[AGC] (1 base change)" xr:uid="{00000000-0004-0000-0400-00000B010000}"/>
    <hyperlink ref="E324" r:id="rId269" location="1:V297(V297A)[GTC] (1 base change)" display="CSH_v401AMTFinal_details.htm - 1:V297(V297A)[GTC] (1 base change)" xr:uid="{00000000-0004-0000-0400-00000C010000}"/>
    <hyperlink ref="E325" r:id="rId270" location="1:V297(V297I)[GTC] (1 base change)" display="CSH_v401AMTFinal_details.htm - 1:V297(V297I)[GTC] (1 base change)" xr:uid="{00000000-0004-0000-0400-00000D010000}"/>
    <hyperlink ref="E326" r:id="rId271" location="1:V300(V300I)[GTT] (1 base change)" display="CSH_v401AMTFinal_details.htm - 1:V300(V300I)[GTT] (1 base change)" xr:uid="{00000000-0004-0000-0400-00000E010000}"/>
    <hyperlink ref="E327" r:id="rId272" location="1:H302+Double Oxidation" display="CSH_v401AMTFinal_details.htm - 1:H302+Double Oxidation" xr:uid="{00000000-0004-0000-0400-00000F010000}"/>
    <hyperlink ref="E328" r:id="rId273" location="1:H302(H302Q)[CAC] (1 base change)" display="CSH_v401AMTFinal_details.htm - 1:H302(H302Q)[CAC] (1 base change)" xr:uid="{00000000-0004-0000-0400-000010010000}"/>
    <hyperlink ref="E329" r:id="rId274" location="1:D304+H2O loss" display="CSH_v401AMTFinal_details.htm - 1:D304+H2O loss" xr:uid="{00000000-0004-0000-0400-000011010000}"/>
    <hyperlink ref="E330" r:id="rId275" location="1:W305+Double Oxidation" display="CSH_v401AMTFinal_details.htm - 1:W305+Double Oxidation" xr:uid="{00000000-0004-0000-0400-000012010000}"/>
    <hyperlink ref="E331" r:id="rId276" location="1:W305+Oxidation" display="CSH_v401AMTFinal_details.htm - 1:W305+Oxidation" xr:uid="{00000000-0004-0000-0400-000013010000}"/>
    <hyperlink ref="E332" r:id="rId277" location="1:N307+Deamidation" display="CSH_v401AMTFinal_details.htm - 1:N307+Deamidation" xr:uid="{00000000-0004-0000-0400-000014010000}"/>
    <hyperlink ref="E333" r:id="rId278" location="1:N307+NH3 loss" display="CSH_v401AMTFinal_details.htm - 1:N307+NH3 loss" xr:uid="{00000000-0004-0000-0400-000015010000}"/>
    <hyperlink ref="E334" r:id="rId279" location="1:K309+Glycation" display="CSH_v401AMTFinal_details.htm - 1:K309+Glycation" xr:uid="{00000000-0004-0000-0400-000016010000}"/>
    <hyperlink ref="E335" r:id="rId280" location="1:K318+Glycation" display="CSH_v401AMTFinal_details.htm - 1:K318+Glycation" xr:uid="{00000000-0004-0000-0400-000017010000}"/>
    <hyperlink ref="E336" r:id="rId281" location="1:G319(G319S)[GGC] (1 base change)" display="CSH_v401AMTFinal_details.htm - 1:G319(G319S)[GGC] (1 base change)" xr:uid="{00000000-0004-0000-0400-000018010000}"/>
    <hyperlink ref="E337" r:id="rId282" location="1:P321+Hydroxylation" display="CSH_v401AMTFinal_details.htm - 1:P321+Hydroxylation" xr:uid="{00000000-0004-0000-0400-000019010000}"/>
    <hyperlink ref="E338" r:id="rId283" location="1:K352+Glycation" display="CSH_v401AMTFinal_details.htm - 1:K352+Glycation" xr:uid="{00000000-0004-0000-0400-00001A010000}"/>
    <hyperlink ref="E339" r:id="rId284" location="1:~N353+NH3 loss" display="CSH_v401AMTFinal_details.htm - 1:~N353+NH3 loss" xr:uid="{00000000-0004-0000-0400-00001B010000}"/>
    <hyperlink ref="E340" r:id="rId285" location="1:N353(N353K)[AAC] (1 base change)" display="CSH_v401AMTFinal_details.htm - 1:N353(N353K)[AAC] (1 base change)" xr:uid="{00000000-0004-0000-0400-00001C010000}"/>
    <hyperlink ref="E341" r:id="rId286" location="1:C359(C359Y)[TGC] (1 base change)" display="CSH_v401AMTFinal_details.htm - 1:C359(C359Y)[TGC] (1 base change)" xr:uid="{00000000-0004-0000-0400-00001D010000}"/>
    <hyperlink ref="E342" r:id="rId287" location="1:K362+Hydroxylation" display="CSH_v401AMTFinal_details.htm - 1:K362+Hydroxylation" xr:uid="{00000000-0004-0000-0400-00001E010000}"/>
    <hyperlink ref="E343" r:id="rId288" location="1:K362+Glycation" display="CSH_v401AMTFinal_details.htm - 1:K362+Glycation" xr:uid="{00000000-0004-0000-0400-00001F010000}"/>
    <hyperlink ref="E344" r:id="rId289" location="1:D368(D368N)[GAC] (1 base change)" display="CSH_v401AMTFinal_details.htm - 1:D368(D368N)[GAC] (1 base change)" xr:uid="{00000000-0004-0000-0400-000020010000}"/>
    <hyperlink ref="E345" r:id="rId290" location="1:A370(A370T)[GCC] (1 base change)" display="CSH_v401AMTFinal_details.htm - 1:A370(A370T)[GCC] (1 base change)" xr:uid="{00000000-0004-0000-0400-000021010000}"/>
    <hyperlink ref="E346" r:id="rId291" location="1:S375(S375N)[AGC] (1 base change)" display="CSH_v401AMTFinal_details.htm - 1:S375(S375N)[AGC] (1 base change)" xr:uid="{00000000-0004-0000-0400-000022010000}"/>
    <hyperlink ref="E347" r:id="rId292" location="1:~N376+Deamidation" display="CSH_v401AMTFinal_details.htm - 1:~N376+Deamidation" xr:uid="{00000000-0004-0000-0400-000023010000}"/>
    <hyperlink ref="E348" r:id="rId293" location="1:~N376+NH3 loss" display="CSH_v401AMTFinal_details.htm - 1:~N376+NH3 loss" xr:uid="{00000000-0004-0000-0400-000024010000}"/>
    <hyperlink ref="E349" r:id="rId294" location="1:~N382+NH3 loss" display="CSH_v401AMTFinal_details.htm - 1:~N382+NH3 loss" xr:uid="{00000000-0004-0000-0400-000025010000}"/>
    <hyperlink ref="E350" r:id="rId295" location="1:K384+Glycation" display="CSH_v401AMTFinal_details.htm - 1:K384+Glycation" xr:uid="{00000000-0004-0000-0400-000026010000}"/>
    <hyperlink ref="E351" r:id="rId296" location="1:M389(M389I)[ATG] (1 base change)" display="CSH_v401AMTFinal_details.htm - 1:M389(M389I)[ATG] (1 base change)" xr:uid="{00000000-0004-0000-0400-000027010000}"/>
    <hyperlink ref="E352" r:id="rId297" location="1:D393+H2O loss" display="CSH_v401AMTFinal_details.htm - 1:D393+H2O loss" xr:uid="{00000000-0004-0000-0400-000028010000}"/>
    <hyperlink ref="E353" r:id="rId298" location="1:S400(S400N)[AGC] (1 base change)" display="CSH_v401AMTFinal_details.htm - 1:S400(S400N)[AGC] (1 base change)" xr:uid="{00000000-0004-0000-0400-000029010000}"/>
    <hyperlink ref="E354" r:id="rId299" location="1:M420+Oxidation" display="CSH_v401AMTFinal_details.htm - 1:M420+Oxidation" xr:uid="{00000000-0004-0000-0400-00002A010000}"/>
    <hyperlink ref="E355" r:id="rId300" location="1:M420(M420I)[ATG] (1 base change)" display="CSH_v401AMTFinal_details.htm - 1:M420(M420I)[ATG] (1 base change)" xr:uid="{00000000-0004-0000-0400-00002B010000}"/>
    <hyperlink ref="E356" r:id="rId301" location="1:N426+Deamidation" display="CSH_v401AMTFinal_details.htm - 1:N426+Deamidation" xr:uid="{00000000-0004-0000-0400-00002C010000}"/>
    <hyperlink ref="E357" r:id="rId302" location="1:N426+NH3 loss" display="CSH_v401AMTFinal_details.htm - 1:N426+NH3 loss" xr:uid="{00000000-0004-0000-0400-00002D010000}"/>
    <hyperlink ref="E358" r:id="rId303" location="1:S436(S436N)[TCT] (2 base change)" display="CSH_v401AMTFinal_details.htm - 1:S436(S436N)[TCT] (2 base change)" xr:uid="{00000000-0004-0000-0400-00002E010000}"/>
    <hyperlink ref="E359" r:id="rId304" location="1:G438-58.0054" display="CSH_v401AMTFinal_details.htm - 1:G438-58.0054" xr:uid="{00000000-0004-0000-0400-00002F010000}"/>
    <hyperlink ref="E360" r:id="rId305" location="1:G438+Lys" display="CSH_v401AMTFinal_details.htm - 1:G438+Lys" xr:uid="{00000000-0004-0000-0400-000030010000}"/>
    <hyperlink ref="E361" r:id="rId306" location="2:Q1+17.0265" display="CSH_v401AMTFinal_details.htm - 2:Q1+17.0265" xr:uid="{00000000-0004-0000-0400-000031010000}"/>
    <hyperlink ref="E362" r:id="rId307" location="2:S2+N-term clip" display="CSH_v401AMTFinal_details.htm - 2:S2+N-term clip" xr:uid="{00000000-0004-0000-0400-000032010000}"/>
    <hyperlink ref="E363" r:id="rId308" location="2:~T5+GalNAc" display="CSH_v401AMTFinal_details.htm - 2:~T5+GalNAc" xr:uid="{00000000-0004-0000-0400-000033010000}"/>
    <hyperlink ref="E364" r:id="rId309" location="2:P14+Hydroxylation" display="CSH_v401AMTFinal_details.htm - 2:P14+Hydroxylation" xr:uid="{00000000-0004-0000-0400-000034010000}"/>
    <hyperlink ref="E365" r:id="rId310" location="2:R17(R17K)[AGG] (1 base change)" display="CSH_v401AMTFinal_details.htm - 2:R17(R17K)[AGG] (1 base change)" xr:uid="{00000000-0004-0000-0400-000035010000}"/>
    <hyperlink ref="E366" r:id="rId311" location="2:G24(G24R)[GGG] (1 base change)" display="CSH_v401AMTFinal_details.htm - 2:G24(G24R)[GGG] (1 base change)" xr:uid="{00000000-0004-0000-0400-000036010000}"/>
    <hyperlink ref="E367" r:id="rId312" location="2:N28(N28K)[AAC] (1 base change)" display="CSH_v401AMTFinal_details.htm - 2:N28(N28K)[AAC] (1 base change)" xr:uid="{00000000-0004-0000-0400-000037010000}"/>
    <hyperlink ref="E368" r:id="rId313" location="2:G30(G30R)[GGG] (1 base change)" display="CSH_v401AMTFinal_details.htm - 2:G30(G30R)[GGG] (1 base change)" xr:uid="{00000000-0004-0000-0400-000038010000}"/>
    <hyperlink ref="E369" r:id="rId314" location="2:G32+N-term clip" display="CSH_v401AMTFinal_details.htm - 2:G32+N-term clip" xr:uid="{00000000-0004-0000-0400-000039010000}"/>
    <hyperlink ref="E370" r:id="rId315" location="2:H36(H36Q)[CAC] (1 base change)" display="CSH_v401AMTFinal_details.htm - 2:H36(H36Q)[CAC] (1 base change)" xr:uid="{00000000-0004-0000-0400-00003A010000}"/>
    <hyperlink ref="E371" r:id="rId316" location="2:W37+Double Oxidation" display="CSH_v401AMTFinal_details.htm - 2:W37+Double Oxidation" xr:uid="{00000000-0004-0000-0400-00003B010000}"/>
    <hyperlink ref="E372" r:id="rId317" location="2:W37+Oxidation" display="CSH_v401AMTFinal_details.htm - 2:W37+Oxidation" xr:uid="{00000000-0004-0000-0400-00003C010000}"/>
    <hyperlink ref="E373" r:id="rId318" location="2:L48(L48F)[CTC] (1 base change)" display="CSH_v401AMTFinal_details.htm - 2:L48(L48F)[CTC] (1 base change)" xr:uid="{00000000-0004-0000-0400-00003D010000}"/>
    <hyperlink ref="E374" r:id="rId319" location="2:G52(G52D)[GGT] (1 base change)" display="CSH_v401AMTFinal_details.htm - 2:G52(G52D)[GGT] (1 base change)" xr:uid="{00000000-0004-0000-0400-00003E010000}"/>
    <hyperlink ref="E375" r:id="rId320" location="2:N53(N53K)[AAC] (1 base change)" display="CSH_v401AMTFinal_details.htm - 2:N53(N53K)[AAC] (1 base change)" xr:uid="{00000000-0004-0000-0400-00003F010000}"/>
    <hyperlink ref="E376" r:id="rId321" location="2:N53+Deamidation" display="CSH_v401AMTFinal_details.htm - 2:N53+Deamidation" xr:uid="{00000000-0004-0000-0400-000040010000}"/>
    <hyperlink ref="E377" r:id="rId322" location="2:~S54+GalNAc-3SG" display="CSH_v401AMTFinal_details.htm - 2:~S54+GalNAc-3SG" xr:uid="{00000000-0004-0000-0400-000041010000}"/>
    <hyperlink ref="E378" r:id="rId323" location="2:G59(G59E)[GGG] (1 base change)" display="CSH_v401AMTFinal_details.htm - 2:G59(G59E)[GGG] (1 base change)" xr:uid="{00000000-0004-0000-0400-000042010000}"/>
    <hyperlink ref="E379" r:id="rId324" location="2:E83(E83K)[GAG] (1 base change)" display="CSH_v401AMTFinal_details.htm - 2:E83(E83K)[GAG] (1 base change)" xr:uid="{00000000-0004-0000-0400-000043010000}"/>
    <hyperlink ref="E380" r:id="rId325" location="2:S98+N-term clip" display="CSH_v401AMTFinal_details.htm - 2:S98+N-term clip" xr:uid="{00000000-0004-0000-0400-000044010000}"/>
    <hyperlink ref="E381" r:id="rId326" location="2:L100+N-term clip" display="CSH_v401AMTFinal_details.htm - 2:L100+N-term clip" xr:uid="{00000000-0004-0000-0400-000045010000}"/>
    <hyperlink ref="E382" r:id="rId327" location="2:K108+Glycation" display="CSH_v401AMTFinal_details.htm - 2:K108+Glycation" xr:uid="{00000000-0004-0000-0400-000046010000}"/>
    <hyperlink ref="E383" r:id="rId328" location="2:V109(V109I)[GTC] (1 base change)" display="CSH_v401AMTFinal_details.htm - 2:V109(V109I)[GTC] (1 base change)" xr:uid="{00000000-0004-0000-0400-000047010000}"/>
    <hyperlink ref="E384" r:id="rId329" location="2:V111(V111A)[GTC] (1 base change)" display="CSH_v401AMTFinal_details.htm - 2:V111(V111A)[GTC] (1 base change)" xr:uid="{00000000-0004-0000-0400-000048010000}"/>
    <hyperlink ref="E385" r:id="rId330" location="2:V111(V111I)[GTC] (1 base change)" display="CSH_v401AMTFinal_details.htm - 2:V111(V111I)[GTC] (1 base change)" xr:uid="{00000000-0004-0000-0400-000049010000}"/>
    <hyperlink ref="E386" r:id="rId331" location="2:Q114+Deamidation" display="CSH_v401AMTFinal_details.htm - 2:Q114+Deamidation" xr:uid="{00000000-0004-0000-0400-00004A010000}"/>
    <hyperlink ref="E387" r:id="rId332" location="2:D144+H2O loss" display="CSH_v401AMTFinal_details.htm - 2:D144+H2O loss" xr:uid="{00000000-0004-0000-0400-00004B010000}"/>
    <hyperlink ref="E388" r:id="rId333" location="2:D144(D144G)[GAC] (1 base change)" display="CSH_v401AMTFinal_details.htm - 2:D144(D144G)[GAC] (1 base change)" xr:uid="{00000000-0004-0000-0400-00004C010000}"/>
    <hyperlink ref="E389" r:id="rId334" location="2:W154+Double Oxidation" display="CSH_v401AMTFinal_details.htm - 2:W154+Double Oxidation" xr:uid="{00000000-0004-0000-0400-00004D010000}"/>
    <hyperlink ref="E390" r:id="rId335" location="2:W154+Oxidation" display="CSH_v401AMTFinal_details.htm - 2:W154+Oxidation" xr:uid="{00000000-0004-0000-0400-00004E010000}"/>
    <hyperlink ref="E391" r:id="rId336" location="2:W154+Oxidation to kynurenine" display="CSH_v401AMTFinal_details.htm - 2:W154+Oxidation to kynurenine" xr:uid="{00000000-0004-0000-0400-00004F010000}"/>
    <hyperlink ref="E392" r:id="rId337" location="2:K155+Glycation" display="CSH_v401AMTFinal_details.htm - 2:K155+Glycation" xr:uid="{00000000-0004-0000-0400-000050010000}"/>
    <hyperlink ref="E393" r:id="rId338" location="2:K162+Glycation" display="CSH_v401AMTFinal_details.htm - 2:K162+Glycation" xr:uid="{00000000-0004-0000-0400-000051010000}"/>
    <hyperlink ref="E394" r:id="rId339" location="2:G164(G164E)[GGA] (1 base change)" display="CSH_v401AMTFinal_details.htm - 2:G164(G164E)[GGA] (1 base change)" xr:uid="{00000000-0004-0000-0400-000052010000}"/>
    <hyperlink ref="E395" r:id="rId340" location="2:V165(V165M)[GTG] (1 base change)" display="CSH_v401AMTFinal_details.htm - 2:V165(V165M)[GTG] (1 base change)" xr:uid="{00000000-0004-0000-0400-000053010000}"/>
    <hyperlink ref="E396" r:id="rId341" location="2:K177+Glycation" display="CSH_v401AMTFinal_details.htm - 2:K177+Glycation" xr:uid="{00000000-0004-0000-0400-000054010000}"/>
    <hyperlink ref="E397" r:id="rId342" location="2:S185(S185R)[AGC] (1 base change)" display="CSH_v401AMTFinal_details.htm - 2:S185(S185R)[AGC] (1 base change)" xr:uid="{00000000-0004-0000-0400-000055010000}"/>
    <hyperlink ref="E398" r:id="rId343" location="2:S185(S185N)[AGC] (1 base change)" display="CSH_v401AMTFinal_details.htm - 2:S185(S185N)[AGC] (1 base change)" xr:uid="{00000000-0004-0000-0400-000056010000}"/>
    <hyperlink ref="E399" r:id="rId344" location="2:W191+Double Oxidation" display="CSH_v401AMTFinal_details.htm - 2:W191+Double Oxidation" xr:uid="{00000000-0004-0000-0400-000057010000}"/>
    <hyperlink ref="E400" r:id="rId345" location="2:W191+Oxidation" display="CSH_v401AMTFinal_details.htm - 2:W191+Oxidation" xr:uid="{00000000-0004-0000-0400-000058010000}"/>
    <hyperlink ref="E401" r:id="rId346" location="2:K192+Glycation" display="CSH_v401AMTFinal_details.htm - 2:K192+Glycation" xr:uid="{00000000-0004-0000-0400-000059010000}"/>
    <hyperlink ref="E402" r:id="rId347" location="2:S196(S196N)[AGC] (1 base change)" display="CSH_v401AMTFinal_details.htm - 2:S196(S196N)[AGC] (1 base change)" xr:uid="{00000000-0004-0000-0400-00005A010000}"/>
    <hyperlink ref="E403" r:id="rId348" location="2:S198(S198N)[AGC] (1 base change)" display="CSH_v401AMTFinal_details.htm - 2:S198(S198N)[AGC] (1 base change)" xr:uid="{00000000-0004-0000-0400-00005B010000}"/>
    <hyperlink ref="E404" r:id="rId349" location="2:V201(V201I)[GTC] (1 base change)" display="CSH_v401AMTFinal_details.htm - 2:V201(V201I)[GTC] (1 base change)" xr:uid="{00000000-0004-0000-0400-00005C010000}"/>
    <hyperlink ref="E405" r:id="rId350" location="2:V201(V201M)[GTC] (2 base change)" display="CSH_v401AMTFinal_details.htm - 2:V201(V201M)[GTC] (2 base change)" xr:uid="{00000000-0004-0000-0400-00005D010000}"/>
    <hyperlink ref="E406" r:id="rId351" location="2:H203(H203Q)[CAT] (1 base change)" display="CSH_v401AMTFinal_details.htm - 2:H203(H203Q)[CAT] (1 base change)" xr:uid="{00000000-0004-0000-0400-00005E010000}"/>
    <hyperlink ref="E407" r:id="rId352" location="2:G205(G205D)[GGG] (2 base change)" display="CSH_v401AMTFinal_details.htm - 2:G205(G205D)[GGG] (2 base change)" xr:uid="{00000000-0004-0000-0400-00005F010000}"/>
    <hyperlink ref="E408" r:id="rId353" location="2:S206(S206N)[AGC] (1 base change)" display="CSH_v401AMTFinal_details.htm - 2:S206(S206N)[AGC] (1 base change)" xr:uid="{00000000-0004-0000-0400-000060010000}"/>
    <hyperlink ref="E409" r:id="rId354" location="2:K210+Glycation" display="CSH_v401AMTFinal_details.htm - 2:K210+Glycation" xr:uid="{00000000-0004-0000-0400-00006101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409"/>
  <sheetViews>
    <sheetView topLeftCell="A214" workbookViewId="0">
      <selection activeCell="A214" sqref="A1:XFD1048576"/>
    </sheetView>
  </sheetViews>
  <sheetFormatPr defaultColWidth="90.5703125" defaultRowHeight="15" x14ac:dyDescent="0.25"/>
  <cols>
    <col min="1" max="1" width="22.710937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9.28515625" bestFit="1" customWidth="1"/>
    <col min="7" max="9" width="16.7109375" customWidth="1"/>
    <col min="10" max="18" width="16.28515625" bestFit="1" customWidth="1"/>
    <col min="19" max="20" width="7" bestFit="1" customWidth="1"/>
  </cols>
  <sheetData>
    <row r="1" spans="1:1" ht="31.5" x14ac:dyDescent="0.5">
      <c r="A1" s="1" t="s">
        <v>590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ht="30" x14ac:dyDescent="0.25">
      <c r="A37" s="44" t="s">
        <v>17</v>
      </c>
      <c r="B37" s="45"/>
      <c r="C37" s="45"/>
      <c r="D37" s="45"/>
      <c r="E37" s="45"/>
      <c r="F37" s="46"/>
      <c r="G37" s="3" t="s">
        <v>39</v>
      </c>
      <c r="H37" s="3" t="s">
        <v>40</v>
      </c>
      <c r="I37" s="3" t="s">
        <v>41</v>
      </c>
      <c r="J37" s="3" t="s">
        <v>51</v>
      </c>
      <c r="K37" s="3" t="s">
        <v>52</v>
      </c>
      <c r="L37" s="3" t="s">
        <v>53</v>
      </c>
      <c r="M37" s="3" t="s">
        <v>63</v>
      </c>
      <c r="N37" s="3" t="s">
        <v>64</v>
      </c>
      <c r="O37" s="3" t="s">
        <v>65</v>
      </c>
      <c r="P37" s="3" t="s">
        <v>75</v>
      </c>
      <c r="Q37" s="3" t="s">
        <v>76</v>
      </c>
      <c r="R37" s="3" t="s">
        <v>77</v>
      </c>
    </row>
    <row r="38" spans="1:18" ht="30" x14ac:dyDescent="0.25">
      <c r="A38" s="44" t="s">
        <v>78</v>
      </c>
      <c r="B38" s="45"/>
      <c r="C38" s="45"/>
      <c r="D38" s="45"/>
      <c r="E38" s="45"/>
      <c r="F38" s="46"/>
      <c r="G38" s="3" t="s">
        <v>84</v>
      </c>
      <c r="H38" s="3" t="s">
        <v>84</v>
      </c>
      <c r="I38" s="3" t="s">
        <v>84</v>
      </c>
      <c r="J38" s="3" t="s">
        <v>84</v>
      </c>
      <c r="K38" s="3" t="s">
        <v>84</v>
      </c>
      <c r="L38" s="3" t="s">
        <v>84</v>
      </c>
      <c r="M38" s="3" t="s">
        <v>88</v>
      </c>
      <c r="N38" s="3" t="s">
        <v>88</v>
      </c>
      <c r="O38" s="3" t="s">
        <v>88</v>
      </c>
      <c r="P38" s="3" t="s">
        <v>88</v>
      </c>
      <c r="Q38" s="3" t="s">
        <v>88</v>
      </c>
      <c r="R38" s="3" t="s">
        <v>88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24</v>
      </c>
      <c r="H39" s="3">
        <v>32</v>
      </c>
      <c r="I39" s="3">
        <v>33</v>
      </c>
      <c r="J39" s="3">
        <v>24</v>
      </c>
      <c r="K39" s="3">
        <v>32</v>
      </c>
      <c r="L39" s="3">
        <v>33</v>
      </c>
      <c r="M39" s="3">
        <v>31</v>
      </c>
      <c r="N39" s="3">
        <v>32</v>
      </c>
      <c r="O39" s="3">
        <v>33</v>
      </c>
      <c r="P39" s="3">
        <v>31</v>
      </c>
      <c r="Q39" s="3">
        <v>32</v>
      </c>
      <c r="R39" s="3">
        <v>33</v>
      </c>
    </row>
    <row r="40" spans="1:18" ht="90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205.6275</v>
      </c>
      <c r="H41" s="3">
        <v>206.72138899999999</v>
      </c>
      <c r="I41" s="3">
        <v>207.815833</v>
      </c>
      <c r="J41" s="3">
        <v>252.404167</v>
      </c>
      <c r="K41" s="3">
        <v>253.49944400000001</v>
      </c>
      <c r="L41" s="3">
        <v>254.59444400000001</v>
      </c>
      <c r="M41" s="3">
        <v>369.23777799999999</v>
      </c>
      <c r="N41" s="3">
        <v>370.332222</v>
      </c>
      <c r="O41" s="3">
        <v>371.42666700000001</v>
      </c>
      <c r="P41" s="3">
        <v>390.55388900000003</v>
      </c>
      <c r="Q41" s="3">
        <v>391.648889</v>
      </c>
      <c r="R41" s="3">
        <v>392.744167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0.32400000000000001</v>
      </c>
      <c r="H43" s="4">
        <v>0.29799999999999999</v>
      </c>
      <c r="I43" s="4">
        <v>0.33700000000000002</v>
      </c>
      <c r="J43" s="4">
        <v>0.316</v>
      </c>
      <c r="K43" s="4">
        <v>0.495</v>
      </c>
      <c r="L43" s="4">
        <v>0.51</v>
      </c>
      <c r="M43" s="4">
        <v>0.77800000000000002</v>
      </c>
      <c r="N43" s="4">
        <v>0.77600000000000002</v>
      </c>
      <c r="O43" s="4">
        <v>0.77500000000000002</v>
      </c>
      <c r="P43" s="4">
        <v>0.99099999999999999</v>
      </c>
      <c r="Q43" s="4">
        <v>0.97599999999999998</v>
      </c>
      <c r="R43" s="4">
        <v>0.98399999999999999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0.67730000000000001</v>
      </c>
      <c r="H44" s="4">
        <v>0.67949999999999999</v>
      </c>
      <c r="I44" s="4">
        <v>0.6804</v>
      </c>
      <c r="J44" s="4">
        <v>0.67079999999999995</v>
      </c>
      <c r="K44" s="4">
        <v>0.66910000000000003</v>
      </c>
      <c r="L44" s="4">
        <v>0.67720000000000002</v>
      </c>
      <c r="M44" s="4">
        <v>0.70709999999999995</v>
      </c>
      <c r="N44" s="4">
        <v>0.71150000000000002</v>
      </c>
      <c r="O44" s="4">
        <v>0.7077</v>
      </c>
      <c r="P44" s="4">
        <v>0.70599999999999996</v>
      </c>
      <c r="Q44" s="4">
        <v>0.6865</v>
      </c>
      <c r="R44" s="4">
        <v>0.69920000000000004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0.32250000000000001</v>
      </c>
      <c r="H45" s="4">
        <v>0.33650000000000002</v>
      </c>
      <c r="I45" s="4">
        <v>0.25790000000000002</v>
      </c>
      <c r="J45" s="4">
        <v>0.33400000000000002</v>
      </c>
      <c r="K45" s="4">
        <v>0.47899999999999998</v>
      </c>
      <c r="L45" s="4">
        <v>0.43780000000000002</v>
      </c>
      <c r="M45" s="4">
        <v>0.36899999999999999</v>
      </c>
      <c r="N45" s="4">
        <v>0.34689999999999999</v>
      </c>
      <c r="O45" s="4">
        <v>0.40039999999999998</v>
      </c>
      <c r="P45" s="4">
        <v>0.69230000000000003</v>
      </c>
      <c r="Q45" s="4">
        <v>0.70799999999999996</v>
      </c>
      <c r="R45" s="4">
        <v>0.60309999999999997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1</v>
      </c>
      <c r="P46" s="4">
        <v>1</v>
      </c>
      <c r="Q46" s="4">
        <v>1</v>
      </c>
      <c r="R46" s="4">
        <v>1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0.46229999999999999</v>
      </c>
      <c r="H47" s="4">
        <v>0.45639999999999997</v>
      </c>
      <c r="I47" s="4">
        <v>0.46</v>
      </c>
      <c r="J47" s="4">
        <v>0.48010000000000003</v>
      </c>
      <c r="K47" s="4">
        <v>0.47949999999999998</v>
      </c>
      <c r="L47" s="4">
        <v>0.48759999999999998</v>
      </c>
      <c r="M47" s="4">
        <v>0.52600000000000002</v>
      </c>
      <c r="N47" s="4">
        <v>0.52580000000000005</v>
      </c>
      <c r="O47" s="4">
        <v>0.52810000000000001</v>
      </c>
      <c r="P47" s="4">
        <v>0.53590000000000004</v>
      </c>
      <c r="Q47" s="4">
        <v>0.5393</v>
      </c>
      <c r="R47" s="4">
        <v>0.53510000000000002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265</v>
      </c>
      <c r="H48" s="3">
        <v>265</v>
      </c>
      <c r="I48" s="3">
        <v>265</v>
      </c>
      <c r="J48" s="3">
        <v>265</v>
      </c>
      <c r="K48" s="3">
        <v>262</v>
      </c>
      <c r="L48" s="3">
        <v>264</v>
      </c>
      <c r="M48" s="3">
        <v>265</v>
      </c>
      <c r="N48" s="3">
        <v>265</v>
      </c>
      <c r="O48" s="3">
        <v>265</v>
      </c>
      <c r="P48" s="3">
        <v>265</v>
      </c>
      <c r="Q48" s="3">
        <v>265</v>
      </c>
      <c r="R48" s="3">
        <v>265</v>
      </c>
    </row>
    <row r="49" spans="1:20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597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6"/>
      <c r="S49" s="8" t="s">
        <v>465</v>
      </c>
      <c r="T49" s="8" t="s">
        <v>373</v>
      </c>
    </row>
    <row r="50" spans="1:20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4">
        <v>1.62699E-2</v>
      </c>
      <c r="H50" s="4">
        <v>1.8398500000000002E-2</v>
      </c>
      <c r="I50" s="4">
        <v>1.6467200000000001E-2</v>
      </c>
      <c r="J50" s="4">
        <v>1.7258900000000001E-2</v>
      </c>
      <c r="K50" s="4">
        <v>1.45633E-2</v>
      </c>
      <c r="L50" s="4">
        <v>1.6556000000000001E-2</v>
      </c>
      <c r="M50" s="4">
        <v>5.55662E-3</v>
      </c>
      <c r="N50" s="4">
        <v>5.8175199999999996E-3</v>
      </c>
      <c r="O50" s="4">
        <v>5.9580299999999996E-3</v>
      </c>
      <c r="P50" s="4">
        <v>6.3213000000000002E-3</v>
      </c>
      <c r="Q50" s="4">
        <v>5.6606599999999997E-3</v>
      </c>
      <c r="R50" s="4">
        <v>6.0478399999999996E-3</v>
      </c>
      <c r="S50" s="13">
        <f>AVERAGE(G50:R50)</f>
        <v>1.12396475E-2</v>
      </c>
      <c r="T50" s="10">
        <f>STDEV(G50:R50)/S50</f>
        <v>0.50278210074318386</v>
      </c>
    </row>
    <row r="51" spans="1:20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4">
        <v>2.1478400000000001E-4</v>
      </c>
      <c r="H51" s="4">
        <v>1.8817500000000001E-4</v>
      </c>
      <c r="I51" s="4">
        <v>2.19576E-4</v>
      </c>
      <c r="J51" s="4">
        <v>2.30442E-4</v>
      </c>
      <c r="K51" s="4">
        <v>2.2533399999999999E-4</v>
      </c>
      <c r="L51" s="4">
        <v>1.6591699999999999E-4</v>
      </c>
      <c r="M51" s="4">
        <v>1.95828E-4</v>
      </c>
      <c r="N51" s="4">
        <v>1.82473E-4</v>
      </c>
      <c r="O51" s="4">
        <v>2.0894699999999999E-4</v>
      </c>
      <c r="P51" s="4">
        <v>2.8628200000000001E-4</v>
      </c>
      <c r="Q51" s="4">
        <v>2.75853E-4</v>
      </c>
      <c r="R51" s="4">
        <v>2.4167899999999999E-4</v>
      </c>
      <c r="S51" s="13">
        <f t="shared" ref="S51:S114" si="0">AVERAGE(G51:R51)</f>
        <v>2.1960749999999998E-4</v>
      </c>
      <c r="T51" s="10">
        <f t="shared" ref="T51:T114" si="1">STDEV(G51:R51)/S51</f>
        <v>0.16359730278794207</v>
      </c>
    </row>
    <row r="52" spans="1:20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4">
        <v>7.5165699999999998E-4</v>
      </c>
      <c r="H52" s="4">
        <v>9.0471200000000001E-4</v>
      </c>
      <c r="I52" s="4">
        <v>7.0107000000000004E-4</v>
      </c>
      <c r="J52" s="4">
        <v>3.4638600000000001E-4</v>
      </c>
      <c r="K52" s="4">
        <v>5.2656800000000004E-4</v>
      </c>
      <c r="L52" s="4">
        <v>5.55851E-4</v>
      </c>
      <c r="M52" s="4">
        <v>2.1599299999999999E-4</v>
      </c>
      <c r="N52" s="4">
        <v>2.1792099999999999E-4</v>
      </c>
      <c r="O52" s="4">
        <v>1.9637100000000001E-4</v>
      </c>
      <c r="P52" s="4">
        <v>1.3740900000000001E-4</v>
      </c>
      <c r="Q52" s="4">
        <v>2.12241E-4</v>
      </c>
      <c r="R52" s="4">
        <v>1.98987E-4</v>
      </c>
      <c r="S52" s="13">
        <f t="shared" si="0"/>
        <v>4.1376383333333343E-4</v>
      </c>
      <c r="T52" s="10">
        <f t="shared" si="1"/>
        <v>0.63653863132699273</v>
      </c>
    </row>
    <row r="53" spans="1:20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4">
        <v>2.7718700000000001E-3</v>
      </c>
      <c r="H53" s="4">
        <v>2.9206800000000002E-3</v>
      </c>
      <c r="I53" s="4">
        <v>2.4522400000000001E-3</v>
      </c>
      <c r="J53" s="4">
        <v>2.4207299999999998E-3</v>
      </c>
      <c r="K53" s="4">
        <v>3.4859299999999999E-3</v>
      </c>
      <c r="L53" s="4">
        <v>3.5743900000000002E-3</v>
      </c>
      <c r="M53" s="4">
        <v>6.63471E-4</v>
      </c>
      <c r="N53" s="4">
        <v>6.6258300000000001E-4</v>
      </c>
      <c r="O53" s="4">
        <v>6.27409E-4</v>
      </c>
      <c r="P53" s="4">
        <v>8.1652000000000005E-4</v>
      </c>
      <c r="Q53" s="4">
        <v>9.0368000000000002E-4</v>
      </c>
      <c r="R53" s="4">
        <v>9.8295099999999992E-4</v>
      </c>
      <c r="S53" s="13">
        <f t="shared" si="0"/>
        <v>1.8568711666666668E-3</v>
      </c>
      <c r="T53" s="10">
        <f t="shared" si="1"/>
        <v>0.63641792925410001</v>
      </c>
    </row>
    <row r="54" spans="1:20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4">
        <v>1.1604300000000001E-3</v>
      </c>
      <c r="H54" s="4">
        <v>9.0774599999999997E-4</v>
      </c>
      <c r="I54" s="4">
        <v>1.09369E-3</v>
      </c>
      <c r="J54" s="4">
        <v>1.2980699999999999E-3</v>
      </c>
      <c r="K54" s="4">
        <v>1.01512E-3</v>
      </c>
      <c r="L54" s="4">
        <v>7.7464500000000002E-4</v>
      </c>
      <c r="M54" s="4">
        <v>1.4300300000000001E-3</v>
      </c>
      <c r="N54" s="4">
        <v>1.3695700000000001E-3</v>
      </c>
      <c r="O54" s="4">
        <v>1.35103E-3</v>
      </c>
      <c r="P54" s="4">
        <v>1.7852899999999999E-3</v>
      </c>
      <c r="Q54" s="4">
        <v>1.8536E-3</v>
      </c>
      <c r="R54" s="4">
        <v>2.11919E-3</v>
      </c>
      <c r="S54" s="13">
        <f t="shared" si="0"/>
        <v>1.34653425E-3</v>
      </c>
      <c r="T54" s="10">
        <f t="shared" si="1"/>
        <v>0.29911795847522499</v>
      </c>
    </row>
    <row r="55" spans="1:20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4">
        <v>1.98577E-3</v>
      </c>
      <c r="H55" s="4">
        <v>1.6728800000000001E-3</v>
      </c>
      <c r="I55" s="4">
        <v>2.3088399999999999E-3</v>
      </c>
      <c r="J55" s="4">
        <v>2.22091E-3</v>
      </c>
      <c r="K55" s="4">
        <v>2.4306599999999999E-3</v>
      </c>
      <c r="L55" s="4">
        <v>1.9654799999999999E-3</v>
      </c>
      <c r="M55" s="4">
        <v>1.45429E-3</v>
      </c>
      <c r="N55" s="4">
        <v>1.57807E-3</v>
      </c>
      <c r="O55" s="4">
        <v>1.6937899999999999E-3</v>
      </c>
      <c r="P55" s="4">
        <v>1.6859500000000001E-3</v>
      </c>
      <c r="Q55" s="4">
        <v>1.6042599999999999E-3</v>
      </c>
      <c r="R55" s="4">
        <v>1.8410799999999999E-3</v>
      </c>
      <c r="S55" s="13">
        <f t="shared" si="0"/>
        <v>1.8701649999999998E-3</v>
      </c>
      <c r="T55" s="10">
        <f t="shared" si="1"/>
        <v>0.167999717835561</v>
      </c>
    </row>
    <row r="56" spans="1:20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4">
        <v>1.10289E-3</v>
      </c>
      <c r="H56" s="4">
        <v>9.4202800000000003E-4</v>
      </c>
      <c r="I56" s="4">
        <v>8.1056300000000004E-4</v>
      </c>
      <c r="J56" s="4">
        <v>1.1853300000000001E-3</v>
      </c>
      <c r="K56" s="4">
        <v>1.11892E-3</v>
      </c>
      <c r="L56" s="4">
        <v>1.1358500000000001E-3</v>
      </c>
      <c r="M56" s="4">
        <v>1.24507E-3</v>
      </c>
      <c r="N56" s="4">
        <v>8.77512E-4</v>
      </c>
      <c r="O56" s="4">
        <v>8.9478099999999998E-4</v>
      </c>
      <c r="P56" s="4">
        <v>1.49003E-3</v>
      </c>
      <c r="Q56" s="4">
        <v>1.65533E-3</v>
      </c>
      <c r="R56" s="4">
        <v>1.8496000000000001E-3</v>
      </c>
      <c r="S56" s="13">
        <f t="shared" si="0"/>
        <v>1.1923253333333333E-3</v>
      </c>
      <c r="T56" s="10">
        <f t="shared" si="1"/>
        <v>0.2712331566153357</v>
      </c>
    </row>
    <row r="57" spans="1:20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4">
        <v>4.4589899999999998E-4</v>
      </c>
      <c r="H57" s="4">
        <v>3.4828499999999999E-4</v>
      </c>
      <c r="I57" s="4">
        <v>4.2662400000000001E-4</v>
      </c>
      <c r="J57" s="4">
        <v>2.1637100000000001E-4</v>
      </c>
      <c r="K57" s="4">
        <v>4.73117E-4</v>
      </c>
      <c r="L57" s="4">
        <v>4.6568800000000002E-4</v>
      </c>
      <c r="M57" s="4">
        <v>3.1776100000000001E-4</v>
      </c>
      <c r="N57" s="4">
        <v>2.8826600000000002E-4</v>
      </c>
      <c r="O57" s="4">
        <v>3.17991E-4</v>
      </c>
      <c r="P57" s="4">
        <v>3.0565200000000001E-4</v>
      </c>
      <c r="Q57" s="4">
        <v>3.3846400000000002E-4</v>
      </c>
      <c r="R57" s="4">
        <v>3.2876500000000001E-4</v>
      </c>
      <c r="S57" s="13">
        <f t="shared" si="0"/>
        <v>3.5607358333333334E-4</v>
      </c>
      <c r="T57" s="10">
        <f t="shared" si="1"/>
        <v>0.22315501747394673</v>
      </c>
    </row>
    <row r="58" spans="1:20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4">
        <v>4.4361200000000002E-4</v>
      </c>
      <c r="H58" s="4">
        <v>3.5024699999999998E-4</v>
      </c>
      <c r="I58" s="4">
        <v>4.5089000000000001E-4</v>
      </c>
      <c r="J58" s="4">
        <v>4.1279000000000001E-4</v>
      </c>
      <c r="K58" s="4">
        <v>7.1896600000000003E-4</v>
      </c>
      <c r="L58" s="4">
        <v>9.2448499999999996E-4</v>
      </c>
      <c r="M58" s="4">
        <v>3.83249E-4</v>
      </c>
      <c r="N58" s="4">
        <v>3.28337E-4</v>
      </c>
      <c r="O58" s="4">
        <v>3.9070400000000002E-4</v>
      </c>
      <c r="P58" s="4">
        <v>6.3312700000000004E-4</v>
      </c>
      <c r="Q58" s="4">
        <v>5.8557599999999998E-4</v>
      </c>
      <c r="R58" s="4">
        <v>7.2057399999999998E-4</v>
      </c>
      <c r="S58" s="13">
        <f t="shared" si="0"/>
        <v>5.2854641666666674E-4</v>
      </c>
      <c r="T58" s="10">
        <f t="shared" si="1"/>
        <v>0.35290828822768966</v>
      </c>
    </row>
    <row r="59" spans="1:20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4">
        <v>1.03687E-4</v>
      </c>
      <c r="H59" s="4">
        <v>1.04137E-4</v>
      </c>
      <c r="I59" s="4">
        <v>1.02834E-4</v>
      </c>
      <c r="J59" s="4">
        <v>6.5350499999999997E-5</v>
      </c>
      <c r="K59" s="4">
        <v>1.17737E-4</v>
      </c>
      <c r="L59" s="4">
        <v>1.10682E-4</v>
      </c>
      <c r="M59" s="4">
        <v>8.7019099999999995E-5</v>
      </c>
      <c r="N59" s="4">
        <v>7.7009100000000001E-5</v>
      </c>
      <c r="O59" s="4">
        <v>8.55567E-5</v>
      </c>
      <c r="P59" s="4">
        <v>8.7117299999999993E-5</v>
      </c>
      <c r="Q59" s="4">
        <v>9.8596899999999998E-5</v>
      </c>
      <c r="R59" s="4">
        <v>9.1715699999999993E-5</v>
      </c>
      <c r="S59" s="13">
        <f t="shared" si="0"/>
        <v>9.4286858333333335E-5</v>
      </c>
      <c r="T59" s="10">
        <f t="shared" si="1"/>
        <v>0.15726624093937497</v>
      </c>
    </row>
    <row r="60" spans="1:20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4">
        <v>7.8127200000000006E-5</v>
      </c>
      <c r="H60" s="4">
        <v>7.8332999999999997E-5</v>
      </c>
      <c r="I60" s="4">
        <v>6.2236600000000006E-5</v>
      </c>
      <c r="J60" s="4">
        <v>9.0517099999999994E-5</v>
      </c>
      <c r="K60" s="4">
        <v>8.0787900000000006E-5</v>
      </c>
      <c r="L60" s="4">
        <v>7.7956199999999997E-5</v>
      </c>
      <c r="M60" s="4">
        <v>1.6479099999999999E-5</v>
      </c>
      <c r="N60" s="4">
        <v>2.8088900000000001E-6</v>
      </c>
      <c r="O60" s="30">
        <v>6.69285E-7</v>
      </c>
      <c r="P60" s="4">
        <v>4.3321100000000001E-5</v>
      </c>
      <c r="Q60" s="4">
        <v>4.4261600000000003E-5</v>
      </c>
      <c r="R60" s="4">
        <v>1.75346E-5</v>
      </c>
      <c r="S60" s="13">
        <f t="shared" si="0"/>
        <v>4.9419381249999997E-5</v>
      </c>
      <c r="T60" s="10">
        <f t="shared" si="1"/>
        <v>0.66907338660967941</v>
      </c>
    </row>
    <row r="61" spans="1:20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4">
        <v>5.0702899999999999E-5</v>
      </c>
      <c r="H61" s="4">
        <v>4.4960099999999997E-5</v>
      </c>
      <c r="I61" s="4">
        <v>4.9023500000000003E-5</v>
      </c>
      <c r="J61" s="4">
        <v>5.4206999999999998E-5</v>
      </c>
      <c r="K61" s="4">
        <v>5.3842699999999999E-5</v>
      </c>
      <c r="L61" s="4">
        <v>5.4724900000000002E-5</v>
      </c>
      <c r="M61" s="4">
        <v>2.3637000000000001E-5</v>
      </c>
      <c r="N61" s="4">
        <v>1.5788299999999999E-5</v>
      </c>
      <c r="O61" s="4">
        <v>1.76133E-5</v>
      </c>
      <c r="P61" s="4">
        <v>2.47152E-5</v>
      </c>
      <c r="Q61" s="4">
        <v>3.1780699999999999E-5</v>
      </c>
      <c r="R61" s="4">
        <v>3.20005E-5</v>
      </c>
      <c r="S61" s="13">
        <f t="shared" si="0"/>
        <v>3.7749675E-5</v>
      </c>
      <c r="T61" s="10">
        <f t="shared" si="1"/>
        <v>0.39858751544843329</v>
      </c>
    </row>
    <row r="62" spans="1:20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4">
        <v>1.2464400000000001E-4</v>
      </c>
      <c r="H62" s="4">
        <v>1.2838699999999999E-4</v>
      </c>
      <c r="I62" s="4">
        <v>1.07767E-4</v>
      </c>
      <c r="J62" s="4">
        <v>7.9754199999999996E-5</v>
      </c>
      <c r="K62" s="4">
        <v>1.08898E-4</v>
      </c>
      <c r="L62" s="4">
        <v>1.0774E-4</v>
      </c>
      <c r="M62" s="4">
        <v>8.8355400000000005E-5</v>
      </c>
      <c r="N62" s="4">
        <v>7.9730500000000005E-5</v>
      </c>
      <c r="O62" s="4">
        <v>7.0046099999999993E-5</v>
      </c>
      <c r="P62" s="4">
        <v>7.9890900000000004E-5</v>
      </c>
      <c r="Q62" s="4">
        <v>1.02495E-4</v>
      </c>
      <c r="R62" s="4">
        <v>8.8799200000000002E-5</v>
      </c>
      <c r="S62" s="13">
        <f t="shared" si="0"/>
        <v>9.7208941666666662E-5</v>
      </c>
      <c r="T62" s="10">
        <f t="shared" si="1"/>
        <v>0.19391631921501304</v>
      </c>
    </row>
    <row r="63" spans="1:20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4">
        <v>8.6604699999999994E-5</v>
      </c>
      <c r="H63" s="4">
        <v>8.4598999999999994E-5</v>
      </c>
      <c r="I63" s="4">
        <v>8.0357800000000005E-5</v>
      </c>
      <c r="J63" s="4">
        <v>4.9721100000000001E-5</v>
      </c>
      <c r="K63" s="4">
        <v>8.5240499999999998E-5</v>
      </c>
      <c r="L63" s="4">
        <v>8.28061E-5</v>
      </c>
      <c r="M63" s="4">
        <v>4.2218000000000001E-5</v>
      </c>
      <c r="N63" s="4">
        <v>3.5024300000000003E-5</v>
      </c>
      <c r="O63" s="4">
        <v>3.9369999999999997E-5</v>
      </c>
      <c r="P63" s="4">
        <v>4.3136300000000002E-5</v>
      </c>
      <c r="Q63" s="4">
        <v>5.1162400000000003E-5</v>
      </c>
      <c r="R63" s="4">
        <v>4.4472299999999998E-5</v>
      </c>
      <c r="S63" s="13">
        <f t="shared" si="0"/>
        <v>6.0392708333333354E-5</v>
      </c>
      <c r="T63" s="10">
        <f t="shared" si="1"/>
        <v>0.35152201742486999</v>
      </c>
    </row>
    <row r="64" spans="1:20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4">
        <v>4.0013199999999998E-4</v>
      </c>
      <c r="H64" s="4">
        <v>3.74638E-4</v>
      </c>
      <c r="I64" s="4">
        <v>3.7885799999999998E-4</v>
      </c>
      <c r="J64" s="4">
        <v>1.69185E-4</v>
      </c>
      <c r="K64" s="4">
        <v>3.97523E-4</v>
      </c>
      <c r="L64" s="4">
        <v>3.8718900000000002E-4</v>
      </c>
      <c r="M64" s="4">
        <v>2.3144100000000001E-4</v>
      </c>
      <c r="N64" s="4">
        <v>2.0194399999999999E-4</v>
      </c>
      <c r="O64" s="4">
        <v>2.1720800000000001E-4</v>
      </c>
      <c r="P64" s="4">
        <v>2.3144499999999999E-4</v>
      </c>
      <c r="Q64" s="4">
        <v>2.4846200000000002E-4</v>
      </c>
      <c r="R64" s="4">
        <v>2.33761E-4</v>
      </c>
      <c r="S64" s="13">
        <f t="shared" si="0"/>
        <v>2.8931549999999996E-4</v>
      </c>
      <c r="T64" s="10">
        <f t="shared" si="1"/>
        <v>0.30842223880488534</v>
      </c>
    </row>
    <row r="65" spans="1:20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4">
        <v>8.4766399999999995E-5</v>
      </c>
      <c r="H65" s="4">
        <v>7.65637E-5</v>
      </c>
      <c r="I65" s="4">
        <v>1.78932E-4</v>
      </c>
      <c r="J65" s="4">
        <v>6.3492700000000003E-5</v>
      </c>
      <c r="K65" s="4">
        <v>7.0802800000000006E-5</v>
      </c>
      <c r="L65" s="4">
        <v>7.9460000000000002E-5</v>
      </c>
      <c r="M65" s="4">
        <v>5.4396499999999999E-4</v>
      </c>
      <c r="N65" s="4">
        <v>1.3701100000000001E-4</v>
      </c>
      <c r="O65" s="4">
        <v>2.2272000000000001E-4</v>
      </c>
      <c r="P65" s="4">
        <v>1.07964E-4</v>
      </c>
      <c r="Q65" s="4">
        <v>7.4202200000000006E-5</v>
      </c>
      <c r="R65" s="4">
        <v>6.53829E-5</v>
      </c>
      <c r="S65" s="13">
        <f t="shared" si="0"/>
        <v>1.42105225E-4</v>
      </c>
      <c r="T65" s="10">
        <f t="shared" si="1"/>
        <v>0.95786191835269552</v>
      </c>
    </row>
    <row r="66" spans="1:20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4">
        <v>1.0322700000000001E-4</v>
      </c>
      <c r="H66" s="4">
        <v>1.02181E-4</v>
      </c>
      <c r="I66" s="4">
        <v>2.1616800000000001E-4</v>
      </c>
      <c r="J66" s="4">
        <v>8.52103E-5</v>
      </c>
      <c r="K66" s="4">
        <v>8.6048699999999995E-5</v>
      </c>
      <c r="L66" s="4">
        <v>8.9648700000000001E-5</v>
      </c>
      <c r="M66" s="4">
        <v>5.1199800000000005E-4</v>
      </c>
      <c r="N66" s="4">
        <v>1.32244E-4</v>
      </c>
      <c r="O66" s="4">
        <v>2.2257000000000001E-4</v>
      </c>
      <c r="P66" s="4">
        <v>1.1487E-4</v>
      </c>
      <c r="Q66" s="4">
        <v>6.9600100000000005E-5</v>
      </c>
      <c r="R66" s="4">
        <v>6.7251700000000005E-5</v>
      </c>
      <c r="S66" s="13">
        <f t="shared" si="0"/>
        <v>1.5008479166666669E-4</v>
      </c>
      <c r="T66" s="10">
        <f t="shared" si="1"/>
        <v>0.83304911387281777</v>
      </c>
    </row>
    <row r="67" spans="1:20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4">
        <v>2.8172000000000001E-4</v>
      </c>
      <c r="H67" s="4">
        <v>2.6258599999999998E-4</v>
      </c>
      <c r="I67" s="4">
        <v>2.8899500000000001E-4</v>
      </c>
      <c r="J67" s="4">
        <v>1.6302299999999999E-4</v>
      </c>
      <c r="K67" s="4">
        <v>8.2845700000000005E-5</v>
      </c>
      <c r="L67" s="4">
        <v>1.2563299999999999E-4</v>
      </c>
      <c r="M67" s="4">
        <v>1.27391E-4</v>
      </c>
      <c r="N67" s="4">
        <v>1.15061E-4</v>
      </c>
      <c r="O67" s="4">
        <v>1.3823199999999999E-4</v>
      </c>
      <c r="P67" s="4">
        <v>7.7293799999999995E-5</v>
      </c>
      <c r="Q67" s="4">
        <v>8.2451499999999995E-5</v>
      </c>
      <c r="R67" s="4">
        <v>7.3409099999999995E-5</v>
      </c>
      <c r="S67" s="13">
        <f t="shared" si="0"/>
        <v>1.5155342500000003E-4</v>
      </c>
      <c r="T67" s="10">
        <f t="shared" si="1"/>
        <v>0.5344798440171048</v>
      </c>
    </row>
    <row r="68" spans="1:20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4">
        <v>1.03311E-4</v>
      </c>
      <c r="H68" s="4">
        <v>1.10822E-4</v>
      </c>
      <c r="I68" s="4">
        <v>7.4244499999999997E-5</v>
      </c>
      <c r="J68" s="4">
        <v>9.8764999999999994E-5</v>
      </c>
      <c r="K68" s="4">
        <v>8.0737700000000005E-5</v>
      </c>
      <c r="L68" s="4">
        <v>6.8949399999999994E-5</v>
      </c>
      <c r="M68" s="4">
        <v>3.0333900000000001E-5</v>
      </c>
      <c r="N68" s="4">
        <v>2.7861400000000001E-5</v>
      </c>
      <c r="O68" s="4">
        <v>2.4122500000000002E-5</v>
      </c>
      <c r="P68" s="4">
        <v>2.3240200000000002E-5</v>
      </c>
      <c r="Q68" s="4">
        <v>2.2963600000000002E-5</v>
      </c>
      <c r="R68" s="4">
        <v>2.7317500000000001E-5</v>
      </c>
      <c r="S68" s="13">
        <f t="shared" si="0"/>
        <v>5.7722391666666663E-5</v>
      </c>
      <c r="T68" s="10">
        <f t="shared" si="1"/>
        <v>0.60923540681550026</v>
      </c>
    </row>
    <row r="69" spans="1:20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4">
        <v>4.8734699999999999E-2</v>
      </c>
      <c r="H69" s="4">
        <v>4.4241900000000001E-2</v>
      </c>
      <c r="I69" s="4">
        <v>4.6957199999999998E-2</v>
      </c>
      <c r="J69" s="4">
        <v>3.90608E-2</v>
      </c>
      <c r="K69" s="4">
        <v>4.2849699999999998E-2</v>
      </c>
      <c r="L69" s="4">
        <v>4.1228300000000002E-2</v>
      </c>
      <c r="M69" s="4">
        <v>4.78723E-2</v>
      </c>
      <c r="N69" s="4">
        <v>4.9538899999999997E-2</v>
      </c>
      <c r="O69" s="4">
        <v>5.0115199999999999E-2</v>
      </c>
      <c r="P69" s="4">
        <v>5.0909299999999998E-2</v>
      </c>
      <c r="Q69" s="4">
        <v>4.8705699999999998E-2</v>
      </c>
      <c r="R69" s="4">
        <v>4.9505800000000003E-2</v>
      </c>
      <c r="S69" s="13">
        <f t="shared" si="0"/>
        <v>4.6643316666666663E-2</v>
      </c>
      <c r="T69" s="10">
        <f t="shared" si="1"/>
        <v>8.2792728291162868E-2</v>
      </c>
    </row>
    <row r="70" spans="1:20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4">
        <v>9.0628600000000002E-5</v>
      </c>
      <c r="H70" s="4">
        <v>1.08045E-4</v>
      </c>
      <c r="I70" s="4">
        <v>1.08208E-4</v>
      </c>
      <c r="J70" s="4">
        <v>8.7215599999999999E-5</v>
      </c>
      <c r="K70" s="4">
        <v>1.04948E-4</v>
      </c>
      <c r="L70" s="4">
        <v>1.2458E-4</v>
      </c>
      <c r="M70" s="4">
        <v>1.3798599999999999E-4</v>
      </c>
      <c r="N70" s="4">
        <v>1.49596E-4</v>
      </c>
      <c r="O70" s="4">
        <v>1.30166E-4</v>
      </c>
      <c r="P70" s="4">
        <v>1.61361E-4</v>
      </c>
      <c r="Q70" s="4">
        <v>1.53626E-4</v>
      </c>
      <c r="R70" s="4">
        <v>1.5355100000000001E-4</v>
      </c>
      <c r="S70" s="13">
        <f t="shared" si="0"/>
        <v>1.2582593333333334E-4</v>
      </c>
      <c r="T70" s="10">
        <f t="shared" si="1"/>
        <v>0.20515081876605001</v>
      </c>
    </row>
    <row r="71" spans="1:20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4">
        <v>8.7707400000000007E-5</v>
      </c>
      <c r="H71" s="4">
        <v>9.2657400000000005E-5</v>
      </c>
      <c r="I71" s="4">
        <v>8.9999000000000003E-5</v>
      </c>
      <c r="J71" s="4">
        <v>1.04196E-4</v>
      </c>
      <c r="K71" s="4">
        <v>9.3572999999999993E-5</v>
      </c>
      <c r="L71" s="4">
        <v>8.85324E-5</v>
      </c>
      <c r="M71" s="4">
        <v>5.2366500000000001E-5</v>
      </c>
      <c r="N71" s="4">
        <v>5.2179299999999997E-5</v>
      </c>
      <c r="O71" s="4">
        <v>4.8380700000000003E-5</v>
      </c>
      <c r="P71" s="4">
        <v>5.5812100000000001E-5</v>
      </c>
      <c r="Q71" s="4">
        <v>5.6226900000000002E-5</v>
      </c>
      <c r="R71" s="4">
        <v>5.3731699999999999E-5</v>
      </c>
      <c r="S71" s="13">
        <f t="shared" si="0"/>
        <v>7.2946866666666671E-5</v>
      </c>
      <c r="T71" s="10">
        <f t="shared" si="1"/>
        <v>0.29058981183741273</v>
      </c>
    </row>
    <row r="72" spans="1:20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4">
        <v>8.3197100000000003E-5</v>
      </c>
      <c r="H72" s="4">
        <v>9.5423199999999998E-5</v>
      </c>
      <c r="I72" s="4">
        <v>9.5775999999999999E-5</v>
      </c>
      <c r="J72" s="4">
        <v>5.1042999999999999E-5</v>
      </c>
      <c r="K72" s="4">
        <v>9.5394000000000002E-5</v>
      </c>
      <c r="L72" s="4">
        <v>9.21577E-5</v>
      </c>
      <c r="M72" s="4">
        <v>5.5066699999999999E-5</v>
      </c>
      <c r="N72" s="4">
        <v>6.3792499999999996E-5</v>
      </c>
      <c r="O72" s="4">
        <v>6.1287100000000005E-5</v>
      </c>
      <c r="P72" s="4">
        <v>7.3579799999999996E-5</v>
      </c>
      <c r="Q72" s="4">
        <v>6.5791100000000001E-5</v>
      </c>
      <c r="R72" s="4">
        <v>6.5936299999999994E-5</v>
      </c>
      <c r="S72" s="13">
        <f t="shared" si="0"/>
        <v>7.4870374999999999E-5</v>
      </c>
      <c r="T72" s="10">
        <f t="shared" si="1"/>
        <v>0.22349341816021057</v>
      </c>
    </row>
    <row r="73" spans="1:20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4">
        <v>2.1544399999999999E-4</v>
      </c>
      <c r="H73" s="4">
        <v>2.37951E-4</v>
      </c>
      <c r="I73" s="4">
        <v>1.8731499999999999E-4</v>
      </c>
      <c r="J73" s="4">
        <v>2.0115700000000001E-4</v>
      </c>
      <c r="K73" s="4">
        <v>1.2475100000000001E-4</v>
      </c>
      <c r="L73" s="4">
        <v>1.9655599999999999E-4</v>
      </c>
      <c r="M73" s="4">
        <v>8.9424899999999998E-5</v>
      </c>
      <c r="N73" s="4">
        <v>1.0528599999999999E-4</v>
      </c>
      <c r="O73" s="4">
        <v>7.5729700000000001E-5</v>
      </c>
      <c r="P73" s="4">
        <v>9.9082799999999999E-5</v>
      </c>
      <c r="Q73" s="4">
        <v>7.6549899999999997E-5</v>
      </c>
      <c r="R73" s="4">
        <v>9.1479100000000003E-5</v>
      </c>
      <c r="S73" s="13">
        <f t="shared" si="0"/>
        <v>1.4172720000000001E-4</v>
      </c>
      <c r="T73" s="10">
        <f t="shared" si="1"/>
        <v>0.42870474819061039</v>
      </c>
    </row>
    <row r="74" spans="1:20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4">
        <v>2.79385E-5</v>
      </c>
      <c r="H74" s="4">
        <v>2.9748899999999999E-5</v>
      </c>
      <c r="I74" s="4">
        <v>2.4638699999999998E-5</v>
      </c>
      <c r="J74" s="4">
        <v>5.1789899999999997E-5</v>
      </c>
      <c r="K74" s="4">
        <v>4.6757900000000002E-5</v>
      </c>
      <c r="L74" s="4">
        <v>5.0121199999999997E-5</v>
      </c>
      <c r="M74" s="4">
        <v>1.4324299999999999E-5</v>
      </c>
      <c r="N74" s="4">
        <v>1.3041600000000001E-5</v>
      </c>
      <c r="O74" s="4">
        <v>1.09289E-5</v>
      </c>
      <c r="P74" s="4">
        <v>2.4282099999999999E-5</v>
      </c>
      <c r="Q74" s="4">
        <v>2.5071799999999999E-5</v>
      </c>
      <c r="R74" s="4">
        <v>2.1617700000000001E-5</v>
      </c>
      <c r="S74" s="13">
        <f t="shared" si="0"/>
        <v>2.8355125000000001E-5</v>
      </c>
      <c r="T74" s="10">
        <f t="shared" si="1"/>
        <v>0.49708663341680948</v>
      </c>
    </row>
    <row r="75" spans="1:20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4">
        <v>6.8239799999999997E-5</v>
      </c>
      <c r="H75" s="4">
        <v>6.6936500000000005E-5</v>
      </c>
      <c r="I75" s="4">
        <v>7.3038099999999994E-5</v>
      </c>
      <c r="J75" s="4">
        <v>4.7312599999999998E-5</v>
      </c>
      <c r="K75" s="4">
        <v>7.4846999999999997E-5</v>
      </c>
      <c r="L75" s="4">
        <v>6.6579299999999995E-5</v>
      </c>
      <c r="M75" s="4">
        <v>4.2529900000000001E-5</v>
      </c>
      <c r="N75" s="4">
        <v>4.1610499999999997E-5</v>
      </c>
      <c r="O75" s="4">
        <v>3.82742E-5</v>
      </c>
      <c r="P75" s="4">
        <v>4.8557699999999998E-5</v>
      </c>
      <c r="Q75" s="4">
        <v>5.03603E-5</v>
      </c>
      <c r="R75" s="4">
        <v>4.49058E-5</v>
      </c>
      <c r="S75" s="13">
        <f t="shared" si="0"/>
        <v>5.5265974999999994E-5</v>
      </c>
      <c r="T75" s="10">
        <f t="shared" si="1"/>
        <v>0.2445219233443286</v>
      </c>
    </row>
    <row r="76" spans="1:20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4">
        <v>1.7249999999999999E-4</v>
      </c>
      <c r="H76" s="4">
        <v>1.8585300000000001E-4</v>
      </c>
      <c r="I76" s="4">
        <v>1.7664100000000001E-4</v>
      </c>
      <c r="J76" s="4">
        <v>1.8004300000000001E-4</v>
      </c>
      <c r="K76" s="4">
        <v>1.58083E-4</v>
      </c>
      <c r="L76" s="4">
        <v>1.5706100000000001E-4</v>
      </c>
      <c r="M76" s="4">
        <v>1.13174E-4</v>
      </c>
      <c r="N76" s="4">
        <v>1.1257299999999999E-4</v>
      </c>
      <c r="O76" s="4">
        <v>1.1631199999999999E-4</v>
      </c>
      <c r="P76" s="4">
        <v>1.14571E-4</v>
      </c>
      <c r="Q76" s="4">
        <v>1.18192E-4</v>
      </c>
      <c r="R76" s="4">
        <v>1.1866000000000001E-4</v>
      </c>
      <c r="S76" s="13">
        <f t="shared" si="0"/>
        <v>1.4363858333333332E-4</v>
      </c>
      <c r="T76" s="10">
        <f t="shared" si="1"/>
        <v>0.21173396595751406</v>
      </c>
    </row>
    <row r="77" spans="1:20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4">
        <v>8.6836400000000005E-4</v>
      </c>
      <c r="H77" s="4">
        <v>8.4005500000000003E-4</v>
      </c>
      <c r="I77" s="4">
        <v>8.6793600000000003E-4</v>
      </c>
      <c r="J77" s="4">
        <v>7.3649200000000005E-4</v>
      </c>
      <c r="K77" s="4">
        <v>8.1506799999999996E-4</v>
      </c>
      <c r="L77" s="4">
        <v>7.1586900000000005E-4</v>
      </c>
      <c r="M77" s="4">
        <v>6.5339800000000002E-4</v>
      </c>
      <c r="N77" s="4">
        <v>6.0468100000000003E-4</v>
      </c>
      <c r="O77" s="4">
        <v>6.3240300000000002E-4</v>
      </c>
      <c r="P77" s="4">
        <v>6.9744399999999997E-4</v>
      </c>
      <c r="Q77" s="4">
        <v>8.0472200000000001E-4</v>
      </c>
      <c r="R77" s="4">
        <v>6.8708300000000001E-4</v>
      </c>
      <c r="S77" s="13">
        <f t="shared" si="0"/>
        <v>7.4362625000000014E-4</v>
      </c>
      <c r="T77" s="10">
        <f t="shared" si="1"/>
        <v>0.12504795152696604</v>
      </c>
    </row>
    <row r="78" spans="1:20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4">
        <v>2.7019700000000002E-4</v>
      </c>
      <c r="H78" s="4">
        <v>2.6955600000000001E-4</v>
      </c>
      <c r="I78" s="4">
        <v>2.8154299999999998E-4</v>
      </c>
      <c r="J78" s="4">
        <v>2.8090599999999998E-4</v>
      </c>
      <c r="K78" s="4">
        <v>2.8068599999999999E-4</v>
      </c>
      <c r="L78" s="4">
        <v>2.7809500000000001E-4</v>
      </c>
      <c r="M78" s="4">
        <v>1.9924299999999999E-4</v>
      </c>
      <c r="N78" s="4">
        <v>1.8645399999999999E-4</v>
      </c>
      <c r="O78" s="4">
        <v>2.0573400000000001E-4</v>
      </c>
      <c r="P78" s="4">
        <v>2.3451599999999999E-4</v>
      </c>
      <c r="Q78" s="4">
        <v>2.3372200000000001E-4</v>
      </c>
      <c r="R78" s="4">
        <v>2.3835600000000001E-4</v>
      </c>
      <c r="S78" s="13">
        <f t="shared" si="0"/>
        <v>2.46584E-4</v>
      </c>
      <c r="T78" s="10">
        <f t="shared" si="1"/>
        <v>0.14231072903778622</v>
      </c>
    </row>
    <row r="79" spans="1:20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4">
        <v>9.9254399999999993E-4</v>
      </c>
      <c r="H79" s="4">
        <v>9.8196900000000007E-4</v>
      </c>
      <c r="I79" s="4">
        <v>9.8366600000000001E-4</v>
      </c>
      <c r="J79" s="4">
        <v>1.5022799999999999E-3</v>
      </c>
      <c r="K79" s="4">
        <v>9.1148800000000001E-4</v>
      </c>
      <c r="L79" s="4">
        <v>8.7301700000000002E-4</v>
      </c>
      <c r="M79" s="4">
        <v>5.0304699999999996E-4</v>
      </c>
      <c r="N79" s="4">
        <v>4.8566700000000001E-4</v>
      </c>
      <c r="O79" s="4">
        <v>5.1155799999999996E-4</v>
      </c>
      <c r="P79" s="4">
        <v>5.6483399999999995E-4</v>
      </c>
      <c r="Q79" s="4">
        <v>5.7796200000000001E-4</v>
      </c>
      <c r="R79" s="4">
        <v>5.81866E-4</v>
      </c>
      <c r="S79" s="13">
        <f t="shared" si="0"/>
        <v>7.8915816666666656E-4</v>
      </c>
      <c r="T79" s="10">
        <f t="shared" si="1"/>
        <v>0.38885311496664171</v>
      </c>
    </row>
    <row r="80" spans="1:20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4">
        <v>2.1664500000000001E-4</v>
      </c>
      <c r="H80" s="4">
        <v>2.22652E-4</v>
      </c>
      <c r="I80" s="4">
        <v>1.8881900000000001E-4</v>
      </c>
      <c r="J80" s="4">
        <v>2.9480499999999998E-4</v>
      </c>
      <c r="K80" s="4">
        <v>1.6814799999999999E-4</v>
      </c>
      <c r="L80" s="4">
        <v>1.5837199999999999E-4</v>
      </c>
      <c r="M80" s="4">
        <v>1.11922E-4</v>
      </c>
      <c r="N80" s="4">
        <v>1.12884E-4</v>
      </c>
      <c r="O80" s="4">
        <v>1.03377E-4</v>
      </c>
      <c r="P80" s="4">
        <v>1.0350500000000001E-4</v>
      </c>
      <c r="Q80" s="4">
        <v>1.15207E-4</v>
      </c>
      <c r="R80" s="4">
        <v>1.08658E-4</v>
      </c>
      <c r="S80" s="13">
        <f t="shared" si="0"/>
        <v>1.5874949999999997E-4</v>
      </c>
      <c r="T80" s="10">
        <f t="shared" si="1"/>
        <v>0.38811935881031717</v>
      </c>
    </row>
    <row r="81" spans="1:20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4">
        <v>3.4233599999999997E-5</v>
      </c>
      <c r="H81" s="4">
        <v>4.0831999999999998E-5</v>
      </c>
      <c r="I81" s="4">
        <v>3.6306900000000003E-5</v>
      </c>
      <c r="J81" s="4">
        <v>4.0593000000000003E-5</v>
      </c>
      <c r="K81" s="4">
        <v>4.40065E-5</v>
      </c>
      <c r="L81" s="4">
        <v>3.9829500000000002E-5</v>
      </c>
      <c r="M81" s="4">
        <v>2.3694599999999998E-5</v>
      </c>
      <c r="N81" s="4">
        <v>2.51988E-5</v>
      </c>
      <c r="O81" s="4">
        <v>2.63482E-5</v>
      </c>
      <c r="P81" s="4">
        <v>3.17811E-5</v>
      </c>
      <c r="Q81" s="4">
        <v>3.10954E-5</v>
      </c>
      <c r="R81" s="4">
        <v>3.2163499999999998E-5</v>
      </c>
      <c r="S81" s="13">
        <f t="shared" si="0"/>
        <v>3.384025833333333E-5</v>
      </c>
      <c r="T81" s="10">
        <f t="shared" si="1"/>
        <v>0.19687978575621873</v>
      </c>
    </row>
    <row r="82" spans="1:20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4">
        <v>2.01926E-4</v>
      </c>
      <c r="H82" s="4">
        <v>1.91261E-4</v>
      </c>
      <c r="I82" s="4">
        <v>1.93215E-4</v>
      </c>
      <c r="J82" s="4">
        <v>2.9301199999999999E-4</v>
      </c>
      <c r="K82" s="4">
        <v>2.2616100000000001E-4</v>
      </c>
      <c r="L82" s="4">
        <v>2.1476500000000001E-4</v>
      </c>
      <c r="M82" s="4">
        <v>1.3872600000000001E-4</v>
      </c>
      <c r="N82" s="4">
        <v>1.4813900000000001E-4</v>
      </c>
      <c r="O82" s="4">
        <v>1.4326599999999999E-4</v>
      </c>
      <c r="P82" s="4">
        <v>1.6181799999999999E-4</v>
      </c>
      <c r="Q82" s="4">
        <v>1.6866099999999999E-4</v>
      </c>
      <c r="R82" s="4">
        <v>1.58331E-4</v>
      </c>
      <c r="S82" s="13">
        <f t="shared" si="0"/>
        <v>1.8660675000000001E-4</v>
      </c>
      <c r="T82" s="10">
        <f t="shared" si="1"/>
        <v>0.2361789314892333</v>
      </c>
    </row>
    <row r="83" spans="1:20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4">
        <v>5.00391E-5</v>
      </c>
      <c r="H83" s="4">
        <v>5.0072099999999998E-5</v>
      </c>
      <c r="I83" s="4">
        <v>4.9596299999999998E-5</v>
      </c>
      <c r="J83" s="4">
        <v>5.37505E-5</v>
      </c>
      <c r="K83" s="4">
        <v>5.3396899999999997E-5</v>
      </c>
      <c r="L83" s="4">
        <v>5.1431499999999997E-5</v>
      </c>
      <c r="M83" s="4">
        <v>4.0229999999999999E-5</v>
      </c>
      <c r="N83" s="4">
        <v>3.2688499999999997E-5</v>
      </c>
      <c r="O83" s="4">
        <v>3.8375199999999998E-5</v>
      </c>
      <c r="P83" s="4">
        <v>4.1498500000000003E-5</v>
      </c>
      <c r="Q83" s="4">
        <v>4.3111200000000002E-5</v>
      </c>
      <c r="R83" s="4">
        <v>4.52894E-5</v>
      </c>
      <c r="S83" s="13">
        <f t="shared" si="0"/>
        <v>4.5789933333333347E-5</v>
      </c>
      <c r="T83" s="10">
        <f t="shared" si="1"/>
        <v>0.14535948547754385</v>
      </c>
    </row>
    <row r="84" spans="1:20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4">
        <v>1.06818E-3</v>
      </c>
      <c r="H84" s="4">
        <v>9.8791299999999999E-4</v>
      </c>
      <c r="I84" s="4">
        <v>8.9416599999999995E-4</v>
      </c>
      <c r="J84" s="4">
        <v>1.55798E-3</v>
      </c>
      <c r="K84" s="4">
        <v>6.8569900000000001E-4</v>
      </c>
      <c r="L84" s="4">
        <v>1.5104700000000001E-3</v>
      </c>
      <c r="M84" s="4">
        <v>1.7221000000000001E-3</v>
      </c>
      <c r="N84" s="4">
        <v>9.3510299999999995E-4</v>
      </c>
      <c r="O84" s="4">
        <v>1.1020400000000001E-3</v>
      </c>
      <c r="P84" s="4">
        <v>1.78729E-3</v>
      </c>
      <c r="Q84" s="4">
        <v>2.2043800000000001E-3</v>
      </c>
      <c r="R84" s="4">
        <v>2.2653899999999999E-3</v>
      </c>
      <c r="S84" s="13">
        <f t="shared" si="0"/>
        <v>1.3933925833333335E-3</v>
      </c>
      <c r="T84" s="10">
        <f t="shared" si="1"/>
        <v>0.37711082503500498</v>
      </c>
    </row>
    <row r="85" spans="1:20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4">
        <v>1.6008600000000001E-2</v>
      </c>
      <c r="H85" s="4">
        <v>1.5754899999999999E-2</v>
      </c>
      <c r="I85" s="4">
        <v>1.6578300000000001E-2</v>
      </c>
      <c r="J85" s="4">
        <v>1.8731100000000001E-2</v>
      </c>
      <c r="K85" s="4">
        <v>1.1136E-2</v>
      </c>
      <c r="L85" s="4">
        <v>1.8039099999999999E-2</v>
      </c>
      <c r="M85" s="4">
        <v>1.5661000000000001E-2</v>
      </c>
      <c r="N85" s="4">
        <v>1.47923E-2</v>
      </c>
      <c r="O85" s="4">
        <v>1.71912E-2</v>
      </c>
      <c r="P85" s="4">
        <v>1.4796500000000001E-2</v>
      </c>
      <c r="Q85" s="4">
        <v>1.36618E-2</v>
      </c>
      <c r="R85" s="4">
        <v>1.24866E-2</v>
      </c>
      <c r="S85" s="13">
        <f t="shared" si="0"/>
        <v>1.5403116666666666E-2</v>
      </c>
      <c r="T85" s="10">
        <f t="shared" si="1"/>
        <v>0.1433726819302171</v>
      </c>
    </row>
    <row r="86" spans="1:20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4">
        <v>1.6016700000000001E-4</v>
      </c>
      <c r="H86" s="4">
        <v>1.4505599999999999E-4</v>
      </c>
      <c r="I86" s="4">
        <v>1.3597300000000001E-4</v>
      </c>
      <c r="J86" s="4">
        <v>1.84024E-4</v>
      </c>
      <c r="K86" s="4">
        <v>3.0079400000000001E-4</v>
      </c>
      <c r="L86" s="4">
        <v>3.87566E-4</v>
      </c>
      <c r="M86" s="4">
        <v>5.0897699999999999E-5</v>
      </c>
      <c r="N86" s="4">
        <v>3.7947700000000003E-5</v>
      </c>
      <c r="O86" s="4">
        <v>3.74768E-5</v>
      </c>
      <c r="P86" s="4">
        <v>7.9487700000000001E-5</v>
      </c>
      <c r="Q86" s="4">
        <v>1.48324E-4</v>
      </c>
      <c r="R86" s="4">
        <v>1.5520099999999999E-4</v>
      </c>
      <c r="S86" s="13">
        <f t="shared" si="0"/>
        <v>1.5190957500000002E-4</v>
      </c>
      <c r="T86" s="10">
        <f t="shared" si="1"/>
        <v>0.68943207835624865</v>
      </c>
    </row>
    <row r="87" spans="1:20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4">
        <v>7.5136599999999995E-5</v>
      </c>
      <c r="H87" s="4">
        <v>6.6370299999999997E-5</v>
      </c>
      <c r="I87" s="4">
        <v>3.6140100000000003E-5</v>
      </c>
      <c r="J87" s="4">
        <v>1.4435399999999999E-4</v>
      </c>
      <c r="K87" s="4">
        <v>6.0144800000000001E-5</v>
      </c>
      <c r="L87" s="4">
        <v>5.7597099999999998E-5</v>
      </c>
      <c r="M87" s="4">
        <v>8.8515800000000004E-5</v>
      </c>
      <c r="N87" s="4">
        <v>7.6527700000000003E-5</v>
      </c>
      <c r="O87" s="4">
        <v>7.2178800000000001E-5</v>
      </c>
      <c r="P87" s="4">
        <v>5.7875299999999998E-5</v>
      </c>
      <c r="Q87" s="4">
        <v>1.01519E-4</v>
      </c>
      <c r="R87" s="4">
        <v>9.4500199999999994E-5</v>
      </c>
      <c r="S87" s="13">
        <f t="shared" si="0"/>
        <v>7.7571641666666666E-5</v>
      </c>
      <c r="T87" s="10">
        <f t="shared" si="1"/>
        <v>0.35641778254006667</v>
      </c>
    </row>
    <row r="88" spans="1:20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4">
        <v>5.9651000000000002E-5</v>
      </c>
      <c r="H88" s="4">
        <v>6.03147E-5</v>
      </c>
      <c r="I88" s="4">
        <v>4.2802100000000001E-5</v>
      </c>
      <c r="J88" s="4">
        <v>8.4874499999999995E-5</v>
      </c>
      <c r="K88" s="4">
        <v>2.0959799999999999E-4</v>
      </c>
      <c r="L88" s="4">
        <v>1.7385600000000001E-4</v>
      </c>
      <c r="M88" s="4">
        <v>3.5992499999999998E-5</v>
      </c>
      <c r="N88" s="4">
        <v>3.5490100000000001E-5</v>
      </c>
      <c r="O88" s="4">
        <v>3.2333299999999998E-5</v>
      </c>
      <c r="P88" s="4">
        <v>7.0605099999999999E-5</v>
      </c>
      <c r="Q88" s="4">
        <v>1.2738699999999999E-4</v>
      </c>
      <c r="R88" s="4">
        <v>9.4999899999999998E-5</v>
      </c>
      <c r="S88" s="13">
        <f t="shared" si="0"/>
        <v>8.565868333333333E-5</v>
      </c>
      <c r="T88" s="10">
        <f t="shared" si="1"/>
        <v>0.66950678549022735</v>
      </c>
    </row>
    <row r="89" spans="1:20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4">
        <v>2.6183199999999998E-4</v>
      </c>
      <c r="H89" s="4">
        <v>2.4356900000000001E-4</v>
      </c>
      <c r="I89" s="4">
        <v>2.0075E-4</v>
      </c>
      <c r="J89" s="4">
        <v>1.1873400000000001E-4</v>
      </c>
      <c r="K89" s="4">
        <v>2.3458499999999999E-4</v>
      </c>
      <c r="L89" s="4">
        <v>2.9943E-4</v>
      </c>
      <c r="M89" s="4">
        <v>1.5972299999999999E-4</v>
      </c>
      <c r="N89" s="4">
        <v>1.74733E-4</v>
      </c>
      <c r="O89" s="4">
        <v>1.48641E-4</v>
      </c>
      <c r="P89" s="4">
        <v>1.88794E-4</v>
      </c>
      <c r="Q89" s="4">
        <v>1.8043900000000001E-4</v>
      </c>
      <c r="R89" s="4">
        <v>1.77298E-4</v>
      </c>
      <c r="S89" s="13">
        <f t="shared" si="0"/>
        <v>1.99044E-4</v>
      </c>
      <c r="T89" s="10">
        <f t="shared" si="1"/>
        <v>0.25937849876750813</v>
      </c>
    </row>
    <row r="90" spans="1:20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4">
        <v>7.0342699999999996E-4</v>
      </c>
      <c r="H90" s="4">
        <v>8.3542100000000004E-4</v>
      </c>
      <c r="I90" s="4">
        <v>6.5143299999999998E-4</v>
      </c>
      <c r="J90" s="4">
        <v>9.3079999999999997E-4</v>
      </c>
      <c r="K90" s="4">
        <v>1.0210099999999999E-3</v>
      </c>
      <c r="L90" s="4">
        <v>1.4659300000000001E-3</v>
      </c>
      <c r="M90" s="4">
        <v>1.2682500000000001E-4</v>
      </c>
      <c r="N90" s="4">
        <v>1.25196E-4</v>
      </c>
      <c r="O90" s="4">
        <v>1.55112E-4</v>
      </c>
      <c r="P90" s="4">
        <v>2.5330799999999999E-4</v>
      </c>
      <c r="Q90" s="4">
        <v>2.6119799999999997E-4</v>
      </c>
      <c r="R90" s="4">
        <v>2.9873999999999998E-4</v>
      </c>
      <c r="S90" s="13">
        <f t="shared" si="0"/>
        <v>5.690333333333332E-4</v>
      </c>
      <c r="T90" s="10">
        <f t="shared" si="1"/>
        <v>0.76174916321658648</v>
      </c>
    </row>
    <row r="91" spans="1:20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4">
        <v>7.1259699999999997E-3</v>
      </c>
      <c r="H91" s="4">
        <v>6.6255300000000001E-3</v>
      </c>
      <c r="I91" s="4">
        <v>6.6923E-3</v>
      </c>
      <c r="J91" s="4">
        <v>7.0807999999999999E-3</v>
      </c>
      <c r="K91" s="4">
        <v>7.6276699999999996E-3</v>
      </c>
      <c r="L91" s="4">
        <v>6.9979100000000004E-3</v>
      </c>
      <c r="M91" s="4">
        <v>5.97695E-3</v>
      </c>
      <c r="N91" s="4">
        <v>5.8136799999999999E-3</v>
      </c>
      <c r="O91" s="4">
        <v>6.9605300000000004E-3</v>
      </c>
      <c r="P91" s="4">
        <v>6.1339000000000003E-3</v>
      </c>
      <c r="Q91" s="4">
        <v>6.7037800000000003E-3</v>
      </c>
      <c r="R91" s="4">
        <v>5.2954100000000004E-3</v>
      </c>
      <c r="S91" s="13">
        <f t="shared" si="0"/>
        <v>6.5862025000000017E-3</v>
      </c>
      <c r="T91" s="10">
        <f t="shared" si="1"/>
        <v>0.10025114832179827</v>
      </c>
    </row>
    <row r="92" spans="1:20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4">
        <v>1.56274E-3</v>
      </c>
      <c r="H92" s="4">
        <v>1.4337099999999999E-3</v>
      </c>
      <c r="I92" s="4">
        <v>1.6949000000000001E-3</v>
      </c>
      <c r="J92" s="4">
        <v>1.6210300000000001E-3</v>
      </c>
      <c r="K92" s="4">
        <v>1.44623E-3</v>
      </c>
      <c r="L92" s="4">
        <v>1.73876E-3</v>
      </c>
      <c r="M92" s="4">
        <v>1.3274000000000001E-3</v>
      </c>
      <c r="N92" s="4">
        <v>1.41489E-3</v>
      </c>
      <c r="O92" s="4">
        <v>1.3495E-3</v>
      </c>
      <c r="P92" s="4">
        <v>1.5576100000000001E-3</v>
      </c>
      <c r="Q92" s="4">
        <v>1.44921E-3</v>
      </c>
      <c r="R92" s="4">
        <v>1.6079600000000001E-3</v>
      </c>
      <c r="S92" s="13">
        <f t="shared" si="0"/>
        <v>1.5169949999999999E-3</v>
      </c>
      <c r="T92" s="10">
        <f t="shared" si="1"/>
        <v>8.7685977579958732E-2</v>
      </c>
    </row>
    <row r="93" spans="1:20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4">
        <v>2.01257E-3</v>
      </c>
      <c r="H93" s="4">
        <v>1.69214E-3</v>
      </c>
      <c r="I93" s="4">
        <v>2.23771E-3</v>
      </c>
      <c r="J93" s="4">
        <v>1.28158E-3</v>
      </c>
      <c r="K93" s="4">
        <v>1.3234399999999999E-3</v>
      </c>
      <c r="L93" s="4">
        <v>1.42443E-3</v>
      </c>
      <c r="M93" s="4">
        <v>9.2716200000000004E-4</v>
      </c>
      <c r="N93" s="4">
        <v>8.6360300000000001E-4</v>
      </c>
      <c r="O93" s="4">
        <v>1.0526400000000001E-3</v>
      </c>
      <c r="P93" s="4">
        <v>8.48557E-4</v>
      </c>
      <c r="Q93" s="4">
        <v>6.7485199999999998E-4</v>
      </c>
      <c r="R93" s="4">
        <v>6.5314699999999997E-4</v>
      </c>
      <c r="S93" s="13">
        <f t="shared" si="0"/>
        <v>1.2493192500000001E-3</v>
      </c>
      <c r="T93" s="10">
        <f t="shared" si="1"/>
        <v>0.41311165337266037</v>
      </c>
    </row>
    <row r="94" spans="1:20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4">
        <v>4.1381200000000003E-3</v>
      </c>
      <c r="H94" s="4">
        <v>4.0736399999999999E-3</v>
      </c>
      <c r="I94" s="4">
        <v>4.3543399999999999E-3</v>
      </c>
      <c r="J94" s="4">
        <v>3.8617399999999998E-3</v>
      </c>
      <c r="K94" s="4">
        <v>4.8543900000000001E-3</v>
      </c>
      <c r="L94" s="4">
        <v>5.4063599999999998E-3</v>
      </c>
      <c r="M94" s="4">
        <v>1.9848500000000002E-2</v>
      </c>
      <c r="N94" s="4">
        <v>2.0419900000000001E-2</v>
      </c>
      <c r="O94" s="4">
        <v>2.0789499999999999E-2</v>
      </c>
      <c r="P94" s="4">
        <v>2.3041099999999998E-2</v>
      </c>
      <c r="Q94" s="4">
        <v>2.2317699999999999E-2</v>
      </c>
      <c r="R94" s="4">
        <v>2.2802300000000001E-2</v>
      </c>
      <c r="S94" s="13">
        <f t="shared" si="0"/>
        <v>1.2992299166666667E-2</v>
      </c>
      <c r="T94" s="10">
        <f t="shared" si="1"/>
        <v>0.69110025791714425</v>
      </c>
    </row>
    <row r="95" spans="1:20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4">
        <v>2.9471E-5</v>
      </c>
      <c r="H95" s="4">
        <v>2.7409499999999999E-5</v>
      </c>
      <c r="I95" s="4">
        <v>2.6480999999999999E-5</v>
      </c>
      <c r="J95" s="4">
        <v>3.77362E-5</v>
      </c>
      <c r="K95" s="4">
        <v>2.90045E-5</v>
      </c>
      <c r="L95" s="4">
        <v>2.9006600000000001E-5</v>
      </c>
      <c r="M95" s="4">
        <v>1.16444E-5</v>
      </c>
      <c r="N95" s="4">
        <v>1.06671E-5</v>
      </c>
      <c r="O95" s="4">
        <v>1.2833999999999999E-5</v>
      </c>
      <c r="P95" s="4">
        <v>1.1692799999999999E-5</v>
      </c>
      <c r="Q95" s="4">
        <v>1.6932400000000001E-5</v>
      </c>
      <c r="R95" s="4">
        <v>1.4608599999999999E-5</v>
      </c>
      <c r="S95" s="13">
        <f t="shared" si="0"/>
        <v>2.1457341666666664E-5</v>
      </c>
      <c r="T95" s="10">
        <f t="shared" si="1"/>
        <v>0.43393210819902372</v>
      </c>
    </row>
    <row r="96" spans="1:20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4">
        <v>2.3460999999999999E-2</v>
      </c>
      <c r="H96" s="4">
        <v>2.3676699999999998E-2</v>
      </c>
      <c r="I96" s="4">
        <v>2.3073699999999999E-2</v>
      </c>
      <c r="J96" s="4">
        <v>2.3129E-2</v>
      </c>
      <c r="K96" s="4">
        <v>2.48852E-2</v>
      </c>
      <c r="L96" s="4">
        <v>2.45352E-2</v>
      </c>
      <c r="M96" s="4">
        <v>2.0881799999999999E-2</v>
      </c>
      <c r="N96" s="4">
        <v>2.1279800000000001E-2</v>
      </c>
      <c r="O96" s="4">
        <v>2.1089199999999999E-2</v>
      </c>
      <c r="P96" s="4">
        <v>2.7273700000000001E-2</v>
      </c>
      <c r="Q96" s="4">
        <v>2.5873799999999999E-2</v>
      </c>
      <c r="R96" s="4">
        <v>2.7758399999999999E-2</v>
      </c>
      <c r="S96" s="13">
        <f t="shared" si="0"/>
        <v>2.3909791666666666E-2</v>
      </c>
      <c r="T96" s="10">
        <f t="shared" si="1"/>
        <v>9.5150500592956974E-2</v>
      </c>
    </row>
    <row r="97" spans="1:20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4">
        <v>1.3243400000000001E-4</v>
      </c>
      <c r="H97" s="4">
        <v>1.3274900000000001E-4</v>
      </c>
      <c r="I97" s="4">
        <v>1.2884499999999999E-4</v>
      </c>
      <c r="J97" s="4">
        <v>1.40834E-4</v>
      </c>
      <c r="K97" s="4">
        <v>1.4041300000000001E-4</v>
      </c>
      <c r="L97" s="4">
        <v>1.2908400000000001E-4</v>
      </c>
      <c r="M97" s="4">
        <v>8.1898199999999995E-5</v>
      </c>
      <c r="N97" s="4">
        <v>7.9445199999999996E-5</v>
      </c>
      <c r="O97" s="4">
        <v>7.9460099999999995E-5</v>
      </c>
      <c r="P97" s="4">
        <v>1.13799E-4</v>
      </c>
      <c r="Q97" s="4">
        <v>1.05308E-4</v>
      </c>
      <c r="R97" s="4">
        <v>1.06641E-4</v>
      </c>
      <c r="S97" s="13">
        <f t="shared" si="0"/>
        <v>1.1424254166666666E-4</v>
      </c>
      <c r="T97" s="10">
        <f t="shared" si="1"/>
        <v>0.20618979633035628</v>
      </c>
    </row>
    <row r="98" spans="1:20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4">
        <v>1.8314899999999999E-4</v>
      </c>
      <c r="H98" s="4">
        <v>2.2877800000000001E-4</v>
      </c>
      <c r="I98" s="4">
        <v>1.9573299999999999E-4</v>
      </c>
      <c r="J98" s="4">
        <v>3.9763099999999999E-5</v>
      </c>
      <c r="K98" s="4">
        <v>1.35921E-4</v>
      </c>
      <c r="L98" s="4">
        <v>1.1542799999999999E-4</v>
      </c>
      <c r="M98" s="4">
        <v>1.07253E-4</v>
      </c>
      <c r="N98" s="4">
        <v>1.07303E-4</v>
      </c>
      <c r="O98" s="4">
        <v>1.1021E-4</v>
      </c>
      <c r="P98" s="4">
        <v>8.2923099999999999E-5</v>
      </c>
      <c r="Q98" s="4">
        <v>7.3605799999999999E-5</v>
      </c>
      <c r="R98" s="4">
        <v>8.7766899999999995E-5</v>
      </c>
      <c r="S98" s="13">
        <f t="shared" si="0"/>
        <v>1.2231949166666668E-4</v>
      </c>
      <c r="T98" s="10">
        <f t="shared" si="1"/>
        <v>0.44906311186396719</v>
      </c>
    </row>
    <row r="99" spans="1:20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4">
        <v>8.2528700000000007E-3</v>
      </c>
      <c r="H99" s="4">
        <v>1.0472499999999999E-2</v>
      </c>
      <c r="I99" s="4">
        <v>9.1841900000000001E-3</v>
      </c>
      <c r="J99" s="4">
        <v>3.1059299999999998E-3</v>
      </c>
      <c r="K99" s="4">
        <v>4.9304600000000002E-3</v>
      </c>
      <c r="L99" s="4">
        <v>4.6098399999999996E-3</v>
      </c>
      <c r="M99" s="4">
        <v>7.55209E-3</v>
      </c>
      <c r="N99" s="4">
        <v>6.9603199999999999E-3</v>
      </c>
      <c r="O99" s="4">
        <v>7.0968799999999999E-3</v>
      </c>
      <c r="P99" s="4">
        <v>4.1865499999999998E-3</v>
      </c>
      <c r="Q99" s="4">
        <v>4.02834E-3</v>
      </c>
      <c r="R99" s="4">
        <v>4.5590700000000001E-3</v>
      </c>
      <c r="S99" s="13">
        <f t="shared" si="0"/>
        <v>6.2449200000000002E-3</v>
      </c>
      <c r="T99" s="10">
        <f t="shared" si="1"/>
        <v>0.37316193425035238</v>
      </c>
    </row>
    <row r="100" spans="1:20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4">
        <v>3.91219E-4</v>
      </c>
      <c r="H100" s="4">
        <v>4.0551999999999998E-4</v>
      </c>
      <c r="I100" s="4">
        <v>7.1933700000000001E-4</v>
      </c>
      <c r="J100" s="4">
        <v>2.1824499999999999E-4</v>
      </c>
      <c r="K100" s="4">
        <v>3.0376300000000003E-4</v>
      </c>
      <c r="L100" s="4">
        <v>3.9608500000000001E-4</v>
      </c>
      <c r="M100" s="4">
        <v>9.6362599999999998E-4</v>
      </c>
      <c r="N100" s="4">
        <v>8.9785500000000003E-4</v>
      </c>
      <c r="O100" s="4">
        <v>1.1022E-3</v>
      </c>
      <c r="P100" s="4">
        <v>7.0884300000000002E-4</v>
      </c>
      <c r="Q100" s="4">
        <v>5.4854999999999997E-4</v>
      </c>
      <c r="R100" s="4">
        <v>6.4526700000000004E-4</v>
      </c>
      <c r="S100" s="13">
        <f t="shared" si="0"/>
        <v>6.083758333333333E-4</v>
      </c>
      <c r="T100" s="10">
        <f t="shared" si="1"/>
        <v>0.4594874690700777</v>
      </c>
    </row>
    <row r="101" spans="1:20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4">
        <v>4.1316200000000001E-4</v>
      </c>
      <c r="H101" s="4">
        <v>4.15485E-4</v>
      </c>
      <c r="I101" s="4">
        <v>5.1938600000000004E-4</v>
      </c>
      <c r="J101" s="4">
        <v>7.0099799999999999E-4</v>
      </c>
      <c r="K101" s="4">
        <v>3.4349000000000001E-4</v>
      </c>
      <c r="L101" s="4">
        <v>4.7185499999999997E-4</v>
      </c>
      <c r="M101" s="4">
        <v>7.84208E-4</v>
      </c>
      <c r="N101" s="4">
        <v>5.9101800000000001E-4</v>
      </c>
      <c r="O101" s="4">
        <v>6.1578900000000005E-4</v>
      </c>
      <c r="P101" s="4">
        <v>8.2060499999999997E-4</v>
      </c>
      <c r="Q101" s="4">
        <v>7.6124799999999996E-4</v>
      </c>
      <c r="R101" s="4">
        <v>1.11841E-3</v>
      </c>
      <c r="S101" s="13">
        <f t="shared" si="0"/>
        <v>6.2963783333333339E-4</v>
      </c>
      <c r="T101" s="10">
        <f t="shared" si="1"/>
        <v>0.35026265606401763</v>
      </c>
    </row>
    <row r="102" spans="1:20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4">
        <v>5.6131899999999997E-3</v>
      </c>
      <c r="H102" s="4">
        <v>6.99375E-3</v>
      </c>
      <c r="I102" s="4">
        <v>5.62672E-3</v>
      </c>
      <c r="J102" s="4">
        <v>1.6891E-3</v>
      </c>
      <c r="K102" s="4">
        <v>2.8861E-3</v>
      </c>
      <c r="L102" s="4">
        <v>2.9378E-3</v>
      </c>
      <c r="M102" s="4">
        <v>2.7898599999999999E-3</v>
      </c>
      <c r="N102" s="4">
        <v>2.80876E-3</v>
      </c>
      <c r="O102" s="4">
        <v>2.7253199999999998E-3</v>
      </c>
      <c r="P102" s="4">
        <v>1.7507600000000001E-3</v>
      </c>
      <c r="Q102" s="4">
        <v>1.8802700000000001E-3</v>
      </c>
      <c r="R102" s="4">
        <v>1.85655E-3</v>
      </c>
      <c r="S102" s="13">
        <f t="shared" si="0"/>
        <v>3.2965149999999994E-3</v>
      </c>
      <c r="T102" s="10">
        <f t="shared" si="1"/>
        <v>0.53829114379807208</v>
      </c>
    </row>
    <row r="103" spans="1:20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4">
        <v>3.4784E-3</v>
      </c>
      <c r="H103" s="4">
        <v>3.16723E-3</v>
      </c>
      <c r="I103" s="4">
        <v>3.2931900000000001E-3</v>
      </c>
      <c r="J103" s="4">
        <v>3.1690099999999999E-3</v>
      </c>
      <c r="K103" s="4">
        <v>3.44896E-3</v>
      </c>
      <c r="L103" s="4">
        <v>3.4288500000000002E-3</v>
      </c>
      <c r="M103" s="4">
        <v>4.06281E-3</v>
      </c>
      <c r="N103" s="4">
        <v>3.8638700000000002E-3</v>
      </c>
      <c r="O103" s="4">
        <v>3.95971E-3</v>
      </c>
      <c r="P103" s="4">
        <v>4.3660799999999996E-3</v>
      </c>
      <c r="Q103" s="4">
        <v>4.5819199999999997E-3</v>
      </c>
      <c r="R103" s="4">
        <v>4.6510600000000003E-3</v>
      </c>
      <c r="S103" s="13">
        <f t="shared" si="0"/>
        <v>3.7892574999999992E-3</v>
      </c>
      <c r="T103" s="10">
        <f t="shared" si="1"/>
        <v>0.14174257620086003</v>
      </c>
    </row>
    <row r="104" spans="1:20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4">
        <v>1.0812E-2</v>
      </c>
      <c r="H104" s="4">
        <v>1.1717399999999999E-2</v>
      </c>
      <c r="I104" s="4">
        <v>1.12672E-2</v>
      </c>
      <c r="J104" s="4">
        <v>1.2976E-2</v>
      </c>
      <c r="K104" s="4">
        <v>1.1362000000000001E-2</v>
      </c>
      <c r="L104" s="4">
        <v>1.12903E-2</v>
      </c>
      <c r="M104" s="4">
        <v>4.7899800000000001E-3</v>
      </c>
      <c r="N104" s="4">
        <v>4.4238200000000002E-3</v>
      </c>
      <c r="O104" s="4">
        <v>4.9194499999999997E-3</v>
      </c>
      <c r="P104" s="4">
        <v>5.4211199999999998E-3</v>
      </c>
      <c r="Q104" s="4">
        <v>5.14841E-3</v>
      </c>
      <c r="R104" s="4">
        <v>5.0890800000000002E-3</v>
      </c>
      <c r="S104" s="13">
        <f t="shared" si="0"/>
        <v>8.268063333333334E-3</v>
      </c>
      <c r="T104" s="10">
        <f t="shared" si="1"/>
        <v>0.4225564218278578</v>
      </c>
    </row>
    <row r="105" spans="1:20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4">
        <v>5.5105499999999995E-4</v>
      </c>
      <c r="H105" s="4">
        <v>5.67722E-4</v>
      </c>
      <c r="I105" s="4">
        <v>6.3812899999999997E-4</v>
      </c>
      <c r="J105" s="4">
        <v>3.2745300000000001E-4</v>
      </c>
      <c r="K105" s="4">
        <v>6.0822199999999995E-4</v>
      </c>
      <c r="L105" s="4">
        <v>6.1405800000000001E-4</v>
      </c>
      <c r="M105" s="4">
        <v>8.1170999999999999E-4</v>
      </c>
      <c r="N105" s="4">
        <v>8.2051599999999998E-4</v>
      </c>
      <c r="O105" s="4">
        <v>8.2983899999999997E-4</v>
      </c>
      <c r="P105" s="4">
        <v>8.0474699999999997E-4</v>
      </c>
      <c r="Q105" s="4">
        <v>8.77113E-4</v>
      </c>
      <c r="R105" s="4">
        <v>8.7892000000000005E-4</v>
      </c>
      <c r="S105" s="13">
        <f t="shared" si="0"/>
        <v>6.9412366666666669E-4</v>
      </c>
      <c r="T105" s="10">
        <f t="shared" si="1"/>
        <v>0.24414573077582372</v>
      </c>
    </row>
    <row r="106" spans="1:20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4">
        <v>1.24525E-3</v>
      </c>
      <c r="H106" s="4">
        <v>1.25059E-3</v>
      </c>
      <c r="I106" s="4">
        <v>1.1812000000000001E-3</v>
      </c>
      <c r="J106" s="4">
        <v>1.1320799999999999E-3</v>
      </c>
      <c r="K106" s="4">
        <v>1.2494100000000001E-3</v>
      </c>
      <c r="L106" s="4">
        <v>1.1997100000000001E-3</v>
      </c>
      <c r="M106" s="4">
        <v>1.25099E-3</v>
      </c>
      <c r="N106" s="4">
        <v>1.16782E-3</v>
      </c>
      <c r="O106" s="4">
        <v>1.3515199999999999E-3</v>
      </c>
      <c r="P106" s="4">
        <v>1.3498200000000001E-3</v>
      </c>
      <c r="Q106" s="4">
        <v>1.24369E-3</v>
      </c>
      <c r="R106" s="4">
        <v>1.2453900000000001E-3</v>
      </c>
      <c r="S106" s="13">
        <f t="shared" si="0"/>
        <v>1.2389558333333335E-3</v>
      </c>
      <c r="T106" s="10">
        <f t="shared" si="1"/>
        <v>5.2654058879537217E-2</v>
      </c>
    </row>
    <row r="107" spans="1:20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4">
        <v>9.8060599999999997E-4</v>
      </c>
      <c r="H107" s="4">
        <v>9.5122900000000005E-4</v>
      </c>
      <c r="I107" s="4">
        <v>1.0031E-3</v>
      </c>
      <c r="J107" s="4">
        <v>8.8720300000000004E-4</v>
      </c>
      <c r="K107" s="4">
        <v>1.02633E-3</v>
      </c>
      <c r="L107" s="4">
        <v>9.7850200000000002E-4</v>
      </c>
      <c r="M107" s="4">
        <v>1.0632E-3</v>
      </c>
      <c r="N107" s="4">
        <v>9.8640500000000009E-4</v>
      </c>
      <c r="O107" s="4">
        <v>1.01829E-3</v>
      </c>
      <c r="P107" s="4">
        <v>1.0791799999999999E-3</v>
      </c>
      <c r="Q107" s="4">
        <v>9.7727300000000007E-4</v>
      </c>
      <c r="R107" s="4">
        <v>9.9050399999999991E-4</v>
      </c>
      <c r="S107" s="13">
        <f t="shared" si="0"/>
        <v>9.9515183333333344E-4</v>
      </c>
      <c r="T107" s="10">
        <f t="shared" si="1"/>
        <v>5.0472032937587938E-2</v>
      </c>
    </row>
    <row r="108" spans="1:20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4">
        <v>2.3842799999999999E-3</v>
      </c>
      <c r="H108" s="4">
        <v>2.47817E-3</v>
      </c>
      <c r="I108" s="4">
        <v>2.4900899999999999E-3</v>
      </c>
      <c r="J108" s="4">
        <v>2.8966299999999999E-3</v>
      </c>
      <c r="K108" s="4">
        <v>2.46145E-3</v>
      </c>
      <c r="L108" s="4">
        <v>2.5793399999999998E-3</v>
      </c>
      <c r="M108" s="4">
        <v>2.28291E-3</v>
      </c>
      <c r="N108" s="4">
        <v>2.1691700000000002E-3</v>
      </c>
      <c r="O108" s="4">
        <v>2.17716E-3</v>
      </c>
      <c r="P108" s="4">
        <v>2.3118599999999998E-3</v>
      </c>
      <c r="Q108" s="4">
        <v>2.1718200000000001E-3</v>
      </c>
      <c r="R108" s="4">
        <v>2.2974499999999999E-3</v>
      </c>
      <c r="S108" s="13">
        <f t="shared" si="0"/>
        <v>2.3916941666666668E-3</v>
      </c>
      <c r="T108" s="10">
        <f t="shared" si="1"/>
        <v>8.7634271352980103E-2</v>
      </c>
    </row>
    <row r="109" spans="1:20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4">
        <v>3.4947100000000002E-2</v>
      </c>
      <c r="H109" s="4">
        <v>3.4188499999999997E-2</v>
      </c>
      <c r="I109" s="4">
        <v>3.49311E-2</v>
      </c>
      <c r="J109" s="4">
        <v>3.6291799999999999E-2</v>
      </c>
      <c r="K109" s="4">
        <v>3.4512800000000003E-2</v>
      </c>
      <c r="L109" s="4">
        <v>3.5149600000000003E-2</v>
      </c>
      <c r="M109" s="4">
        <v>3.64236E-2</v>
      </c>
      <c r="N109" s="4">
        <v>3.52301E-2</v>
      </c>
      <c r="O109" s="4">
        <v>3.5109899999999999E-2</v>
      </c>
      <c r="P109" s="4">
        <v>3.5327900000000002E-2</v>
      </c>
      <c r="Q109" s="4">
        <v>3.60966E-2</v>
      </c>
      <c r="R109" s="4">
        <v>3.5634699999999998E-2</v>
      </c>
      <c r="S109" s="13">
        <f t="shared" si="0"/>
        <v>3.5320308333333335E-2</v>
      </c>
      <c r="T109" s="10">
        <f t="shared" si="1"/>
        <v>1.9406111991684783E-2</v>
      </c>
    </row>
    <row r="110" spans="1:20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4">
        <v>2.49665E-3</v>
      </c>
      <c r="H110" s="4">
        <v>2.6043799999999999E-3</v>
      </c>
      <c r="I110" s="4">
        <v>2.4463100000000002E-3</v>
      </c>
      <c r="J110" s="4">
        <v>2.0755399999999999E-3</v>
      </c>
      <c r="K110" s="4">
        <v>2.5139300000000002E-3</v>
      </c>
      <c r="L110" s="4">
        <v>2.5467599999999999E-3</v>
      </c>
      <c r="M110" s="4">
        <v>2.1189999999999998E-3</v>
      </c>
      <c r="N110" s="4">
        <v>2.03491E-3</v>
      </c>
      <c r="O110" s="4">
        <v>1.97255E-3</v>
      </c>
      <c r="P110" s="4">
        <v>2.0598700000000001E-3</v>
      </c>
      <c r="Q110" s="4">
        <v>2.0041600000000001E-3</v>
      </c>
      <c r="R110" s="4">
        <v>2.08282E-3</v>
      </c>
      <c r="S110" s="13">
        <f t="shared" si="0"/>
        <v>2.246406666666667E-3</v>
      </c>
      <c r="T110" s="10">
        <f t="shared" si="1"/>
        <v>0.11050952089304546</v>
      </c>
    </row>
    <row r="111" spans="1:20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4">
        <v>9.4479400000000002E-3</v>
      </c>
      <c r="H111" s="4">
        <v>9.2527600000000005E-3</v>
      </c>
      <c r="I111" s="4">
        <v>9.0790699999999998E-3</v>
      </c>
      <c r="J111" s="4">
        <v>1.02884E-2</v>
      </c>
      <c r="K111" s="4">
        <v>9.0749400000000001E-3</v>
      </c>
      <c r="L111" s="4">
        <v>9.3519399999999996E-3</v>
      </c>
      <c r="M111" s="4">
        <v>9.6835600000000008E-3</v>
      </c>
      <c r="N111" s="4">
        <v>9.6444700000000005E-3</v>
      </c>
      <c r="O111" s="4">
        <v>9.5353999999999994E-3</v>
      </c>
      <c r="P111" s="4">
        <v>9.9646200000000004E-3</v>
      </c>
      <c r="Q111" s="4">
        <v>9.6690000000000005E-3</v>
      </c>
      <c r="R111" s="4">
        <v>9.9540300000000009E-3</v>
      </c>
      <c r="S111" s="13">
        <f t="shared" si="0"/>
        <v>9.5788441666666661E-3</v>
      </c>
      <c r="T111" s="10">
        <f t="shared" si="1"/>
        <v>3.8512353581842296E-2</v>
      </c>
    </row>
    <row r="112" spans="1:20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4">
        <v>7.1986200000000002E-3</v>
      </c>
      <c r="H112" s="4">
        <v>7.4232600000000001E-3</v>
      </c>
      <c r="I112" s="4">
        <v>7.0526299999999998E-3</v>
      </c>
      <c r="J112" s="4">
        <v>6.1831999999999998E-3</v>
      </c>
      <c r="K112" s="4">
        <v>7.2756599999999998E-3</v>
      </c>
      <c r="L112" s="4">
        <v>7.1537500000000004E-3</v>
      </c>
      <c r="M112" s="4">
        <v>7.4983300000000001E-3</v>
      </c>
      <c r="N112" s="4">
        <v>7.26817E-3</v>
      </c>
      <c r="O112" s="4">
        <v>7.5255299999999999E-3</v>
      </c>
      <c r="P112" s="4">
        <v>7.4934900000000002E-3</v>
      </c>
      <c r="Q112" s="4">
        <v>7.10693E-3</v>
      </c>
      <c r="R112" s="4">
        <v>7.2759399999999998E-3</v>
      </c>
      <c r="S112" s="13">
        <f t="shared" si="0"/>
        <v>7.2046258333333321E-3</v>
      </c>
      <c r="T112" s="10">
        <f t="shared" si="1"/>
        <v>4.9750757481301117E-2</v>
      </c>
    </row>
    <row r="113" spans="1:20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4">
        <v>9.0552099999999993E-3</v>
      </c>
      <c r="H113" s="4">
        <v>9.2704399999999996E-3</v>
      </c>
      <c r="I113" s="4">
        <v>9.1384399999999994E-3</v>
      </c>
      <c r="J113" s="4">
        <v>6.6996599999999996E-3</v>
      </c>
      <c r="K113" s="4">
        <v>8.5394500000000005E-3</v>
      </c>
      <c r="L113" s="4">
        <v>9.0207599999999992E-3</v>
      </c>
      <c r="M113" s="4">
        <v>9.3622900000000005E-3</v>
      </c>
      <c r="N113" s="4">
        <v>9.1687899999999996E-3</v>
      </c>
      <c r="O113" s="4">
        <v>9.3524599999999999E-3</v>
      </c>
      <c r="P113" s="4">
        <v>9.3906600000000003E-3</v>
      </c>
      <c r="Q113" s="4">
        <v>8.7167100000000008E-3</v>
      </c>
      <c r="R113" s="4">
        <v>9.0099299999999993E-3</v>
      </c>
      <c r="S113" s="13">
        <f t="shared" si="0"/>
        <v>8.8937333333333323E-3</v>
      </c>
      <c r="T113" s="10">
        <f t="shared" si="1"/>
        <v>8.290908693055915E-2</v>
      </c>
    </row>
    <row r="114" spans="1:20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4">
        <v>3.2197900000000002E-4</v>
      </c>
      <c r="H114" s="4">
        <v>3.3473299999999998E-4</v>
      </c>
      <c r="I114" s="4">
        <v>3.5085999999999998E-4</v>
      </c>
      <c r="J114" s="4">
        <v>2.7259000000000002E-4</v>
      </c>
      <c r="K114" s="4">
        <v>3.5932500000000002E-4</v>
      </c>
      <c r="L114" s="4">
        <v>3.3522199999999998E-4</v>
      </c>
      <c r="M114" s="4">
        <v>3.62357E-4</v>
      </c>
      <c r="N114" s="4">
        <v>3.6269399999999999E-4</v>
      </c>
      <c r="O114" s="4">
        <v>3.6226999999999999E-4</v>
      </c>
      <c r="P114" s="4">
        <v>3.6054700000000002E-4</v>
      </c>
      <c r="Q114" s="4">
        <v>3.2184E-4</v>
      </c>
      <c r="R114" s="4">
        <v>3.4253799999999998E-4</v>
      </c>
      <c r="S114" s="13">
        <f t="shared" si="0"/>
        <v>3.4057958333333333E-4</v>
      </c>
      <c r="T114" s="10">
        <f t="shared" si="1"/>
        <v>7.7562689171666394E-2</v>
      </c>
    </row>
    <row r="115" spans="1:20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4">
        <v>7.3267699999999998E-3</v>
      </c>
      <c r="H115" s="4">
        <v>7.2676599999999996E-3</v>
      </c>
      <c r="I115" s="4">
        <v>7.5413700000000004E-3</v>
      </c>
      <c r="J115" s="4">
        <v>6.3215099999999998E-3</v>
      </c>
      <c r="K115" s="4">
        <v>7.7020300000000003E-3</v>
      </c>
      <c r="L115" s="4">
        <v>7.4764799999999998E-3</v>
      </c>
      <c r="M115" s="4">
        <v>7.6502200000000001E-3</v>
      </c>
      <c r="N115" s="4">
        <v>7.7317100000000001E-3</v>
      </c>
      <c r="O115" s="4">
        <v>7.4918099999999998E-3</v>
      </c>
      <c r="P115" s="4">
        <v>7.2948199999999996E-3</v>
      </c>
      <c r="Q115" s="4">
        <v>6.95241E-3</v>
      </c>
      <c r="R115" s="4">
        <v>7.4586299999999999E-3</v>
      </c>
      <c r="S115" s="13">
        <f t="shared" ref="S115:S178" si="2">AVERAGE(G115:R115)</f>
        <v>7.3512849999999991E-3</v>
      </c>
      <c r="T115" s="10">
        <f t="shared" ref="T115:T178" si="3">STDEV(G115:R115)/S115</f>
        <v>5.3010774314205152E-2</v>
      </c>
    </row>
    <row r="116" spans="1:20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4">
        <v>8.7023799999999996E-4</v>
      </c>
      <c r="H116" s="4">
        <v>8.5373899999999995E-4</v>
      </c>
      <c r="I116" s="4">
        <v>9.3107499999999996E-4</v>
      </c>
      <c r="J116" s="4">
        <v>8.7695399999999999E-4</v>
      </c>
      <c r="K116" s="4">
        <v>8.9025400000000005E-4</v>
      </c>
      <c r="L116" s="4">
        <v>9.61486E-4</v>
      </c>
      <c r="M116" s="4">
        <v>1.08409E-3</v>
      </c>
      <c r="N116" s="4">
        <v>1.05262E-3</v>
      </c>
      <c r="O116" s="4">
        <v>1.11282E-3</v>
      </c>
      <c r="P116" s="4">
        <v>1.1151900000000001E-3</v>
      </c>
      <c r="Q116" s="4">
        <v>1.1863799999999999E-3</v>
      </c>
      <c r="R116" s="4">
        <v>1.10943E-3</v>
      </c>
      <c r="S116" s="13">
        <f t="shared" si="2"/>
        <v>1.0036896666666668E-3</v>
      </c>
      <c r="T116" s="10">
        <f t="shared" si="3"/>
        <v>0.11790006310896195</v>
      </c>
    </row>
    <row r="117" spans="1:20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4">
        <v>5.5291799999999999E-3</v>
      </c>
      <c r="H117" s="4">
        <v>5.4123599999999997E-3</v>
      </c>
      <c r="I117" s="4">
        <v>5.4037E-3</v>
      </c>
      <c r="J117" s="4">
        <v>5.5372900000000003E-3</v>
      </c>
      <c r="K117" s="4">
        <v>5.3499300000000001E-3</v>
      </c>
      <c r="L117" s="4">
        <v>5.8609100000000004E-3</v>
      </c>
      <c r="M117" s="4">
        <v>7.7376399999999996E-3</v>
      </c>
      <c r="N117" s="4">
        <v>7.8136899999999999E-3</v>
      </c>
      <c r="O117" s="4">
        <v>7.7730500000000001E-3</v>
      </c>
      <c r="P117" s="4">
        <v>8.2190100000000006E-3</v>
      </c>
      <c r="Q117" s="4">
        <v>8.1457999999999999E-3</v>
      </c>
      <c r="R117" s="4">
        <v>7.8363200000000008E-3</v>
      </c>
      <c r="S117" s="13">
        <f t="shared" si="2"/>
        <v>6.7182399999999977E-3</v>
      </c>
      <c r="T117" s="10">
        <f t="shared" si="3"/>
        <v>0.18903432223293412</v>
      </c>
    </row>
    <row r="118" spans="1:20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4">
        <v>1.7864199999999999E-3</v>
      </c>
      <c r="H118" s="4">
        <v>1.69812E-3</v>
      </c>
      <c r="I118" s="4">
        <v>1.7890899999999999E-3</v>
      </c>
      <c r="J118" s="4">
        <v>1.83668E-3</v>
      </c>
      <c r="K118" s="4">
        <v>1.77948E-3</v>
      </c>
      <c r="L118" s="4">
        <v>1.96299E-3</v>
      </c>
      <c r="M118" s="4">
        <v>2.1608299999999999E-3</v>
      </c>
      <c r="N118" s="4">
        <v>2.2004199999999998E-3</v>
      </c>
      <c r="O118" s="4">
        <v>2.1739300000000001E-3</v>
      </c>
      <c r="P118" s="4">
        <v>2.1212800000000001E-3</v>
      </c>
      <c r="Q118" s="4">
        <v>2.0550299999999998E-3</v>
      </c>
      <c r="R118" s="4">
        <v>2.0649800000000001E-3</v>
      </c>
      <c r="S118" s="13">
        <f t="shared" si="2"/>
        <v>1.9691041666666663E-3</v>
      </c>
      <c r="T118" s="10">
        <f t="shared" si="3"/>
        <v>9.2469692462677888E-2</v>
      </c>
    </row>
    <row r="119" spans="1:20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4">
        <v>3.3427299999999999E-3</v>
      </c>
      <c r="H119" s="4">
        <v>3.1266200000000001E-3</v>
      </c>
      <c r="I119" s="4">
        <v>3.3185300000000001E-3</v>
      </c>
      <c r="J119" s="4">
        <v>3.16322E-3</v>
      </c>
      <c r="K119" s="4">
        <v>3.3679700000000001E-3</v>
      </c>
      <c r="L119" s="4">
        <v>3.6432000000000001E-3</v>
      </c>
      <c r="M119" s="4">
        <v>4.5975399999999998E-3</v>
      </c>
      <c r="N119" s="4">
        <v>4.5606199999999996E-3</v>
      </c>
      <c r="O119" s="4">
        <v>4.4487299999999997E-3</v>
      </c>
      <c r="P119" s="4">
        <v>4.4417900000000001E-3</v>
      </c>
      <c r="Q119" s="4">
        <v>4.1574300000000002E-3</v>
      </c>
      <c r="R119" s="4">
        <v>4.2935300000000003E-3</v>
      </c>
      <c r="S119" s="13">
        <f t="shared" si="2"/>
        <v>3.8718258333333339E-3</v>
      </c>
      <c r="T119" s="10">
        <f t="shared" si="3"/>
        <v>0.15315205908807708</v>
      </c>
    </row>
    <row r="120" spans="1:20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4">
        <v>1.5277900000000001E-2</v>
      </c>
      <c r="H120" s="4">
        <v>1.51319E-2</v>
      </c>
      <c r="I120" s="4">
        <v>1.53367E-2</v>
      </c>
      <c r="J120" s="4">
        <v>1.6271000000000001E-2</v>
      </c>
      <c r="K120" s="4">
        <v>1.45351E-2</v>
      </c>
      <c r="L120" s="4">
        <v>1.5344099999999999E-2</v>
      </c>
      <c r="M120" s="4">
        <v>1.0880600000000001E-2</v>
      </c>
      <c r="N120" s="4">
        <v>1.0834699999999999E-2</v>
      </c>
      <c r="O120" s="4">
        <v>1.11176E-2</v>
      </c>
      <c r="P120" s="4">
        <v>1.1241299999999999E-2</v>
      </c>
      <c r="Q120" s="4">
        <v>1.11396E-2</v>
      </c>
      <c r="R120" s="4">
        <v>1.1295299999999999E-2</v>
      </c>
      <c r="S120" s="13">
        <f t="shared" si="2"/>
        <v>1.3200483333333334E-2</v>
      </c>
      <c r="T120" s="10">
        <f t="shared" si="3"/>
        <v>0.17007888484072514</v>
      </c>
    </row>
    <row r="121" spans="1:20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4">
        <v>0.39773700000000001</v>
      </c>
      <c r="H121" s="4">
        <v>0.397615</v>
      </c>
      <c r="I121" s="4">
        <v>0.39964300000000003</v>
      </c>
      <c r="J121" s="4">
        <v>0.42108499999999999</v>
      </c>
      <c r="K121" s="4">
        <v>0.39820299999999997</v>
      </c>
      <c r="L121" s="4">
        <v>0.39867399999999997</v>
      </c>
      <c r="M121" s="4">
        <v>0.36676199999999998</v>
      </c>
      <c r="N121" s="4">
        <v>0.36439500000000002</v>
      </c>
      <c r="O121" s="4">
        <v>0.36469699999999999</v>
      </c>
      <c r="P121" s="4">
        <v>0.36434299999999997</v>
      </c>
      <c r="Q121" s="4">
        <v>0.36759700000000001</v>
      </c>
      <c r="R121" s="4">
        <v>0.36637999999999998</v>
      </c>
      <c r="S121" s="13">
        <f t="shared" si="2"/>
        <v>0.38392758333333332</v>
      </c>
      <c r="T121" s="10">
        <f t="shared" si="3"/>
        <v>5.2276897111772185E-2</v>
      </c>
    </row>
    <row r="122" spans="1:20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4">
        <v>8.9735000000000006E-3</v>
      </c>
      <c r="H122" s="4">
        <v>8.6516400000000004E-3</v>
      </c>
      <c r="I122" s="4">
        <v>8.6441199999999999E-3</v>
      </c>
      <c r="J122" s="4">
        <v>8.5229299999999997E-3</v>
      </c>
      <c r="K122" s="4">
        <v>8.6750999999999998E-3</v>
      </c>
      <c r="L122" s="4">
        <v>8.6813700000000008E-3</v>
      </c>
      <c r="M122" s="4">
        <v>6.7329599999999996E-3</v>
      </c>
      <c r="N122" s="4">
        <v>6.8979699999999998E-3</v>
      </c>
      <c r="O122" s="4">
        <v>6.6870999999999996E-3</v>
      </c>
      <c r="P122" s="4">
        <v>6.95271E-3</v>
      </c>
      <c r="Q122" s="4">
        <v>6.6174199999999997E-3</v>
      </c>
      <c r="R122" s="4">
        <v>6.6130499999999997E-3</v>
      </c>
      <c r="S122" s="13">
        <f t="shared" si="2"/>
        <v>7.7208224999999993E-3</v>
      </c>
      <c r="T122" s="10">
        <f t="shared" si="3"/>
        <v>0.13255148057809621</v>
      </c>
    </row>
    <row r="123" spans="1:20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4">
        <v>0.32136599999999999</v>
      </c>
      <c r="H123" s="4">
        <v>0.31910100000000002</v>
      </c>
      <c r="I123" s="4">
        <v>0.321191</v>
      </c>
      <c r="J123" s="4">
        <v>0.31868000000000002</v>
      </c>
      <c r="K123" s="4">
        <v>0.32123499999999999</v>
      </c>
      <c r="L123" s="4">
        <v>0.32168400000000003</v>
      </c>
      <c r="M123" s="4">
        <v>0.33352199999999999</v>
      </c>
      <c r="N123" s="4">
        <v>0.33503899999999998</v>
      </c>
      <c r="O123" s="4">
        <v>0.33267400000000003</v>
      </c>
      <c r="P123" s="4">
        <v>0.33125199999999999</v>
      </c>
      <c r="Q123" s="4">
        <v>0.33671899999999999</v>
      </c>
      <c r="R123" s="4">
        <v>0.336451</v>
      </c>
      <c r="S123" s="13">
        <f t="shared" si="2"/>
        <v>0.32740949999999996</v>
      </c>
      <c r="T123" s="10">
        <f t="shared" si="3"/>
        <v>2.2515990486432574E-2</v>
      </c>
    </row>
    <row r="124" spans="1:20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4">
        <v>1.1615900000000001E-3</v>
      </c>
      <c r="H124" s="4">
        <v>1.14715E-3</v>
      </c>
      <c r="I124" s="4">
        <v>1.1173000000000001E-3</v>
      </c>
      <c r="J124" s="4">
        <v>7.6827899999999997E-4</v>
      </c>
      <c r="K124" s="4">
        <v>1.18256E-3</v>
      </c>
      <c r="L124" s="4">
        <v>1.11235E-3</v>
      </c>
      <c r="M124" s="4">
        <v>8.77767E-4</v>
      </c>
      <c r="N124" s="4">
        <v>7.7206300000000002E-4</v>
      </c>
      <c r="O124" s="4">
        <v>8.5153099999999999E-4</v>
      </c>
      <c r="P124" s="4">
        <v>9.3497800000000005E-4</v>
      </c>
      <c r="Q124" s="4">
        <v>8.8591400000000002E-4</v>
      </c>
      <c r="R124" s="4">
        <v>9.2703800000000004E-4</v>
      </c>
      <c r="S124" s="13">
        <f t="shared" si="2"/>
        <v>9.7820999999999997E-4</v>
      </c>
      <c r="T124" s="10">
        <f t="shared" si="3"/>
        <v>0.15926081238512435</v>
      </c>
    </row>
    <row r="125" spans="1:20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4">
        <v>5.4774799999999998E-2</v>
      </c>
      <c r="H125" s="4">
        <v>5.5531200000000003E-2</v>
      </c>
      <c r="I125" s="4">
        <v>5.51887E-2</v>
      </c>
      <c r="J125" s="4">
        <v>4.9468699999999997E-2</v>
      </c>
      <c r="K125" s="4">
        <v>5.4181100000000003E-2</v>
      </c>
      <c r="L125" s="4">
        <v>5.3836000000000002E-2</v>
      </c>
      <c r="M125" s="4">
        <v>6.1353999999999999E-2</v>
      </c>
      <c r="N125" s="4">
        <v>6.4369399999999993E-2</v>
      </c>
      <c r="O125" s="4">
        <v>6.2566399999999994E-2</v>
      </c>
      <c r="P125" s="4">
        <v>6.3132400000000005E-2</v>
      </c>
      <c r="Q125" s="4">
        <v>6.2276900000000003E-2</v>
      </c>
      <c r="R125" s="4">
        <v>6.2862100000000004E-2</v>
      </c>
      <c r="S125" s="13">
        <f t="shared" si="2"/>
        <v>5.8295141666666668E-2</v>
      </c>
      <c r="T125" s="10">
        <f t="shared" si="3"/>
        <v>8.4830386328460863E-2</v>
      </c>
    </row>
    <row r="126" spans="1:20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4">
        <v>1.73508E-3</v>
      </c>
      <c r="H126" s="4">
        <v>1.65251E-3</v>
      </c>
      <c r="I126" s="4">
        <v>1.7124E-3</v>
      </c>
      <c r="J126" s="4">
        <v>1.16694E-3</v>
      </c>
      <c r="K126" s="4">
        <v>1.91866E-3</v>
      </c>
      <c r="L126" s="4">
        <v>1.8279500000000001E-3</v>
      </c>
      <c r="M126" s="4">
        <v>2.0772199999999998E-3</v>
      </c>
      <c r="N126" s="4">
        <v>2.1399499999999998E-3</v>
      </c>
      <c r="O126" s="4">
        <v>2.1529000000000001E-3</v>
      </c>
      <c r="P126" s="4">
        <v>2.06179E-3</v>
      </c>
      <c r="Q126" s="4">
        <v>1.9614699999999999E-3</v>
      </c>
      <c r="R126" s="4">
        <v>2.02199E-3</v>
      </c>
      <c r="S126" s="13">
        <f t="shared" si="2"/>
        <v>1.8690716666666669E-3</v>
      </c>
      <c r="T126" s="10">
        <f t="shared" si="3"/>
        <v>0.14897598266843462</v>
      </c>
    </row>
    <row r="127" spans="1:20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4">
        <v>2.3490199999999998E-3</v>
      </c>
      <c r="H127" s="4">
        <v>2.2310799999999999E-3</v>
      </c>
      <c r="I127" s="4">
        <v>2.2436299999999999E-3</v>
      </c>
      <c r="J127" s="4">
        <v>1.8619999999999999E-3</v>
      </c>
      <c r="K127" s="4">
        <v>2.4041000000000002E-3</v>
      </c>
      <c r="L127" s="4">
        <v>2.3898299999999999E-3</v>
      </c>
      <c r="M127" s="4">
        <v>3.1963099999999999E-3</v>
      </c>
      <c r="N127" s="4">
        <v>3.2522100000000002E-3</v>
      </c>
      <c r="O127" s="4">
        <v>3.2724299999999998E-3</v>
      </c>
      <c r="P127" s="4">
        <v>3.2249000000000002E-3</v>
      </c>
      <c r="Q127" s="4">
        <v>3.2736499999999999E-3</v>
      </c>
      <c r="R127" s="4">
        <v>3.24049E-3</v>
      </c>
      <c r="S127" s="13">
        <f t="shared" si="2"/>
        <v>2.7449708333333327E-3</v>
      </c>
      <c r="T127" s="10">
        <f t="shared" si="3"/>
        <v>0.19614431441811178</v>
      </c>
    </row>
    <row r="128" spans="1:20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4">
        <v>4.9708200000000004E-4</v>
      </c>
      <c r="H128" s="4">
        <v>4.037E-4</v>
      </c>
      <c r="I128" s="4">
        <v>5.18784E-4</v>
      </c>
      <c r="J128" s="4">
        <v>3.31171E-4</v>
      </c>
      <c r="K128" s="4">
        <v>5.3777999999999996E-4</v>
      </c>
      <c r="L128" s="4">
        <v>5.2623999999999998E-4</v>
      </c>
      <c r="M128" s="4">
        <v>1.1144099999999999E-3</v>
      </c>
      <c r="N128" s="4">
        <v>1.09263E-3</v>
      </c>
      <c r="O128" s="4">
        <v>1.16142E-3</v>
      </c>
      <c r="P128" s="4">
        <v>1.00169E-3</v>
      </c>
      <c r="Q128" s="4">
        <v>9.7154900000000005E-4</v>
      </c>
      <c r="R128" s="4">
        <v>1.0058300000000001E-3</v>
      </c>
      <c r="S128" s="13">
        <f t="shared" si="2"/>
        <v>7.6352383333333322E-4</v>
      </c>
      <c r="T128" s="10">
        <f t="shared" si="3"/>
        <v>0.41473661470310069</v>
      </c>
    </row>
    <row r="129" spans="1:20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4">
        <v>9.4591E-4</v>
      </c>
      <c r="H129" s="4">
        <v>9.9595700000000001E-4</v>
      </c>
      <c r="I129" s="4">
        <v>9.7460099999999996E-4</v>
      </c>
      <c r="J129" s="4">
        <v>6.4421499999999996E-4</v>
      </c>
      <c r="K129" s="4">
        <v>9.2089699999999995E-4</v>
      </c>
      <c r="L129" s="4">
        <v>9.2771100000000001E-4</v>
      </c>
      <c r="M129" s="4">
        <v>1.09376E-3</v>
      </c>
      <c r="N129" s="4">
        <v>1.02954E-3</v>
      </c>
      <c r="O129" s="4">
        <v>1.06354E-3</v>
      </c>
      <c r="P129" s="4">
        <v>1.0619799999999999E-3</v>
      </c>
      <c r="Q129" s="4">
        <v>1.00932E-3</v>
      </c>
      <c r="R129" s="4">
        <v>1.0772500000000001E-3</v>
      </c>
      <c r="S129" s="13">
        <f t="shared" si="2"/>
        <v>9.7872341666666658E-4</v>
      </c>
      <c r="T129" s="10">
        <f t="shared" si="3"/>
        <v>0.12315613179341035</v>
      </c>
    </row>
    <row r="130" spans="1:20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4">
        <v>3.9605899999999998E-4</v>
      </c>
      <c r="H130" s="4">
        <v>4.1457799999999997E-4</v>
      </c>
      <c r="I130" s="4">
        <v>4.0447699999999998E-4</v>
      </c>
      <c r="J130" s="4">
        <v>2.7447600000000001E-4</v>
      </c>
      <c r="K130" s="4">
        <v>4.2971799999999999E-4</v>
      </c>
      <c r="L130" s="4">
        <v>4.0025500000000002E-4</v>
      </c>
      <c r="M130" s="4">
        <v>5.9434400000000001E-4</v>
      </c>
      <c r="N130" s="4">
        <v>6.0962699999999996E-4</v>
      </c>
      <c r="O130" s="4">
        <v>6.7069500000000002E-4</v>
      </c>
      <c r="P130" s="4">
        <v>6.4780199999999995E-4</v>
      </c>
      <c r="Q130" s="4">
        <v>5.3991800000000002E-4</v>
      </c>
      <c r="R130" s="4">
        <v>5.3256899999999999E-4</v>
      </c>
      <c r="S130" s="13">
        <f t="shared" si="2"/>
        <v>4.9287650000000001E-4</v>
      </c>
      <c r="T130" s="10">
        <f t="shared" si="3"/>
        <v>0.24993177044912593</v>
      </c>
    </row>
    <row r="131" spans="1:20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4">
        <v>1.8716E-3</v>
      </c>
      <c r="H131" s="4">
        <v>1.87678E-3</v>
      </c>
      <c r="I131" s="4">
        <v>1.8193300000000001E-3</v>
      </c>
      <c r="J131" s="4">
        <v>2.3259700000000001E-3</v>
      </c>
      <c r="K131" s="4">
        <v>1.76721E-3</v>
      </c>
      <c r="L131" s="4">
        <v>1.6324600000000001E-3</v>
      </c>
      <c r="M131" s="4">
        <v>7.6384900000000004E-4</v>
      </c>
      <c r="N131" s="4">
        <v>7.6112900000000004E-4</v>
      </c>
      <c r="O131" s="4">
        <v>8.1170000000000005E-4</v>
      </c>
      <c r="P131" s="4">
        <v>7.8718899999999999E-4</v>
      </c>
      <c r="Q131" s="4">
        <v>7.69362E-4</v>
      </c>
      <c r="R131" s="4">
        <v>7.9294399999999996E-4</v>
      </c>
      <c r="S131" s="13">
        <f t="shared" si="2"/>
        <v>1.3316269166666669E-3</v>
      </c>
      <c r="T131" s="10">
        <f t="shared" si="3"/>
        <v>0.44809310793559687</v>
      </c>
    </row>
    <row r="132" spans="1:20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4">
        <v>4.3702699999999999E-4</v>
      </c>
      <c r="H132" s="4">
        <v>4.2772399999999999E-4</v>
      </c>
      <c r="I132" s="4">
        <v>4.3786999999999998E-4</v>
      </c>
      <c r="J132" s="4">
        <v>3.81703E-4</v>
      </c>
      <c r="K132" s="4">
        <v>2.9617700000000001E-4</v>
      </c>
      <c r="L132" s="4">
        <v>4.26675E-4</v>
      </c>
      <c r="M132" s="4">
        <v>2.1966299999999999E-4</v>
      </c>
      <c r="N132" s="4">
        <v>2.15069E-4</v>
      </c>
      <c r="O132" s="4">
        <v>1.98801E-4</v>
      </c>
      <c r="P132" s="4">
        <v>2.1230899999999999E-4</v>
      </c>
      <c r="Q132" s="4">
        <v>2.02365E-4</v>
      </c>
      <c r="R132" s="4">
        <v>1.9943700000000001E-4</v>
      </c>
      <c r="S132" s="13">
        <f t="shared" si="2"/>
        <v>3.0456833333333339E-4</v>
      </c>
      <c r="T132" s="10">
        <f t="shared" si="3"/>
        <v>0.35394161922372464</v>
      </c>
    </row>
    <row r="133" spans="1:20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4">
        <v>4.62862E-2</v>
      </c>
      <c r="H133" s="4">
        <v>4.7586499999999997E-2</v>
      </c>
      <c r="I133" s="4">
        <v>4.5923699999999998E-2</v>
      </c>
      <c r="J133" s="4">
        <v>3.7725099999999998E-2</v>
      </c>
      <c r="K133" s="4">
        <v>4.7356700000000002E-2</v>
      </c>
      <c r="L133" s="4">
        <v>4.63468E-2</v>
      </c>
      <c r="M133" s="4">
        <v>6.5977499999999994E-2</v>
      </c>
      <c r="N133" s="4">
        <v>6.5751599999999993E-2</v>
      </c>
      <c r="O133" s="4">
        <v>6.8680099999999994E-2</v>
      </c>
      <c r="P133" s="4">
        <v>6.8500199999999997E-2</v>
      </c>
      <c r="Q133" s="4">
        <v>6.5199999999999994E-2</v>
      </c>
      <c r="R133" s="4">
        <v>6.4831200000000005E-2</v>
      </c>
      <c r="S133" s="13">
        <f t="shared" si="2"/>
        <v>5.5847133333333333E-2</v>
      </c>
      <c r="T133" s="10">
        <f t="shared" si="3"/>
        <v>0.20505564678254107</v>
      </c>
    </row>
    <row r="134" spans="1:20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4">
        <v>1.3234299999999999E-2</v>
      </c>
      <c r="H134" s="4">
        <v>1.37351E-2</v>
      </c>
      <c r="I134" s="4">
        <v>1.3269899999999999E-2</v>
      </c>
      <c r="J134" s="4">
        <v>1.24575E-2</v>
      </c>
      <c r="K134" s="4">
        <v>1.4218700000000001E-2</v>
      </c>
      <c r="L134" s="4">
        <v>1.3473600000000001E-2</v>
      </c>
      <c r="M134" s="4">
        <v>1.56946E-2</v>
      </c>
      <c r="N134" s="4">
        <v>1.5962500000000001E-2</v>
      </c>
      <c r="O134" s="4">
        <v>1.56121E-2</v>
      </c>
      <c r="P134" s="4">
        <v>1.57734E-2</v>
      </c>
      <c r="Q134" s="4">
        <v>1.47495E-2</v>
      </c>
      <c r="R134" s="4">
        <v>1.4778400000000001E-2</v>
      </c>
      <c r="S134" s="13">
        <f t="shared" si="2"/>
        <v>1.4413299999999999E-2</v>
      </c>
      <c r="T134" s="10">
        <f t="shared" si="3"/>
        <v>8.2300891501790541E-2</v>
      </c>
    </row>
    <row r="135" spans="1:20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4">
        <v>6.2066999999999999E-3</v>
      </c>
      <c r="H135" s="4">
        <v>6.6905799999999998E-3</v>
      </c>
      <c r="I135" s="4">
        <v>5.9016499999999996E-3</v>
      </c>
      <c r="J135" s="4">
        <v>5.0386399999999996E-3</v>
      </c>
      <c r="K135" s="4">
        <v>6.7210100000000004E-3</v>
      </c>
      <c r="L135" s="4">
        <v>6.3259199999999996E-3</v>
      </c>
      <c r="M135" s="4">
        <v>7.8911199999999997E-3</v>
      </c>
      <c r="N135" s="4">
        <v>7.8820599999999998E-3</v>
      </c>
      <c r="O135" s="4">
        <v>8.0457600000000008E-3</v>
      </c>
      <c r="P135" s="4">
        <v>7.6140699999999997E-3</v>
      </c>
      <c r="Q135" s="4">
        <v>7.3292599999999998E-3</v>
      </c>
      <c r="R135" s="4">
        <v>7.4170900000000003E-3</v>
      </c>
      <c r="S135" s="13">
        <f t="shared" si="2"/>
        <v>6.9219883333333336E-3</v>
      </c>
      <c r="T135" s="10">
        <f t="shared" si="3"/>
        <v>0.13469899948423616</v>
      </c>
    </row>
    <row r="136" spans="1:20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4">
        <v>6.9910199999999997E-3</v>
      </c>
      <c r="H136" s="4">
        <v>7.16929E-3</v>
      </c>
      <c r="I136" s="4">
        <v>6.6922700000000002E-3</v>
      </c>
      <c r="J136" s="4">
        <v>5.4844300000000002E-3</v>
      </c>
      <c r="K136" s="4">
        <v>7.0509800000000001E-3</v>
      </c>
      <c r="L136" s="4">
        <v>6.78081E-3</v>
      </c>
      <c r="M136" s="4">
        <v>9.1544E-3</v>
      </c>
      <c r="N136" s="4">
        <v>9.0086799999999998E-3</v>
      </c>
      <c r="O136" s="4">
        <v>9.2396200000000005E-3</v>
      </c>
      <c r="P136" s="4">
        <v>8.8035300000000004E-3</v>
      </c>
      <c r="Q136" s="4">
        <v>8.2446199999999994E-3</v>
      </c>
      <c r="R136" s="4">
        <v>8.6783099999999998E-3</v>
      </c>
      <c r="S136" s="13">
        <f t="shared" si="2"/>
        <v>7.7748299999999991E-3</v>
      </c>
      <c r="T136" s="10">
        <f t="shared" si="3"/>
        <v>0.15789570747361009</v>
      </c>
    </row>
    <row r="137" spans="1:20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4">
        <v>6.0306699999999999E-4</v>
      </c>
      <c r="H137" s="4">
        <v>6.3029799999999995E-4</v>
      </c>
      <c r="I137" s="4">
        <v>6.8456500000000004E-4</v>
      </c>
      <c r="J137" s="4">
        <v>4.05008E-4</v>
      </c>
      <c r="K137" s="4">
        <v>6.0393399999999998E-4</v>
      </c>
      <c r="L137" s="4">
        <v>5.3191800000000004E-4</v>
      </c>
      <c r="M137" s="4">
        <v>1.0248600000000001E-3</v>
      </c>
      <c r="N137" s="4">
        <v>1.0901699999999999E-3</v>
      </c>
      <c r="O137" s="4">
        <v>1.0559499999999999E-3</v>
      </c>
      <c r="P137" s="4">
        <v>1.0525000000000001E-3</v>
      </c>
      <c r="Q137" s="4">
        <v>9.992E-4</v>
      </c>
      <c r="R137" s="4">
        <v>9.5636899999999999E-4</v>
      </c>
      <c r="S137" s="13">
        <f t="shared" si="2"/>
        <v>8.0315325E-4</v>
      </c>
      <c r="T137" s="10">
        <f t="shared" si="3"/>
        <v>0.30849318774364687</v>
      </c>
    </row>
    <row r="138" spans="1:20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4">
        <v>1.7502799999999999E-2</v>
      </c>
      <c r="H138" s="4">
        <v>1.7878600000000001E-2</v>
      </c>
      <c r="I138" s="4">
        <v>1.64796E-2</v>
      </c>
      <c r="J138" s="4">
        <v>1.6450099999999999E-2</v>
      </c>
      <c r="K138" s="4">
        <v>1.64142E-2</v>
      </c>
      <c r="L138" s="4">
        <v>1.55905E-2</v>
      </c>
      <c r="M138" s="4">
        <v>6.16988E-3</v>
      </c>
      <c r="N138" s="4">
        <v>6.4941E-3</v>
      </c>
      <c r="O138" s="4">
        <v>6.3385500000000001E-3</v>
      </c>
      <c r="P138" s="4">
        <v>6.4760399999999997E-3</v>
      </c>
      <c r="Q138" s="4">
        <v>6.3377499999999996E-3</v>
      </c>
      <c r="R138" s="4">
        <v>6.0298000000000001E-3</v>
      </c>
      <c r="S138" s="13">
        <f t="shared" si="2"/>
        <v>1.1513493333333335E-2</v>
      </c>
      <c r="T138" s="10">
        <f t="shared" si="3"/>
        <v>0.47487193728333926</v>
      </c>
    </row>
    <row r="139" spans="1:20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4">
        <v>5.9713499999999997E-5</v>
      </c>
      <c r="H139" s="4">
        <v>6.6503799999999998E-5</v>
      </c>
      <c r="I139" s="4">
        <v>6.3705499999999995E-5</v>
      </c>
      <c r="J139" s="4">
        <v>6.5743399999999998E-5</v>
      </c>
      <c r="K139" s="4">
        <v>6.6476000000000005E-5</v>
      </c>
      <c r="L139" s="4">
        <v>6.6664900000000006E-5</v>
      </c>
      <c r="M139" s="4">
        <v>4.9420399999999999E-5</v>
      </c>
      <c r="N139" s="4">
        <v>5.06633E-5</v>
      </c>
      <c r="O139" s="4">
        <v>5.9456200000000002E-5</v>
      </c>
      <c r="P139" s="4">
        <v>7.0729000000000007E-5</v>
      </c>
      <c r="Q139" s="4">
        <v>7.1818199999999996E-5</v>
      </c>
      <c r="R139" s="4">
        <v>6.3561999999999999E-5</v>
      </c>
      <c r="S139" s="13">
        <f t="shared" si="2"/>
        <v>6.2871350000000013E-5</v>
      </c>
      <c r="T139" s="10">
        <f t="shared" si="3"/>
        <v>0.11179088836462379</v>
      </c>
    </row>
    <row r="140" spans="1:20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4">
        <v>1.7658999999999999E-4</v>
      </c>
      <c r="H140" s="4">
        <v>1.8341700000000001E-4</v>
      </c>
      <c r="I140" s="4">
        <v>1.8046300000000001E-4</v>
      </c>
      <c r="J140" s="4">
        <v>1.77314E-4</v>
      </c>
      <c r="K140" s="4">
        <v>1.88216E-4</v>
      </c>
      <c r="L140" s="4">
        <v>1.9849099999999999E-4</v>
      </c>
      <c r="M140" s="4">
        <v>1.5036199999999999E-4</v>
      </c>
      <c r="N140" s="4">
        <v>1.44482E-4</v>
      </c>
      <c r="O140" s="4">
        <v>1.7253400000000001E-4</v>
      </c>
      <c r="P140" s="4">
        <v>1.9988300000000001E-4</v>
      </c>
      <c r="Q140" s="4">
        <v>1.91769E-4</v>
      </c>
      <c r="R140" s="4">
        <v>1.86696E-4</v>
      </c>
      <c r="S140" s="13">
        <f t="shared" si="2"/>
        <v>1.7918475000000002E-4</v>
      </c>
      <c r="T140" s="10">
        <f t="shared" si="3"/>
        <v>9.5284168012562773E-2</v>
      </c>
    </row>
    <row r="141" spans="1:20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4">
        <v>5.0775600000000002E-5</v>
      </c>
      <c r="H141" s="4">
        <v>4.8955900000000003E-5</v>
      </c>
      <c r="I141" s="4">
        <v>4.7719400000000003E-5</v>
      </c>
      <c r="J141" s="4">
        <v>6.2385599999999994E-5</v>
      </c>
      <c r="K141" s="4">
        <v>5.14421E-5</v>
      </c>
      <c r="L141" s="4">
        <v>6.2906399999999998E-5</v>
      </c>
      <c r="M141" s="4">
        <v>4.5571999999999997E-5</v>
      </c>
      <c r="N141" s="4">
        <v>4.51624E-5</v>
      </c>
      <c r="O141" s="4">
        <v>4.8272000000000001E-5</v>
      </c>
      <c r="P141" s="4">
        <v>6.4246700000000003E-5</v>
      </c>
      <c r="Q141" s="4">
        <v>6.5878799999999997E-5</v>
      </c>
      <c r="R141" s="4">
        <v>5.8808399999999998E-5</v>
      </c>
      <c r="S141" s="13">
        <f t="shared" si="2"/>
        <v>5.4343775000000005E-5</v>
      </c>
      <c r="T141" s="10">
        <f t="shared" si="3"/>
        <v>0.14480949123744721</v>
      </c>
    </row>
    <row r="142" spans="1:20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4">
        <v>3.1434600000000002E-4</v>
      </c>
      <c r="H142" s="4">
        <v>3.1005699999999998E-4</v>
      </c>
      <c r="I142" s="4">
        <v>3.0457500000000002E-4</v>
      </c>
      <c r="J142" s="4">
        <v>3.0591100000000002E-4</v>
      </c>
      <c r="K142" s="4">
        <v>2.9424699999999998E-4</v>
      </c>
      <c r="L142" s="4">
        <v>2.8696E-4</v>
      </c>
      <c r="M142" s="4">
        <v>2.7571900000000001E-4</v>
      </c>
      <c r="N142" s="4">
        <v>2.4898500000000002E-4</v>
      </c>
      <c r="O142" s="4">
        <v>3.1667799999999998E-4</v>
      </c>
      <c r="P142" s="4">
        <v>3.1806199999999998E-4</v>
      </c>
      <c r="Q142" s="4">
        <v>3.2724700000000002E-4</v>
      </c>
      <c r="R142" s="4">
        <v>2.8830199999999999E-4</v>
      </c>
      <c r="S142" s="13">
        <f t="shared" si="2"/>
        <v>2.9925741666666665E-4</v>
      </c>
      <c r="T142" s="10">
        <f t="shared" si="3"/>
        <v>7.2898760263614748E-2</v>
      </c>
    </row>
    <row r="143" spans="1:20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4">
        <v>1.5116000000000001E-4</v>
      </c>
      <c r="H143" s="4">
        <v>1.5795499999999999E-4</v>
      </c>
      <c r="I143" s="4">
        <v>1.5301799999999999E-4</v>
      </c>
      <c r="J143" s="4">
        <v>1.4052699999999999E-4</v>
      </c>
      <c r="K143" s="4">
        <v>1.50342E-4</v>
      </c>
      <c r="L143" s="4">
        <v>1.3017200000000001E-4</v>
      </c>
      <c r="M143" s="4">
        <v>1.22106E-4</v>
      </c>
      <c r="N143" s="4">
        <v>1.20493E-4</v>
      </c>
      <c r="O143" s="4">
        <v>1.4560500000000001E-4</v>
      </c>
      <c r="P143" s="4">
        <v>1.58295E-4</v>
      </c>
      <c r="Q143" s="4">
        <v>1.4841600000000001E-4</v>
      </c>
      <c r="R143" s="4">
        <v>1.4138900000000001E-4</v>
      </c>
      <c r="S143" s="13">
        <f t="shared" si="2"/>
        <v>1.4328983333333333E-4</v>
      </c>
      <c r="T143" s="10">
        <f t="shared" si="3"/>
        <v>9.0013400273420099E-2</v>
      </c>
    </row>
    <row r="144" spans="1:20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4">
        <v>4.7572099999999998E-5</v>
      </c>
      <c r="H144" s="4">
        <v>4.7299300000000003E-5</v>
      </c>
      <c r="I144" s="4">
        <v>5.4368399999999999E-5</v>
      </c>
      <c r="J144" s="4">
        <v>8.4977900000000005E-5</v>
      </c>
      <c r="K144" s="4">
        <v>6.73696E-5</v>
      </c>
      <c r="L144" s="4">
        <v>6.4531799999999998E-5</v>
      </c>
      <c r="M144" s="4">
        <v>7.74041E-5</v>
      </c>
      <c r="N144" s="4">
        <v>6.9749699999999994E-5</v>
      </c>
      <c r="O144" s="4">
        <v>8.1994200000000002E-5</v>
      </c>
      <c r="P144" s="4">
        <v>1.06011E-4</v>
      </c>
      <c r="Q144" s="4">
        <v>1.00562E-4</v>
      </c>
      <c r="R144" s="4">
        <v>1.05327E-4</v>
      </c>
      <c r="S144" s="13">
        <f t="shared" si="2"/>
        <v>7.5597258333333337E-5</v>
      </c>
      <c r="T144" s="10">
        <f t="shared" si="3"/>
        <v>0.27705546904482325</v>
      </c>
    </row>
    <row r="145" spans="1:20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4">
        <v>2.0370700000000001E-5</v>
      </c>
      <c r="H145" s="4">
        <v>1.8813799999999999E-5</v>
      </c>
      <c r="I145" s="4">
        <v>2.1656699999999999E-5</v>
      </c>
      <c r="J145" s="4">
        <v>2.7880899999999999E-5</v>
      </c>
      <c r="K145" s="4">
        <v>1.8829299999999999E-5</v>
      </c>
      <c r="L145" s="4">
        <v>1.7790799999999999E-5</v>
      </c>
      <c r="M145" s="4">
        <v>3.1285599999999997E-5</v>
      </c>
      <c r="N145" s="4">
        <v>2.77606E-5</v>
      </c>
      <c r="O145" s="4">
        <v>3.5598200000000001E-5</v>
      </c>
      <c r="P145" s="4">
        <v>4.9221100000000002E-5</v>
      </c>
      <c r="Q145" s="4">
        <v>3.4782500000000001E-5</v>
      </c>
      <c r="R145" s="4">
        <v>3.78165E-5</v>
      </c>
      <c r="S145" s="13">
        <f t="shared" si="2"/>
        <v>2.8483891666666668E-5</v>
      </c>
      <c r="T145" s="10">
        <f t="shared" si="3"/>
        <v>0.33966370693401443</v>
      </c>
    </row>
    <row r="146" spans="1:20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4">
        <v>1.2178E-3</v>
      </c>
      <c r="H146" s="4">
        <v>1.1436899999999999E-3</v>
      </c>
      <c r="I146" s="4">
        <v>1.2117199999999999E-3</v>
      </c>
      <c r="J146" s="4">
        <v>1.63462E-3</v>
      </c>
      <c r="K146" s="4">
        <v>1.2738700000000001E-3</v>
      </c>
      <c r="L146" s="4">
        <v>1.35764E-3</v>
      </c>
      <c r="M146" s="4">
        <v>1.77016E-3</v>
      </c>
      <c r="N146" s="4">
        <v>1.6628400000000001E-3</v>
      </c>
      <c r="O146" s="4">
        <v>1.9387499999999999E-3</v>
      </c>
      <c r="P146" s="4">
        <v>2.6924499999999999E-3</v>
      </c>
      <c r="Q146" s="4">
        <v>2.49365E-3</v>
      </c>
      <c r="R146" s="4">
        <v>2.3835699999999998E-3</v>
      </c>
      <c r="S146" s="13">
        <f t="shared" si="2"/>
        <v>1.7317300000000001E-3</v>
      </c>
      <c r="T146" s="10">
        <f t="shared" si="3"/>
        <v>0.31227451364141384</v>
      </c>
    </row>
    <row r="147" spans="1:20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4">
        <v>4.7288000000000001E-4</v>
      </c>
      <c r="H147" s="4">
        <v>5.3330599999999999E-4</v>
      </c>
      <c r="I147" s="4">
        <v>4.4513400000000002E-4</v>
      </c>
      <c r="J147" s="4">
        <v>1.02016E-3</v>
      </c>
      <c r="K147" s="4">
        <v>7.37329E-4</v>
      </c>
      <c r="L147" s="4">
        <v>9.2523300000000002E-4</v>
      </c>
      <c r="M147" s="4">
        <v>7.0624499999999998E-4</v>
      </c>
      <c r="N147" s="4">
        <v>5.3866700000000005E-4</v>
      </c>
      <c r="O147" s="4">
        <v>6.4851299999999998E-4</v>
      </c>
      <c r="P147" s="4">
        <v>1.3594499999999999E-3</v>
      </c>
      <c r="Q147" s="4">
        <v>1.4180099999999999E-3</v>
      </c>
      <c r="R147" s="4">
        <v>1.5252899999999999E-3</v>
      </c>
      <c r="S147" s="13">
        <f t="shared" si="2"/>
        <v>8.6085141666666671E-4</v>
      </c>
      <c r="T147" s="10">
        <f t="shared" si="3"/>
        <v>0.44972547571819016</v>
      </c>
    </row>
    <row r="148" spans="1:20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4">
        <v>2.17044E-4</v>
      </c>
      <c r="H148" s="4">
        <v>2.1063000000000001E-4</v>
      </c>
      <c r="I148" s="4">
        <v>2.1195799999999999E-4</v>
      </c>
      <c r="J148" s="4">
        <v>2.8665400000000001E-4</v>
      </c>
      <c r="K148" s="4">
        <v>2.4603E-4</v>
      </c>
      <c r="L148" s="4">
        <v>2.1913400000000001E-4</v>
      </c>
      <c r="M148" s="4">
        <v>2.2183399999999999E-4</v>
      </c>
      <c r="N148" s="4">
        <v>2.0093699999999999E-4</v>
      </c>
      <c r="O148" s="4">
        <v>2.1483900000000001E-4</v>
      </c>
      <c r="P148" s="4">
        <v>2.5254599999999998E-4</v>
      </c>
      <c r="Q148" s="4">
        <v>2.58094E-4</v>
      </c>
      <c r="R148" s="4">
        <v>2.3421600000000001E-4</v>
      </c>
      <c r="S148" s="13">
        <f t="shared" si="2"/>
        <v>2.3115966666666671E-4</v>
      </c>
      <c r="T148" s="10">
        <f t="shared" si="3"/>
        <v>0.10829737336285318</v>
      </c>
    </row>
    <row r="149" spans="1:20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4">
        <v>4.7898899999999998E-3</v>
      </c>
      <c r="H149" s="4">
        <v>5.0368000000000001E-3</v>
      </c>
      <c r="I149" s="4">
        <v>4.8850400000000002E-3</v>
      </c>
      <c r="J149" s="4">
        <v>3.8989099999999998E-3</v>
      </c>
      <c r="K149" s="4">
        <v>4.6255300000000001E-3</v>
      </c>
      <c r="L149" s="4">
        <v>4.0221700000000003E-3</v>
      </c>
      <c r="M149" s="4">
        <v>5.4000300000000001E-3</v>
      </c>
      <c r="N149" s="4">
        <v>5.3225099999999999E-3</v>
      </c>
      <c r="O149" s="4">
        <v>6.3261599999999999E-3</v>
      </c>
      <c r="P149" s="4">
        <v>6.0514399999999999E-3</v>
      </c>
      <c r="Q149" s="4">
        <v>5.9685299999999997E-3</v>
      </c>
      <c r="R149" s="4">
        <v>4.7001100000000004E-3</v>
      </c>
      <c r="S149" s="13">
        <f t="shared" si="2"/>
        <v>5.0855933333333334E-3</v>
      </c>
      <c r="T149" s="10">
        <f t="shared" si="3"/>
        <v>0.15040567715265532</v>
      </c>
    </row>
    <row r="150" spans="1:20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4">
        <v>2.53333E-2</v>
      </c>
      <c r="H150" s="4">
        <v>2.1320499999999999E-2</v>
      </c>
      <c r="I150" s="4">
        <v>2.5037400000000001E-2</v>
      </c>
      <c r="J150" s="4">
        <v>2.34784E-2</v>
      </c>
      <c r="K150" s="4">
        <v>2.4272100000000001E-2</v>
      </c>
      <c r="L150" s="4">
        <v>2.2315100000000001E-2</v>
      </c>
      <c r="M150" s="4">
        <v>3.03206E-2</v>
      </c>
      <c r="N150" s="4">
        <v>3.03732E-2</v>
      </c>
      <c r="O150" s="4">
        <v>3.3925700000000003E-2</v>
      </c>
      <c r="P150" s="4">
        <v>3.1766900000000001E-2</v>
      </c>
      <c r="Q150" s="4">
        <v>3.1662299999999997E-2</v>
      </c>
      <c r="R150" s="4">
        <v>2.7582499999999999E-2</v>
      </c>
      <c r="S150" s="13">
        <f t="shared" si="2"/>
        <v>2.7282333333333329E-2</v>
      </c>
      <c r="T150" s="10">
        <f t="shared" si="3"/>
        <v>0.15428303527082815</v>
      </c>
    </row>
    <row r="151" spans="1:20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4">
        <v>1.12316E-3</v>
      </c>
      <c r="H151" s="4">
        <v>1.24778E-3</v>
      </c>
      <c r="I151" s="4">
        <v>1.0870299999999999E-3</v>
      </c>
      <c r="J151" s="4">
        <v>1.4410600000000001E-3</v>
      </c>
      <c r="K151" s="4">
        <v>1.08961E-3</v>
      </c>
      <c r="L151" s="4">
        <v>1.1509599999999999E-3</v>
      </c>
      <c r="M151" s="4">
        <v>8.0379300000000002E-4</v>
      </c>
      <c r="N151" s="4">
        <v>8.2783599999999998E-4</v>
      </c>
      <c r="O151" s="4">
        <v>1.0177700000000001E-3</v>
      </c>
      <c r="P151" s="4">
        <v>1.09701E-3</v>
      </c>
      <c r="Q151" s="4">
        <v>9.8955399999999991E-4</v>
      </c>
      <c r="R151" s="4">
        <v>9.9814999999999995E-4</v>
      </c>
      <c r="S151" s="13">
        <f t="shared" si="2"/>
        <v>1.0728094166666668E-3</v>
      </c>
      <c r="T151" s="10">
        <f t="shared" si="3"/>
        <v>0.15993916702797636</v>
      </c>
    </row>
    <row r="152" spans="1:20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4">
        <v>2.3805999999999999E-5</v>
      </c>
      <c r="H152" s="4">
        <v>2.51277E-5</v>
      </c>
      <c r="I152" s="4">
        <v>1.0269799999999999E-5</v>
      </c>
      <c r="J152" s="4">
        <v>1.7095899999999999E-4</v>
      </c>
      <c r="K152" s="4">
        <v>2.0870200000000001E-4</v>
      </c>
      <c r="L152" s="4">
        <v>3.3228400000000002E-4</v>
      </c>
      <c r="M152" s="4">
        <v>7.7871300000000008E-6</v>
      </c>
      <c r="N152" s="4">
        <v>1.6566999999999999E-5</v>
      </c>
      <c r="O152" s="4">
        <v>2.15251E-6</v>
      </c>
      <c r="P152" s="4">
        <v>2.20752E-4</v>
      </c>
      <c r="Q152" s="4">
        <v>2.13348E-4</v>
      </c>
      <c r="R152" s="4">
        <v>3.71357E-4</v>
      </c>
      <c r="S152" s="13">
        <f t="shared" si="2"/>
        <v>1.3359267833333336E-4</v>
      </c>
      <c r="T152" s="10">
        <f t="shared" si="3"/>
        <v>1.0164532358187455</v>
      </c>
    </row>
    <row r="153" spans="1:20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4">
        <v>7.8180800000000002E-5</v>
      </c>
      <c r="H153" s="4">
        <v>7.4623300000000001E-5</v>
      </c>
      <c r="I153" s="4">
        <v>7.6293500000000004E-5</v>
      </c>
      <c r="J153" s="4">
        <v>7.8879499999999996E-5</v>
      </c>
      <c r="K153" s="4">
        <v>8.1893700000000005E-5</v>
      </c>
      <c r="L153" s="4">
        <v>8.0313000000000002E-5</v>
      </c>
      <c r="M153" s="4">
        <v>4.1188900000000001E-5</v>
      </c>
      <c r="N153" s="4">
        <v>5.6842300000000003E-5</v>
      </c>
      <c r="O153" s="4">
        <v>4.4554400000000002E-5</v>
      </c>
      <c r="P153" s="4">
        <v>5.33954E-5</v>
      </c>
      <c r="Q153" s="4">
        <v>5.9771500000000002E-5</v>
      </c>
      <c r="R153" s="4">
        <v>6.1100799999999996E-5</v>
      </c>
      <c r="S153" s="13">
        <f t="shared" si="2"/>
        <v>6.5586424999999988E-5</v>
      </c>
      <c r="T153" s="10">
        <f t="shared" si="3"/>
        <v>0.22195434445360621</v>
      </c>
    </row>
    <row r="154" spans="1:20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4">
        <v>2.1917400000000002E-3</v>
      </c>
      <c r="H154" s="4">
        <v>2.27539E-3</v>
      </c>
      <c r="I154" s="4">
        <v>2.2006E-3</v>
      </c>
      <c r="J154" s="4">
        <v>2.14284E-3</v>
      </c>
      <c r="K154" s="4">
        <v>2.28649E-3</v>
      </c>
      <c r="L154" s="4">
        <v>2.28217E-3</v>
      </c>
      <c r="M154" s="4">
        <v>1.46978E-3</v>
      </c>
      <c r="N154" s="4">
        <v>1.5943299999999999E-3</v>
      </c>
      <c r="O154" s="4">
        <v>1.56149E-3</v>
      </c>
      <c r="P154" s="4">
        <v>1.85903E-3</v>
      </c>
      <c r="Q154" s="4">
        <v>1.9075800000000001E-3</v>
      </c>
      <c r="R154" s="4">
        <v>2.05931E-3</v>
      </c>
      <c r="S154" s="13">
        <f t="shared" si="2"/>
        <v>1.985895833333333E-3</v>
      </c>
      <c r="T154" s="10">
        <f t="shared" si="3"/>
        <v>0.15201458042559043</v>
      </c>
    </row>
    <row r="155" spans="1:20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4">
        <v>5.5966800000000004E-4</v>
      </c>
      <c r="H155" s="4">
        <v>5.5790099999999997E-4</v>
      </c>
      <c r="I155" s="4">
        <v>5.0982899999999995E-4</v>
      </c>
      <c r="J155" s="4">
        <v>2.3601000000000001E-4</v>
      </c>
      <c r="K155" s="4">
        <v>5.0054400000000001E-4</v>
      </c>
      <c r="L155" s="4">
        <v>4.5566299999999998E-4</v>
      </c>
      <c r="M155" s="4">
        <v>3.9684799999999999E-4</v>
      </c>
      <c r="N155" s="4">
        <v>4.2288900000000002E-4</v>
      </c>
      <c r="O155" s="4">
        <v>4.0857099999999999E-4</v>
      </c>
      <c r="P155" s="4">
        <v>4.41803E-4</v>
      </c>
      <c r="Q155" s="4">
        <v>4.3966699999999998E-4</v>
      </c>
      <c r="R155" s="4">
        <v>3.9711400000000001E-4</v>
      </c>
      <c r="S155" s="13">
        <f t="shared" si="2"/>
        <v>4.4387558333333334E-4</v>
      </c>
      <c r="T155" s="10">
        <f t="shared" si="3"/>
        <v>0.19619614305728628</v>
      </c>
    </row>
    <row r="156" spans="1:20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4">
        <v>1.1186600000000001E-3</v>
      </c>
      <c r="H156" s="4">
        <v>9.95819E-4</v>
      </c>
      <c r="I156" s="4">
        <v>1.07851E-3</v>
      </c>
      <c r="J156" s="4">
        <v>7.3482500000000004E-4</v>
      </c>
      <c r="K156" s="4">
        <v>9.5464599999999997E-4</v>
      </c>
      <c r="L156" s="4">
        <v>8.9968600000000002E-4</v>
      </c>
      <c r="M156" s="4">
        <v>6.9835899999999996E-4</v>
      </c>
      <c r="N156" s="4">
        <v>6.9241799999999998E-4</v>
      </c>
      <c r="O156" s="4">
        <v>7.3524899999999999E-4</v>
      </c>
      <c r="P156" s="4">
        <v>6.90085E-4</v>
      </c>
      <c r="Q156" s="4">
        <v>7.06384E-4</v>
      </c>
      <c r="R156" s="4">
        <v>6.4210299999999999E-4</v>
      </c>
      <c r="S156" s="13">
        <f t="shared" si="2"/>
        <v>8.2889533333333322E-4</v>
      </c>
      <c r="T156" s="10">
        <f t="shared" si="3"/>
        <v>0.20493491605444339</v>
      </c>
    </row>
    <row r="157" spans="1:20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4">
        <v>2.73279E-5</v>
      </c>
      <c r="H157" s="4">
        <v>2.4074799999999999E-5</v>
      </c>
      <c r="I157" s="4">
        <v>2.3205800000000001E-5</v>
      </c>
      <c r="J157" s="4">
        <v>3.7191599999999998E-5</v>
      </c>
      <c r="K157" s="4">
        <v>4.1594799999999997E-5</v>
      </c>
      <c r="L157" s="4">
        <v>4.1965400000000003E-5</v>
      </c>
      <c r="M157" s="4">
        <v>3.3149799999999999E-5</v>
      </c>
      <c r="N157" s="4">
        <v>2.6460000000000001E-5</v>
      </c>
      <c r="O157" s="4">
        <v>1.8281400000000001E-5</v>
      </c>
      <c r="P157" s="4">
        <v>3.9810600000000001E-5</v>
      </c>
      <c r="Q157" s="4">
        <v>4.9673099999999997E-5</v>
      </c>
      <c r="R157" s="4">
        <v>5.3925100000000003E-5</v>
      </c>
      <c r="S157" s="13">
        <f t="shared" si="2"/>
        <v>3.4721691666666672E-5</v>
      </c>
      <c r="T157" s="10">
        <f t="shared" si="3"/>
        <v>0.32090482647769752</v>
      </c>
    </row>
    <row r="158" spans="1:20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4">
        <v>1.4594200000000001E-4</v>
      </c>
      <c r="H158" s="4">
        <v>1.4533699999999999E-4</v>
      </c>
      <c r="I158" s="4">
        <v>1.49011E-4</v>
      </c>
      <c r="J158" s="4">
        <v>1.2950799999999999E-4</v>
      </c>
      <c r="K158" s="4">
        <v>1.4723000000000001E-4</v>
      </c>
      <c r="L158" s="4">
        <v>1.28016E-4</v>
      </c>
      <c r="M158" s="4">
        <v>1.10746E-4</v>
      </c>
      <c r="N158" s="4">
        <v>1.16209E-4</v>
      </c>
      <c r="O158" s="4">
        <v>1.2152200000000001E-4</v>
      </c>
      <c r="P158" s="4">
        <v>1.1257E-4</v>
      </c>
      <c r="Q158" s="4">
        <v>1.2405399999999999E-4</v>
      </c>
      <c r="R158" s="4">
        <v>1.07563E-4</v>
      </c>
      <c r="S158" s="13">
        <f t="shared" si="2"/>
        <v>1.2814233333333333E-4</v>
      </c>
      <c r="T158" s="10">
        <f t="shared" si="3"/>
        <v>0.1196486703552281</v>
      </c>
    </row>
    <row r="159" spans="1:20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4">
        <v>6.1058999999999999E-5</v>
      </c>
      <c r="H159" s="4">
        <v>5.6227799999999997E-5</v>
      </c>
      <c r="I159" s="4">
        <v>5.97273E-5</v>
      </c>
      <c r="J159" s="4">
        <v>5.7244899999999998E-5</v>
      </c>
      <c r="K159" s="4">
        <v>6.55433E-5</v>
      </c>
      <c r="L159" s="4">
        <v>6.3430999999999996E-5</v>
      </c>
      <c r="M159" s="4">
        <v>3.6751100000000001E-5</v>
      </c>
      <c r="N159" s="4">
        <v>4.2284299999999998E-5</v>
      </c>
      <c r="O159" s="4">
        <v>3.9272800000000001E-5</v>
      </c>
      <c r="P159" s="4">
        <v>5.37199E-5</v>
      </c>
      <c r="Q159" s="4">
        <v>5.2593699999999998E-5</v>
      </c>
      <c r="R159" s="4">
        <v>5.1341799999999997E-5</v>
      </c>
      <c r="S159" s="13">
        <f t="shared" si="2"/>
        <v>5.3266408333333327E-5</v>
      </c>
      <c r="T159" s="10">
        <f t="shared" si="3"/>
        <v>0.17671568815359212</v>
      </c>
    </row>
    <row r="160" spans="1:20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4">
        <v>1.6610799999999999E-4</v>
      </c>
      <c r="H160" s="4">
        <v>1.7420599999999999E-4</v>
      </c>
      <c r="I160" s="4">
        <v>1.7158200000000001E-4</v>
      </c>
      <c r="J160" s="4">
        <v>1.47761E-4</v>
      </c>
      <c r="K160" s="4">
        <v>1.3384900000000001E-4</v>
      </c>
      <c r="L160" s="4">
        <v>1.32915E-4</v>
      </c>
      <c r="M160" s="4">
        <v>2.0222E-4</v>
      </c>
      <c r="N160" s="4">
        <v>2.0104699999999999E-4</v>
      </c>
      <c r="O160" s="4">
        <v>2.01817E-4</v>
      </c>
      <c r="P160" s="4">
        <v>1.6925100000000001E-4</v>
      </c>
      <c r="Q160" s="4">
        <v>1.8095599999999999E-4</v>
      </c>
      <c r="R160" s="4">
        <v>1.95534E-4</v>
      </c>
      <c r="S160" s="13">
        <f t="shared" si="2"/>
        <v>1.731038333333333E-4</v>
      </c>
      <c r="T160" s="10">
        <f t="shared" si="3"/>
        <v>0.14451068238108303</v>
      </c>
    </row>
    <row r="161" spans="1:20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4">
        <v>6.7800799999999996E-5</v>
      </c>
      <c r="H161" s="4">
        <v>6.8867099999999997E-5</v>
      </c>
      <c r="I161" s="4">
        <v>6.04751E-5</v>
      </c>
      <c r="J161" s="4">
        <v>5.74963E-5</v>
      </c>
      <c r="K161" s="4">
        <v>1.17767E-4</v>
      </c>
      <c r="L161" s="4">
        <v>9.6566599999999998E-5</v>
      </c>
      <c r="M161" s="4">
        <v>6.2997300000000001E-5</v>
      </c>
      <c r="N161" s="4">
        <v>5.7233199999999999E-5</v>
      </c>
      <c r="O161" s="4">
        <v>6.7025000000000003E-5</v>
      </c>
      <c r="P161" s="4">
        <v>7.8959600000000002E-5</v>
      </c>
      <c r="Q161" s="4">
        <v>7.0066400000000004E-5</v>
      </c>
      <c r="R161" s="4">
        <v>3.0717799999999999E-5</v>
      </c>
      <c r="S161" s="13">
        <f t="shared" si="2"/>
        <v>6.966435E-5</v>
      </c>
      <c r="T161" s="10">
        <f t="shared" si="3"/>
        <v>0.30858641885659371</v>
      </c>
    </row>
    <row r="162" spans="1:20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4">
        <v>7.3761600000000002E-5</v>
      </c>
      <c r="H162" s="4">
        <v>8.4124399999999997E-5</v>
      </c>
      <c r="I162" s="4">
        <v>7.7876799999999999E-5</v>
      </c>
      <c r="J162" s="4">
        <v>8.6018299999999996E-5</v>
      </c>
      <c r="K162" s="4">
        <v>1.2507600000000001E-4</v>
      </c>
      <c r="L162" s="4">
        <v>1.11764E-4</v>
      </c>
      <c r="M162" s="4">
        <v>4.9205000000000001E-5</v>
      </c>
      <c r="N162" s="4">
        <v>5.1593900000000001E-5</v>
      </c>
      <c r="O162" s="4">
        <v>5.3342299999999999E-5</v>
      </c>
      <c r="P162" s="4">
        <v>5.7110500000000001E-5</v>
      </c>
      <c r="Q162" s="4">
        <v>5.8398900000000001E-5</v>
      </c>
      <c r="R162" s="4">
        <v>6.7242099999999998E-5</v>
      </c>
      <c r="S162" s="13">
        <f t="shared" si="2"/>
        <v>7.4626149999999997E-5</v>
      </c>
      <c r="T162" s="10">
        <f t="shared" si="3"/>
        <v>0.32347787045835247</v>
      </c>
    </row>
    <row r="163" spans="1:20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4">
        <v>1.80884E-4</v>
      </c>
      <c r="H163" s="4">
        <v>1.62907E-4</v>
      </c>
      <c r="I163" s="4">
        <v>1.92492E-4</v>
      </c>
      <c r="J163" s="4">
        <v>1.5568799999999999E-4</v>
      </c>
      <c r="K163" s="4">
        <v>2.07147E-4</v>
      </c>
      <c r="L163" s="4">
        <v>2.2468600000000001E-4</v>
      </c>
      <c r="M163" s="4">
        <v>1.3230300000000001E-4</v>
      </c>
      <c r="N163" s="4">
        <v>1.16858E-4</v>
      </c>
      <c r="O163" s="4">
        <v>1.4039200000000001E-4</v>
      </c>
      <c r="P163" s="4">
        <v>1.4730099999999999E-4</v>
      </c>
      <c r="Q163" s="4">
        <v>1.2502999999999999E-4</v>
      </c>
      <c r="R163" s="4">
        <v>1.54215E-4</v>
      </c>
      <c r="S163" s="13">
        <f t="shared" si="2"/>
        <v>1.6165858333333334E-4</v>
      </c>
      <c r="T163" s="10">
        <f t="shared" si="3"/>
        <v>0.20704828941739939</v>
      </c>
    </row>
    <row r="164" spans="1:20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4">
        <v>1.7571900000000001E-2</v>
      </c>
      <c r="H164" s="4">
        <v>1.7125000000000001E-2</v>
      </c>
      <c r="I164" s="4">
        <v>1.7351499999999999E-2</v>
      </c>
      <c r="J164" s="4">
        <v>1.6134900000000001E-2</v>
      </c>
      <c r="K164" s="4">
        <v>1.8254300000000001E-2</v>
      </c>
      <c r="L164" s="4">
        <v>1.7773799999999999E-2</v>
      </c>
      <c r="M164" s="4">
        <v>1.26809E-2</v>
      </c>
      <c r="N164" s="4">
        <v>1.35257E-2</v>
      </c>
      <c r="O164" s="4">
        <v>1.3269700000000001E-2</v>
      </c>
      <c r="P164" s="4">
        <v>1.2213399999999999E-2</v>
      </c>
      <c r="Q164" s="4">
        <v>1.28649E-2</v>
      </c>
      <c r="R164" s="4">
        <v>1.2962599999999999E-2</v>
      </c>
      <c r="S164" s="13">
        <f t="shared" si="2"/>
        <v>1.5144050000000001E-2</v>
      </c>
      <c r="T164" s="10">
        <f t="shared" si="3"/>
        <v>0.15803197062784499</v>
      </c>
    </row>
    <row r="165" spans="1:20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4">
        <v>1.8591699999999999E-2</v>
      </c>
      <c r="H165" s="4">
        <v>1.7556700000000001E-2</v>
      </c>
      <c r="I165" s="4">
        <v>1.7698599999999998E-2</v>
      </c>
      <c r="J165" s="4">
        <v>1.6305799999999999E-2</v>
      </c>
      <c r="K165" s="4">
        <v>1.8506600000000002E-2</v>
      </c>
      <c r="L165" s="4">
        <v>1.7576999999999999E-2</v>
      </c>
      <c r="M165" s="4">
        <v>1.2158800000000001E-2</v>
      </c>
      <c r="N165" s="4">
        <v>1.24951E-2</v>
      </c>
      <c r="O165" s="4">
        <v>1.22866E-2</v>
      </c>
      <c r="P165" s="4">
        <v>1.1847999999999999E-2</v>
      </c>
      <c r="Q165" s="4">
        <v>1.2022E-2</v>
      </c>
      <c r="R165" s="4">
        <v>1.1901200000000001E-2</v>
      </c>
      <c r="S165" s="13">
        <f t="shared" si="2"/>
        <v>1.4912341666666667E-2</v>
      </c>
      <c r="T165" s="10">
        <f t="shared" si="3"/>
        <v>0.19952817739519968</v>
      </c>
    </row>
    <row r="166" spans="1:20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4">
        <v>4.7677099999999997E-3</v>
      </c>
      <c r="H166" s="4">
        <v>4.5313200000000001E-3</v>
      </c>
      <c r="I166" s="4">
        <v>4.5970899999999999E-3</v>
      </c>
      <c r="J166" s="4">
        <v>4.2951400000000002E-3</v>
      </c>
      <c r="K166" s="4">
        <v>4.4986799999999997E-3</v>
      </c>
      <c r="L166" s="4">
        <v>4.4094099999999999E-3</v>
      </c>
      <c r="M166" s="4">
        <v>2.86294E-3</v>
      </c>
      <c r="N166" s="4">
        <v>2.9597E-3</v>
      </c>
      <c r="O166" s="4">
        <v>2.97022E-3</v>
      </c>
      <c r="P166" s="4">
        <v>3.0662599999999999E-3</v>
      </c>
      <c r="Q166" s="4">
        <v>3.1236300000000001E-3</v>
      </c>
      <c r="R166" s="4">
        <v>3.1447300000000001E-3</v>
      </c>
      <c r="S166" s="13">
        <f t="shared" si="2"/>
        <v>3.7689025000000004E-3</v>
      </c>
      <c r="T166" s="10">
        <f t="shared" si="3"/>
        <v>0.21010699127647636</v>
      </c>
    </row>
    <row r="167" spans="1:20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4">
        <v>4.1599600000000002E-4</v>
      </c>
      <c r="H167" s="4">
        <v>3.1397400000000001E-4</v>
      </c>
      <c r="I167" s="4">
        <v>3.8518999999999999E-4</v>
      </c>
      <c r="J167" s="4">
        <v>3.8591299999999999E-4</v>
      </c>
      <c r="K167" s="4">
        <v>1.55594E-4</v>
      </c>
      <c r="L167" s="4">
        <v>2.4026000000000001E-4</v>
      </c>
      <c r="M167" s="4">
        <v>5.3884600000000005E-4</v>
      </c>
      <c r="N167" s="4">
        <v>5.67089E-4</v>
      </c>
      <c r="O167" s="4">
        <v>5.4374200000000005E-4</v>
      </c>
      <c r="P167" s="4">
        <v>4.2219099999999998E-4</v>
      </c>
      <c r="Q167" s="4">
        <v>3.9886300000000001E-4</v>
      </c>
      <c r="R167" s="4">
        <v>3.8613299999999998E-4</v>
      </c>
      <c r="S167" s="13">
        <f t="shared" si="2"/>
        <v>3.9614925000000002E-4</v>
      </c>
      <c r="T167" s="10">
        <f t="shared" si="3"/>
        <v>0.30604775220398628</v>
      </c>
    </row>
    <row r="168" spans="1:20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4">
        <v>1.5991700000000001E-4</v>
      </c>
      <c r="H168" s="4">
        <v>1.3149400000000001E-4</v>
      </c>
      <c r="I168" s="4">
        <v>1.6233400000000001E-4</v>
      </c>
      <c r="J168" s="4">
        <v>1.4485299999999999E-4</v>
      </c>
      <c r="K168" s="4">
        <v>1.5049099999999999E-4</v>
      </c>
      <c r="L168" s="4">
        <v>1.5230699999999999E-4</v>
      </c>
      <c r="M168" s="4">
        <v>8.3563800000000001E-5</v>
      </c>
      <c r="N168" s="4">
        <v>8.6654600000000002E-5</v>
      </c>
      <c r="O168" s="4">
        <v>9.0627899999999993E-5</v>
      </c>
      <c r="P168" s="4">
        <v>8.8064499999999997E-5</v>
      </c>
      <c r="Q168" s="4">
        <v>8.8665999999999994E-5</v>
      </c>
      <c r="R168" s="4">
        <v>8.7728199999999998E-5</v>
      </c>
      <c r="S168" s="13">
        <f t="shared" si="2"/>
        <v>1.1889175000000001E-4</v>
      </c>
      <c r="T168" s="10">
        <f t="shared" si="3"/>
        <v>0.2828472804903307</v>
      </c>
    </row>
    <row r="169" spans="1:20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4">
        <v>6.4929799999999998E-3</v>
      </c>
      <c r="H169" s="4">
        <v>6.6193800000000002E-3</v>
      </c>
      <c r="I169" s="4">
        <v>7.0637299999999998E-3</v>
      </c>
      <c r="J169" s="4">
        <v>5.6750899999999998E-3</v>
      </c>
      <c r="K169" s="4">
        <v>6.6033200000000002E-3</v>
      </c>
      <c r="L169" s="4">
        <v>6.47279E-3</v>
      </c>
      <c r="M169" s="4">
        <v>4.3112999999999997E-3</v>
      </c>
      <c r="N169" s="4">
        <v>4.4917500000000001E-3</v>
      </c>
      <c r="O169" s="4">
        <v>4.5878100000000003E-3</v>
      </c>
      <c r="P169" s="4">
        <v>4.3489000000000002E-3</v>
      </c>
      <c r="Q169" s="4">
        <v>4.5946399999999997E-3</v>
      </c>
      <c r="R169" s="4">
        <v>4.45949E-3</v>
      </c>
      <c r="S169" s="13">
        <f t="shared" si="2"/>
        <v>5.4767650000000006E-3</v>
      </c>
      <c r="T169" s="10">
        <f t="shared" si="3"/>
        <v>0.20123383496973177</v>
      </c>
    </row>
    <row r="170" spans="1:20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4">
        <v>2.21688E-4</v>
      </c>
      <c r="H170" s="4">
        <v>2.1361000000000001E-4</v>
      </c>
      <c r="I170" s="4">
        <v>2.3095200000000001E-4</v>
      </c>
      <c r="J170" s="4">
        <v>1.6305700000000001E-4</v>
      </c>
      <c r="K170" s="4">
        <v>2.09662E-4</v>
      </c>
      <c r="L170" s="4">
        <v>2.1252399999999999E-4</v>
      </c>
      <c r="M170" s="4">
        <v>1.2867099999999999E-4</v>
      </c>
      <c r="N170" s="4">
        <v>1.34163E-4</v>
      </c>
      <c r="O170" s="4">
        <v>1.3251800000000001E-4</v>
      </c>
      <c r="P170" s="4">
        <v>1.3905699999999999E-4</v>
      </c>
      <c r="Q170" s="4">
        <v>1.44203E-4</v>
      </c>
      <c r="R170" s="4">
        <v>1.60662E-4</v>
      </c>
      <c r="S170" s="13">
        <f t="shared" si="2"/>
        <v>1.7423058333333331E-4</v>
      </c>
      <c r="T170" s="10">
        <f t="shared" si="3"/>
        <v>0.22965159734193499</v>
      </c>
    </row>
    <row r="171" spans="1:20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4">
        <v>1.00044E-2</v>
      </c>
      <c r="H171" s="4">
        <v>9.2359999999999994E-3</v>
      </c>
      <c r="I171" s="4">
        <v>1.00229E-2</v>
      </c>
      <c r="J171" s="4">
        <v>1.2686899999999999E-2</v>
      </c>
      <c r="K171" s="4">
        <v>1.1392599999999999E-2</v>
      </c>
      <c r="L171" s="4">
        <v>1.08617E-2</v>
      </c>
      <c r="M171" s="4">
        <v>7.6982600000000002E-3</v>
      </c>
      <c r="N171" s="4">
        <v>6.8064800000000002E-3</v>
      </c>
      <c r="O171" s="4">
        <v>7.2966000000000003E-3</v>
      </c>
      <c r="P171" s="4">
        <v>8.0778800000000008E-3</v>
      </c>
      <c r="Q171" s="4">
        <v>8.2854499999999998E-3</v>
      </c>
      <c r="R171" s="4">
        <v>9.3873600000000008E-3</v>
      </c>
      <c r="S171" s="13">
        <f t="shared" si="2"/>
        <v>9.3130441666666661E-3</v>
      </c>
      <c r="T171" s="10">
        <f t="shared" si="3"/>
        <v>0.19053860700362898</v>
      </c>
    </row>
    <row r="172" spans="1:20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4">
        <v>3.5798699999999999E-4</v>
      </c>
      <c r="H172" s="4">
        <v>3.2290599999999997E-4</v>
      </c>
      <c r="I172" s="4">
        <v>3.5554E-4</v>
      </c>
      <c r="J172" s="4">
        <v>3.2361400000000001E-4</v>
      </c>
      <c r="K172" s="4">
        <v>3.74583E-4</v>
      </c>
      <c r="L172" s="4">
        <v>3.5749799999999998E-4</v>
      </c>
      <c r="M172" s="4">
        <v>3.7752599999999999E-4</v>
      </c>
      <c r="N172" s="4">
        <v>3.4669099999999999E-4</v>
      </c>
      <c r="O172" s="4">
        <v>3.72724E-4</v>
      </c>
      <c r="P172" s="4">
        <v>4.21121E-4</v>
      </c>
      <c r="Q172" s="4">
        <v>4.1309499999999999E-4</v>
      </c>
      <c r="R172" s="4">
        <v>4.48362E-4</v>
      </c>
      <c r="S172" s="13">
        <f t="shared" si="2"/>
        <v>3.7263724999999997E-4</v>
      </c>
      <c r="T172" s="10">
        <f t="shared" si="3"/>
        <v>0.10246025075540494</v>
      </c>
    </row>
    <row r="173" spans="1:20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4">
        <v>3.4514400000000001E-3</v>
      </c>
      <c r="H173" s="4">
        <v>3.14234E-3</v>
      </c>
      <c r="I173" s="4">
        <v>3.4728900000000002E-3</v>
      </c>
      <c r="J173" s="4">
        <v>2.9048400000000001E-3</v>
      </c>
      <c r="K173" s="4">
        <v>3.1969500000000001E-3</v>
      </c>
      <c r="L173" s="4">
        <v>2.44925E-3</v>
      </c>
      <c r="M173" s="4">
        <v>4.2067299999999997E-3</v>
      </c>
      <c r="N173" s="4">
        <v>3.9173699999999999E-3</v>
      </c>
      <c r="O173" s="4">
        <v>4.1429300000000004E-3</v>
      </c>
      <c r="P173" s="4">
        <v>3.4086699999999999E-3</v>
      </c>
      <c r="Q173" s="4">
        <v>3.2892400000000001E-3</v>
      </c>
      <c r="R173" s="4">
        <v>3.3839999999999999E-3</v>
      </c>
      <c r="S173" s="13">
        <f t="shared" si="2"/>
        <v>3.4138874999999993E-3</v>
      </c>
      <c r="T173" s="10">
        <f t="shared" si="3"/>
        <v>0.14633806651281087</v>
      </c>
    </row>
    <row r="174" spans="1:20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4">
        <v>5.5125199999999999E-3</v>
      </c>
      <c r="H174" s="4">
        <v>5.2714099999999998E-3</v>
      </c>
      <c r="I174" s="4">
        <v>5.7233800000000001E-3</v>
      </c>
      <c r="J174" s="4">
        <v>5.3680300000000002E-3</v>
      </c>
      <c r="K174" s="4">
        <v>4.5394399999999996E-3</v>
      </c>
      <c r="L174" s="4">
        <v>4.4561499999999999E-3</v>
      </c>
      <c r="M174" s="4">
        <v>6.1397999999999999E-3</v>
      </c>
      <c r="N174" s="4">
        <v>5.4858399999999996E-3</v>
      </c>
      <c r="O174" s="4">
        <v>6.0254999999999996E-3</v>
      </c>
      <c r="P174" s="4">
        <v>5.4847100000000003E-3</v>
      </c>
      <c r="Q174" s="4">
        <v>5.5548799999999999E-3</v>
      </c>
      <c r="R174" s="4">
        <v>6.09642E-3</v>
      </c>
      <c r="S174" s="13">
        <f t="shared" si="2"/>
        <v>5.4715066666666673E-3</v>
      </c>
      <c r="T174" s="10">
        <f t="shared" si="3"/>
        <v>9.8065557548469684E-2</v>
      </c>
    </row>
    <row r="175" spans="1:20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4">
        <v>5.9769599999999999E-4</v>
      </c>
      <c r="H175" s="4">
        <v>5.9202600000000005E-4</v>
      </c>
      <c r="I175" s="4">
        <v>6.16433E-4</v>
      </c>
      <c r="J175" s="4">
        <v>5.5291900000000002E-4</v>
      </c>
      <c r="K175" s="4">
        <v>5.0200699999999995E-4</v>
      </c>
      <c r="L175" s="4">
        <v>5.7869400000000004E-4</v>
      </c>
      <c r="M175" s="4">
        <v>5.2545800000000002E-4</v>
      </c>
      <c r="N175" s="4">
        <v>6.1043100000000004E-4</v>
      </c>
      <c r="O175" s="4">
        <v>5.4476399999999999E-4</v>
      </c>
      <c r="P175" s="4">
        <v>5.2032100000000002E-4</v>
      </c>
      <c r="Q175" s="4">
        <v>4.7129399999999998E-4</v>
      </c>
      <c r="R175" s="4">
        <v>4.8775100000000003E-4</v>
      </c>
      <c r="S175" s="13">
        <f t="shared" si="2"/>
        <v>5.4998283333333329E-4</v>
      </c>
      <c r="T175" s="10">
        <f t="shared" si="3"/>
        <v>8.9783692630011624E-2</v>
      </c>
    </row>
    <row r="176" spans="1:20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4">
        <v>1.3673699999999999E-3</v>
      </c>
      <c r="H176" s="4">
        <v>1.3510900000000001E-3</v>
      </c>
      <c r="I176" s="4">
        <v>1.40756E-3</v>
      </c>
      <c r="J176" s="4">
        <v>1.43976E-3</v>
      </c>
      <c r="K176" s="4">
        <v>1.32839E-3</v>
      </c>
      <c r="L176" s="4">
        <v>1.39405E-3</v>
      </c>
      <c r="M176" s="4">
        <v>9.01351E-4</v>
      </c>
      <c r="N176" s="4">
        <v>9.0734400000000003E-4</v>
      </c>
      <c r="O176" s="4">
        <v>8.8130900000000004E-4</v>
      </c>
      <c r="P176" s="4">
        <v>8.4097499999999999E-4</v>
      </c>
      <c r="Q176" s="4">
        <v>8.35887E-4</v>
      </c>
      <c r="R176" s="4">
        <v>8.8818899999999995E-4</v>
      </c>
      <c r="S176" s="13">
        <f t="shared" si="2"/>
        <v>1.12860625E-3</v>
      </c>
      <c r="T176" s="10">
        <f t="shared" si="3"/>
        <v>0.23586624618337892</v>
      </c>
    </row>
    <row r="177" spans="1:20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4">
        <v>2.5384400000000001E-2</v>
      </c>
      <c r="H177" s="4">
        <v>2.78091E-2</v>
      </c>
      <c r="I177" s="4">
        <v>2.55295E-2</v>
      </c>
      <c r="J177" s="4">
        <v>3.1407999999999998E-2</v>
      </c>
      <c r="K177" s="4">
        <v>2.24E-2</v>
      </c>
      <c r="L177" s="4">
        <v>2.2338400000000001E-2</v>
      </c>
      <c r="M177" s="4">
        <v>1.91839E-2</v>
      </c>
      <c r="N177" s="4">
        <v>1.8976199999999999E-2</v>
      </c>
      <c r="O177" s="4">
        <v>1.73402E-2</v>
      </c>
      <c r="P177" s="4">
        <v>1.8180000000000002E-2</v>
      </c>
      <c r="Q177" s="4">
        <v>1.7436E-2</v>
      </c>
      <c r="R177" s="4">
        <v>1.74226E-2</v>
      </c>
      <c r="S177" s="13">
        <f t="shared" si="2"/>
        <v>2.1950691666666671E-2</v>
      </c>
      <c r="T177" s="10">
        <f t="shared" si="3"/>
        <v>0.21349217925199898</v>
      </c>
    </row>
    <row r="178" spans="1:20" ht="3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4">
        <v>1.11039E-2</v>
      </c>
      <c r="H178" s="4">
        <v>1.05443E-2</v>
      </c>
      <c r="I178" s="4">
        <v>1.10163E-2</v>
      </c>
      <c r="J178" s="4">
        <v>1.38938E-2</v>
      </c>
      <c r="K178" s="4">
        <v>1.1564E-2</v>
      </c>
      <c r="L178" s="4">
        <v>1.18224E-2</v>
      </c>
      <c r="M178" s="4">
        <v>7.0764399999999998E-3</v>
      </c>
      <c r="N178" s="4">
        <v>7.4105400000000002E-3</v>
      </c>
      <c r="O178" s="4">
        <v>7.1141800000000003E-3</v>
      </c>
      <c r="P178" s="4">
        <v>7.9304900000000001E-3</v>
      </c>
      <c r="Q178" s="4">
        <v>7.5101999999999999E-3</v>
      </c>
      <c r="R178" s="4">
        <v>7.5800199999999998E-3</v>
      </c>
      <c r="S178" s="13">
        <f t="shared" si="2"/>
        <v>9.5472141666666666E-3</v>
      </c>
      <c r="T178" s="10">
        <f t="shared" si="3"/>
        <v>0.24652508576556623</v>
      </c>
    </row>
    <row r="179" spans="1:20" ht="3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4">
        <v>2.7011700000000001E-3</v>
      </c>
      <c r="H179" s="4">
        <v>2.57924E-3</v>
      </c>
      <c r="I179" s="4">
        <v>2.6407800000000001E-3</v>
      </c>
      <c r="J179" s="4">
        <v>3.2138800000000001E-3</v>
      </c>
      <c r="K179" s="4">
        <v>2.6595799999999999E-3</v>
      </c>
      <c r="L179" s="4">
        <v>2.7289800000000002E-3</v>
      </c>
      <c r="M179" s="4">
        <v>1.5213500000000001E-3</v>
      </c>
      <c r="N179" s="4">
        <v>1.6176400000000001E-3</v>
      </c>
      <c r="O179" s="4">
        <v>1.5470900000000001E-3</v>
      </c>
      <c r="P179" s="4">
        <v>1.56402E-3</v>
      </c>
      <c r="Q179" s="4">
        <v>1.46594E-3</v>
      </c>
      <c r="R179" s="4">
        <v>1.6042599999999999E-3</v>
      </c>
      <c r="S179" s="13">
        <f t="shared" ref="S179:S226" si="4">AVERAGE(G179:R179)</f>
        <v>2.1536608333333333E-3</v>
      </c>
      <c r="T179" s="10">
        <f t="shared" ref="T179:T226" si="5">STDEV(G179:R179)/S179</f>
        <v>0.30048465973247024</v>
      </c>
    </row>
    <row r="180" spans="1:20" ht="3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4">
        <v>1.9358900000000001E-4</v>
      </c>
      <c r="H180" s="4">
        <v>1.67966E-4</v>
      </c>
      <c r="I180" s="4">
        <v>1.88631E-4</v>
      </c>
      <c r="J180" s="4">
        <v>1.7335899999999999E-4</v>
      </c>
      <c r="K180" s="4">
        <v>2.1062699999999999E-4</v>
      </c>
      <c r="L180" s="4">
        <v>1.98185E-4</v>
      </c>
      <c r="M180" s="4">
        <v>1.57443E-4</v>
      </c>
      <c r="N180" s="4">
        <v>1.7787799999999999E-4</v>
      </c>
      <c r="O180" s="4">
        <v>1.4999800000000001E-4</v>
      </c>
      <c r="P180" s="4">
        <v>1.55351E-4</v>
      </c>
      <c r="Q180" s="4">
        <v>1.36947E-4</v>
      </c>
      <c r="R180" s="4">
        <v>1.4197400000000001E-4</v>
      </c>
      <c r="S180" s="13">
        <f t="shared" si="4"/>
        <v>1.7099566666666668E-4</v>
      </c>
      <c r="T180" s="10">
        <f t="shared" si="5"/>
        <v>0.13731323632932885</v>
      </c>
    </row>
    <row r="181" spans="1:20" ht="3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4">
        <v>2.5306299999999999E-3</v>
      </c>
      <c r="H181" s="4">
        <v>2.1833E-3</v>
      </c>
      <c r="I181" s="4">
        <v>2.5190899999999999E-3</v>
      </c>
      <c r="J181" s="4">
        <v>2.54171E-3</v>
      </c>
      <c r="K181" s="4">
        <v>2.6795500000000002E-3</v>
      </c>
      <c r="L181" s="4">
        <v>2.5937600000000001E-3</v>
      </c>
      <c r="M181" s="4">
        <v>1.8003400000000001E-3</v>
      </c>
      <c r="N181" s="4">
        <v>1.9434000000000001E-3</v>
      </c>
      <c r="O181" s="4">
        <v>1.8488300000000001E-3</v>
      </c>
      <c r="P181" s="4">
        <v>1.95236E-3</v>
      </c>
      <c r="Q181" s="4">
        <v>1.78433E-3</v>
      </c>
      <c r="R181" s="4">
        <v>1.82858E-3</v>
      </c>
      <c r="S181" s="13">
        <f t="shared" si="4"/>
        <v>2.1838233333333333E-3</v>
      </c>
      <c r="T181" s="10">
        <f t="shared" si="5"/>
        <v>0.16516077218121408</v>
      </c>
    </row>
    <row r="182" spans="1:20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4">
        <v>2.4166199999999999E-4</v>
      </c>
      <c r="H182" s="4">
        <v>2.0857300000000001E-4</v>
      </c>
      <c r="I182" s="4">
        <v>2.3008699999999999E-4</v>
      </c>
      <c r="J182" s="4">
        <v>1.9776E-4</v>
      </c>
      <c r="K182" s="4">
        <v>2.41597E-4</v>
      </c>
      <c r="L182" s="4">
        <v>2.4200400000000001E-4</v>
      </c>
      <c r="M182" s="4">
        <v>1.60514E-4</v>
      </c>
      <c r="N182" s="4">
        <v>1.61435E-4</v>
      </c>
      <c r="O182" s="4">
        <v>1.55883E-4</v>
      </c>
      <c r="P182" s="4">
        <v>1.8052399999999999E-4</v>
      </c>
      <c r="Q182" s="4">
        <v>1.6090899999999999E-4</v>
      </c>
      <c r="R182" s="4">
        <v>1.81337E-4</v>
      </c>
      <c r="S182" s="13">
        <f t="shared" si="4"/>
        <v>1.9685708333333336E-4</v>
      </c>
      <c r="T182" s="10">
        <f t="shared" si="5"/>
        <v>0.17692772693225886</v>
      </c>
    </row>
    <row r="183" spans="1:20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4">
        <v>1.29498E-4</v>
      </c>
      <c r="H183" s="4">
        <v>1.36964E-4</v>
      </c>
      <c r="I183" s="4">
        <v>1.19188E-4</v>
      </c>
      <c r="J183" s="4">
        <v>1.8955600000000001E-4</v>
      </c>
      <c r="K183" s="4">
        <v>1.2071200000000001E-4</v>
      </c>
      <c r="L183" s="4">
        <v>1.1348100000000001E-4</v>
      </c>
      <c r="M183" s="4">
        <v>2.4336299999999999E-5</v>
      </c>
      <c r="N183" s="4">
        <v>2.49701E-5</v>
      </c>
      <c r="O183" s="4">
        <v>2.5272199999999998E-5</v>
      </c>
      <c r="P183" s="4">
        <v>2.9606499999999999E-5</v>
      </c>
      <c r="Q183" s="4">
        <v>3.3513799999999998E-5</v>
      </c>
      <c r="R183" s="4">
        <v>3.5287999999999998E-5</v>
      </c>
      <c r="S183" s="13">
        <f t="shared" si="4"/>
        <v>8.1865491666666666E-5</v>
      </c>
      <c r="T183" s="10">
        <f t="shared" si="5"/>
        <v>0.71597689212569371</v>
      </c>
    </row>
    <row r="184" spans="1:20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4">
        <v>7.7747600000000001E-5</v>
      </c>
      <c r="H184" s="4">
        <v>9.8508600000000001E-5</v>
      </c>
      <c r="I184" s="4">
        <v>8.25899E-5</v>
      </c>
      <c r="J184" s="4">
        <v>1.09997E-4</v>
      </c>
      <c r="K184" s="4">
        <v>7.8926300000000004E-5</v>
      </c>
      <c r="L184" s="4">
        <v>7.6441199999999996E-5</v>
      </c>
      <c r="M184" s="4">
        <v>2.0039199999999999E-5</v>
      </c>
      <c r="N184" s="4">
        <v>2.0018799999999999E-5</v>
      </c>
      <c r="O184" s="4">
        <v>2.2735299999999999E-5</v>
      </c>
      <c r="P184" s="4">
        <v>2.58433E-5</v>
      </c>
      <c r="Q184" s="4">
        <v>2.5867399999999999E-5</v>
      </c>
      <c r="R184" s="4">
        <v>2.7057099999999999E-5</v>
      </c>
      <c r="S184" s="13">
        <f t="shared" si="4"/>
        <v>5.5480974999999984E-5</v>
      </c>
      <c r="T184" s="10">
        <f t="shared" si="5"/>
        <v>0.62419484467772379</v>
      </c>
    </row>
    <row r="185" spans="1:20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4">
        <v>1.1964999999999999E-4</v>
      </c>
      <c r="H185" s="4">
        <v>1.2437099999999999E-4</v>
      </c>
      <c r="I185" s="4">
        <v>1.18838E-4</v>
      </c>
      <c r="J185" s="4">
        <v>9.6152500000000005E-5</v>
      </c>
      <c r="K185" s="4">
        <v>1.2008E-4</v>
      </c>
      <c r="L185" s="4">
        <v>1.09388E-4</v>
      </c>
      <c r="M185" s="4">
        <v>3.43E-5</v>
      </c>
      <c r="N185" s="4">
        <v>3.9582800000000003E-5</v>
      </c>
      <c r="O185" s="4">
        <v>4.0544399999999998E-5</v>
      </c>
      <c r="P185" s="4">
        <v>4.1813000000000001E-5</v>
      </c>
      <c r="Q185" s="4">
        <v>4.5438300000000002E-5</v>
      </c>
      <c r="R185" s="4">
        <v>4.68745E-5</v>
      </c>
      <c r="S185" s="13">
        <f t="shared" si="4"/>
        <v>7.8086041666666669E-5</v>
      </c>
      <c r="T185" s="10">
        <f t="shared" si="5"/>
        <v>0.49995844226734409</v>
      </c>
    </row>
    <row r="186" spans="1:20" ht="3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4">
        <v>2.5308999999999998E-4</v>
      </c>
      <c r="H186" s="4">
        <v>2.6316799999999998E-4</v>
      </c>
      <c r="I186" s="4">
        <v>2.20466E-4</v>
      </c>
      <c r="J186" s="4">
        <v>2.2199200000000001E-4</v>
      </c>
      <c r="K186" s="4">
        <v>1.8744599999999999E-4</v>
      </c>
      <c r="L186" s="4">
        <v>1.36537E-4</v>
      </c>
      <c r="M186" s="4">
        <v>6.6935399999999996E-5</v>
      </c>
      <c r="N186" s="4">
        <v>6.7633999999999997E-5</v>
      </c>
      <c r="O186" s="4">
        <v>6.5454800000000002E-5</v>
      </c>
      <c r="P186" s="4">
        <v>6.1428599999999997E-5</v>
      </c>
      <c r="Q186" s="4">
        <v>6.7237500000000001E-5</v>
      </c>
      <c r="R186" s="4">
        <v>6.10685E-5</v>
      </c>
      <c r="S186" s="13">
        <f t="shared" si="4"/>
        <v>1.3937148333333335E-4</v>
      </c>
      <c r="T186" s="10">
        <f t="shared" si="5"/>
        <v>0.6012668573201958</v>
      </c>
    </row>
    <row r="187" spans="1:20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4">
        <v>1.2171999999999999E-4</v>
      </c>
      <c r="H187" s="4">
        <v>9.0560800000000002E-5</v>
      </c>
      <c r="I187" s="4">
        <v>1.2376999999999999E-4</v>
      </c>
      <c r="J187" s="4">
        <v>1.13714E-4</v>
      </c>
      <c r="K187" s="4">
        <v>1.12514E-4</v>
      </c>
      <c r="L187" s="4">
        <v>1.20834E-4</v>
      </c>
      <c r="M187" s="4">
        <v>8.9754199999999995E-5</v>
      </c>
      <c r="N187" s="4">
        <v>9.58783E-5</v>
      </c>
      <c r="O187" s="4">
        <v>9.2311499999999999E-5</v>
      </c>
      <c r="P187" s="4">
        <v>1.1335799999999999E-4</v>
      </c>
      <c r="Q187" s="4">
        <v>1.3709900000000001E-4</v>
      </c>
      <c r="R187" s="4">
        <v>1.08284E-4</v>
      </c>
      <c r="S187" s="13">
        <f t="shared" si="4"/>
        <v>1.0998314999999998E-4</v>
      </c>
      <c r="T187" s="10">
        <f t="shared" si="5"/>
        <v>0.13743066069885415</v>
      </c>
    </row>
    <row r="188" spans="1:20" ht="3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4">
        <v>6.6083199999999998E-4</v>
      </c>
      <c r="H188" s="4">
        <v>6.1104300000000002E-4</v>
      </c>
      <c r="I188" s="4">
        <v>6.8280999999999995E-4</v>
      </c>
      <c r="J188" s="4">
        <v>6.8768299999999996E-3</v>
      </c>
      <c r="K188" s="4">
        <v>3.7816400000000002E-3</v>
      </c>
      <c r="L188" s="4">
        <v>3.8796600000000001E-3</v>
      </c>
      <c r="M188" s="4">
        <v>5.7454000000000001E-4</v>
      </c>
      <c r="N188" s="4">
        <v>5.33685E-4</v>
      </c>
      <c r="O188" s="4">
        <v>6.15586E-4</v>
      </c>
      <c r="P188" s="4">
        <v>4.1566299999999997E-3</v>
      </c>
      <c r="Q188" s="4">
        <v>3.80168E-3</v>
      </c>
      <c r="R188" s="4">
        <v>3.78831E-3</v>
      </c>
      <c r="S188" s="13">
        <f t="shared" si="4"/>
        <v>2.4969371666666669E-3</v>
      </c>
      <c r="T188" s="10">
        <f t="shared" si="5"/>
        <v>0.85537436180932958</v>
      </c>
    </row>
    <row r="189" spans="1:20" ht="3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4">
        <v>5.4180199999999997E-4</v>
      </c>
      <c r="H189" s="4">
        <v>6.0598599999999998E-4</v>
      </c>
      <c r="I189" s="4">
        <v>6.6681800000000001E-4</v>
      </c>
      <c r="J189" s="4">
        <v>8.9297400000000005E-4</v>
      </c>
      <c r="K189" s="4">
        <v>5.7850499999999999E-4</v>
      </c>
      <c r="L189" s="4">
        <v>6.7319199999999997E-4</v>
      </c>
      <c r="M189" s="4">
        <v>5.8342400000000003E-4</v>
      </c>
      <c r="N189" s="4">
        <v>6.1171800000000003E-4</v>
      </c>
      <c r="O189" s="4">
        <v>6.0554499999999998E-4</v>
      </c>
      <c r="P189" s="4">
        <v>6.9072199999999995E-4</v>
      </c>
      <c r="Q189" s="4">
        <v>7.2732199999999997E-4</v>
      </c>
      <c r="R189" s="4">
        <v>7.3313100000000004E-4</v>
      </c>
      <c r="S189" s="13">
        <f t="shared" si="4"/>
        <v>6.5926158333333331E-4</v>
      </c>
      <c r="T189" s="10">
        <f t="shared" si="5"/>
        <v>0.144629589818838</v>
      </c>
    </row>
    <row r="190" spans="1:20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4">
        <v>1.30104E-4</v>
      </c>
      <c r="H190" s="4">
        <v>1.3309199999999999E-4</v>
      </c>
      <c r="I190" s="4">
        <v>1.3023599999999999E-4</v>
      </c>
      <c r="J190" s="4">
        <v>1.4970900000000001E-4</v>
      </c>
      <c r="K190" s="4">
        <v>1.5348299999999999E-4</v>
      </c>
      <c r="L190" s="4">
        <v>1.38393E-4</v>
      </c>
      <c r="M190" s="4">
        <v>1.2446399999999999E-4</v>
      </c>
      <c r="N190" s="4">
        <v>1.3218600000000001E-4</v>
      </c>
      <c r="O190" s="4">
        <v>1.32261E-4</v>
      </c>
      <c r="P190" s="4">
        <v>1.7879300000000001E-4</v>
      </c>
      <c r="Q190" s="4">
        <v>1.74907E-4</v>
      </c>
      <c r="R190" s="4">
        <v>1.56873E-4</v>
      </c>
      <c r="S190" s="13">
        <f t="shared" si="4"/>
        <v>1.4454175000000002E-4</v>
      </c>
      <c r="T190" s="10">
        <f t="shared" si="5"/>
        <v>0.12589560044096776</v>
      </c>
    </row>
    <row r="191" spans="1:20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4">
        <v>7.0372900000000005E-5</v>
      </c>
      <c r="H191" s="4">
        <v>4.2982399999999997E-5</v>
      </c>
      <c r="I191" s="4">
        <v>6.13002E-5</v>
      </c>
      <c r="J191" s="4">
        <v>2.86165E-5</v>
      </c>
      <c r="K191" s="4">
        <v>4.3071100000000002E-5</v>
      </c>
      <c r="L191" s="4">
        <v>4.73844E-5</v>
      </c>
      <c r="M191" s="4">
        <v>3.4484099999999997E-5</v>
      </c>
      <c r="N191" s="4">
        <v>3.0529299999999999E-5</v>
      </c>
      <c r="O191" s="4">
        <v>2.1662999999999999E-5</v>
      </c>
      <c r="P191" s="4">
        <v>2.3405999999999999E-5</v>
      </c>
      <c r="Q191" s="4">
        <v>5.4509999999999998E-5</v>
      </c>
      <c r="R191" s="4">
        <v>2.26941E-5</v>
      </c>
      <c r="S191" s="13">
        <f t="shared" si="4"/>
        <v>4.0084500000000006E-5</v>
      </c>
      <c r="T191" s="10">
        <f t="shared" si="5"/>
        <v>0.39946323783297399</v>
      </c>
    </row>
    <row r="192" spans="1:20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4">
        <v>3.8595099999999999E-5</v>
      </c>
      <c r="H192" s="4">
        <v>4.0150900000000002E-5</v>
      </c>
      <c r="I192" s="4">
        <v>3.5414199999999997E-5</v>
      </c>
      <c r="J192" s="4">
        <v>5.08578E-5</v>
      </c>
      <c r="K192" s="4">
        <v>3.8951800000000002E-5</v>
      </c>
      <c r="L192" s="4">
        <v>4.1244900000000002E-5</v>
      </c>
      <c r="M192" s="4">
        <v>2.0652000000000001E-5</v>
      </c>
      <c r="N192" s="4">
        <v>2.7127900000000002E-5</v>
      </c>
      <c r="O192" s="4">
        <v>2.3162500000000001E-5</v>
      </c>
      <c r="P192" s="4">
        <v>2.9620100000000001E-5</v>
      </c>
      <c r="Q192" s="4">
        <v>2.88406E-5</v>
      </c>
      <c r="R192" s="4">
        <v>2.8949200000000001E-5</v>
      </c>
      <c r="S192" s="13">
        <f t="shared" si="4"/>
        <v>3.3630583333333333E-5</v>
      </c>
      <c r="T192" s="10">
        <f t="shared" si="5"/>
        <v>0.25901525698836347</v>
      </c>
    </row>
    <row r="193" spans="1:20" ht="3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4">
        <v>7.05859E-3</v>
      </c>
      <c r="H193" s="4">
        <v>6.7128999999999999E-3</v>
      </c>
      <c r="I193" s="4">
        <v>6.9323900000000001E-3</v>
      </c>
      <c r="J193" s="4">
        <v>5.4835300000000003E-3</v>
      </c>
      <c r="K193" s="4">
        <v>6.4771999999999998E-3</v>
      </c>
      <c r="L193" s="4">
        <v>6.5470700000000003E-3</v>
      </c>
      <c r="M193" s="4">
        <v>7.2811999999999998E-3</v>
      </c>
      <c r="N193" s="4">
        <v>7.5994599999999997E-3</v>
      </c>
      <c r="O193" s="4">
        <v>7.2246599999999999E-3</v>
      </c>
      <c r="P193" s="4">
        <v>7.7967499999999999E-3</v>
      </c>
      <c r="Q193" s="4">
        <v>7.81426E-3</v>
      </c>
      <c r="R193" s="4">
        <v>7.3757800000000002E-3</v>
      </c>
      <c r="S193" s="13">
        <f t="shared" si="4"/>
        <v>7.0253158333333345E-3</v>
      </c>
      <c r="T193" s="10">
        <f t="shared" si="5"/>
        <v>9.3918743181440278E-2</v>
      </c>
    </row>
    <row r="194" spans="1:20" ht="3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4">
        <v>2.3074799999999999E-4</v>
      </c>
      <c r="H194" s="4">
        <v>2.16531E-4</v>
      </c>
      <c r="I194" s="4">
        <v>2.30301E-4</v>
      </c>
      <c r="J194" s="4">
        <v>1.30168E-4</v>
      </c>
      <c r="K194" s="4">
        <v>2.1979399999999999E-4</v>
      </c>
      <c r="L194" s="4">
        <v>2.2572799999999999E-4</v>
      </c>
      <c r="M194" s="4">
        <v>3.5010100000000001E-4</v>
      </c>
      <c r="N194" s="4">
        <v>3.8002700000000001E-4</v>
      </c>
      <c r="O194" s="4">
        <v>3.59083E-4</v>
      </c>
      <c r="P194" s="4">
        <v>3.7761000000000001E-4</v>
      </c>
      <c r="Q194" s="4">
        <v>3.5159699999999999E-4</v>
      </c>
      <c r="R194" s="4">
        <v>3.5514699999999999E-4</v>
      </c>
      <c r="S194" s="13">
        <f t="shared" si="4"/>
        <v>2.8556958333333335E-4</v>
      </c>
      <c r="T194" s="10">
        <f t="shared" si="5"/>
        <v>0.2968467774340387</v>
      </c>
    </row>
    <row r="195" spans="1:20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4">
        <v>4.8846800000000001E-5</v>
      </c>
      <c r="H195" s="4">
        <v>4.9347300000000001E-5</v>
      </c>
      <c r="I195" s="4">
        <v>4.56695E-5</v>
      </c>
      <c r="J195" s="4">
        <v>4.5649100000000003E-5</v>
      </c>
      <c r="K195" s="4">
        <v>5.2140900000000001E-5</v>
      </c>
      <c r="L195" s="4">
        <v>4.7168700000000001E-5</v>
      </c>
      <c r="M195" s="4">
        <v>4.3669599999999999E-5</v>
      </c>
      <c r="N195" s="4">
        <v>5.01223E-5</v>
      </c>
      <c r="O195" s="4">
        <v>4.5586E-5</v>
      </c>
      <c r="P195" s="4">
        <v>5.3530799999999999E-5</v>
      </c>
      <c r="Q195" s="4">
        <v>5.8053700000000003E-5</v>
      </c>
      <c r="R195" s="4">
        <v>5.4824100000000003E-5</v>
      </c>
      <c r="S195" s="13">
        <f t="shared" si="4"/>
        <v>4.9550733333333333E-5</v>
      </c>
      <c r="T195" s="10">
        <f t="shared" si="5"/>
        <v>8.8134496265362988E-2</v>
      </c>
    </row>
    <row r="196" spans="1:20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4">
        <v>4.6920700000000002E-4</v>
      </c>
      <c r="H196" s="4">
        <v>4.3113500000000003E-4</v>
      </c>
      <c r="I196" s="4">
        <v>4.7762999999999999E-4</v>
      </c>
      <c r="J196" s="4">
        <v>1.82819E-4</v>
      </c>
      <c r="K196" s="4">
        <v>7.1095200000000005E-4</v>
      </c>
      <c r="L196" s="4">
        <v>4.9953699999999998E-4</v>
      </c>
      <c r="M196" s="4">
        <v>1.03976E-4</v>
      </c>
      <c r="N196" s="4">
        <v>9.8532199999999998E-5</v>
      </c>
      <c r="O196" s="4">
        <v>1.1445E-4</v>
      </c>
      <c r="P196" s="4">
        <v>1.09051E-4</v>
      </c>
      <c r="Q196" s="4">
        <v>1.1807E-4</v>
      </c>
      <c r="R196" s="4">
        <v>1.1357E-4</v>
      </c>
      <c r="S196" s="13">
        <f t="shared" si="4"/>
        <v>2.8574410000000003E-4</v>
      </c>
      <c r="T196" s="10">
        <f t="shared" si="5"/>
        <v>0.7573284046602442</v>
      </c>
    </row>
    <row r="197" spans="1:20" ht="3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4">
        <v>7.1132000000000001E-3</v>
      </c>
      <c r="H197" s="4">
        <v>8.0515900000000008E-3</v>
      </c>
      <c r="I197" s="4">
        <v>6.20829E-3</v>
      </c>
      <c r="J197" s="4">
        <v>5.4307499999999998E-3</v>
      </c>
      <c r="K197" s="4">
        <v>1.6757500000000002E-2</v>
      </c>
      <c r="L197" s="4">
        <v>1.18733E-2</v>
      </c>
      <c r="M197" s="4">
        <v>1.5108000000000001E-3</v>
      </c>
      <c r="N197" s="4">
        <v>1.61768E-3</v>
      </c>
      <c r="O197" s="4">
        <v>1.4418600000000001E-3</v>
      </c>
      <c r="P197" s="4">
        <v>2.6177599999999998E-3</v>
      </c>
      <c r="Q197" s="4">
        <v>3.0034100000000002E-3</v>
      </c>
      <c r="R197" s="4">
        <v>2.8764300000000001E-3</v>
      </c>
      <c r="S197" s="13">
        <f t="shared" si="4"/>
        <v>5.7085475000000002E-3</v>
      </c>
      <c r="T197" s="10">
        <f t="shared" si="5"/>
        <v>0.82727463243916743</v>
      </c>
    </row>
    <row r="198" spans="1:20" ht="3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4">
        <v>1.5817000000000001E-4</v>
      </c>
      <c r="H198" s="4">
        <v>1.8181600000000001E-4</v>
      </c>
      <c r="I198" s="4">
        <v>1.21296E-4</v>
      </c>
      <c r="J198" s="4">
        <v>1.5221200000000001E-4</v>
      </c>
      <c r="K198" s="4">
        <v>2.9113199999999999E-4</v>
      </c>
      <c r="L198" s="4">
        <v>2.24148E-4</v>
      </c>
      <c r="M198" s="4">
        <v>2.3065200000000001E-5</v>
      </c>
      <c r="N198" s="4">
        <v>2.6729799999999999E-5</v>
      </c>
      <c r="O198" s="4">
        <v>2.7988500000000001E-5</v>
      </c>
      <c r="P198" s="4">
        <v>4.3778900000000002E-5</v>
      </c>
      <c r="Q198" s="4">
        <v>4.5699899999999999E-5</v>
      </c>
      <c r="R198" s="4">
        <v>4.2800399999999998E-5</v>
      </c>
      <c r="S198" s="13">
        <f t="shared" si="4"/>
        <v>1.1156972499999999E-4</v>
      </c>
      <c r="T198" s="10">
        <f t="shared" si="5"/>
        <v>0.8082502516297313</v>
      </c>
    </row>
    <row r="199" spans="1:20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4">
        <v>2.9098399999999999E-3</v>
      </c>
      <c r="H199" s="4">
        <v>3.3676499999999998E-3</v>
      </c>
      <c r="I199" s="4">
        <v>3.0418699999999999E-3</v>
      </c>
      <c r="J199" s="4">
        <v>3.1886699999999998E-3</v>
      </c>
      <c r="K199" s="4">
        <v>3.9880100000000002E-3</v>
      </c>
      <c r="L199" s="4">
        <v>2.8746599999999998E-3</v>
      </c>
      <c r="M199" s="4">
        <v>1.6875099999999999E-3</v>
      </c>
      <c r="N199" s="4">
        <v>1.7643100000000001E-3</v>
      </c>
      <c r="O199" s="4">
        <v>2.0087999999999998E-3</v>
      </c>
      <c r="P199" s="4">
        <v>2.2134099999999999E-3</v>
      </c>
      <c r="Q199" s="4">
        <v>2.3467800000000001E-3</v>
      </c>
      <c r="R199" s="4">
        <v>1.83201E-3</v>
      </c>
      <c r="S199" s="13">
        <f t="shared" si="4"/>
        <v>2.6019599999999999E-3</v>
      </c>
      <c r="T199" s="10">
        <f t="shared" si="5"/>
        <v>0.28177666299880366</v>
      </c>
    </row>
    <row r="200" spans="1:20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4">
        <v>1.07957E-4</v>
      </c>
      <c r="H200" s="4">
        <v>1.14036E-4</v>
      </c>
      <c r="I200" s="4">
        <v>1.1136E-4</v>
      </c>
      <c r="J200" s="4">
        <v>1.0154600000000001E-4</v>
      </c>
      <c r="K200" s="4">
        <v>1.28324E-4</v>
      </c>
      <c r="L200" s="4">
        <v>1.2008E-4</v>
      </c>
      <c r="M200" s="4">
        <v>6.9464900000000006E-5</v>
      </c>
      <c r="N200" s="4">
        <v>6.2205000000000005E-5</v>
      </c>
      <c r="O200" s="4">
        <v>7.5844699999999996E-5</v>
      </c>
      <c r="P200" s="4">
        <v>6.4317899999999996E-5</v>
      </c>
      <c r="Q200" s="4">
        <v>7.0356000000000002E-5</v>
      </c>
      <c r="R200" s="4">
        <v>7.0013399999999996E-5</v>
      </c>
      <c r="S200" s="13">
        <f t="shared" si="4"/>
        <v>9.1292074999999991E-5</v>
      </c>
      <c r="T200" s="10">
        <f t="shared" si="5"/>
        <v>0.26999113953970522</v>
      </c>
    </row>
    <row r="201" spans="1:20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4">
        <v>3.3115199999999998E-5</v>
      </c>
      <c r="H201" s="4">
        <v>3.5147700000000002E-5</v>
      </c>
      <c r="I201" s="4">
        <v>3.1204300000000002E-5</v>
      </c>
      <c r="J201" s="4">
        <v>3.9341000000000002E-5</v>
      </c>
      <c r="K201" s="4">
        <v>3.3608900000000003E-5</v>
      </c>
      <c r="L201" s="4">
        <v>3.3886200000000001E-5</v>
      </c>
      <c r="M201" s="4">
        <v>2.02836E-5</v>
      </c>
      <c r="N201" s="4">
        <v>2.1229700000000001E-5</v>
      </c>
      <c r="O201" s="4">
        <v>1.8243699999999999E-5</v>
      </c>
      <c r="P201" s="4">
        <v>2.0268400000000001E-5</v>
      </c>
      <c r="Q201" s="4">
        <v>2.05741E-5</v>
      </c>
      <c r="R201" s="4">
        <v>1.9746500000000001E-5</v>
      </c>
      <c r="S201" s="13">
        <f t="shared" si="4"/>
        <v>2.7220775000000004E-5</v>
      </c>
      <c r="T201" s="10">
        <f t="shared" si="5"/>
        <v>0.28425209741513019</v>
      </c>
    </row>
    <row r="202" spans="1:20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4">
        <v>2.4041700000000001E-4</v>
      </c>
      <c r="H202" s="4">
        <v>2.2505100000000001E-4</v>
      </c>
      <c r="I202" s="4">
        <v>2.35899E-4</v>
      </c>
      <c r="J202" s="4">
        <v>2.6013499999999999E-4</v>
      </c>
      <c r="K202" s="4">
        <v>2.5545500000000003E-4</v>
      </c>
      <c r="L202" s="4">
        <v>2.40203E-4</v>
      </c>
      <c r="M202" s="4">
        <v>1.68476E-4</v>
      </c>
      <c r="N202" s="4">
        <v>1.60853E-4</v>
      </c>
      <c r="O202" s="4">
        <v>1.5063899999999999E-4</v>
      </c>
      <c r="P202" s="4">
        <v>1.52452E-4</v>
      </c>
      <c r="Q202" s="4">
        <v>1.5189199999999999E-4</v>
      </c>
      <c r="R202" s="4">
        <v>1.4265E-4</v>
      </c>
      <c r="S202" s="13">
        <f t="shared" si="4"/>
        <v>1.9867683333333331E-4</v>
      </c>
      <c r="T202" s="10">
        <f t="shared" si="5"/>
        <v>0.23833299855671761</v>
      </c>
    </row>
    <row r="203" spans="1:20" ht="3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4">
        <v>2.0018600000000001E-4</v>
      </c>
      <c r="H203" s="4">
        <v>2.0411499999999999E-4</v>
      </c>
      <c r="I203" s="4">
        <v>2.03835E-4</v>
      </c>
      <c r="J203" s="4">
        <v>2.3407899999999999E-4</v>
      </c>
      <c r="K203" s="4">
        <v>2.2522699999999999E-4</v>
      </c>
      <c r="L203" s="4">
        <v>2.0855299999999999E-4</v>
      </c>
      <c r="M203" s="4">
        <v>1.05412E-4</v>
      </c>
      <c r="N203" s="4">
        <v>9.5932600000000004E-5</v>
      </c>
      <c r="O203" s="4">
        <v>1.0868E-4</v>
      </c>
      <c r="P203" s="4">
        <v>1.0974799999999999E-4</v>
      </c>
      <c r="Q203" s="4">
        <v>1.04382E-4</v>
      </c>
      <c r="R203" s="4">
        <v>1.1485300000000001E-4</v>
      </c>
      <c r="S203" s="13">
        <f t="shared" si="4"/>
        <v>1.5958355E-4</v>
      </c>
      <c r="T203" s="10">
        <f t="shared" si="5"/>
        <v>0.35324140826824602</v>
      </c>
    </row>
    <row r="204" spans="1:20" ht="3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4">
        <v>9.0246000000000003E-5</v>
      </c>
      <c r="H204" s="4">
        <v>8.9167900000000004E-5</v>
      </c>
      <c r="I204" s="4">
        <v>9.8573000000000006E-5</v>
      </c>
      <c r="J204" s="4">
        <v>9.8078299999999999E-5</v>
      </c>
      <c r="K204" s="4">
        <v>1.0301700000000001E-4</v>
      </c>
      <c r="L204" s="4">
        <v>8.8209100000000002E-5</v>
      </c>
      <c r="M204" s="4">
        <v>4.64421E-5</v>
      </c>
      <c r="N204" s="4">
        <v>5.0906599999999998E-5</v>
      </c>
      <c r="O204" s="4">
        <v>5.2181000000000001E-5</v>
      </c>
      <c r="P204" s="4">
        <v>4.7842100000000001E-5</v>
      </c>
      <c r="Q204" s="4">
        <v>5.1031400000000001E-5</v>
      </c>
      <c r="R204" s="4">
        <v>6.2548899999999993E-5</v>
      </c>
      <c r="S204" s="13">
        <f t="shared" si="4"/>
        <v>7.3186949999999999E-5</v>
      </c>
      <c r="T204" s="10">
        <f t="shared" si="5"/>
        <v>0.31443317147567307</v>
      </c>
    </row>
    <row r="205" spans="1:20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4">
        <v>3.3744700000000001E-3</v>
      </c>
      <c r="H205" s="4">
        <v>3.0368399999999999E-3</v>
      </c>
      <c r="I205" s="4">
        <v>2.45283E-3</v>
      </c>
      <c r="J205" s="4">
        <v>2.11677E-3</v>
      </c>
      <c r="K205" s="4">
        <v>3.4132500000000003E-2</v>
      </c>
      <c r="L205" s="4">
        <v>1.8220199999999999E-3</v>
      </c>
      <c r="M205" s="4">
        <v>1.9567899999999999E-3</v>
      </c>
      <c r="N205" s="4">
        <v>2.0692599999999998E-3</v>
      </c>
      <c r="O205" s="4">
        <v>1.4924000000000001E-3</v>
      </c>
      <c r="P205" s="4">
        <v>1.0912999999999999E-3</v>
      </c>
      <c r="Q205" s="4">
        <v>2.0294199999999998E-2</v>
      </c>
      <c r="R205" s="4">
        <v>1.58117E-3</v>
      </c>
      <c r="S205" s="13">
        <f t="shared" si="4"/>
        <v>6.2850458333333333E-3</v>
      </c>
      <c r="T205" s="10">
        <f t="shared" si="5"/>
        <v>1.6277678554099606</v>
      </c>
    </row>
    <row r="206" spans="1:20" ht="3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4">
        <v>1.54831E-3</v>
      </c>
      <c r="H206" s="4">
        <v>1.75614E-3</v>
      </c>
      <c r="I206" s="4">
        <v>1.5289500000000001E-3</v>
      </c>
      <c r="J206" s="4">
        <v>6.1287700000000004E-3</v>
      </c>
      <c r="K206" s="4">
        <v>5.0484900000000001E-3</v>
      </c>
      <c r="L206" s="4">
        <v>5.4058700000000001E-3</v>
      </c>
      <c r="M206" s="4">
        <v>6.2275300000000002E-3</v>
      </c>
      <c r="N206" s="4">
        <v>1.63827E-3</v>
      </c>
      <c r="O206" s="4">
        <v>2.17957E-3</v>
      </c>
      <c r="P206" s="4">
        <v>7.3912400000000003E-3</v>
      </c>
      <c r="Q206" s="4">
        <v>7.9978900000000006E-3</v>
      </c>
      <c r="R206" s="4">
        <v>8.5552500000000004E-3</v>
      </c>
      <c r="S206" s="13">
        <f t="shared" si="4"/>
        <v>4.6171900000000002E-3</v>
      </c>
      <c r="T206" s="10">
        <f t="shared" si="5"/>
        <v>0.59232731282609818</v>
      </c>
    </row>
    <row r="207" spans="1:20" ht="3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4">
        <v>5.7892399999999998E-4</v>
      </c>
      <c r="H207" s="4">
        <v>5.1647100000000001E-4</v>
      </c>
      <c r="I207" s="4">
        <v>5.4952199999999999E-4</v>
      </c>
      <c r="J207" s="4">
        <v>7.8499799999999997E-4</v>
      </c>
      <c r="K207" s="4">
        <v>5.3491699999999999E-4</v>
      </c>
      <c r="L207" s="4">
        <v>5.4897099999999999E-4</v>
      </c>
      <c r="M207" s="4">
        <v>5.6709399999999997E-4</v>
      </c>
      <c r="N207" s="4">
        <v>4.62912E-4</v>
      </c>
      <c r="O207" s="4">
        <v>4.7506700000000002E-4</v>
      </c>
      <c r="P207" s="4">
        <v>5.3773199999999997E-4</v>
      </c>
      <c r="Q207" s="4">
        <v>5.5523699999999998E-4</v>
      </c>
      <c r="R207" s="4">
        <v>6.1998499999999998E-4</v>
      </c>
      <c r="S207" s="13">
        <f t="shared" si="4"/>
        <v>5.6098583333333339E-4</v>
      </c>
      <c r="T207" s="10">
        <f t="shared" si="5"/>
        <v>0.1467321023392186</v>
      </c>
    </row>
    <row r="208" spans="1:20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4">
        <v>1.7766099999999999E-4</v>
      </c>
      <c r="H208" s="4">
        <v>1.9788600000000001E-4</v>
      </c>
      <c r="I208" s="4">
        <v>1.92766E-4</v>
      </c>
      <c r="J208" s="4">
        <v>3.4604900000000002E-4</v>
      </c>
      <c r="K208" s="4">
        <v>3.0804999999999998E-4</v>
      </c>
      <c r="L208" s="4">
        <v>3.2969999999999999E-4</v>
      </c>
      <c r="M208" s="4">
        <v>5.4925000000000004E-4</v>
      </c>
      <c r="N208" s="4">
        <v>1.6091E-4</v>
      </c>
      <c r="O208" s="4">
        <v>2.17755E-4</v>
      </c>
      <c r="P208" s="4">
        <v>4.0417600000000001E-4</v>
      </c>
      <c r="Q208" s="4">
        <v>4.9370900000000005E-4</v>
      </c>
      <c r="R208" s="4">
        <v>5.2808399999999995E-4</v>
      </c>
      <c r="S208" s="13">
        <f t="shared" si="4"/>
        <v>3.2549966666666668E-4</v>
      </c>
      <c r="T208" s="10">
        <f t="shared" si="5"/>
        <v>0.4352558072896392</v>
      </c>
    </row>
    <row r="209" spans="1:20" ht="3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4">
        <v>1.7251699999999998E-2</v>
      </c>
      <c r="H209" s="4">
        <v>1.4564300000000001E-2</v>
      </c>
      <c r="I209" s="4">
        <v>1.6272999999999999E-2</v>
      </c>
      <c r="J209" s="4">
        <v>1.9114200000000001E-2</v>
      </c>
      <c r="K209" s="4">
        <v>1.9994700000000001E-2</v>
      </c>
      <c r="L209" s="4">
        <v>1.7652999999999999E-2</v>
      </c>
      <c r="M209" s="4">
        <v>2.0464400000000001E-2</v>
      </c>
      <c r="N209" s="4">
        <v>2.01432E-2</v>
      </c>
      <c r="O209" s="4">
        <v>1.9897499999999999E-2</v>
      </c>
      <c r="P209" s="4">
        <v>2.04464E-2</v>
      </c>
      <c r="Q209" s="4">
        <v>1.9500799999999999E-2</v>
      </c>
      <c r="R209" s="4">
        <v>2.0563399999999999E-2</v>
      </c>
      <c r="S209" s="13">
        <f t="shared" si="4"/>
        <v>1.8822216666666669E-2</v>
      </c>
      <c r="T209" s="10">
        <f t="shared" si="5"/>
        <v>0.10338102550233352</v>
      </c>
    </row>
    <row r="210" spans="1:20" ht="3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4">
        <v>9.19227E-4</v>
      </c>
      <c r="H210" s="4">
        <v>1.07138E-3</v>
      </c>
      <c r="I210" s="4">
        <v>1.0491700000000001E-3</v>
      </c>
      <c r="J210" s="4">
        <v>6.2390099999999995E-4</v>
      </c>
      <c r="K210" s="4">
        <v>1.03298E-3</v>
      </c>
      <c r="L210" s="4">
        <v>1.02407E-3</v>
      </c>
      <c r="M210" s="4">
        <v>4.3975699999999998E-4</v>
      </c>
      <c r="N210" s="4">
        <v>6.0347299999999999E-4</v>
      </c>
      <c r="O210" s="4">
        <v>5.69912E-4</v>
      </c>
      <c r="P210" s="4">
        <v>6.2147999999999999E-4</v>
      </c>
      <c r="Q210" s="4">
        <v>6.5960900000000002E-4</v>
      </c>
      <c r="R210" s="4">
        <v>5.1878700000000005E-4</v>
      </c>
      <c r="S210" s="13">
        <f t="shared" si="4"/>
        <v>7.6114550000000003E-4</v>
      </c>
      <c r="T210" s="10">
        <f t="shared" si="5"/>
        <v>0.31174269002142652</v>
      </c>
    </row>
    <row r="211" spans="1:20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4">
        <v>1.04415E-4</v>
      </c>
      <c r="H211" s="4">
        <v>1.07611E-4</v>
      </c>
      <c r="I211" s="4">
        <v>1.13677E-4</v>
      </c>
      <c r="J211" s="4">
        <v>8.9437000000000004E-5</v>
      </c>
      <c r="K211" s="4">
        <v>9.4238800000000003E-5</v>
      </c>
      <c r="L211" s="4">
        <v>7.9447200000000001E-5</v>
      </c>
      <c r="M211" s="4">
        <v>6.1831399999999999E-5</v>
      </c>
      <c r="N211" s="4">
        <v>6.1838499999999994E-5</v>
      </c>
      <c r="O211" s="4">
        <v>6.8170900000000002E-5</v>
      </c>
      <c r="P211" s="4">
        <v>5.8290600000000001E-5</v>
      </c>
      <c r="Q211" s="4">
        <v>6.0435800000000002E-5</v>
      </c>
      <c r="R211" s="4">
        <v>5.4098599999999997E-5</v>
      </c>
      <c r="S211" s="13">
        <f t="shared" si="4"/>
        <v>7.945765E-5</v>
      </c>
      <c r="T211" s="10">
        <f t="shared" si="5"/>
        <v>0.27114868977418916</v>
      </c>
    </row>
    <row r="212" spans="1:20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4">
        <v>5.3946300000000002E-5</v>
      </c>
      <c r="H212" s="4">
        <v>5.0760799999999997E-5</v>
      </c>
      <c r="I212" s="4">
        <v>5.2745899999999999E-5</v>
      </c>
      <c r="J212" s="4">
        <v>4.5782999999999999E-5</v>
      </c>
      <c r="K212" s="4">
        <v>5.0645100000000001E-5</v>
      </c>
      <c r="L212" s="4">
        <v>4.90534E-5</v>
      </c>
      <c r="M212" s="4">
        <v>2.80405E-5</v>
      </c>
      <c r="N212" s="4">
        <v>3.6536799999999999E-5</v>
      </c>
      <c r="O212" s="4">
        <v>3.23468E-5</v>
      </c>
      <c r="P212" s="4">
        <v>3.4549799999999999E-5</v>
      </c>
      <c r="Q212" s="4">
        <v>3.4643200000000001E-5</v>
      </c>
      <c r="R212" s="4">
        <v>3.4248800000000003E-5</v>
      </c>
      <c r="S212" s="13">
        <f t="shared" si="4"/>
        <v>4.1941699999999999E-5</v>
      </c>
      <c r="T212" s="10">
        <f t="shared" si="5"/>
        <v>0.22288892171026009</v>
      </c>
    </row>
    <row r="213" spans="1:20" ht="3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4">
        <v>1.22061E-3</v>
      </c>
      <c r="H213" s="4">
        <v>1.1422100000000001E-3</v>
      </c>
      <c r="I213" s="4">
        <v>1.14635E-3</v>
      </c>
      <c r="J213" s="4">
        <v>9.968729999999999E-4</v>
      </c>
      <c r="K213" s="4">
        <v>1.2543299999999999E-3</v>
      </c>
      <c r="L213" s="4">
        <v>1.2913099999999999E-3</v>
      </c>
      <c r="M213" s="4">
        <v>7.6591199999999999E-4</v>
      </c>
      <c r="N213" s="4">
        <v>7.9881799999999997E-4</v>
      </c>
      <c r="O213" s="4">
        <v>7.45007E-4</v>
      </c>
      <c r="P213" s="4">
        <v>9.7608700000000005E-4</v>
      </c>
      <c r="Q213" s="4">
        <v>9.24405E-4</v>
      </c>
      <c r="R213" s="4">
        <v>9.7339400000000004E-4</v>
      </c>
      <c r="S213" s="13">
        <f t="shared" si="4"/>
        <v>1.0196088333333335E-3</v>
      </c>
      <c r="T213" s="10">
        <f t="shared" si="5"/>
        <v>0.18761777651373304</v>
      </c>
    </row>
    <row r="214" spans="1:20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4">
        <v>2.8932399999999998E-4</v>
      </c>
      <c r="H214" s="4">
        <v>3.0562100000000001E-4</v>
      </c>
      <c r="I214" s="4">
        <v>2.93057E-4</v>
      </c>
      <c r="J214" s="4">
        <v>2.9669199999999998E-4</v>
      </c>
      <c r="K214" s="4">
        <v>3.0039800000000001E-4</v>
      </c>
      <c r="L214" s="4">
        <v>3.0175999999999998E-4</v>
      </c>
      <c r="M214" s="4">
        <v>1.37615E-4</v>
      </c>
      <c r="N214" s="4">
        <v>1.5266100000000001E-4</v>
      </c>
      <c r="O214" s="4">
        <v>1.2753600000000001E-4</v>
      </c>
      <c r="P214" s="4">
        <v>1.71361E-4</v>
      </c>
      <c r="Q214" s="4">
        <v>1.75971E-4</v>
      </c>
      <c r="R214" s="4">
        <v>1.9033400000000001E-4</v>
      </c>
      <c r="S214" s="13">
        <f t="shared" si="4"/>
        <v>2.285275E-4</v>
      </c>
      <c r="T214" s="10">
        <f t="shared" si="5"/>
        <v>0.32502346978098512</v>
      </c>
    </row>
    <row r="215" spans="1:20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4">
        <v>6.1019999999999998E-4</v>
      </c>
      <c r="H215" s="4">
        <v>6.1694699999999996E-4</v>
      </c>
      <c r="I215" s="4">
        <v>6.0536800000000001E-4</v>
      </c>
      <c r="J215" s="4">
        <v>6.33207E-4</v>
      </c>
      <c r="K215" s="4">
        <v>6.3110200000000003E-4</v>
      </c>
      <c r="L215" s="4">
        <v>6.4328599999999997E-4</v>
      </c>
      <c r="M215" s="4">
        <v>4.2805499999999999E-4</v>
      </c>
      <c r="N215" s="4">
        <v>4.30149E-4</v>
      </c>
      <c r="O215" s="4">
        <v>4.3969199999999999E-4</v>
      </c>
      <c r="P215" s="4">
        <v>5.0985899999999998E-4</v>
      </c>
      <c r="Q215" s="4">
        <v>4.9582700000000001E-4</v>
      </c>
      <c r="R215" s="4">
        <v>5.1458999999999999E-4</v>
      </c>
      <c r="S215" s="13">
        <f t="shared" si="4"/>
        <v>5.4652349999999999E-4</v>
      </c>
      <c r="T215" s="10">
        <f t="shared" si="5"/>
        <v>0.15646244821821276</v>
      </c>
    </row>
    <row r="216" spans="1:20" ht="3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4">
        <v>2.9711899999999999E-4</v>
      </c>
      <c r="H216" s="4">
        <v>2.5603699999999997E-4</v>
      </c>
      <c r="I216" s="4">
        <v>2.63847E-4</v>
      </c>
      <c r="J216" s="4">
        <v>2.7634600000000001E-3</v>
      </c>
      <c r="K216" s="4">
        <v>1.8381300000000001E-3</v>
      </c>
      <c r="L216" s="4">
        <v>2.19725E-3</v>
      </c>
      <c r="M216" s="4">
        <v>2.8661099999999998E-4</v>
      </c>
      <c r="N216" s="4">
        <v>3.1612900000000001E-4</v>
      </c>
      <c r="O216" s="4">
        <v>3.5951899999999998E-4</v>
      </c>
      <c r="P216" s="4">
        <v>2.6634100000000002E-3</v>
      </c>
      <c r="Q216" s="4">
        <v>1.8855499999999999E-3</v>
      </c>
      <c r="R216" s="4">
        <v>2.4591700000000001E-3</v>
      </c>
      <c r="S216" s="13">
        <f t="shared" si="4"/>
        <v>1.2988526666666666E-3</v>
      </c>
      <c r="T216" s="10">
        <f t="shared" si="5"/>
        <v>0.83150559877446351</v>
      </c>
    </row>
    <row r="217" spans="1:20" ht="3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4">
        <v>3.84361E-4</v>
      </c>
      <c r="H217" s="4">
        <v>3.5496099999999999E-4</v>
      </c>
      <c r="I217" s="4">
        <v>3.9030299999999999E-4</v>
      </c>
      <c r="J217" s="4">
        <v>5.7446999999999999E-4</v>
      </c>
      <c r="K217" s="4">
        <v>5.7885100000000002E-4</v>
      </c>
      <c r="L217" s="4">
        <v>6.1751600000000003E-4</v>
      </c>
      <c r="M217" s="4">
        <v>2.7483E-4</v>
      </c>
      <c r="N217" s="4">
        <v>2.9446499999999999E-4</v>
      </c>
      <c r="O217" s="4">
        <v>2.96218E-4</v>
      </c>
      <c r="P217" s="4">
        <v>5.0081500000000005E-4</v>
      </c>
      <c r="Q217" s="4">
        <v>4.5221299999999997E-4</v>
      </c>
      <c r="R217" s="4">
        <v>4.8516999999999999E-4</v>
      </c>
      <c r="S217" s="13">
        <f t="shared" si="4"/>
        <v>4.3368108333333334E-4</v>
      </c>
      <c r="T217" s="10">
        <f t="shared" si="5"/>
        <v>0.27478549551965198</v>
      </c>
    </row>
    <row r="218" spans="1:20" ht="3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4">
        <v>1.95306E-3</v>
      </c>
      <c r="H218" s="4">
        <v>1.9905499999999998E-3</v>
      </c>
      <c r="I218" s="4">
        <v>1.84311E-3</v>
      </c>
      <c r="J218" s="4">
        <v>1.29744E-3</v>
      </c>
      <c r="K218" s="4">
        <v>1.75683E-3</v>
      </c>
      <c r="L218" s="4">
        <v>1.7409700000000001E-3</v>
      </c>
      <c r="M218" s="4">
        <v>6.4667499999999998E-4</v>
      </c>
      <c r="N218" s="4">
        <v>6.8278399999999997E-4</v>
      </c>
      <c r="O218" s="4">
        <v>6.7521499999999995E-4</v>
      </c>
      <c r="P218" s="4">
        <v>8.3607199999999999E-4</v>
      </c>
      <c r="Q218" s="4">
        <v>8.0395E-4</v>
      </c>
      <c r="R218" s="4">
        <v>7.9540700000000004E-4</v>
      </c>
      <c r="S218" s="13">
        <f t="shared" si="4"/>
        <v>1.2518385833333332E-3</v>
      </c>
      <c r="T218" s="10">
        <f t="shared" si="5"/>
        <v>0.44980497980222028</v>
      </c>
    </row>
    <row r="219" spans="1:20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4">
        <v>4.3600000000000003E-5</v>
      </c>
      <c r="H219" s="4">
        <v>4.5315699999999997E-5</v>
      </c>
      <c r="I219" s="4">
        <v>7.68171E-5</v>
      </c>
      <c r="J219" s="4">
        <v>5.4459200000000002E-5</v>
      </c>
      <c r="K219" s="4">
        <v>5.2954500000000003E-5</v>
      </c>
      <c r="L219" s="4">
        <v>7.0087399999999996E-5</v>
      </c>
      <c r="M219" s="4">
        <v>5.9576200000000001E-5</v>
      </c>
      <c r="N219" s="4">
        <v>4.5979000000000001E-5</v>
      </c>
      <c r="O219" s="4">
        <v>5.8504100000000001E-5</v>
      </c>
      <c r="P219" s="4">
        <v>7.62483E-5</v>
      </c>
      <c r="Q219" s="4">
        <v>8.0750900000000006E-5</v>
      </c>
      <c r="R219" s="4">
        <v>7.2055099999999994E-5</v>
      </c>
      <c r="S219" s="13">
        <f t="shared" si="4"/>
        <v>6.1362291666666662E-5</v>
      </c>
      <c r="T219" s="10">
        <f t="shared" si="5"/>
        <v>0.21787744852554355</v>
      </c>
    </row>
    <row r="220" spans="1:20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4">
        <v>4.9540299999999995E-4</v>
      </c>
      <c r="H220" s="4">
        <v>5.1277500000000004E-4</v>
      </c>
      <c r="I220" s="4">
        <v>5.0790299999999998E-4</v>
      </c>
      <c r="J220" s="4">
        <v>5.7277300000000005E-4</v>
      </c>
      <c r="K220" s="4">
        <v>5.47629E-4</v>
      </c>
      <c r="L220" s="4">
        <v>5.4117499999999997E-4</v>
      </c>
      <c r="M220" s="4">
        <v>5.0136799999999997E-4</v>
      </c>
      <c r="N220" s="4">
        <v>4.5209599999999998E-4</v>
      </c>
      <c r="O220" s="4">
        <v>4.63394E-4</v>
      </c>
      <c r="P220" s="4">
        <v>6.6748899999999995E-4</v>
      </c>
      <c r="Q220" s="4">
        <v>7.3279699999999998E-4</v>
      </c>
      <c r="R220" s="4">
        <v>7.4368199999999996E-4</v>
      </c>
      <c r="S220" s="13">
        <f t="shared" si="4"/>
        <v>5.615403333333334E-4</v>
      </c>
      <c r="T220" s="10">
        <f t="shared" si="5"/>
        <v>0.17753407839841601</v>
      </c>
    </row>
    <row r="221" spans="1:20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4">
        <v>9.2468900000000005E-5</v>
      </c>
      <c r="H221" s="4">
        <v>9.3979299999999997E-5</v>
      </c>
      <c r="I221" s="4">
        <v>9.45555E-5</v>
      </c>
      <c r="J221" s="4">
        <v>1.1877E-4</v>
      </c>
      <c r="K221" s="4">
        <v>1.11617E-4</v>
      </c>
      <c r="L221" s="4">
        <v>1.0310999999999999E-4</v>
      </c>
      <c r="M221" s="4">
        <v>9.1837599999999996E-5</v>
      </c>
      <c r="N221" s="4">
        <v>9.7946699999999995E-5</v>
      </c>
      <c r="O221" s="4">
        <v>1.00985E-4</v>
      </c>
      <c r="P221" s="4">
        <v>1.2287299999999999E-4</v>
      </c>
      <c r="Q221" s="4">
        <v>1.4590600000000001E-4</v>
      </c>
      <c r="R221" s="4">
        <v>1.37682E-4</v>
      </c>
      <c r="S221" s="13">
        <f t="shared" si="4"/>
        <v>1.0931091666666667E-4</v>
      </c>
      <c r="T221" s="10">
        <f t="shared" si="5"/>
        <v>0.16781453154445944</v>
      </c>
    </row>
    <row r="222" spans="1:20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4">
        <v>6.3588899999999997E-5</v>
      </c>
      <c r="H222" s="4">
        <v>6.1814600000000003E-5</v>
      </c>
      <c r="I222" s="4">
        <v>6.2085499999999994E-5</v>
      </c>
      <c r="J222" s="4">
        <v>8.9975799999999993E-5</v>
      </c>
      <c r="K222" s="4">
        <v>6.7629100000000006E-5</v>
      </c>
      <c r="L222" s="4">
        <v>7.3734500000000004E-5</v>
      </c>
      <c r="M222" s="4">
        <v>6.9893600000000005E-5</v>
      </c>
      <c r="N222" s="4">
        <v>6.6403799999999996E-5</v>
      </c>
      <c r="O222" s="4">
        <v>6.4469199999999996E-5</v>
      </c>
      <c r="P222" s="4">
        <v>9.9844099999999995E-5</v>
      </c>
      <c r="Q222" s="4">
        <v>1.04483E-4</v>
      </c>
      <c r="R222" s="4">
        <v>9.9958999999999996E-5</v>
      </c>
      <c r="S222" s="13">
        <f t="shared" si="4"/>
        <v>7.6990091666666655E-5</v>
      </c>
      <c r="T222" s="10">
        <f t="shared" si="5"/>
        <v>0.21535126689642503</v>
      </c>
    </row>
    <row r="223" spans="1:20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4">
        <v>2.97384E-5</v>
      </c>
      <c r="H223" s="4">
        <v>2.7188000000000001E-5</v>
      </c>
      <c r="I223" s="4">
        <v>2.9630800000000001E-5</v>
      </c>
      <c r="J223" s="4">
        <v>1.7502600000000001E-5</v>
      </c>
      <c r="K223" s="4">
        <v>3.3095300000000001E-5</v>
      </c>
      <c r="L223" s="4">
        <v>3.55856E-5</v>
      </c>
      <c r="M223" s="4">
        <v>6.53918E-5</v>
      </c>
      <c r="N223" s="4">
        <v>6.2174200000000005E-5</v>
      </c>
      <c r="O223" s="4">
        <v>6.6016299999999993E-5</v>
      </c>
      <c r="P223" s="4">
        <v>7.9768100000000006E-5</v>
      </c>
      <c r="Q223" s="4">
        <v>8.6073699999999996E-5</v>
      </c>
      <c r="R223" s="4">
        <v>9.0060600000000003E-5</v>
      </c>
      <c r="S223" s="13">
        <f t="shared" si="4"/>
        <v>5.1852116666666661E-5</v>
      </c>
      <c r="T223" s="10">
        <f t="shared" si="5"/>
        <v>0.49641873441825202</v>
      </c>
    </row>
    <row r="224" spans="1:20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4">
        <v>7.0414700000000002E-5</v>
      </c>
      <c r="H224" s="4">
        <v>8.4572400000000004E-5</v>
      </c>
      <c r="I224" s="4">
        <v>7.4523099999999998E-5</v>
      </c>
      <c r="J224" s="4">
        <v>9.7056299999999994E-5</v>
      </c>
      <c r="K224" s="4">
        <v>6.08461E-5</v>
      </c>
      <c r="L224" s="4">
        <v>9.3841399999999999E-5</v>
      </c>
      <c r="M224" s="4">
        <v>8.3311899999999998E-5</v>
      </c>
      <c r="N224" s="4">
        <v>9.4022099999999996E-5</v>
      </c>
      <c r="O224" s="4">
        <v>9.5236300000000002E-5</v>
      </c>
      <c r="P224" s="4">
        <v>1.2895300000000001E-4</v>
      </c>
      <c r="Q224" s="4">
        <v>8.8763299999999998E-5</v>
      </c>
      <c r="R224" s="4">
        <v>1.6037000000000001E-4</v>
      </c>
      <c r="S224" s="13">
        <f t="shared" si="4"/>
        <v>9.4325883333333321E-5</v>
      </c>
      <c r="T224" s="10">
        <f t="shared" si="5"/>
        <v>0.28413944881137387</v>
      </c>
    </row>
    <row r="225" spans="1:20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4">
        <v>1.9187699999999999E-4</v>
      </c>
      <c r="H225" s="4">
        <v>2.0156899999999999E-4</v>
      </c>
      <c r="I225" s="4">
        <v>1.8161499999999999E-4</v>
      </c>
      <c r="J225" s="4">
        <v>2.4339199999999999E-4</v>
      </c>
      <c r="K225" s="4">
        <v>1.99953E-4</v>
      </c>
      <c r="L225" s="4">
        <v>2.1197100000000001E-4</v>
      </c>
      <c r="M225" s="4">
        <v>2.1040499999999999E-4</v>
      </c>
      <c r="N225" s="4">
        <v>2.0223999999999999E-4</v>
      </c>
      <c r="O225" s="4">
        <v>2.1113100000000001E-4</v>
      </c>
      <c r="P225" s="4">
        <v>2.8132199999999997E-4</v>
      </c>
      <c r="Q225" s="4">
        <v>2.9089099999999999E-4</v>
      </c>
      <c r="R225" s="4">
        <v>3.0859300000000002E-4</v>
      </c>
      <c r="S225" s="13">
        <f t="shared" si="4"/>
        <v>2.2791325000000003E-4</v>
      </c>
      <c r="T225" s="10">
        <f t="shared" si="5"/>
        <v>0.18702804435096596</v>
      </c>
    </row>
    <row r="226" spans="1:20" ht="3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4">
        <v>5.1016899999999999E-4</v>
      </c>
      <c r="H226" s="4">
        <v>4.7100700000000001E-4</v>
      </c>
      <c r="I226" s="4">
        <v>5.3567700000000003E-4</v>
      </c>
      <c r="J226" s="4">
        <v>5.2736099999999995E-4</v>
      </c>
      <c r="K226" s="4">
        <v>5.53606E-4</v>
      </c>
      <c r="L226" s="4">
        <v>6.53851E-4</v>
      </c>
      <c r="M226" s="4">
        <v>1.19597E-3</v>
      </c>
      <c r="N226" s="4">
        <v>1.12104E-3</v>
      </c>
      <c r="O226" s="4">
        <v>1.2087999999999999E-3</v>
      </c>
      <c r="P226" s="4">
        <v>1.52929E-3</v>
      </c>
      <c r="Q226" s="4">
        <v>1.4149E-3</v>
      </c>
      <c r="R226" s="4">
        <v>1.6528199999999999E-3</v>
      </c>
      <c r="S226" s="13">
        <f t="shared" si="4"/>
        <v>9.4787425E-4</v>
      </c>
      <c r="T226" s="10">
        <f t="shared" si="5"/>
        <v>0.47398389361447568</v>
      </c>
    </row>
    <row r="227" spans="1:20" x14ac:dyDescent="0.25">
      <c r="A227" s="5"/>
      <c r="B227" s="5"/>
      <c r="C227" s="5"/>
      <c r="D227" s="5"/>
      <c r="E227" s="6"/>
      <c r="F227" s="5"/>
      <c r="S227" s="13"/>
      <c r="T227" s="10"/>
    </row>
    <row r="231" spans="1:20" x14ac:dyDescent="0.25">
      <c r="A231" t="s">
        <v>464</v>
      </c>
    </row>
    <row r="232" spans="1:20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597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</row>
    <row r="233" spans="1:20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1-G50</f>
        <v>0.98373010000000005</v>
      </c>
      <c r="H233" s="4">
        <f t="shared" ref="H233:R233" si="6">1-H50</f>
        <v>0.98160150000000002</v>
      </c>
      <c r="I233" s="4">
        <f t="shared" si="6"/>
        <v>0.98353279999999998</v>
      </c>
      <c r="J233" s="4">
        <f t="shared" si="6"/>
        <v>0.98274110000000003</v>
      </c>
      <c r="K233" s="4">
        <f t="shared" si="6"/>
        <v>0.98543670000000005</v>
      </c>
      <c r="L233" s="4">
        <f t="shared" si="6"/>
        <v>0.98344399999999998</v>
      </c>
      <c r="M233" s="4">
        <f t="shared" si="6"/>
        <v>0.99444337999999999</v>
      </c>
      <c r="N233" s="4">
        <f t="shared" si="6"/>
        <v>0.99418247999999998</v>
      </c>
      <c r="O233" s="4">
        <f t="shared" si="6"/>
        <v>0.99404197000000005</v>
      </c>
      <c r="P233" s="4">
        <f t="shared" si="6"/>
        <v>0.99367870000000003</v>
      </c>
      <c r="Q233" s="4">
        <f t="shared" si="6"/>
        <v>0.99433934000000002</v>
      </c>
      <c r="R233" s="4">
        <f t="shared" si="6"/>
        <v>0.99395215999999997</v>
      </c>
    </row>
    <row r="234" spans="1:20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 t="shared" ref="G234:R236" si="7">1-G51</f>
        <v>0.99978521600000003</v>
      </c>
      <c r="H234" s="4">
        <f t="shared" si="7"/>
        <v>0.99981182499999999</v>
      </c>
      <c r="I234" s="4">
        <f t="shared" si="7"/>
        <v>0.999780424</v>
      </c>
      <c r="J234" s="4">
        <f t="shared" si="7"/>
        <v>0.999769558</v>
      </c>
      <c r="K234" s="4">
        <f t="shared" si="7"/>
        <v>0.99977466599999998</v>
      </c>
      <c r="L234" s="4">
        <f t="shared" si="7"/>
        <v>0.99983408299999998</v>
      </c>
      <c r="M234" s="4">
        <f t="shared" si="7"/>
        <v>0.99980417200000005</v>
      </c>
      <c r="N234" s="4">
        <f t="shared" si="7"/>
        <v>0.99981752700000004</v>
      </c>
      <c r="O234" s="4">
        <f t="shared" si="7"/>
        <v>0.99979105300000004</v>
      </c>
      <c r="P234" s="4">
        <f t="shared" si="7"/>
        <v>0.99971371799999997</v>
      </c>
      <c r="Q234" s="4">
        <f t="shared" si="7"/>
        <v>0.99972414700000001</v>
      </c>
      <c r="R234" s="4">
        <f t="shared" si="7"/>
        <v>0.99975832099999995</v>
      </c>
    </row>
    <row r="235" spans="1:20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 t="shared" si="7"/>
        <v>0.99924834299999998</v>
      </c>
      <c r="H235" s="4">
        <f t="shared" si="7"/>
        <v>0.99909528800000003</v>
      </c>
      <c r="I235" s="4">
        <f t="shared" si="7"/>
        <v>0.99929893000000003</v>
      </c>
      <c r="J235" s="4">
        <f t="shared" si="7"/>
        <v>0.99965361399999997</v>
      </c>
      <c r="K235" s="4">
        <f t="shared" si="7"/>
        <v>0.99947343200000005</v>
      </c>
      <c r="L235" s="4">
        <f t="shared" si="7"/>
        <v>0.999444149</v>
      </c>
      <c r="M235" s="4">
        <f t="shared" si="7"/>
        <v>0.99978400700000003</v>
      </c>
      <c r="N235" s="4">
        <f t="shared" si="7"/>
        <v>0.99978207900000005</v>
      </c>
      <c r="O235" s="4">
        <f t="shared" si="7"/>
        <v>0.99980362899999997</v>
      </c>
      <c r="P235" s="4">
        <f t="shared" si="7"/>
        <v>0.99986259099999997</v>
      </c>
      <c r="Q235" s="4">
        <f t="shared" si="7"/>
        <v>0.99978775900000005</v>
      </c>
      <c r="R235" s="4">
        <f t="shared" si="7"/>
        <v>0.99980101300000002</v>
      </c>
    </row>
    <row r="236" spans="1:20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 t="shared" si="7"/>
        <v>0.99722812999999999</v>
      </c>
      <c r="H236" s="4">
        <f t="shared" si="7"/>
        <v>0.99707931999999999</v>
      </c>
      <c r="I236" s="4">
        <f t="shared" si="7"/>
        <v>0.99754776000000001</v>
      </c>
      <c r="J236" s="4">
        <f t="shared" si="7"/>
        <v>0.99757927000000002</v>
      </c>
      <c r="K236" s="4">
        <f t="shared" si="7"/>
        <v>0.99651407000000003</v>
      </c>
      <c r="L236" s="4">
        <f t="shared" si="7"/>
        <v>0.99642560999999996</v>
      </c>
      <c r="M236" s="4">
        <f t="shared" si="7"/>
        <v>0.99933652900000003</v>
      </c>
      <c r="N236" s="4">
        <f t="shared" si="7"/>
        <v>0.99933741700000001</v>
      </c>
      <c r="O236" s="4">
        <f t="shared" si="7"/>
        <v>0.99937259099999998</v>
      </c>
      <c r="P236" s="4">
        <f t="shared" si="7"/>
        <v>0.99918348000000001</v>
      </c>
      <c r="Q236" s="4">
        <f t="shared" si="7"/>
        <v>0.99909632000000004</v>
      </c>
      <c r="R236" s="4">
        <f t="shared" si="7"/>
        <v>0.99901704899999999</v>
      </c>
    </row>
    <row r="237" spans="1:20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1-G54-G55</f>
        <v>0.99685380000000001</v>
      </c>
      <c r="H237" s="4">
        <f t="shared" ref="H237:R237" si="8">1-H54-H55</f>
        <v>0.99741937400000003</v>
      </c>
      <c r="I237" s="4">
        <f t="shared" si="8"/>
        <v>0.99659746999999999</v>
      </c>
      <c r="J237" s="4">
        <f t="shared" si="8"/>
        <v>0.99648101999999994</v>
      </c>
      <c r="K237" s="4">
        <f t="shared" si="8"/>
        <v>0.99655421999999994</v>
      </c>
      <c r="L237" s="4">
        <f t="shared" si="8"/>
        <v>0.99725987500000002</v>
      </c>
      <c r="M237" s="4">
        <f t="shared" si="8"/>
        <v>0.99711568000000006</v>
      </c>
      <c r="N237" s="4">
        <f t="shared" si="8"/>
        <v>0.99705235999999997</v>
      </c>
      <c r="O237" s="4">
        <f t="shared" si="8"/>
        <v>0.99695517999999994</v>
      </c>
      <c r="P237" s="4">
        <f t="shared" si="8"/>
        <v>0.9965287599999999</v>
      </c>
      <c r="Q237" s="4">
        <f t="shared" si="8"/>
        <v>0.99654213999999997</v>
      </c>
      <c r="R237" s="4">
        <f t="shared" si="8"/>
        <v>0.9960397299999999</v>
      </c>
    </row>
    <row r="238" spans="1:20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1-G54-G55</f>
        <v>0.99685380000000001</v>
      </c>
      <c r="H238" s="4">
        <f t="shared" ref="H238:R238" si="9">1-H54-H55</f>
        <v>0.99741937400000003</v>
      </c>
      <c r="I238" s="4">
        <f t="shared" si="9"/>
        <v>0.99659746999999999</v>
      </c>
      <c r="J238" s="4">
        <f t="shared" si="9"/>
        <v>0.99648101999999994</v>
      </c>
      <c r="K238" s="4">
        <f t="shared" si="9"/>
        <v>0.99655421999999994</v>
      </c>
      <c r="L238" s="4">
        <f t="shared" si="9"/>
        <v>0.99725987500000002</v>
      </c>
      <c r="M238" s="4">
        <f t="shared" si="9"/>
        <v>0.99711568000000006</v>
      </c>
      <c r="N238" s="4">
        <f t="shared" si="9"/>
        <v>0.99705235999999997</v>
      </c>
      <c r="O238" s="4">
        <f t="shared" si="9"/>
        <v>0.99695517999999994</v>
      </c>
      <c r="P238" s="4">
        <f t="shared" si="9"/>
        <v>0.9965287599999999</v>
      </c>
      <c r="Q238" s="4">
        <f t="shared" si="9"/>
        <v>0.99654213999999997</v>
      </c>
      <c r="R238" s="4">
        <f t="shared" si="9"/>
        <v>0.9960397299999999</v>
      </c>
    </row>
    <row r="239" spans="1:20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 t="shared" ref="G239:R240" si="10">1-G56</f>
        <v>0.99889711000000003</v>
      </c>
      <c r="H239" s="4">
        <f t="shared" si="10"/>
        <v>0.99905797200000002</v>
      </c>
      <c r="I239" s="4">
        <f t="shared" si="10"/>
        <v>0.99918943699999996</v>
      </c>
      <c r="J239" s="4">
        <f t="shared" si="10"/>
        <v>0.99881467000000002</v>
      </c>
      <c r="K239" s="4">
        <f t="shared" si="10"/>
        <v>0.99888107999999998</v>
      </c>
      <c r="L239" s="4">
        <f t="shared" si="10"/>
        <v>0.99886414999999995</v>
      </c>
      <c r="M239" s="4">
        <f t="shared" si="10"/>
        <v>0.99875493000000004</v>
      </c>
      <c r="N239" s="4">
        <f t="shared" si="10"/>
        <v>0.99912248800000003</v>
      </c>
      <c r="O239" s="4">
        <f t="shared" si="10"/>
        <v>0.99910521900000004</v>
      </c>
      <c r="P239" s="4">
        <f t="shared" si="10"/>
        <v>0.99850996999999997</v>
      </c>
      <c r="Q239" s="4">
        <f t="shared" si="10"/>
        <v>0.99834467000000005</v>
      </c>
      <c r="R239" s="4">
        <f t="shared" si="10"/>
        <v>0.99815039999999999</v>
      </c>
    </row>
    <row r="240" spans="1:20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 t="shared" si="10"/>
        <v>0.99955410099999997</v>
      </c>
      <c r="H240" s="4">
        <f t="shared" si="10"/>
        <v>0.99965171500000005</v>
      </c>
      <c r="I240" s="4">
        <f t="shared" si="10"/>
        <v>0.99957337599999996</v>
      </c>
      <c r="J240" s="4">
        <f t="shared" si="10"/>
        <v>0.99978362899999995</v>
      </c>
      <c r="K240" s="4">
        <f t="shared" si="10"/>
        <v>0.99952688300000003</v>
      </c>
      <c r="L240" s="4">
        <f t="shared" si="10"/>
        <v>0.99953431199999998</v>
      </c>
      <c r="M240" s="4">
        <f t="shared" si="10"/>
        <v>0.99968223899999997</v>
      </c>
      <c r="N240" s="4">
        <f t="shared" si="10"/>
        <v>0.99971173400000002</v>
      </c>
      <c r="O240" s="4">
        <f t="shared" si="10"/>
        <v>0.99968200900000004</v>
      </c>
      <c r="P240" s="4">
        <f t="shared" si="10"/>
        <v>0.99969434800000001</v>
      </c>
      <c r="Q240" s="4">
        <f t="shared" si="10"/>
        <v>0.99966153599999996</v>
      </c>
      <c r="R240" s="4">
        <f t="shared" si="10"/>
        <v>0.99967123499999999</v>
      </c>
    </row>
    <row r="241" spans="1:18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1-G58-G59</f>
        <v>0.99945270100000005</v>
      </c>
      <c r="H241" s="4">
        <f t="shared" ref="H241:R241" si="11">1-H58-H59</f>
        <v>0.99954561600000003</v>
      </c>
      <c r="I241" s="4">
        <f t="shared" si="11"/>
        <v>0.99944627600000002</v>
      </c>
      <c r="J241" s="4">
        <f t="shared" si="11"/>
        <v>0.99952185949999994</v>
      </c>
      <c r="K241" s="4">
        <f t="shared" si="11"/>
        <v>0.99916329700000006</v>
      </c>
      <c r="L241" s="4">
        <f t="shared" si="11"/>
        <v>0.99896483300000005</v>
      </c>
      <c r="M241" s="4">
        <f t="shared" si="11"/>
        <v>0.99952973190000005</v>
      </c>
      <c r="N241" s="4">
        <f t="shared" si="11"/>
        <v>0.99959465390000002</v>
      </c>
      <c r="O241" s="4">
        <f t="shared" si="11"/>
        <v>0.99952373930000005</v>
      </c>
      <c r="P241" s="4">
        <f t="shared" si="11"/>
        <v>0.99927975570000005</v>
      </c>
      <c r="Q241" s="4">
        <f t="shared" si="11"/>
        <v>0.9993158271</v>
      </c>
      <c r="R241" s="4">
        <f t="shared" si="11"/>
        <v>0.99918771029999998</v>
      </c>
    </row>
    <row r="242" spans="1:18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1-G58-G59</f>
        <v>0.99945270100000005</v>
      </c>
      <c r="H242" s="4">
        <f t="shared" ref="H242:R242" si="12">1-H58-H59</f>
        <v>0.99954561600000003</v>
      </c>
      <c r="I242" s="4">
        <f t="shared" si="12"/>
        <v>0.99944627600000002</v>
      </c>
      <c r="J242" s="4">
        <f t="shared" si="12"/>
        <v>0.99952185949999994</v>
      </c>
      <c r="K242" s="4">
        <f t="shared" si="12"/>
        <v>0.99916329700000006</v>
      </c>
      <c r="L242" s="4">
        <f t="shared" si="12"/>
        <v>0.99896483300000005</v>
      </c>
      <c r="M242" s="4">
        <f t="shared" si="12"/>
        <v>0.99952973190000005</v>
      </c>
      <c r="N242" s="4">
        <f t="shared" si="12"/>
        <v>0.99959465390000002</v>
      </c>
      <c r="O242" s="4">
        <f t="shared" si="12"/>
        <v>0.99952373930000005</v>
      </c>
      <c r="P242" s="4">
        <f t="shared" si="12"/>
        <v>0.99927975570000005</v>
      </c>
      <c r="Q242" s="4">
        <f t="shared" si="12"/>
        <v>0.9993158271</v>
      </c>
      <c r="R242" s="4">
        <f t="shared" si="12"/>
        <v>0.99918771029999998</v>
      </c>
    </row>
    <row r="243" spans="1:18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1-G60</f>
        <v>0.9999218728</v>
      </c>
      <c r="H243" s="4">
        <f t="shared" ref="H243:R243" si="13">1-H60</f>
        <v>0.99992166699999996</v>
      </c>
      <c r="I243" s="4">
        <f t="shared" si="13"/>
        <v>0.99993776339999996</v>
      </c>
      <c r="J243" s="4">
        <f t="shared" si="13"/>
        <v>0.99990948290000004</v>
      </c>
      <c r="K243" s="4">
        <f t="shared" si="13"/>
        <v>0.99991921210000001</v>
      </c>
      <c r="L243" s="4">
        <f t="shared" si="13"/>
        <v>0.99992204380000005</v>
      </c>
      <c r="M243" s="4">
        <f t="shared" si="13"/>
        <v>0.99998352089999998</v>
      </c>
      <c r="N243" s="4">
        <f t="shared" si="13"/>
        <v>0.99999719110999996</v>
      </c>
      <c r="O243" s="4">
        <f t="shared" si="13"/>
        <v>0.99999933071500002</v>
      </c>
      <c r="P243" s="4">
        <f t="shared" si="13"/>
        <v>0.99995667889999995</v>
      </c>
      <c r="Q243" s="4">
        <f t="shared" si="13"/>
        <v>0.99995573839999996</v>
      </c>
      <c r="R243" s="4">
        <f t="shared" si="13"/>
        <v>0.99998246540000002</v>
      </c>
    </row>
    <row r="244" spans="1:18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 t="shared" ref="G244:R249" si="14">1-G61</f>
        <v>0.99994929710000002</v>
      </c>
      <c r="H244" s="4">
        <f t="shared" si="14"/>
        <v>0.99995503990000001</v>
      </c>
      <c r="I244" s="4">
        <f t="shared" si="14"/>
        <v>0.99995097649999998</v>
      </c>
      <c r="J244" s="4">
        <f t="shared" si="14"/>
        <v>0.99994579299999997</v>
      </c>
      <c r="K244" s="4">
        <f t="shared" si="14"/>
        <v>0.99994615730000003</v>
      </c>
      <c r="L244" s="4">
        <f t="shared" si="14"/>
        <v>0.99994527509999998</v>
      </c>
      <c r="M244" s="4">
        <f t="shared" si="14"/>
        <v>0.99997636300000003</v>
      </c>
      <c r="N244" s="4">
        <f t="shared" si="14"/>
        <v>0.99998421169999996</v>
      </c>
      <c r="O244" s="4">
        <f t="shared" si="14"/>
        <v>0.99998238669999995</v>
      </c>
      <c r="P244" s="4">
        <f t="shared" si="14"/>
        <v>0.99997528479999997</v>
      </c>
      <c r="Q244" s="4">
        <f t="shared" si="14"/>
        <v>0.99996821930000002</v>
      </c>
      <c r="R244" s="4">
        <f t="shared" si="14"/>
        <v>0.99996799950000004</v>
      </c>
    </row>
    <row r="245" spans="1:18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 t="shared" si="14"/>
        <v>0.99987535599999999</v>
      </c>
      <c r="H245" s="4">
        <f t="shared" si="14"/>
        <v>0.99987161300000005</v>
      </c>
      <c r="I245" s="4">
        <f t="shared" si="14"/>
        <v>0.99989223299999996</v>
      </c>
      <c r="J245" s="4">
        <f t="shared" si="14"/>
        <v>0.99992024580000005</v>
      </c>
      <c r="K245" s="4">
        <f t="shared" si="14"/>
        <v>0.99989110199999998</v>
      </c>
      <c r="L245" s="4">
        <f t="shared" si="14"/>
        <v>0.99989225999999998</v>
      </c>
      <c r="M245" s="4">
        <f t="shared" si="14"/>
        <v>0.99991164460000004</v>
      </c>
      <c r="N245" s="4">
        <f t="shared" si="14"/>
        <v>0.99992026950000001</v>
      </c>
      <c r="O245" s="4">
        <f t="shared" si="14"/>
        <v>0.99992995389999995</v>
      </c>
      <c r="P245" s="4">
        <f t="shared" si="14"/>
        <v>0.99992010909999995</v>
      </c>
      <c r="Q245" s="4">
        <f t="shared" si="14"/>
        <v>0.99989750499999996</v>
      </c>
      <c r="R245" s="4">
        <f t="shared" si="14"/>
        <v>0.99991120079999996</v>
      </c>
    </row>
    <row r="246" spans="1:18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 t="shared" si="14"/>
        <v>0.99991339530000001</v>
      </c>
      <c r="H246" s="4">
        <f t="shared" si="14"/>
        <v>0.99991540099999998</v>
      </c>
      <c r="I246" s="4">
        <f t="shared" si="14"/>
        <v>0.99991964219999996</v>
      </c>
      <c r="J246" s="4">
        <f t="shared" si="14"/>
        <v>0.99995027889999999</v>
      </c>
      <c r="K246" s="4">
        <f t="shared" si="14"/>
        <v>0.99991475949999997</v>
      </c>
      <c r="L246" s="4">
        <f t="shared" si="14"/>
        <v>0.9999171939</v>
      </c>
      <c r="M246" s="4">
        <f t="shared" si="14"/>
        <v>0.99995778199999996</v>
      </c>
      <c r="N246" s="4">
        <f t="shared" si="14"/>
        <v>0.99996497569999998</v>
      </c>
      <c r="O246" s="4">
        <f t="shared" si="14"/>
        <v>0.99996063000000002</v>
      </c>
      <c r="P246" s="4">
        <f t="shared" si="14"/>
        <v>0.99995686370000003</v>
      </c>
      <c r="Q246" s="4">
        <f t="shared" si="14"/>
        <v>0.99994883759999997</v>
      </c>
      <c r="R246" s="4">
        <f t="shared" si="14"/>
        <v>0.99995552769999996</v>
      </c>
    </row>
    <row r="247" spans="1:18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 t="shared" si="14"/>
        <v>0.999599868</v>
      </c>
      <c r="H247" s="4">
        <f t="shared" si="14"/>
        <v>0.99962536199999996</v>
      </c>
      <c r="I247" s="4">
        <f t="shared" si="14"/>
        <v>0.99962114199999996</v>
      </c>
      <c r="J247" s="4">
        <f t="shared" si="14"/>
        <v>0.99983081500000004</v>
      </c>
      <c r="K247" s="4">
        <f t="shared" si="14"/>
        <v>0.99960247700000004</v>
      </c>
      <c r="L247" s="4">
        <f t="shared" si="14"/>
        <v>0.99961281099999999</v>
      </c>
      <c r="M247" s="4">
        <f t="shared" si="14"/>
        <v>0.99976855899999995</v>
      </c>
      <c r="N247" s="4">
        <f t="shared" si="14"/>
        <v>0.99979805600000005</v>
      </c>
      <c r="O247" s="4">
        <f t="shared" si="14"/>
        <v>0.99978279199999998</v>
      </c>
      <c r="P247" s="4">
        <f t="shared" si="14"/>
        <v>0.99976855499999995</v>
      </c>
      <c r="Q247" s="4">
        <f t="shared" si="14"/>
        <v>0.99975153800000005</v>
      </c>
      <c r="R247" s="4">
        <f t="shared" si="14"/>
        <v>0.99976623899999995</v>
      </c>
    </row>
    <row r="248" spans="1:18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 t="shared" si="14"/>
        <v>0.99991523360000001</v>
      </c>
      <c r="H248" s="4">
        <f t="shared" si="14"/>
        <v>0.99992343630000002</v>
      </c>
      <c r="I248" s="4">
        <f t="shared" si="14"/>
        <v>0.99982106800000003</v>
      </c>
      <c r="J248" s="4">
        <f t="shared" si="14"/>
        <v>0.99993650730000005</v>
      </c>
      <c r="K248" s="4">
        <f t="shared" si="14"/>
        <v>0.99992919719999995</v>
      </c>
      <c r="L248" s="4">
        <f t="shared" si="14"/>
        <v>0.99992053999999997</v>
      </c>
      <c r="M248" s="4">
        <f t="shared" si="14"/>
        <v>0.99945603500000002</v>
      </c>
      <c r="N248" s="4">
        <f t="shared" si="14"/>
        <v>0.99986298900000004</v>
      </c>
      <c r="O248" s="4">
        <f t="shared" si="14"/>
        <v>0.99977727999999999</v>
      </c>
      <c r="P248" s="4">
        <f t="shared" si="14"/>
        <v>0.99989203599999998</v>
      </c>
      <c r="Q248" s="4">
        <f t="shared" si="14"/>
        <v>0.99992579780000002</v>
      </c>
      <c r="R248" s="4">
        <f t="shared" si="14"/>
        <v>0.99993461709999998</v>
      </c>
    </row>
    <row r="249" spans="1:18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 t="shared" si="14"/>
        <v>0.99989677300000002</v>
      </c>
      <c r="H249" s="4">
        <f t="shared" si="14"/>
        <v>0.99989781899999997</v>
      </c>
      <c r="I249" s="4">
        <f t="shared" si="14"/>
        <v>0.99978383199999998</v>
      </c>
      <c r="J249" s="4">
        <f t="shared" si="14"/>
        <v>0.99991478970000003</v>
      </c>
      <c r="K249" s="4">
        <f t="shared" si="14"/>
        <v>0.99991395130000005</v>
      </c>
      <c r="L249" s="4">
        <f t="shared" si="14"/>
        <v>0.99991035130000006</v>
      </c>
      <c r="M249" s="4">
        <f t="shared" si="14"/>
        <v>0.99948800199999999</v>
      </c>
      <c r="N249" s="4">
        <f t="shared" si="14"/>
        <v>0.999867756</v>
      </c>
      <c r="O249" s="4">
        <f t="shared" si="14"/>
        <v>0.99977742999999997</v>
      </c>
      <c r="P249" s="4">
        <f t="shared" si="14"/>
        <v>0.99988513000000001</v>
      </c>
      <c r="Q249" s="4">
        <f t="shared" si="14"/>
        <v>0.99993039989999999</v>
      </c>
      <c r="R249" s="4">
        <f t="shared" si="14"/>
        <v>0.99993274830000001</v>
      </c>
    </row>
    <row r="250" spans="1:18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1-G67</f>
        <v>0.99971827999999996</v>
      </c>
      <c r="H250" s="4">
        <f t="shared" ref="H250:R250" si="15">1-H67</f>
        <v>0.99973741400000005</v>
      </c>
      <c r="I250" s="4">
        <f t="shared" si="15"/>
        <v>0.99971100499999999</v>
      </c>
      <c r="J250" s="4">
        <f t="shared" si="15"/>
        <v>0.99983697699999996</v>
      </c>
      <c r="K250" s="4">
        <f t="shared" si="15"/>
        <v>0.99991715430000006</v>
      </c>
      <c r="L250" s="4">
        <f t="shared" si="15"/>
        <v>0.99987436699999999</v>
      </c>
      <c r="M250" s="4">
        <f t="shared" si="15"/>
        <v>0.99987260899999997</v>
      </c>
      <c r="N250" s="4">
        <f t="shared" si="15"/>
        <v>0.99988493899999997</v>
      </c>
      <c r="O250" s="4">
        <f t="shared" si="15"/>
        <v>0.99986176800000004</v>
      </c>
      <c r="P250" s="4">
        <f t="shared" si="15"/>
        <v>0.99992270620000001</v>
      </c>
      <c r="Q250" s="4">
        <f t="shared" si="15"/>
        <v>0.99991754850000003</v>
      </c>
      <c r="R250" s="4">
        <f t="shared" si="15"/>
        <v>0.99992659090000002</v>
      </c>
    </row>
    <row r="251" spans="1:18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1-G68</f>
        <v>0.99989668899999995</v>
      </c>
      <c r="H251" s="4">
        <f t="shared" ref="H251:R251" si="16">1-H68</f>
        <v>0.99988917799999999</v>
      </c>
      <c r="I251" s="4">
        <f t="shared" si="16"/>
        <v>0.99992575549999996</v>
      </c>
      <c r="J251" s="4">
        <f t="shared" si="16"/>
        <v>0.99990123500000005</v>
      </c>
      <c r="K251" s="4">
        <f t="shared" si="16"/>
        <v>0.99991926229999994</v>
      </c>
      <c r="L251" s="4">
        <f t="shared" si="16"/>
        <v>0.99993105059999998</v>
      </c>
      <c r="M251" s="4">
        <f t="shared" si="16"/>
        <v>0.99996966610000004</v>
      </c>
      <c r="N251" s="4">
        <f t="shared" si="16"/>
        <v>0.9999721386</v>
      </c>
      <c r="O251" s="4">
        <f t="shared" si="16"/>
        <v>0.99997587750000005</v>
      </c>
      <c r="P251" s="4">
        <f t="shared" si="16"/>
        <v>0.9999767598</v>
      </c>
      <c r="Q251" s="4">
        <f t="shared" si="16"/>
        <v>0.99997703640000002</v>
      </c>
      <c r="R251" s="4">
        <f t="shared" si="16"/>
        <v>0.99997268250000004</v>
      </c>
    </row>
    <row r="252" spans="1:18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 t="shared" ref="G252:R266" si="17">1-G69</f>
        <v>0.95126529999999998</v>
      </c>
      <c r="H252" s="4">
        <f t="shared" si="17"/>
        <v>0.95575809999999994</v>
      </c>
      <c r="I252" s="4">
        <f t="shared" si="17"/>
        <v>0.95304279999999997</v>
      </c>
      <c r="J252" s="4">
        <f t="shared" si="17"/>
        <v>0.96093919999999999</v>
      </c>
      <c r="K252" s="4">
        <f t="shared" si="17"/>
        <v>0.95715030000000001</v>
      </c>
      <c r="L252" s="4">
        <f t="shared" si="17"/>
        <v>0.9587717</v>
      </c>
      <c r="M252" s="4">
        <f t="shared" si="17"/>
        <v>0.95212770000000002</v>
      </c>
      <c r="N252" s="4">
        <f t="shared" si="17"/>
        <v>0.95046110000000006</v>
      </c>
      <c r="O252" s="4">
        <f t="shared" si="17"/>
        <v>0.94988479999999997</v>
      </c>
      <c r="P252" s="4">
        <f t="shared" si="17"/>
        <v>0.94909069999999995</v>
      </c>
      <c r="Q252" s="4">
        <f t="shared" si="17"/>
        <v>0.95129430000000004</v>
      </c>
      <c r="R252" s="4">
        <f t="shared" si="17"/>
        <v>0.95049419999999996</v>
      </c>
    </row>
    <row r="253" spans="1:18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 t="shared" si="17"/>
        <v>0.99990937140000002</v>
      </c>
      <c r="H253" s="4">
        <f t="shared" si="17"/>
        <v>0.99989195500000005</v>
      </c>
      <c r="I253" s="4">
        <f t="shared" si="17"/>
        <v>0.999891792</v>
      </c>
      <c r="J253" s="4">
        <f t="shared" si="17"/>
        <v>0.99991278439999998</v>
      </c>
      <c r="K253" s="4">
        <f t="shared" si="17"/>
        <v>0.99989505199999995</v>
      </c>
      <c r="L253" s="4">
        <f t="shared" si="17"/>
        <v>0.99987541999999996</v>
      </c>
      <c r="M253" s="4">
        <f t="shared" si="17"/>
        <v>0.99986201399999997</v>
      </c>
      <c r="N253" s="4">
        <f t="shared" si="17"/>
        <v>0.99985040400000003</v>
      </c>
      <c r="O253" s="4">
        <f t="shared" si="17"/>
        <v>0.99986983399999996</v>
      </c>
      <c r="P253" s="4">
        <f t="shared" si="17"/>
        <v>0.99983863900000003</v>
      </c>
      <c r="Q253" s="4">
        <f t="shared" si="17"/>
        <v>0.99984637399999998</v>
      </c>
      <c r="R253" s="4">
        <f t="shared" si="17"/>
        <v>0.99984644899999997</v>
      </c>
    </row>
    <row r="254" spans="1:18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 t="shared" si="17"/>
        <v>0.99991229260000003</v>
      </c>
      <c r="H254" s="4">
        <f t="shared" si="17"/>
        <v>0.99990734260000003</v>
      </c>
      <c r="I254" s="4">
        <f t="shared" si="17"/>
        <v>0.99991000100000005</v>
      </c>
      <c r="J254" s="4">
        <f t="shared" si="17"/>
        <v>0.999895804</v>
      </c>
      <c r="K254" s="4">
        <f t="shared" si="17"/>
        <v>0.99990642699999999</v>
      </c>
      <c r="L254" s="4">
        <f t="shared" si="17"/>
        <v>0.99991146760000005</v>
      </c>
      <c r="M254" s="4">
        <f t="shared" si="17"/>
        <v>0.99994763350000004</v>
      </c>
      <c r="N254" s="4">
        <f t="shared" si="17"/>
        <v>0.99994782069999999</v>
      </c>
      <c r="O254" s="4">
        <f t="shared" si="17"/>
        <v>0.99995161929999998</v>
      </c>
      <c r="P254" s="4">
        <f t="shared" si="17"/>
        <v>0.99994418789999995</v>
      </c>
      <c r="Q254" s="4">
        <f t="shared" si="17"/>
        <v>0.99994377310000004</v>
      </c>
      <c r="R254" s="4">
        <f t="shared" si="17"/>
        <v>0.9999462683</v>
      </c>
    </row>
    <row r="255" spans="1:18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 t="shared" si="17"/>
        <v>0.99991680289999996</v>
      </c>
      <c r="H255" s="4">
        <f t="shared" si="17"/>
        <v>0.9999045768</v>
      </c>
      <c r="I255" s="4">
        <f t="shared" si="17"/>
        <v>0.99990422400000001</v>
      </c>
      <c r="J255" s="4">
        <f t="shared" si="17"/>
        <v>0.99994895699999997</v>
      </c>
      <c r="K255" s="4">
        <f t="shared" si="17"/>
        <v>0.99990460599999997</v>
      </c>
      <c r="L255" s="4">
        <f t="shared" si="17"/>
        <v>0.99990784229999996</v>
      </c>
      <c r="M255" s="4">
        <f t="shared" si="17"/>
        <v>0.99994493330000001</v>
      </c>
      <c r="N255" s="4">
        <f t="shared" si="17"/>
        <v>0.99993620750000001</v>
      </c>
      <c r="O255" s="4">
        <f t="shared" si="17"/>
        <v>0.99993871290000003</v>
      </c>
      <c r="P255" s="4">
        <f t="shared" si="17"/>
        <v>0.9999264202</v>
      </c>
      <c r="Q255" s="4">
        <f t="shared" si="17"/>
        <v>0.99993420889999995</v>
      </c>
      <c r="R255" s="4">
        <f t="shared" si="17"/>
        <v>0.99993406370000004</v>
      </c>
    </row>
    <row r="256" spans="1:18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 t="shared" si="17"/>
        <v>0.99978455600000005</v>
      </c>
      <c r="H256" s="4">
        <f t="shared" si="17"/>
        <v>0.99976204899999999</v>
      </c>
      <c r="I256" s="4">
        <f t="shared" si="17"/>
        <v>0.99981268499999998</v>
      </c>
      <c r="J256" s="4">
        <f t="shared" si="17"/>
        <v>0.99979884299999999</v>
      </c>
      <c r="K256" s="4">
        <f t="shared" si="17"/>
        <v>0.99987524900000002</v>
      </c>
      <c r="L256" s="4">
        <f t="shared" si="17"/>
        <v>0.99980344399999999</v>
      </c>
      <c r="M256" s="4">
        <f t="shared" si="17"/>
        <v>0.99991057510000003</v>
      </c>
      <c r="N256" s="4">
        <f t="shared" si="17"/>
        <v>0.99989471399999996</v>
      </c>
      <c r="O256" s="4">
        <f t="shared" si="17"/>
        <v>0.99992427029999997</v>
      </c>
      <c r="P256" s="4">
        <f t="shared" si="17"/>
        <v>0.99990091719999996</v>
      </c>
      <c r="Q256" s="4">
        <f t="shared" si="17"/>
        <v>0.99992345010000006</v>
      </c>
      <c r="R256" s="4">
        <f t="shared" si="17"/>
        <v>0.99990852090000004</v>
      </c>
    </row>
    <row r="257" spans="1:18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 t="shared" si="17"/>
        <v>0.99997206149999995</v>
      </c>
      <c r="H257" s="4">
        <f t="shared" si="17"/>
        <v>0.99997025110000004</v>
      </c>
      <c r="I257" s="4">
        <f t="shared" si="17"/>
        <v>0.99997536129999998</v>
      </c>
      <c r="J257" s="4">
        <f t="shared" si="17"/>
        <v>0.99994821010000001</v>
      </c>
      <c r="K257" s="4">
        <f t="shared" si="17"/>
        <v>0.99995324210000003</v>
      </c>
      <c r="L257" s="4">
        <f t="shared" si="17"/>
        <v>0.99994987879999997</v>
      </c>
      <c r="M257" s="4">
        <f t="shared" si="17"/>
        <v>0.99998567569999997</v>
      </c>
      <c r="N257" s="4">
        <f t="shared" si="17"/>
        <v>0.99998695839999996</v>
      </c>
      <c r="O257" s="4">
        <f t="shared" si="17"/>
        <v>0.99998907110000002</v>
      </c>
      <c r="P257" s="4">
        <f t="shared" si="17"/>
        <v>0.99997571789999995</v>
      </c>
      <c r="Q257" s="4">
        <f t="shared" si="17"/>
        <v>0.9999749282</v>
      </c>
      <c r="R257" s="4">
        <f t="shared" si="17"/>
        <v>0.99997838230000002</v>
      </c>
    </row>
    <row r="258" spans="1:18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 t="shared" si="17"/>
        <v>0.99993176019999996</v>
      </c>
      <c r="H258" s="4">
        <f t="shared" si="17"/>
        <v>0.9999330635</v>
      </c>
      <c r="I258" s="4">
        <f t="shared" si="17"/>
        <v>0.99992696189999997</v>
      </c>
      <c r="J258" s="4">
        <f t="shared" si="17"/>
        <v>0.99995268739999998</v>
      </c>
      <c r="K258" s="4">
        <f t="shared" si="17"/>
        <v>0.99992515299999996</v>
      </c>
      <c r="L258" s="4">
        <f t="shared" si="17"/>
        <v>0.99993342070000002</v>
      </c>
      <c r="M258" s="4">
        <f t="shared" si="17"/>
        <v>0.99995747010000002</v>
      </c>
      <c r="N258" s="4">
        <f t="shared" si="17"/>
        <v>0.99995838950000004</v>
      </c>
      <c r="O258" s="4">
        <f t="shared" si="17"/>
        <v>0.99996172579999998</v>
      </c>
      <c r="P258" s="4">
        <f t="shared" si="17"/>
        <v>0.99995144229999999</v>
      </c>
      <c r="Q258" s="4">
        <f t="shared" si="17"/>
        <v>0.99994963969999995</v>
      </c>
      <c r="R258" s="4">
        <f t="shared" si="17"/>
        <v>0.99995509419999995</v>
      </c>
    </row>
    <row r="259" spans="1:18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 t="shared" si="17"/>
        <v>0.99982749999999998</v>
      </c>
      <c r="H259" s="4">
        <f t="shared" si="17"/>
        <v>0.99981414700000004</v>
      </c>
      <c r="I259" s="4">
        <f t="shared" si="17"/>
        <v>0.99982335899999997</v>
      </c>
      <c r="J259" s="4">
        <f t="shared" si="17"/>
        <v>0.99981995700000004</v>
      </c>
      <c r="K259" s="4">
        <f t="shared" si="17"/>
        <v>0.99984191700000002</v>
      </c>
      <c r="L259" s="4">
        <f t="shared" si="17"/>
        <v>0.99984293899999999</v>
      </c>
      <c r="M259" s="4">
        <f t="shared" si="17"/>
        <v>0.99988682600000001</v>
      </c>
      <c r="N259" s="4">
        <f t="shared" si="17"/>
        <v>0.999887427</v>
      </c>
      <c r="O259" s="4">
        <f t="shared" si="17"/>
        <v>0.99988368800000005</v>
      </c>
      <c r="P259" s="4">
        <f t="shared" si="17"/>
        <v>0.99988542899999999</v>
      </c>
      <c r="Q259" s="4">
        <f t="shared" si="17"/>
        <v>0.99988180800000004</v>
      </c>
      <c r="R259" s="4">
        <f t="shared" si="17"/>
        <v>0.99988133999999995</v>
      </c>
    </row>
    <row r="260" spans="1:18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 t="shared" si="17"/>
        <v>0.99913163599999999</v>
      </c>
      <c r="H260" s="4">
        <f t="shared" si="17"/>
        <v>0.99915994500000005</v>
      </c>
      <c r="I260" s="4">
        <f t="shared" si="17"/>
        <v>0.99913206399999999</v>
      </c>
      <c r="J260" s="4">
        <f t="shared" si="17"/>
        <v>0.99926350799999997</v>
      </c>
      <c r="K260" s="4">
        <f t="shared" si="17"/>
        <v>0.99918493200000003</v>
      </c>
      <c r="L260" s="4">
        <f t="shared" si="17"/>
        <v>0.99928413100000002</v>
      </c>
      <c r="M260" s="4">
        <f t="shared" si="17"/>
        <v>0.99934660200000003</v>
      </c>
      <c r="N260" s="4">
        <f t="shared" si="17"/>
        <v>0.999395319</v>
      </c>
      <c r="O260" s="4">
        <f t="shared" si="17"/>
        <v>0.999367597</v>
      </c>
      <c r="P260" s="4">
        <f t="shared" si="17"/>
        <v>0.99930255599999995</v>
      </c>
      <c r="Q260" s="4">
        <f t="shared" si="17"/>
        <v>0.99919527799999996</v>
      </c>
      <c r="R260" s="4">
        <f t="shared" si="17"/>
        <v>0.99931291700000002</v>
      </c>
    </row>
    <row r="261" spans="1:18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 t="shared" si="17"/>
        <v>0.99972980300000003</v>
      </c>
      <c r="H261" s="4">
        <f t="shared" si="17"/>
        <v>0.999730444</v>
      </c>
      <c r="I261" s="4">
        <f t="shared" si="17"/>
        <v>0.99971845699999995</v>
      </c>
      <c r="J261" s="4">
        <f t="shared" si="17"/>
        <v>0.99971909400000003</v>
      </c>
      <c r="K261" s="4">
        <f t="shared" si="17"/>
        <v>0.99971931400000003</v>
      </c>
      <c r="L261" s="4">
        <f t="shared" si="17"/>
        <v>0.99972190500000002</v>
      </c>
      <c r="M261" s="4">
        <f t="shared" si="17"/>
        <v>0.99980075700000004</v>
      </c>
      <c r="N261" s="4">
        <f t="shared" si="17"/>
        <v>0.99981354600000005</v>
      </c>
      <c r="O261" s="4">
        <f t="shared" si="17"/>
        <v>0.99979426599999999</v>
      </c>
      <c r="P261" s="4">
        <f t="shared" si="17"/>
        <v>0.99976548399999998</v>
      </c>
      <c r="Q261" s="4">
        <f t="shared" si="17"/>
        <v>0.99976627799999995</v>
      </c>
      <c r="R261" s="4">
        <f t="shared" si="17"/>
        <v>0.999761644</v>
      </c>
    </row>
    <row r="262" spans="1:18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 t="shared" si="17"/>
        <v>0.99900745599999996</v>
      </c>
      <c r="H262" s="4">
        <f t="shared" si="17"/>
        <v>0.99901803099999997</v>
      </c>
      <c r="I262" s="4">
        <f t="shared" si="17"/>
        <v>0.99901633400000001</v>
      </c>
      <c r="J262" s="4">
        <f t="shared" si="17"/>
        <v>0.99849772000000003</v>
      </c>
      <c r="K262" s="4">
        <f t="shared" si="17"/>
        <v>0.99908851200000004</v>
      </c>
      <c r="L262" s="4">
        <f t="shared" si="17"/>
        <v>0.99912698300000002</v>
      </c>
      <c r="M262" s="4">
        <f t="shared" si="17"/>
        <v>0.99949695299999997</v>
      </c>
      <c r="N262" s="4">
        <f t="shared" si="17"/>
        <v>0.99951433300000003</v>
      </c>
      <c r="O262" s="4">
        <f t="shared" si="17"/>
        <v>0.99948844199999998</v>
      </c>
      <c r="P262" s="4">
        <f t="shared" si="17"/>
        <v>0.99943516600000004</v>
      </c>
      <c r="Q262" s="4">
        <f t="shared" si="17"/>
        <v>0.99942203799999996</v>
      </c>
      <c r="R262" s="4">
        <f t="shared" si="17"/>
        <v>0.99941813400000001</v>
      </c>
    </row>
    <row r="263" spans="1:18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 t="shared" si="17"/>
        <v>0.99978335500000004</v>
      </c>
      <c r="H263" s="4">
        <f t="shared" si="17"/>
        <v>0.99977734799999995</v>
      </c>
      <c r="I263" s="4">
        <f t="shared" si="17"/>
        <v>0.99981118099999999</v>
      </c>
      <c r="J263" s="4">
        <f t="shared" si="17"/>
        <v>0.99970519499999999</v>
      </c>
      <c r="K263" s="4">
        <f t="shared" si="17"/>
        <v>0.99983185200000002</v>
      </c>
      <c r="L263" s="4">
        <f t="shared" si="17"/>
        <v>0.99984162799999998</v>
      </c>
      <c r="M263" s="4">
        <f t="shared" si="17"/>
        <v>0.99988807800000001</v>
      </c>
      <c r="N263" s="4">
        <f t="shared" si="17"/>
        <v>0.99988711600000002</v>
      </c>
      <c r="O263" s="4">
        <f t="shared" si="17"/>
        <v>0.99989662300000004</v>
      </c>
      <c r="P263" s="4">
        <f t="shared" si="17"/>
        <v>0.999896495</v>
      </c>
      <c r="Q263" s="4">
        <f t="shared" si="17"/>
        <v>0.99988479299999999</v>
      </c>
      <c r="R263" s="4">
        <f t="shared" si="17"/>
        <v>0.99989134199999996</v>
      </c>
    </row>
    <row r="264" spans="1:18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 t="shared" si="17"/>
        <v>0.99996576640000001</v>
      </c>
      <c r="H264" s="4">
        <f t="shared" si="17"/>
        <v>0.99995916799999995</v>
      </c>
      <c r="I264" s="4">
        <f t="shared" si="17"/>
        <v>0.9999636931</v>
      </c>
      <c r="J264" s="4">
        <f t="shared" si="17"/>
        <v>0.99995940699999997</v>
      </c>
      <c r="K264" s="4">
        <f t="shared" si="17"/>
        <v>0.99995599349999997</v>
      </c>
      <c r="L264" s="4">
        <f t="shared" si="17"/>
        <v>0.99996017049999997</v>
      </c>
      <c r="M264" s="4">
        <f t="shared" si="17"/>
        <v>0.99997630540000004</v>
      </c>
      <c r="N264" s="4">
        <f t="shared" si="17"/>
        <v>0.99997480120000004</v>
      </c>
      <c r="O264" s="4">
        <f t="shared" si="17"/>
        <v>0.99997365179999997</v>
      </c>
      <c r="P264" s="4">
        <f t="shared" si="17"/>
        <v>0.99996821889999998</v>
      </c>
      <c r="Q264" s="4">
        <f t="shared" si="17"/>
        <v>0.99996890459999999</v>
      </c>
      <c r="R264" s="4">
        <f t="shared" si="17"/>
        <v>0.99996783649999998</v>
      </c>
    </row>
    <row r="265" spans="1:18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 t="shared" si="17"/>
        <v>0.99979807399999998</v>
      </c>
      <c r="H265" s="4">
        <f t="shared" si="17"/>
        <v>0.999808739</v>
      </c>
      <c r="I265" s="4">
        <f t="shared" si="17"/>
        <v>0.99980678499999998</v>
      </c>
      <c r="J265" s="4">
        <f t="shared" si="17"/>
        <v>0.99970698800000002</v>
      </c>
      <c r="K265" s="4">
        <f t="shared" si="17"/>
        <v>0.99977383900000005</v>
      </c>
      <c r="L265" s="4">
        <f t="shared" si="17"/>
        <v>0.99978523500000005</v>
      </c>
      <c r="M265" s="4">
        <f t="shared" si="17"/>
        <v>0.99986127400000002</v>
      </c>
      <c r="N265" s="4">
        <f t="shared" si="17"/>
        <v>0.99985186100000001</v>
      </c>
      <c r="O265" s="4">
        <f t="shared" si="17"/>
        <v>0.99985673399999997</v>
      </c>
      <c r="P265" s="4">
        <f t="shared" si="17"/>
        <v>0.99983818199999996</v>
      </c>
      <c r="Q265" s="4">
        <f t="shared" si="17"/>
        <v>0.99983133899999999</v>
      </c>
      <c r="R265" s="4">
        <f t="shared" si="17"/>
        <v>0.99984166900000004</v>
      </c>
    </row>
    <row r="266" spans="1:18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 t="shared" si="17"/>
        <v>0.99994996089999999</v>
      </c>
      <c r="H266" s="4">
        <f t="shared" si="17"/>
        <v>0.99994992790000004</v>
      </c>
      <c r="I266" s="4">
        <f t="shared" si="17"/>
        <v>0.99995040369999999</v>
      </c>
      <c r="J266" s="4">
        <f t="shared" si="17"/>
        <v>0.9999462495</v>
      </c>
      <c r="K266" s="4">
        <f t="shared" si="17"/>
        <v>0.99994660310000005</v>
      </c>
      <c r="L266" s="4">
        <f t="shared" si="17"/>
        <v>0.99994856850000002</v>
      </c>
      <c r="M266" s="4">
        <f t="shared" si="17"/>
        <v>0.99995977000000003</v>
      </c>
      <c r="N266" s="4">
        <f t="shared" si="17"/>
        <v>0.99996731149999996</v>
      </c>
      <c r="O266" s="4">
        <f t="shared" si="17"/>
        <v>0.99996162479999995</v>
      </c>
      <c r="P266" s="4">
        <f t="shared" si="17"/>
        <v>0.99995850149999999</v>
      </c>
      <c r="Q266" s="4">
        <f t="shared" si="17"/>
        <v>0.9999568888</v>
      </c>
      <c r="R266" s="4">
        <f t="shared" si="17"/>
        <v>0.99995471059999996</v>
      </c>
    </row>
    <row r="267" spans="1:18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1-G84-G85</f>
        <v>0.98292321999999999</v>
      </c>
      <c r="H267" s="4">
        <f t="shared" ref="H267:R267" si="18">1-H84-H85</f>
        <v>0.98325718699999998</v>
      </c>
      <c r="I267" s="4">
        <f t="shared" si="18"/>
        <v>0.98252753399999992</v>
      </c>
      <c r="J267" s="4">
        <f t="shared" si="18"/>
        <v>0.97971092000000004</v>
      </c>
      <c r="K267" s="4">
        <f t="shared" si="18"/>
        <v>0.98817830099999993</v>
      </c>
      <c r="L267" s="4">
        <f t="shared" si="18"/>
        <v>0.98045042999999998</v>
      </c>
      <c r="M267" s="4">
        <f t="shared" si="18"/>
        <v>0.98261690000000002</v>
      </c>
      <c r="N267" s="4">
        <f t="shared" si="18"/>
        <v>0.98427259700000003</v>
      </c>
      <c r="O267" s="4">
        <f t="shared" si="18"/>
        <v>0.98170676000000001</v>
      </c>
      <c r="P267" s="4">
        <f t="shared" si="18"/>
        <v>0.98341621000000001</v>
      </c>
      <c r="Q267" s="4">
        <f t="shared" si="18"/>
        <v>0.98413382000000005</v>
      </c>
      <c r="R267" s="4">
        <f t="shared" si="18"/>
        <v>0.98524800999999995</v>
      </c>
    </row>
    <row r="268" spans="1:18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1-G84-G85</f>
        <v>0.98292321999999999</v>
      </c>
      <c r="H268" s="4">
        <f t="shared" ref="H268:R268" si="19">1-H84-H85</f>
        <v>0.98325718699999998</v>
      </c>
      <c r="I268" s="4">
        <f t="shared" si="19"/>
        <v>0.98252753399999992</v>
      </c>
      <c r="J268" s="4">
        <f t="shared" si="19"/>
        <v>0.97971092000000004</v>
      </c>
      <c r="K268" s="4">
        <f t="shared" si="19"/>
        <v>0.98817830099999993</v>
      </c>
      <c r="L268" s="4">
        <f t="shared" si="19"/>
        <v>0.98045042999999998</v>
      </c>
      <c r="M268" s="4">
        <f t="shared" si="19"/>
        <v>0.98261690000000002</v>
      </c>
      <c r="N268" s="4">
        <f t="shared" si="19"/>
        <v>0.98427259700000003</v>
      </c>
      <c r="O268" s="4">
        <f t="shared" si="19"/>
        <v>0.98170676000000001</v>
      </c>
      <c r="P268" s="4">
        <f t="shared" si="19"/>
        <v>0.98341621000000001</v>
      </c>
      <c r="Q268" s="4">
        <f t="shared" si="19"/>
        <v>0.98413382000000005</v>
      </c>
      <c r="R268" s="4">
        <f t="shared" si="19"/>
        <v>0.98524800999999995</v>
      </c>
    </row>
    <row r="269" spans="1:18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 t="shared" ref="G269:R277" si="20">1-G86</f>
        <v>0.99983983300000001</v>
      </c>
      <c r="H269" s="4">
        <f t="shared" si="20"/>
        <v>0.99985494399999997</v>
      </c>
      <c r="I269" s="4">
        <f t="shared" si="20"/>
        <v>0.99986402699999999</v>
      </c>
      <c r="J269" s="4">
        <f t="shared" si="20"/>
        <v>0.99981597600000005</v>
      </c>
      <c r="K269" s="4">
        <f t="shared" si="20"/>
        <v>0.99969920599999995</v>
      </c>
      <c r="L269" s="4">
        <f t="shared" si="20"/>
        <v>0.99961243399999999</v>
      </c>
      <c r="M269" s="4">
        <f t="shared" si="20"/>
        <v>0.9999491023</v>
      </c>
      <c r="N269" s="4">
        <f t="shared" si="20"/>
        <v>0.99996205230000001</v>
      </c>
      <c r="O269" s="4">
        <f t="shared" si="20"/>
        <v>0.99996252320000001</v>
      </c>
      <c r="P269" s="4">
        <f t="shared" si="20"/>
        <v>0.99992051230000001</v>
      </c>
      <c r="Q269" s="4">
        <f t="shared" si="20"/>
        <v>0.99985167600000002</v>
      </c>
      <c r="R269" s="4">
        <f t="shared" si="20"/>
        <v>0.99984479900000001</v>
      </c>
    </row>
    <row r="270" spans="1:18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 t="shared" si="20"/>
        <v>0.99992486339999997</v>
      </c>
      <c r="H270" s="4">
        <f t="shared" si="20"/>
        <v>0.99993362969999999</v>
      </c>
      <c r="I270" s="4">
        <f t="shared" si="20"/>
        <v>0.99996385990000003</v>
      </c>
      <c r="J270" s="4">
        <f t="shared" si="20"/>
        <v>0.99985564599999999</v>
      </c>
      <c r="K270" s="4">
        <f t="shared" si="20"/>
        <v>0.99993985519999995</v>
      </c>
      <c r="L270" s="4">
        <f t="shared" si="20"/>
        <v>0.99994240290000003</v>
      </c>
      <c r="M270" s="4">
        <f t="shared" si="20"/>
        <v>0.99991148419999998</v>
      </c>
      <c r="N270" s="4">
        <f t="shared" si="20"/>
        <v>0.9999234723</v>
      </c>
      <c r="O270" s="4">
        <f t="shared" si="20"/>
        <v>0.99992782120000001</v>
      </c>
      <c r="P270" s="4">
        <f t="shared" si="20"/>
        <v>0.99994212469999999</v>
      </c>
      <c r="Q270" s="4">
        <f t="shared" si="20"/>
        <v>0.99989848100000001</v>
      </c>
      <c r="R270" s="4">
        <f t="shared" si="20"/>
        <v>0.99990549979999999</v>
      </c>
    </row>
    <row r="271" spans="1:18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 t="shared" si="20"/>
        <v>0.99994034899999995</v>
      </c>
      <c r="H271" s="4">
        <f t="shared" si="20"/>
        <v>0.99993968529999999</v>
      </c>
      <c r="I271" s="4">
        <f t="shared" si="20"/>
        <v>0.99995719790000004</v>
      </c>
      <c r="J271" s="4">
        <f t="shared" si="20"/>
        <v>0.99991512549999995</v>
      </c>
      <c r="K271" s="4">
        <f t="shared" si="20"/>
        <v>0.99979040200000002</v>
      </c>
      <c r="L271" s="4">
        <f t="shared" si="20"/>
        <v>0.99982614400000003</v>
      </c>
      <c r="M271" s="4">
        <f t="shared" si="20"/>
        <v>0.99996400750000003</v>
      </c>
      <c r="N271" s="4">
        <f t="shared" si="20"/>
        <v>0.99996450989999996</v>
      </c>
      <c r="O271" s="4">
        <f t="shared" si="20"/>
        <v>0.99996766670000004</v>
      </c>
      <c r="P271" s="4">
        <f t="shared" si="20"/>
        <v>0.99992939489999999</v>
      </c>
      <c r="Q271" s="4">
        <f t="shared" si="20"/>
        <v>0.99987261299999997</v>
      </c>
      <c r="R271" s="4">
        <f t="shared" si="20"/>
        <v>0.99990500010000005</v>
      </c>
    </row>
    <row r="272" spans="1:18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 t="shared" si="20"/>
        <v>0.99973816800000004</v>
      </c>
      <c r="H272" s="4">
        <f t="shared" si="20"/>
        <v>0.999756431</v>
      </c>
      <c r="I272" s="4">
        <f t="shared" si="20"/>
        <v>0.99979925000000003</v>
      </c>
      <c r="J272" s="4">
        <f t="shared" si="20"/>
        <v>0.99988126600000005</v>
      </c>
      <c r="K272" s="4">
        <f t="shared" si="20"/>
        <v>0.99976541500000005</v>
      </c>
      <c r="L272" s="4">
        <f t="shared" si="20"/>
        <v>0.99970057000000001</v>
      </c>
      <c r="M272" s="4">
        <f t="shared" si="20"/>
        <v>0.999840277</v>
      </c>
      <c r="N272" s="4">
        <f t="shared" si="20"/>
        <v>0.99982526699999996</v>
      </c>
      <c r="O272" s="4">
        <f t="shared" si="20"/>
        <v>0.999851359</v>
      </c>
      <c r="P272" s="4">
        <f t="shared" si="20"/>
        <v>0.99981120599999995</v>
      </c>
      <c r="Q272" s="4">
        <f t="shared" si="20"/>
        <v>0.99981956100000002</v>
      </c>
      <c r="R272" s="4">
        <f t="shared" si="20"/>
        <v>0.99982270200000001</v>
      </c>
    </row>
    <row r="273" spans="1:18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 t="shared" si="20"/>
        <v>0.99929657299999997</v>
      </c>
      <c r="H273" s="4">
        <f t="shared" si="20"/>
        <v>0.999164579</v>
      </c>
      <c r="I273" s="4">
        <f t="shared" si="20"/>
        <v>0.99934856699999997</v>
      </c>
      <c r="J273" s="4">
        <f t="shared" si="20"/>
        <v>0.99906919999999999</v>
      </c>
      <c r="K273" s="4">
        <f t="shared" si="20"/>
        <v>0.99897899000000001</v>
      </c>
      <c r="L273" s="4">
        <f t="shared" si="20"/>
        <v>0.99853407000000005</v>
      </c>
      <c r="M273" s="4">
        <f t="shared" si="20"/>
        <v>0.99987317499999995</v>
      </c>
      <c r="N273" s="4">
        <f t="shared" si="20"/>
        <v>0.99987480399999995</v>
      </c>
      <c r="O273" s="4">
        <f t="shared" si="20"/>
        <v>0.99984488800000004</v>
      </c>
      <c r="P273" s="4">
        <f t="shared" si="20"/>
        <v>0.99974669199999999</v>
      </c>
      <c r="Q273" s="4">
        <f t="shared" si="20"/>
        <v>0.99973880199999998</v>
      </c>
      <c r="R273" s="4">
        <f t="shared" si="20"/>
        <v>0.99970126000000004</v>
      </c>
    </row>
    <row r="274" spans="1:18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 t="shared" si="20"/>
        <v>0.99287402999999996</v>
      </c>
      <c r="H274" s="4">
        <f t="shared" si="20"/>
        <v>0.99337447000000001</v>
      </c>
      <c r="I274" s="4">
        <f t="shared" si="20"/>
        <v>0.99330770000000002</v>
      </c>
      <c r="J274" s="4">
        <f t="shared" si="20"/>
        <v>0.9929192</v>
      </c>
      <c r="K274" s="4">
        <f t="shared" si="20"/>
        <v>0.99237233000000002</v>
      </c>
      <c r="L274" s="4">
        <f t="shared" si="20"/>
        <v>0.99300208999999995</v>
      </c>
      <c r="M274" s="4">
        <f t="shared" si="20"/>
        <v>0.99402305000000002</v>
      </c>
      <c r="N274" s="4">
        <f t="shared" si="20"/>
        <v>0.99418631999999996</v>
      </c>
      <c r="O274" s="4">
        <f t="shared" si="20"/>
        <v>0.99303947000000004</v>
      </c>
      <c r="P274" s="4">
        <f t="shared" si="20"/>
        <v>0.99386609999999997</v>
      </c>
      <c r="Q274" s="4">
        <f t="shared" si="20"/>
        <v>0.99329621999999995</v>
      </c>
      <c r="R274" s="4">
        <f t="shared" si="20"/>
        <v>0.99470459</v>
      </c>
    </row>
    <row r="275" spans="1:18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 t="shared" si="20"/>
        <v>0.99843725999999999</v>
      </c>
      <c r="H275" s="4">
        <f t="shared" si="20"/>
        <v>0.99856628999999997</v>
      </c>
      <c r="I275" s="4">
        <f t="shared" si="20"/>
        <v>0.99830509999999995</v>
      </c>
      <c r="J275" s="4">
        <f t="shared" si="20"/>
        <v>0.99837896999999998</v>
      </c>
      <c r="K275" s="4">
        <f t="shared" si="20"/>
        <v>0.99855377000000001</v>
      </c>
      <c r="L275" s="4">
        <f t="shared" si="20"/>
        <v>0.99826124000000005</v>
      </c>
      <c r="M275" s="4">
        <f t="shared" si="20"/>
        <v>0.99867260000000002</v>
      </c>
      <c r="N275" s="4">
        <f t="shared" si="20"/>
        <v>0.99858511000000005</v>
      </c>
      <c r="O275" s="4">
        <f t="shared" si="20"/>
        <v>0.9986505</v>
      </c>
      <c r="P275" s="4">
        <f t="shared" si="20"/>
        <v>0.99844239000000001</v>
      </c>
      <c r="Q275" s="4">
        <f t="shared" si="20"/>
        <v>0.99855079000000002</v>
      </c>
      <c r="R275" s="4">
        <f t="shared" si="20"/>
        <v>0.99839204000000004</v>
      </c>
    </row>
    <row r="276" spans="1:18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 t="shared" si="20"/>
        <v>0.99798743000000001</v>
      </c>
      <c r="H276" s="4">
        <f t="shared" si="20"/>
        <v>0.99830786000000005</v>
      </c>
      <c r="I276" s="4">
        <f t="shared" si="20"/>
        <v>0.99776229000000005</v>
      </c>
      <c r="J276" s="4">
        <f t="shared" si="20"/>
        <v>0.99871842</v>
      </c>
      <c r="K276" s="4">
        <f t="shared" si="20"/>
        <v>0.99867656000000005</v>
      </c>
      <c r="L276" s="4">
        <f t="shared" si="20"/>
        <v>0.99857556999999997</v>
      </c>
      <c r="M276" s="4">
        <f t="shared" si="20"/>
        <v>0.99907283800000002</v>
      </c>
      <c r="N276" s="4">
        <f t="shared" si="20"/>
        <v>0.99913639700000001</v>
      </c>
      <c r="O276" s="4">
        <f t="shared" si="20"/>
        <v>0.99894735999999995</v>
      </c>
      <c r="P276" s="4">
        <f t="shared" si="20"/>
        <v>0.99915144300000003</v>
      </c>
      <c r="Q276" s="4">
        <f t="shared" si="20"/>
        <v>0.99932514800000005</v>
      </c>
      <c r="R276" s="4">
        <f t="shared" si="20"/>
        <v>0.99934685300000003</v>
      </c>
    </row>
    <row r="277" spans="1:18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 t="shared" si="20"/>
        <v>0.99586187999999998</v>
      </c>
      <c r="H277" s="4">
        <f t="shared" si="20"/>
        <v>0.99592636000000001</v>
      </c>
      <c r="I277" s="4">
        <f t="shared" si="20"/>
        <v>0.99564565999999999</v>
      </c>
      <c r="J277" s="4">
        <f t="shared" si="20"/>
        <v>0.99613826000000005</v>
      </c>
      <c r="K277" s="4">
        <f t="shared" si="20"/>
        <v>0.99514561000000001</v>
      </c>
      <c r="L277" s="4">
        <f t="shared" si="20"/>
        <v>0.99459363999999995</v>
      </c>
      <c r="M277" s="4">
        <f t="shared" si="20"/>
        <v>0.98015149999999995</v>
      </c>
      <c r="N277" s="4">
        <f t="shared" si="20"/>
        <v>0.97958009999999995</v>
      </c>
      <c r="O277" s="4">
        <f t="shared" si="20"/>
        <v>0.97921049999999998</v>
      </c>
      <c r="P277" s="4">
        <f t="shared" si="20"/>
        <v>0.97695889999999996</v>
      </c>
      <c r="Q277" s="4">
        <f t="shared" si="20"/>
        <v>0.9776823</v>
      </c>
      <c r="R277" s="4">
        <f t="shared" si="20"/>
        <v>0.97719769999999995</v>
      </c>
    </row>
    <row r="278" spans="1:18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1-G95-G96-G97</f>
        <v>0.97637709500000014</v>
      </c>
      <c r="H278" s="4">
        <f t="shared" ref="H278:R278" si="21">1-H95-H96-H97</f>
        <v>0.97616314149999994</v>
      </c>
      <c r="I278" s="4">
        <f t="shared" si="21"/>
        <v>0.97677097400000001</v>
      </c>
      <c r="J278" s="4">
        <f t="shared" si="21"/>
        <v>0.97669242980000004</v>
      </c>
      <c r="K278" s="4">
        <f t="shared" si="21"/>
        <v>0.97494538249999996</v>
      </c>
      <c r="L278" s="4">
        <f t="shared" si="21"/>
        <v>0.97530670939999997</v>
      </c>
      <c r="M278" s="4">
        <f t="shared" si="21"/>
        <v>0.9790246574</v>
      </c>
      <c r="N278" s="4">
        <f t="shared" si="21"/>
        <v>0.97863008770000004</v>
      </c>
      <c r="O278" s="4">
        <f t="shared" si="21"/>
        <v>0.97881850589999997</v>
      </c>
      <c r="P278" s="4">
        <f t="shared" si="21"/>
        <v>0.97260080820000006</v>
      </c>
      <c r="Q278" s="4">
        <f t="shared" si="21"/>
        <v>0.97400395960000008</v>
      </c>
      <c r="R278" s="4">
        <f t="shared" si="21"/>
        <v>0.9721203504</v>
      </c>
    </row>
    <row r="279" spans="1:18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1-G95-G96-G97</f>
        <v>0.97637709500000014</v>
      </c>
      <c r="H279" s="4">
        <f t="shared" ref="H279:R279" si="22">1-H95-H96-H97</f>
        <v>0.97616314149999994</v>
      </c>
      <c r="I279" s="4">
        <f t="shared" si="22"/>
        <v>0.97677097400000001</v>
      </c>
      <c r="J279" s="4">
        <f t="shared" si="22"/>
        <v>0.97669242980000004</v>
      </c>
      <c r="K279" s="4">
        <f t="shared" si="22"/>
        <v>0.97494538249999996</v>
      </c>
      <c r="L279" s="4">
        <f t="shared" si="22"/>
        <v>0.97530670939999997</v>
      </c>
      <c r="M279" s="4">
        <f t="shared" si="22"/>
        <v>0.9790246574</v>
      </c>
      <c r="N279" s="4">
        <f t="shared" si="22"/>
        <v>0.97863008770000004</v>
      </c>
      <c r="O279" s="4">
        <f t="shared" si="22"/>
        <v>0.97881850589999997</v>
      </c>
      <c r="P279" s="4">
        <f t="shared" si="22"/>
        <v>0.97260080820000006</v>
      </c>
      <c r="Q279" s="4">
        <f t="shared" si="22"/>
        <v>0.97400395960000008</v>
      </c>
      <c r="R279" s="4">
        <f t="shared" si="22"/>
        <v>0.9721203504</v>
      </c>
    </row>
    <row r="280" spans="1:18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1-G95-G96-G97</f>
        <v>0.97637709500000014</v>
      </c>
      <c r="H280" s="4">
        <f t="shared" ref="H280:R280" si="23">1-H95-H96-H97</f>
        <v>0.97616314149999994</v>
      </c>
      <c r="I280" s="4">
        <f t="shared" si="23"/>
        <v>0.97677097400000001</v>
      </c>
      <c r="J280" s="4">
        <f t="shared" si="23"/>
        <v>0.97669242980000004</v>
      </c>
      <c r="K280" s="4">
        <f t="shared" si="23"/>
        <v>0.97494538249999996</v>
      </c>
      <c r="L280" s="4">
        <f t="shared" si="23"/>
        <v>0.97530670939999997</v>
      </c>
      <c r="M280" s="4">
        <f t="shared" si="23"/>
        <v>0.9790246574</v>
      </c>
      <c r="N280" s="4">
        <f t="shared" si="23"/>
        <v>0.97863008770000004</v>
      </c>
      <c r="O280" s="4">
        <f t="shared" si="23"/>
        <v>0.97881850589999997</v>
      </c>
      <c r="P280" s="4">
        <f t="shared" si="23"/>
        <v>0.97260080820000006</v>
      </c>
      <c r="Q280" s="4">
        <f t="shared" si="23"/>
        <v>0.97400395960000008</v>
      </c>
      <c r="R280" s="4">
        <f t="shared" si="23"/>
        <v>0.9721203504</v>
      </c>
    </row>
    <row r="281" spans="1:18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 t="shared" ref="G281:R285" si="24">1-G98</f>
        <v>0.99981685099999995</v>
      </c>
      <c r="H281" s="4">
        <f t="shared" si="24"/>
        <v>0.99977122200000001</v>
      </c>
      <c r="I281" s="4">
        <f t="shared" si="24"/>
        <v>0.99980426700000002</v>
      </c>
      <c r="J281" s="4">
        <f t="shared" si="24"/>
        <v>0.99996023690000002</v>
      </c>
      <c r="K281" s="4">
        <f t="shared" si="24"/>
        <v>0.99986407899999996</v>
      </c>
      <c r="L281" s="4">
        <f t="shared" si="24"/>
        <v>0.99988457200000003</v>
      </c>
      <c r="M281" s="4">
        <f t="shared" si="24"/>
        <v>0.99989274699999997</v>
      </c>
      <c r="N281" s="4">
        <f t="shared" si="24"/>
        <v>0.99989269700000005</v>
      </c>
      <c r="O281" s="4">
        <f t="shared" si="24"/>
        <v>0.99988979</v>
      </c>
      <c r="P281" s="4">
        <f t="shared" si="24"/>
        <v>0.99991707689999998</v>
      </c>
      <c r="Q281" s="4">
        <f t="shared" si="24"/>
        <v>0.99992639419999996</v>
      </c>
      <c r="R281" s="4">
        <f t="shared" si="24"/>
        <v>0.99991223309999999</v>
      </c>
    </row>
    <row r="282" spans="1:18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 t="shared" si="24"/>
        <v>0.99174713000000003</v>
      </c>
      <c r="H282" s="4">
        <f t="shared" si="24"/>
        <v>0.9895275</v>
      </c>
      <c r="I282" s="4">
        <f t="shared" si="24"/>
        <v>0.99081580999999996</v>
      </c>
      <c r="J282" s="4">
        <f t="shared" si="24"/>
        <v>0.99689406999999997</v>
      </c>
      <c r="K282" s="4">
        <f t="shared" si="24"/>
        <v>0.99506954000000003</v>
      </c>
      <c r="L282" s="4">
        <f t="shared" si="24"/>
        <v>0.99539016000000002</v>
      </c>
      <c r="M282" s="4">
        <f t="shared" si="24"/>
        <v>0.99244790999999999</v>
      </c>
      <c r="N282" s="4">
        <f t="shared" si="24"/>
        <v>0.99303967999999998</v>
      </c>
      <c r="O282" s="4">
        <f t="shared" si="24"/>
        <v>0.99290312000000003</v>
      </c>
      <c r="P282" s="4">
        <f t="shared" si="24"/>
        <v>0.99581344999999999</v>
      </c>
      <c r="Q282" s="4">
        <f t="shared" si="24"/>
        <v>0.99597166000000004</v>
      </c>
      <c r="R282" s="4">
        <f t="shared" si="24"/>
        <v>0.99544093</v>
      </c>
    </row>
    <row r="283" spans="1:18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 t="shared" si="24"/>
        <v>0.99960878099999995</v>
      </c>
      <c r="H283" s="4">
        <f t="shared" si="24"/>
        <v>0.99959447999999995</v>
      </c>
      <c r="I283" s="4">
        <f t="shared" si="24"/>
        <v>0.99928066299999996</v>
      </c>
      <c r="J283" s="4">
        <f t="shared" si="24"/>
        <v>0.99978175499999999</v>
      </c>
      <c r="K283" s="4">
        <f t="shared" si="24"/>
        <v>0.99969623699999999</v>
      </c>
      <c r="L283" s="4">
        <f t="shared" si="24"/>
        <v>0.99960391500000001</v>
      </c>
      <c r="M283" s="4">
        <f t="shared" si="24"/>
        <v>0.999036374</v>
      </c>
      <c r="N283" s="4">
        <f t="shared" si="24"/>
        <v>0.99910214500000005</v>
      </c>
      <c r="O283" s="4">
        <f t="shared" si="24"/>
        <v>0.99889779999999995</v>
      </c>
      <c r="P283" s="4">
        <f t="shared" si="24"/>
        <v>0.99929115700000004</v>
      </c>
      <c r="Q283" s="4">
        <f t="shared" si="24"/>
        <v>0.99945145000000002</v>
      </c>
      <c r="R283" s="4">
        <f t="shared" si="24"/>
        <v>0.999354733</v>
      </c>
    </row>
    <row r="284" spans="1:18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 t="shared" si="24"/>
        <v>0.99958683800000003</v>
      </c>
      <c r="H284" s="4">
        <f t="shared" si="24"/>
        <v>0.99958451500000001</v>
      </c>
      <c r="I284" s="4">
        <f t="shared" si="24"/>
        <v>0.99948061399999999</v>
      </c>
      <c r="J284" s="4">
        <f t="shared" si="24"/>
        <v>0.99929900199999999</v>
      </c>
      <c r="K284" s="4">
        <f t="shared" si="24"/>
        <v>0.99965651</v>
      </c>
      <c r="L284" s="4">
        <f t="shared" si="24"/>
        <v>0.99952814499999998</v>
      </c>
      <c r="M284" s="4">
        <f t="shared" si="24"/>
        <v>0.99921579199999999</v>
      </c>
      <c r="N284" s="4">
        <f t="shared" si="24"/>
        <v>0.99940898199999995</v>
      </c>
      <c r="O284" s="4">
        <f t="shared" si="24"/>
        <v>0.99938421099999997</v>
      </c>
      <c r="P284" s="4">
        <f t="shared" si="24"/>
        <v>0.99917939499999997</v>
      </c>
      <c r="Q284" s="4">
        <f t="shared" si="24"/>
        <v>0.99923875200000001</v>
      </c>
      <c r="R284" s="4">
        <f t="shared" si="24"/>
        <v>0.99888158999999999</v>
      </c>
    </row>
    <row r="285" spans="1:18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 t="shared" si="24"/>
        <v>0.99438680999999995</v>
      </c>
      <c r="H285" s="4">
        <f t="shared" si="24"/>
        <v>0.99300624999999998</v>
      </c>
      <c r="I285" s="4">
        <f t="shared" si="24"/>
        <v>0.99437328000000003</v>
      </c>
      <c r="J285" s="4">
        <f t="shared" si="24"/>
        <v>0.9983109</v>
      </c>
      <c r="K285" s="4">
        <f t="shared" si="24"/>
        <v>0.9971139</v>
      </c>
      <c r="L285" s="4">
        <f t="shared" si="24"/>
        <v>0.99706220000000001</v>
      </c>
      <c r="M285" s="4">
        <f t="shared" si="24"/>
        <v>0.99721013999999997</v>
      </c>
      <c r="N285" s="4">
        <f t="shared" si="24"/>
        <v>0.99719124000000003</v>
      </c>
      <c r="O285" s="4">
        <f t="shared" si="24"/>
        <v>0.99727467999999997</v>
      </c>
      <c r="P285" s="4">
        <f t="shared" si="24"/>
        <v>0.99824924000000004</v>
      </c>
      <c r="Q285" s="4">
        <f t="shared" si="24"/>
        <v>0.99811972999999998</v>
      </c>
      <c r="R285" s="4">
        <f t="shared" si="24"/>
        <v>0.99814345000000004</v>
      </c>
    </row>
    <row r="286" spans="1:18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G$121</f>
        <v>0.39773700000000001</v>
      </c>
      <c r="H286" s="4">
        <f t="shared" ref="H286:R286" si="25">H$121</f>
        <v>0.397615</v>
      </c>
      <c r="I286" s="4">
        <f t="shared" si="25"/>
        <v>0.39964300000000003</v>
      </c>
      <c r="J286" s="4">
        <f t="shared" si="25"/>
        <v>0.42108499999999999</v>
      </c>
      <c r="K286" s="4">
        <f t="shared" si="25"/>
        <v>0.39820299999999997</v>
      </c>
      <c r="L286" s="4">
        <f t="shared" si="25"/>
        <v>0.39867399999999997</v>
      </c>
      <c r="M286" s="4">
        <f t="shared" si="25"/>
        <v>0.36676199999999998</v>
      </c>
      <c r="N286" s="4">
        <f t="shared" si="25"/>
        <v>0.36439500000000002</v>
      </c>
      <c r="O286" s="4">
        <f t="shared" si="25"/>
        <v>0.36469699999999999</v>
      </c>
      <c r="P286" s="4">
        <f t="shared" si="25"/>
        <v>0.36434299999999997</v>
      </c>
      <c r="Q286" s="4">
        <f t="shared" si="25"/>
        <v>0.36759700000000001</v>
      </c>
      <c r="R286" s="4">
        <f t="shared" si="25"/>
        <v>0.36637999999999998</v>
      </c>
    </row>
    <row r="287" spans="1:18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 t="shared" ref="G287:R321" si="26">G$121</f>
        <v>0.39773700000000001</v>
      </c>
      <c r="H287" s="4">
        <f t="shared" si="26"/>
        <v>0.397615</v>
      </c>
      <c r="I287" s="4">
        <f t="shared" si="26"/>
        <v>0.39964300000000003</v>
      </c>
      <c r="J287" s="4">
        <f t="shared" si="26"/>
        <v>0.42108499999999999</v>
      </c>
      <c r="K287" s="4">
        <f t="shared" si="26"/>
        <v>0.39820299999999997</v>
      </c>
      <c r="L287" s="4">
        <f t="shared" si="26"/>
        <v>0.39867399999999997</v>
      </c>
      <c r="M287" s="4">
        <f t="shared" si="26"/>
        <v>0.36676199999999998</v>
      </c>
      <c r="N287" s="4">
        <f t="shared" si="26"/>
        <v>0.36439500000000002</v>
      </c>
      <c r="O287" s="4">
        <f t="shared" si="26"/>
        <v>0.36469699999999999</v>
      </c>
      <c r="P287" s="4">
        <f t="shared" si="26"/>
        <v>0.36434299999999997</v>
      </c>
      <c r="Q287" s="4">
        <f t="shared" si="26"/>
        <v>0.36759700000000001</v>
      </c>
      <c r="R287" s="4">
        <f t="shared" si="26"/>
        <v>0.36637999999999998</v>
      </c>
    </row>
    <row r="288" spans="1:18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 t="shared" si="26"/>
        <v>0.39773700000000001</v>
      </c>
      <c r="H288" s="4">
        <f t="shared" si="26"/>
        <v>0.397615</v>
      </c>
      <c r="I288" s="4">
        <f t="shared" si="26"/>
        <v>0.39964300000000003</v>
      </c>
      <c r="J288" s="4">
        <f t="shared" si="26"/>
        <v>0.42108499999999999</v>
      </c>
      <c r="K288" s="4">
        <f t="shared" si="26"/>
        <v>0.39820299999999997</v>
      </c>
      <c r="L288" s="4">
        <f t="shared" si="26"/>
        <v>0.39867399999999997</v>
      </c>
      <c r="M288" s="4">
        <f t="shared" si="26"/>
        <v>0.36676199999999998</v>
      </c>
      <c r="N288" s="4">
        <f t="shared" si="26"/>
        <v>0.36439500000000002</v>
      </c>
      <c r="O288" s="4">
        <f t="shared" si="26"/>
        <v>0.36469699999999999</v>
      </c>
      <c r="P288" s="4">
        <f t="shared" si="26"/>
        <v>0.36434299999999997</v>
      </c>
      <c r="Q288" s="4">
        <f t="shared" si="26"/>
        <v>0.36759700000000001</v>
      </c>
      <c r="R288" s="4">
        <f t="shared" si="26"/>
        <v>0.36637999999999998</v>
      </c>
    </row>
    <row r="289" spans="1:18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 t="shared" si="26"/>
        <v>0.39773700000000001</v>
      </c>
      <c r="H289" s="4">
        <f t="shared" si="26"/>
        <v>0.397615</v>
      </c>
      <c r="I289" s="4">
        <f t="shared" si="26"/>
        <v>0.39964300000000003</v>
      </c>
      <c r="J289" s="4">
        <f t="shared" si="26"/>
        <v>0.42108499999999999</v>
      </c>
      <c r="K289" s="4">
        <f t="shared" si="26"/>
        <v>0.39820299999999997</v>
      </c>
      <c r="L289" s="4">
        <f t="shared" si="26"/>
        <v>0.39867399999999997</v>
      </c>
      <c r="M289" s="4">
        <f t="shared" si="26"/>
        <v>0.36676199999999998</v>
      </c>
      <c r="N289" s="4">
        <f t="shared" si="26"/>
        <v>0.36439500000000002</v>
      </c>
      <c r="O289" s="4">
        <f t="shared" si="26"/>
        <v>0.36469699999999999</v>
      </c>
      <c r="P289" s="4">
        <f t="shared" si="26"/>
        <v>0.36434299999999997</v>
      </c>
      <c r="Q289" s="4">
        <f t="shared" si="26"/>
        <v>0.36759700000000001</v>
      </c>
      <c r="R289" s="4">
        <f t="shared" si="26"/>
        <v>0.36637999999999998</v>
      </c>
    </row>
    <row r="290" spans="1:18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 t="shared" si="26"/>
        <v>0.39773700000000001</v>
      </c>
      <c r="H290" s="4">
        <f t="shared" si="26"/>
        <v>0.397615</v>
      </c>
      <c r="I290" s="4">
        <f t="shared" si="26"/>
        <v>0.39964300000000003</v>
      </c>
      <c r="J290" s="4">
        <f t="shared" si="26"/>
        <v>0.42108499999999999</v>
      </c>
      <c r="K290" s="4">
        <f t="shared" si="26"/>
        <v>0.39820299999999997</v>
      </c>
      <c r="L290" s="4">
        <f t="shared" si="26"/>
        <v>0.39867399999999997</v>
      </c>
      <c r="M290" s="4">
        <f t="shared" si="26"/>
        <v>0.36676199999999998</v>
      </c>
      <c r="N290" s="4">
        <f t="shared" si="26"/>
        <v>0.36439500000000002</v>
      </c>
      <c r="O290" s="4">
        <f t="shared" si="26"/>
        <v>0.36469699999999999</v>
      </c>
      <c r="P290" s="4">
        <f t="shared" si="26"/>
        <v>0.36434299999999997</v>
      </c>
      <c r="Q290" s="4">
        <f t="shared" si="26"/>
        <v>0.36759700000000001</v>
      </c>
      <c r="R290" s="4">
        <f t="shared" si="26"/>
        <v>0.36637999999999998</v>
      </c>
    </row>
    <row r="291" spans="1:18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 t="shared" si="26"/>
        <v>0.39773700000000001</v>
      </c>
      <c r="H291" s="4">
        <f t="shared" si="26"/>
        <v>0.397615</v>
      </c>
      <c r="I291" s="4">
        <f t="shared" si="26"/>
        <v>0.39964300000000003</v>
      </c>
      <c r="J291" s="4">
        <f t="shared" si="26"/>
        <v>0.42108499999999999</v>
      </c>
      <c r="K291" s="4">
        <f t="shared" si="26"/>
        <v>0.39820299999999997</v>
      </c>
      <c r="L291" s="4">
        <f t="shared" si="26"/>
        <v>0.39867399999999997</v>
      </c>
      <c r="M291" s="4">
        <f t="shared" si="26"/>
        <v>0.36676199999999998</v>
      </c>
      <c r="N291" s="4">
        <f t="shared" si="26"/>
        <v>0.36439500000000002</v>
      </c>
      <c r="O291" s="4">
        <f t="shared" si="26"/>
        <v>0.36469699999999999</v>
      </c>
      <c r="P291" s="4">
        <f t="shared" si="26"/>
        <v>0.36434299999999997</v>
      </c>
      <c r="Q291" s="4">
        <f t="shared" si="26"/>
        <v>0.36759700000000001</v>
      </c>
      <c r="R291" s="4">
        <f t="shared" si="26"/>
        <v>0.36637999999999998</v>
      </c>
    </row>
    <row r="292" spans="1:18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 t="shared" si="26"/>
        <v>0.39773700000000001</v>
      </c>
      <c r="H292" s="4">
        <f t="shared" si="26"/>
        <v>0.397615</v>
      </c>
      <c r="I292" s="4">
        <f t="shared" si="26"/>
        <v>0.39964300000000003</v>
      </c>
      <c r="J292" s="4">
        <f t="shared" si="26"/>
        <v>0.42108499999999999</v>
      </c>
      <c r="K292" s="4">
        <f t="shared" si="26"/>
        <v>0.39820299999999997</v>
      </c>
      <c r="L292" s="4">
        <f t="shared" si="26"/>
        <v>0.39867399999999997</v>
      </c>
      <c r="M292" s="4">
        <f t="shared" si="26"/>
        <v>0.36676199999999998</v>
      </c>
      <c r="N292" s="4">
        <f t="shared" si="26"/>
        <v>0.36439500000000002</v>
      </c>
      <c r="O292" s="4">
        <f t="shared" si="26"/>
        <v>0.36469699999999999</v>
      </c>
      <c r="P292" s="4">
        <f t="shared" si="26"/>
        <v>0.36434299999999997</v>
      </c>
      <c r="Q292" s="4">
        <f t="shared" si="26"/>
        <v>0.36759700000000001</v>
      </c>
      <c r="R292" s="4">
        <f t="shared" si="26"/>
        <v>0.36637999999999998</v>
      </c>
    </row>
    <row r="293" spans="1:18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 t="shared" si="26"/>
        <v>0.39773700000000001</v>
      </c>
      <c r="H293" s="4">
        <f t="shared" si="26"/>
        <v>0.397615</v>
      </c>
      <c r="I293" s="4">
        <f t="shared" si="26"/>
        <v>0.39964300000000003</v>
      </c>
      <c r="J293" s="4">
        <f t="shared" si="26"/>
        <v>0.42108499999999999</v>
      </c>
      <c r="K293" s="4">
        <f t="shared" si="26"/>
        <v>0.39820299999999997</v>
      </c>
      <c r="L293" s="4">
        <f t="shared" si="26"/>
        <v>0.39867399999999997</v>
      </c>
      <c r="M293" s="4">
        <f t="shared" si="26"/>
        <v>0.36676199999999998</v>
      </c>
      <c r="N293" s="4">
        <f t="shared" si="26"/>
        <v>0.36439500000000002</v>
      </c>
      <c r="O293" s="4">
        <f t="shared" si="26"/>
        <v>0.36469699999999999</v>
      </c>
      <c r="P293" s="4">
        <f t="shared" si="26"/>
        <v>0.36434299999999997</v>
      </c>
      <c r="Q293" s="4">
        <f t="shared" si="26"/>
        <v>0.36759700000000001</v>
      </c>
      <c r="R293" s="4">
        <f t="shared" si="26"/>
        <v>0.36637999999999998</v>
      </c>
    </row>
    <row r="294" spans="1:18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 t="shared" si="26"/>
        <v>0.39773700000000001</v>
      </c>
      <c r="H294" s="4">
        <f t="shared" si="26"/>
        <v>0.397615</v>
      </c>
      <c r="I294" s="4">
        <f t="shared" si="26"/>
        <v>0.39964300000000003</v>
      </c>
      <c r="J294" s="4">
        <f t="shared" si="26"/>
        <v>0.42108499999999999</v>
      </c>
      <c r="K294" s="4">
        <f t="shared" si="26"/>
        <v>0.39820299999999997</v>
      </c>
      <c r="L294" s="4">
        <f t="shared" si="26"/>
        <v>0.39867399999999997</v>
      </c>
      <c r="M294" s="4">
        <f t="shared" si="26"/>
        <v>0.36676199999999998</v>
      </c>
      <c r="N294" s="4">
        <f t="shared" si="26"/>
        <v>0.36439500000000002</v>
      </c>
      <c r="O294" s="4">
        <f t="shared" si="26"/>
        <v>0.36469699999999999</v>
      </c>
      <c r="P294" s="4">
        <f t="shared" si="26"/>
        <v>0.36434299999999997</v>
      </c>
      <c r="Q294" s="4">
        <f t="shared" si="26"/>
        <v>0.36759700000000001</v>
      </c>
      <c r="R294" s="4">
        <f t="shared" si="26"/>
        <v>0.36637999999999998</v>
      </c>
    </row>
    <row r="295" spans="1:18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 t="shared" si="26"/>
        <v>0.39773700000000001</v>
      </c>
      <c r="H295" s="4">
        <f t="shared" si="26"/>
        <v>0.397615</v>
      </c>
      <c r="I295" s="4">
        <f t="shared" si="26"/>
        <v>0.39964300000000003</v>
      </c>
      <c r="J295" s="4">
        <f t="shared" si="26"/>
        <v>0.42108499999999999</v>
      </c>
      <c r="K295" s="4">
        <f t="shared" si="26"/>
        <v>0.39820299999999997</v>
      </c>
      <c r="L295" s="4">
        <f t="shared" si="26"/>
        <v>0.39867399999999997</v>
      </c>
      <c r="M295" s="4">
        <f t="shared" si="26"/>
        <v>0.36676199999999998</v>
      </c>
      <c r="N295" s="4">
        <f t="shared" si="26"/>
        <v>0.36439500000000002</v>
      </c>
      <c r="O295" s="4">
        <f t="shared" si="26"/>
        <v>0.36469699999999999</v>
      </c>
      <c r="P295" s="4">
        <f t="shared" si="26"/>
        <v>0.36434299999999997</v>
      </c>
      <c r="Q295" s="4">
        <f t="shared" si="26"/>
        <v>0.36759700000000001</v>
      </c>
      <c r="R295" s="4">
        <f t="shared" si="26"/>
        <v>0.36637999999999998</v>
      </c>
    </row>
    <row r="296" spans="1:18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 t="shared" si="26"/>
        <v>0.39773700000000001</v>
      </c>
      <c r="H296" s="4">
        <f t="shared" si="26"/>
        <v>0.397615</v>
      </c>
      <c r="I296" s="4">
        <f t="shared" si="26"/>
        <v>0.39964300000000003</v>
      </c>
      <c r="J296" s="4">
        <f t="shared" si="26"/>
        <v>0.42108499999999999</v>
      </c>
      <c r="K296" s="4">
        <f t="shared" si="26"/>
        <v>0.39820299999999997</v>
      </c>
      <c r="L296" s="4">
        <f t="shared" si="26"/>
        <v>0.39867399999999997</v>
      </c>
      <c r="M296" s="4">
        <f t="shared" si="26"/>
        <v>0.36676199999999998</v>
      </c>
      <c r="N296" s="4">
        <f t="shared" si="26"/>
        <v>0.36439500000000002</v>
      </c>
      <c r="O296" s="4">
        <f t="shared" si="26"/>
        <v>0.36469699999999999</v>
      </c>
      <c r="P296" s="4">
        <f t="shared" si="26"/>
        <v>0.36434299999999997</v>
      </c>
      <c r="Q296" s="4">
        <f t="shared" si="26"/>
        <v>0.36759700000000001</v>
      </c>
      <c r="R296" s="4">
        <f t="shared" si="26"/>
        <v>0.36637999999999998</v>
      </c>
    </row>
    <row r="297" spans="1:18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 t="shared" si="26"/>
        <v>0.39773700000000001</v>
      </c>
      <c r="H297" s="4">
        <f t="shared" si="26"/>
        <v>0.397615</v>
      </c>
      <c r="I297" s="4">
        <f t="shared" si="26"/>
        <v>0.39964300000000003</v>
      </c>
      <c r="J297" s="4">
        <f t="shared" si="26"/>
        <v>0.42108499999999999</v>
      </c>
      <c r="K297" s="4">
        <f t="shared" si="26"/>
        <v>0.39820299999999997</v>
      </c>
      <c r="L297" s="4">
        <f t="shared" si="26"/>
        <v>0.39867399999999997</v>
      </c>
      <c r="M297" s="4">
        <f t="shared" si="26"/>
        <v>0.36676199999999998</v>
      </c>
      <c r="N297" s="4">
        <f t="shared" si="26"/>
        <v>0.36439500000000002</v>
      </c>
      <c r="O297" s="4">
        <f t="shared" si="26"/>
        <v>0.36469699999999999</v>
      </c>
      <c r="P297" s="4">
        <f t="shared" si="26"/>
        <v>0.36434299999999997</v>
      </c>
      <c r="Q297" s="4">
        <f t="shared" si="26"/>
        <v>0.36759700000000001</v>
      </c>
      <c r="R297" s="4">
        <f t="shared" si="26"/>
        <v>0.36637999999999998</v>
      </c>
    </row>
    <row r="298" spans="1:18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 t="shared" si="26"/>
        <v>0.39773700000000001</v>
      </c>
      <c r="H298" s="4">
        <f t="shared" si="26"/>
        <v>0.397615</v>
      </c>
      <c r="I298" s="4">
        <f t="shared" si="26"/>
        <v>0.39964300000000003</v>
      </c>
      <c r="J298" s="4">
        <f t="shared" si="26"/>
        <v>0.42108499999999999</v>
      </c>
      <c r="K298" s="4">
        <f t="shared" si="26"/>
        <v>0.39820299999999997</v>
      </c>
      <c r="L298" s="4">
        <f t="shared" si="26"/>
        <v>0.39867399999999997</v>
      </c>
      <c r="M298" s="4">
        <f t="shared" si="26"/>
        <v>0.36676199999999998</v>
      </c>
      <c r="N298" s="4">
        <f t="shared" si="26"/>
        <v>0.36439500000000002</v>
      </c>
      <c r="O298" s="4">
        <f t="shared" si="26"/>
        <v>0.36469699999999999</v>
      </c>
      <c r="P298" s="4">
        <f t="shared" si="26"/>
        <v>0.36434299999999997</v>
      </c>
      <c r="Q298" s="4">
        <f t="shared" si="26"/>
        <v>0.36759700000000001</v>
      </c>
      <c r="R298" s="4">
        <f t="shared" si="26"/>
        <v>0.36637999999999998</v>
      </c>
    </row>
    <row r="299" spans="1:18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 t="shared" si="26"/>
        <v>0.39773700000000001</v>
      </c>
      <c r="H299" s="4">
        <f t="shared" si="26"/>
        <v>0.397615</v>
      </c>
      <c r="I299" s="4">
        <f t="shared" si="26"/>
        <v>0.39964300000000003</v>
      </c>
      <c r="J299" s="4">
        <f t="shared" si="26"/>
        <v>0.42108499999999999</v>
      </c>
      <c r="K299" s="4">
        <f t="shared" si="26"/>
        <v>0.39820299999999997</v>
      </c>
      <c r="L299" s="4">
        <f t="shared" si="26"/>
        <v>0.39867399999999997</v>
      </c>
      <c r="M299" s="4">
        <f t="shared" si="26"/>
        <v>0.36676199999999998</v>
      </c>
      <c r="N299" s="4">
        <f t="shared" si="26"/>
        <v>0.36439500000000002</v>
      </c>
      <c r="O299" s="4">
        <f t="shared" si="26"/>
        <v>0.36469699999999999</v>
      </c>
      <c r="P299" s="4">
        <f t="shared" si="26"/>
        <v>0.36434299999999997</v>
      </c>
      <c r="Q299" s="4">
        <f t="shared" si="26"/>
        <v>0.36759700000000001</v>
      </c>
      <c r="R299" s="4">
        <f t="shared" si="26"/>
        <v>0.36637999999999998</v>
      </c>
    </row>
    <row r="300" spans="1:18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 t="shared" si="26"/>
        <v>0.39773700000000001</v>
      </c>
      <c r="H300" s="4">
        <f t="shared" si="26"/>
        <v>0.397615</v>
      </c>
      <c r="I300" s="4">
        <f t="shared" si="26"/>
        <v>0.39964300000000003</v>
      </c>
      <c r="J300" s="4">
        <f t="shared" si="26"/>
        <v>0.42108499999999999</v>
      </c>
      <c r="K300" s="4">
        <f t="shared" si="26"/>
        <v>0.39820299999999997</v>
      </c>
      <c r="L300" s="4">
        <f t="shared" si="26"/>
        <v>0.39867399999999997</v>
      </c>
      <c r="M300" s="4">
        <f t="shared" si="26"/>
        <v>0.36676199999999998</v>
      </c>
      <c r="N300" s="4">
        <f t="shared" si="26"/>
        <v>0.36439500000000002</v>
      </c>
      <c r="O300" s="4">
        <f t="shared" si="26"/>
        <v>0.36469699999999999</v>
      </c>
      <c r="P300" s="4">
        <f t="shared" si="26"/>
        <v>0.36434299999999997</v>
      </c>
      <c r="Q300" s="4">
        <f t="shared" si="26"/>
        <v>0.36759700000000001</v>
      </c>
      <c r="R300" s="4">
        <f t="shared" si="26"/>
        <v>0.36637999999999998</v>
      </c>
    </row>
    <row r="301" spans="1:18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 t="shared" si="26"/>
        <v>0.39773700000000001</v>
      </c>
      <c r="H301" s="4">
        <f t="shared" si="26"/>
        <v>0.397615</v>
      </c>
      <c r="I301" s="4">
        <f t="shared" si="26"/>
        <v>0.39964300000000003</v>
      </c>
      <c r="J301" s="4">
        <f t="shared" si="26"/>
        <v>0.42108499999999999</v>
      </c>
      <c r="K301" s="4">
        <f t="shared" si="26"/>
        <v>0.39820299999999997</v>
      </c>
      <c r="L301" s="4">
        <f t="shared" si="26"/>
        <v>0.39867399999999997</v>
      </c>
      <c r="M301" s="4">
        <f t="shared" si="26"/>
        <v>0.36676199999999998</v>
      </c>
      <c r="N301" s="4">
        <f t="shared" si="26"/>
        <v>0.36439500000000002</v>
      </c>
      <c r="O301" s="4">
        <f t="shared" si="26"/>
        <v>0.36469699999999999</v>
      </c>
      <c r="P301" s="4">
        <f t="shared" si="26"/>
        <v>0.36434299999999997</v>
      </c>
      <c r="Q301" s="4">
        <f t="shared" si="26"/>
        <v>0.36759700000000001</v>
      </c>
      <c r="R301" s="4">
        <f t="shared" si="26"/>
        <v>0.36637999999999998</v>
      </c>
    </row>
    <row r="302" spans="1:18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 t="shared" si="26"/>
        <v>0.39773700000000001</v>
      </c>
      <c r="H302" s="4">
        <f t="shared" si="26"/>
        <v>0.397615</v>
      </c>
      <c r="I302" s="4">
        <f t="shared" si="26"/>
        <v>0.39964300000000003</v>
      </c>
      <c r="J302" s="4">
        <f t="shared" si="26"/>
        <v>0.42108499999999999</v>
      </c>
      <c r="K302" s="4">
        <f t="shared" si="26"/>
        <v>0.39820299999999997</v>
      </c>
      <c r="L302" s="4">
        <f t="shared" si="26"/>
        <v>0.39867399999999997</v>
      </c>
      <c r="M302" s="4">
        <f t="shared" si="26"/>
        <v>0.36676199999999998</v>
      </c>
      <c r="N302" s="4">
        <f t="shared" si="26"/>
        <v>0.36439500000000002</v>
      </c>
      <c r="O302" s="4">
        <f t="shared" si="26"/>
        <v>0.36469699999999999</v>
      </c>
      <c r="P302" s="4">
        <f t="shared" si="26"/>
        <v>0.36434299999999997</v>
      </c>
      <c r="Q302" s="4">
        <f t="shared" si="26"/>
        <v>0.36759700000000001</v>
      </c>
      <c r="R302" s="4">
        <f t="shared" si="26"/>
        <v>0.36637999999999998</v>
      </c>
    </row>
    <row r="303" spans="1:18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 t="shared" si="26"/>
        <v>0.39773700000000001</v>
      </c>
      <c r="H303" s="4">
        <f t="shared" si="26"/>
        <v>0.397615</v>
      </c>
      <c r="I303" s="4">
        <f t="shared" si="26"/>
        <v>0.39964300000000003</v>
      </c>
      <c r="J303" s="4">
        <f t="shared" si="26"/>
        <v>0.42108499999999999</v>
      </c>
      <c r="K303" s="4">
        <f t="shared" si="26"/>
        <v>0.39820299999999997</v>
      </c>
      <c r="L303" s="4">
        <f t="shared" si="26"/>
        <v>0.39867399999999997</v>
      </c>
      <c r="M303" s="4">
        <f t="shared" si="26"/>
        <v>0.36676199999999998</v>
      </c>
      <c r="N303" s="4">
        <f t="shared" si="26"/>
        <v>0.36439500000000002</v>
      </c>
      <c r="O303" s="4">
        <f t="shared" si="26"/>
        <v>0.36469699999999999</v>
      </c>
      <c r="P303" s="4">
        <f t="shared" si="26"/>
        <v>0.36434299999999997</v>
      </c>
      <c r="Q303" s="4">
        <f t="shared" si="26"/>
        <v>0.36759700000000001</v>
      </c>
      <c r="R303" s="4">
        <f t="shared" si="26"/>
        <v>0.36637999999999998</v>
      </c>
    </row>
    <row r="304" spans="1:18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 t="shared" si="26"/>
        <v>0.39773700000000001</v>
      </c>
      <c r="H304" s="4">
        <f t="shared" si="26"/>
        <v>0.397615</v>
      </c>
      <c r="I304" s="4">
        <f t="shared" si="26"/>
        <v>0.39964300000000003</v>
      </c>
      <c r="J304" s="4">
        <f t="shared" si="26"/>
        <v>0.42108499999999999</v>
      </c>
      <c r="K304" s="4">
        <f t="shared" si="26"/>
        <v>0.39820299999999997</v>
      </c>
      <c r="L304" s="4">
        <f t="shared" si="26"/>
        <v>0.39867399999999997</v>
      </c>
      <c r="M304" s="4">
        <f t="shared" si="26"/>
        <v>0.36676199999999998</v>
      </c>
      <c r="N304" s="4">
        <f t="shared" si="26"/>
        <v>0.36439500000000002</v>
      </c>
      <c r="O304" s="4">
        <f t="shared" si="26"/>
        <v>0.36469699999999999</v>
      </c>
      <c r="P304" s="4">
        <f t="shared" si="26"/>
        <v>0.36434299999999997</v>
      </c>
      <c r="Q304" s="4">
        <f t="shared" si="26"/>
        <v>0.36759700000000001</v>
      </c>
      <c r="R304" s="4">
        <f t="shared" si="26"/>
        <v>0.36637999999999998</v>
      </c>
    </row>
    <row r="305" spans="1:18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 t="shared" si="26"/>
        <v>0.39773700000000001</v>
      </c>
      <c r="H305" s="4">
        <f t="shared" si="26"/>
        <v>0.397615</v>
      </c>
      <c r="I305" s="4">
        <f t="shared" si="26"/>
        <v>0.39964300000000003</v>
      </c>
      <c r="J305" s="4">
        <f t="shared" si="26"/>
        <v>0.42108499999999999</v>
      </c>
      <c r="K305" s="4">
        <f t="shared" si="26"/>
        <v>0.39820299999999997</v>
      </c>
      <c r="L305" s="4">
        <f t="shared" si="26"/>
        <v>0.39867399999999997</v>
      </c>
      <c r="M305" s="4">
        <f t="shared" si="26"/>
        <v>0.36676199999999998</v>
      </c>
      <c r="N305" s="4">
        <f t="shared" si="26"/>
        <v>0.36439500000000002</v>
      </c>
      <c r="O305" s="4">
        <f t="shared" si="26"/>
        <v>0.36469699999999999</v>
      </c>
      <c r="P305" s="4">
        <f t="shared" si="26"/>
        <v>0.36434299999999997</v>
      </c>
      <c r="Q305" s="4">
        <f t="shared" si="26"/>
        <v>0.36759700000000001</v>
      </c>
      <c r="R305" s="4">
        <f t="shared" si="26"/>
        <v>0.36637999999999998</v>
      </c>
    </row>
    <row r="306" spans="1:18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 t="shared" si="26"/>
        <v>0.39773700000000001</v>
      </c>
      <c r="H306" s="4">
        <f t="shared" si="26"/>
        <v>0.397615</v>
      </c>
      <c r="I306" s="4">
        <f t="shared" si="26"/>
        <v>0.39964300000000003</v>
      </c>
      <c r="J306" s="4">
        <f t="shared" si="26"/>
        <v>0.42108499999999999</v>
      </c>
      <c r="K306" s="4">
        <f t="shared" si="26"/>
        <v>0.39820299999999997</v>
      </c>
      <c r="L306" s="4">
        <f t="shared" si="26"/>
        <v>0.39867399999999997</v>
      </c>
      <c r="M306" s="4">
        <f t="shared" si="26"/>
        <v>0.36676199999999998</v>
      </c>
      <c r="N306" s="4">
        <f t="shared" si="26"/>
        <v>0.36439500000000002</v>
      </c>
      <c r="O306" s="4">
        <f t="shared" si="26"/>
        <v>0.36469699999999999</v>
      </c>
      <c r="P306" s="4">
        <f t="shared" si="26"/>
        <v>0.36434299999999997</v>
      </c>
      <c r="Q306" s="4">
        <f t="shared" si="26"/>
        <v>0.36759700000000001</v>
      </c>
      <c r="R306" s="4">
        <f t="shared" si="26"/>
        <v>0.36637999999999998</v>
      </c>
    </row>
    <row r="307" spans="1:18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 t="shared" si="26"/>
        <v>0.39773700000000001</v>
      </c>
      <c r="H307" s="4">
        <f t="shared" ref="H307:R321" si="27">H$121</f>
        <v>0.397615</v>
      </c>
      <c r="I307" s="4">
        <f t="shared" si="27"/>
        <v>0.39964300000000003</v>
      </c>
      <c r="J307" s="4">
        <f t="shared" si="27"/>
        <v>0.42108499999999999</v>
      </c>
      <c r="K307" s="4">
        <f t="shared" si="27"/>
        <v>0.39820299999999997</v>
      </c>
      <c r="L307" s="4">
        <f t="shared" si="27"/>
        <v>0.39867399999999997</v>
      </c>
      <c r="M307" s="4">
        <f t="shared" si="27"/>
        <v>0.36676199999999998</v>
      </c>
      <c r="N307" s="4">
        <f t="shared" si="27"/>
        <v>0.36439500000000002</v>
      </c>
      <c r="O307" s="4">
        <f t="shared" si="27"/>
        <v>0.36469699999999999</v>
      </c>
      <c r="P307" s="4">
        <f t="shared" si="27"/>
        <v>0.36434299999999997</v>
      </c>
      <c r="Q307" s="4">
        <f t="shared" si="27"/>
        <v>0.36759700000000001</v>
      </c>
      <c r="R307" s="4">
        <f t="shared" si="27"/>
        <v>0.36637999999999998</v>
      </c>
    </row>
    <row r="308" spans="1:18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 t="shared" si="26"/>
        <v>0.39773700000000001</v>
      </c>
      <c r="H308" s="4">
        <f t="shared" si="27"/>
        <v>0.397615</v>
      </c>
      <c r="I308" s="4">
        <f t="shared" si="27"/>
        <v>0.39964300000000003</v>
      </c>
      <c r="J308" s="4">
        <f t="shared" si="27"/>
        <v>0.42108499999999999</v>
      </c>
      <c r="K308" s="4">
        <f t="shared" si="27"/>
        <v>0.39820299999999997</v>
      </c>
      <c r="L308" s="4">
        <f t="shared" si="27"/>
        <v>0.39867399999999997</v>
      </c>
      <c r="M308" s="4">
        <f t="shared" si="27"/>
        <v>0.36676199999999998</v>
      </c>
      <c r="N308" s="4">
        <f t="shared" si="27"/>
        <v>0.36439500000000002</v>
      </c>
      <c r="O308" s="4">
        <f t="shared" si="27"/>
        <v>0.36469699999999999</v>
      </c>
      <c r="P308" s="4">
        <f t="shared" si="27"/>
        <v>0.36434299999999997</v>
      </c>
      <c r="Q308" s="4">
        <f t="shared" si="27"/>
        <v>0.36759700000000001</v>
      </c>
      <c r="R308" s="4">
        <f t="shared" si="27"/>
        <v>0.36637999999999998</v>
      </c>
    </row>
    <row r="309" spans="1:18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 t="shared" si="26"/>
        <v>0.39773700000000001</v>
      </c>
      <c r="H309" s="4">
        <f t="shared" si="27"/>
        <v>0.397615</v>
      </c>
      <c r="I309" s="4">
        <f t="shared" si="27"/>
        <v>0.39964300000000003</v>
      </c>
      <c r="J309" s="4">
        <f t="shared" si="27"/>
        <v>0.42108499999999999</v>
      </c>
      <c r="K309" s="4">
        <f t="shared" si="27"/>
        <v>0.39820299999999997</v>
      </c>
      <c r="L309" s="4">
        <f t="shared" si="27"/>
        <v>0.39867399999999997</v>
      </c>
      <c r="M309" s="4">
        <f t="shared" si="27"/>
        <v>0.36676199999999998</v>
      </c>
      <c r="N309" s="4">
        <f t="shared" si="27"/>
        <v>0.36439500000000002</v>
      </c>
      <c r="O309" s="4">
        <f t="shared" si="27"/>
        <v>0.36469699999999999</v>
      </c>
      <c r="P309" s="4">
        <f t="shared" si="27"/>
        <v>0.36434299999999997</v>
      </c>
      <c r="Q309" s="4">
        <f t="shared" si="27"/>
        <v>0.36759700000000001</v>
      </c>
      <c r="R309" s="4">
        <f t="shared" si="27"/>
        <v>0.36637999999999998</v>
      </c>
    </row>
    <row r="310" spans="1:18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 t="shared" si="26"/>
        <v>0.39773700000000001</v>
      </c>
      <c r="H310" s="4">
        <f t="shared" si="27"/>
        <v>0.397615</v>
      </c>
      <c r="I310" s="4">
        <f t="shared" si="27"/>
        <v>0.39964300000000003</v>
      </c>
      <c r="J310" s="4">
        <f t="shared" si="27"/>
        <v>0.42108499999999999</v>
      </c>
      <c r="K310" s="4">
        <f t="shared" si="27"/>
        <v>0.39820299999999997</v>
      </c>
      <c r="L310" s="4">
        <f t="shared" si="27"/>
        <v>0.39867399999999997</v>
      </c>
      <c r="M310" s="4">
        <f t="shared" si="27"/>
        <v>0.36676199999999998</v>
      </c>
      <c r="N310" s="4">
        <f t="shared" si="27"/>
        <v>0.36439500000000002</v>
      </c>
      <c r="O310" s="4">
        <f t="shared" si="27"/>
        <v>0.36469699999999999</v>
      </c>
      <c r="P310" s="4">
        <f t="shared" si="27"/>
        <v>0.36434299999999997</v>
      </c>
      <c r="Q310" s="4">
        <f t="shared" si="27"/>
        <v>0.36759700000000001</v>
      </c>
      <c r="R310" s="4">
        <f t="shared" si="27"/>
        <v>0.36637999999999998</v>
      </c>
    </row>
    <row r="311" spans="1:18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 t="shared" si="26"/>
        <v>0.39773700000000001</v>
      </c>
      <c r="H311" s="4">
        <f t="shared" si="27"/>
        <v>0.397615</v>
      </c>
      <c r="I311" s="4">
        <f t="shared" si="27"/>
        <v>0.39964300000000003</v>
      </c>
      <c r="J311" s="4">
        <f t="shared" si="27"/>
        <v>0.42108499999999999</v>
      </c>
      <c r="K311" s="4">
        <f t="shared" si="27"/>
        <v>0.39820299999999997</v>
      </c>
      <c r="L311" s="4">
        <f t="shared" si="27"/>
        <v>0.39867399999999997</v>
      </c>
      <c r="M311" s="4">
        <f t="shared" si="27"/>
        <v>0.36676199999999998</v>
      </c>
      <c r="N311" s="4">
        <f t="shared" si="27"/>
        <v>0.36439500000000002</v>
      </c>
      <c r="O311" s="4">
        <f t="shared" si="27"/>
        <v>0.36469699999999999</v>
      </c>
      <c r="P311" s="4">
        <f t="shared" si="27"/>
        <v>0.36434299999999997</v>
      </c>
      <c r="Q311" s="4">
        <f t="shared" si="27"/>
        <v>0.36759700000000001</v>
      </c>
      <c r="R311" s="4">
        <f t="shared" si="27"/>
        <v>0.36637999999999998</v>
      </c>
    </row>
    <row r="312" spans="1:18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 t="shared" si="26"/>
        <v>0.39773700000000001</v>
      </c>
      <c r="H312" s="4">
        <f t="shared" si="27"/>
        <v>0.397615</v>
      </c>
      <c r="I312" s="4">
        <f t="shared" si="27"/>
        <v>0.39964300000000003</v>
      </c>
      <c r="J312" s="4">
        <f t="shared" si="27"/>
        <v>0.42108499999999999</v>
      </c>
      <c r="K312" s="4">
        <f t="shared" si="27"/>
        <v>0.39820299999999997</v>
      </c>
      <c r="L312" s="4">
        <f t="shared" si="27"/>
        <v>0.39867399999999997</v>
      </c>
      <c r="M312" s="4">
        <f t="shared" si="27"/>
        <v>0.36676199999999998</v>
      </c>
      <c r="N312" s="4">
        <f t="shared" si="27"/>
        <v>0.36439500000000002</v>
      </c>
      <c r="O312" s="4">
        <f t="shared" si="27"/>
        <v>0.36469699999999999</v>
      </c>
      <c r="P312" s="4">
        <f t="shared" si="27"/>
        <v>0.36434299999999997</v>
      </c>
      <c r="Q312" s="4">
        <f t="shared" si="27"/>
        <v>0.36759700000000001</v>
      </c>
      <c r="R312" s="4">
        <f t="shared" si="27"/>
        <v>0.36637999999999998</v>
      </c>
    </row>
    <row r="313" spans="1:18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 t="shared" si="26"/>
        <v>0.39773700000000001</v>
      </c>
      <c r="H313" s="4">
        <f t="shared" si="27"/>
        <v>0.397615</v>
      </c>
      <c r="I313" s="4">
        <f t="shared" si="27"/>
        <v>0.39964300000000003</v>
      </c>
      <c r="J313" s="4">
        <f t="shared" si="27"/>
        <v>0.42108499999999999</v>
      </c>
      <c r="K313" s="4">
        <f t="shared" si="27"/>
        <v>0.39820299999999997</v>
      </c>
      <c r="L313" s="4">
        <f t="shared" si="27"/>
        <v>0.39867399999999997</v>
      </c>
      <c r="M313" s="4">
        <f t="shared" si="27"/>
        <v>0.36676199999999998</v>
      </c>
      <c r="N313" s="4">
        <f t="shared" si="27"/>
        <v>0.36439500000000002</v>
      </c>
      <c r="O313" s="4">
        <f t="shared" si="27"/>
        <v>0.36469699999999999</v>
      </c>
      <c r="P313" s="4">
        <f t="shared" si="27"/>
        <v>0.36434299999999997</v>
      </c>
      <c r="Q313" s="4">
        <f t="shared" si="27"/>
        <v>0.36759700000000001</v>
      </c>
      <c r="R313" s="4">
        <f t="shared" si="27"/>
        <v>0.36637999999999998</v>
      </c>
    </row>
    <row r="314" spans="1:18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 t="shared" si="26"/>
        <v>0.39773700000000001</v>
      </c>
      <c r="H314" s="4">
        <f t="shared" si="27"/>
        <v>0.397615</v>
      </c>
      <c r="I314" s="4">
        <f t="shared" si="27"/>
        <v>0.39964300000000003</v>
      </c>
      <c r="J314" s="4">
        <f t="shared" si="27"/>
        <v>0.42108499999999999</v>
      </c>
      <c r="K314" s="4">
        <f t="shared" si="27"/>
        <v>0.39820299999999997</v>
      </c>
      <c r="L314" s="4">
        <f t="shared" si="27"/>
        <v>0.39867399999999997</v>
      </c>
      <c r="M314" s="4">
        <f t="shared" si="27"/>
        <v>0.36676199999999998</v>
      </c>
      <c r="N314" s="4">
        <f t="shared" si="27"/>
        <v>0.36439500000000002</v>
      </c>
      <c r="O314" s="4">
        <f t="shared" si="27"/>
        <v>0.36469699999999999</v>
      </c>
      <c r="P314" s="4">
        <f t="shared" si="27"/>
        <v>0.36434299999999997</v>
      </c>
      <c r="Q314" s="4">
        <f t="shared" si="27"/>
        <v>0.36759700000000001</v>
      </c>
      <c r="R314" s="4">
        <f t="shared" si="27"/>
        <v>0.36637999999999998</v>
      </c>
    </row>
    <row r="315" spans="1:18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 t="shared" si="26"/>
        <v>0.39773700000000001</v>
      </c>
      <c r="H315" s="4">
        <f t="shared" si="27"/>
        <v>0.397615</v>
      </c>
      <c r="I315" s="4">
        <f t="shared" si="27"/>
        <v>0.39964300000000003</v>
      </c>
      <c r="J315" s="4">
        <f t="shared" si="27"/>
        <v>0.42108499999999999</v>
      </c>
      <c r="K315" s="4">
        <f t="shared" si="27"/>
        <v>0.39820299999999997</v>
      </c>
      <c r="L315" s="4">
        <f t="shared" si="27"/>
        <v>0.39867399999999997</v>
      </c>
      <c r="M315" s="4">
        <f t="shared" si="27"/>
        <v>0.36676199999999998</v>
      </c>
      <c r="N315" s="4">
        <f t="shared" si="27"/>
        <v>0.36439500000000002</v>
      </c>
      <c r="O315" s="4">
        <f t="shared" si="27"/>
        <v>0.36469699999999999</v>
      </c>
      <c r="P315" s="4">
        <f t="shared" si="27"/>
        <v>0.36434299999999997</v>
      </c>
      <c r="Q315" s="4">
        <f t="shared" si="27"/>
        <v>0.36759700000000001</v>
      </c>
      <c r="R315" s="4">
        <f t="shared" si="27"/>
        <v>0.36637999999999998</v>
      </c>
    </row>
    <row r="316" spans="1:18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 t="shared" si="26"/>
        <v>0.39773700000000001</v>
      </c>
      <c r="H316" s="4">
        <f t="shared" si="27"/>
        <v>0.397615</v>
      </c>
      <c r="I316" s="4">
        <f t="shared" si="27"/>
        <v>0.39964300000000003</v>
      </c>
      <c r="J316" s="4">
        <f t="shared" si="27"/>
        <v>0.42108499999999999</v>
      </c>
      <c r="K316" s="4">
        <f t="shared" si="27"/>
        <v>0.39820299999999997</v>
      </c>
      <c r="L316" s="4">
        <f t="shared" si="27"/>
        <v>0.39867399999999997</v>
      </c>
      <c r="M316" s="4">
        <f t="shared" si="27"/>
        <v>0.36676199999999998</v>
      </c>
      <c r="N316" s="4">
        <f t="shared" si="27"/>
        <v>0.36439500000000002</v>
      </c>
      <c r="O316" s="4">
        <f t="shared" si="27"/>
        <v>0.36469699999999999</v>
      </c>
      <c r="P316" s="4">
        <f t="shared" si="27"/>
        <v>0.36434299999999997</v>
      </c>
      <c r="Q316" s="4">
        <f t="shared" si="27"/>
        <v>0.36759700000000001</v>
      </c>
      <c r="R316" s="4">
        <f t="shared" si="27"/>
        <v>0.36637999999999998</v>
      </c>
    </row>
    <row r="317" spans="1:18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 t="shared" si="26"/>
        <v>0.39773700000000001</v>
      </c>
      <c r="H317" s="4">
        <f t="shared" si="27"/>
        <v>0.397615</v>
      </c>
      <c r="I317" s="4">
        <f t="shared" si="27"/>
        <v>0.39964300000000003</v>
      </c>
      <c r="J317" s="4">
        <f t="shared" si="27"/>
        <v>0.42108499999999999</v>
      </c>
      <c r="K317" s="4">
        <f t="shared" si="27"/>
        <v>0.39820299999999997</v>
      </c>
      <c r="L317" s="4">
        <f t="shared" si="27"/>
        <v>0.39867399999999997</v>
      </c>
      <c r="M317" s="4">
        <f t="shared" si="27"/>
        <v>0.36676199999999998</v>
      </c>
      <c r="N317" s="4">
        <f t="shared" si="27"/>
        <v>0.36439500000000002</v>
      </c>
      <c r="O317" s="4">
        <f t="shared" si="27"/>
        <v>0.36469699999999999</v>
      </c>
      <c r="P317" s="4">
        <f t="shared" si="27"/>
        <v>0.36434299999999997</v>
      </c>
      <c r="Q317" s="4">
        <f t="shared" si="27"/>
        <v>0.36759700000000001</v>
      </c>
      <c r="R317" s="4">
        <f t="shared" si="27"/>
        <v>0.36637999999999998</v>
      </c>
    </row>
    <row r="318" spans="1:18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 t="shared" si="26"/>
        <v>0.39773700000000001</v>
      </c>
      <c r="H318" s="4">
        <f t="shared" si="27"/>
        <v>0.397615</v>
      </c>
      <c r="I318" s="4">
        <f t="shared" si="27"/>
        <v>0.39964300000000003</v>
      </c>
      <c r="J318" s="4">
        <f t="shared" si="27"/>
        <v>0.42108499999999999</v>
      </c>
      <c r="K318" s="4">
        <f t="shared" si="27"/>
        <v>0.39820299999999997</v>
      </c>
      <c r="L318" s="4">
        <f t="shared" si="27"/>
        <v>0.39867399999999997</v>
      </c>
      <c r="M318" s="4">
        <f t="shared" si="27"/>
        <v>0.36676199999999998</v>
      </c>
      <c r="N318" s="4">
        <f t="shared" si="27"/>
        <v>0.36439500000000002</v>
      </c>
      <c r="O318" s="4">
        <f t="shared" si="27"/>
        <v>0.36469699999999999</v>
      </c>
      <c r="P318" s="4">
        <f t="shared" si="27"/>
        <v>0.36434299999999997</v>
      </c>
      <c r="Q318" s="4">
        <f t="shared" si="27"/>
        <v>0.36759700000000001</v>
      </c>
      <c r="R318" s="4">
        <f t="shared" si="27"/>
        <v>0.36637999999999998</v>
      </c>
    </row>
    <row r="319" spans="1:18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 t="shared" si="26"/>
        <v>0.39773700000000001</v>
      </c>
      <c r="H319" s="4">
        <f t="shared" si="27"/>
        <v>0.397615</v>
      </c>
      <c r="I319" s="4">
        <f t="shared" si="27"/>
        <v>0.39964300000000003</v>
      </c>
      <c r="J319" s="4">
        <f t="shared" si="27"/>
        <v>0.42108499999999999</v>
      </c>
      <c r="K319" s="4">
        <f t="shared" si="27"/>
        <v>0.39820299999999997</v>
      </c>
      <c r="L319" s="4">
        <f t="shared" si="27"/>
        <v>0.39867399999999997</v>
      </c>
      <c r="M319" s="4">
        <f t="shared" si="27"/>
        <v>0.36676199999999998</v>
      </c>
      <c r="N319" s="4">
        <f t="shared" si="27"/>
        <v>0.36439500000000002</v>
      </c>
      <c r="O319" s="4">
        <f t="shared" si="27"/>
        <v>0.36469699999999999</v>
      </c>
      <c r="P319" s="4">
        <f t="shared" si="27"/>
        <v>0.36434299999999997</v>
      </c>
      <c r="Q319" s="4">
        <f t="shared" si="27"/>
        <v>0.36759700000000001</v>
      </c>
      <c r="R319" s="4">
        <f t="shared" si="27"/>
        <v>0.36637999999999998</v>
      </c>
    </row>
    <row r="320" spans="1:18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 t="shared" si="26"/>
        <v>0.39773700000000001</v>
      </c>
      <c r="H320" s="4">
        <f t="shared" si="27"/>
        <v>0.397615</v>
      </c>
      <c r="I320" s="4">
        <f t="shared" si="27"/>
        <v>0.39964300000000003</v>
      </c>
      <c r="J320" s="4">
        <f t="shared" si="27"/>
        <v>0.42108499999999999</v>
      </c>
      <c r="K320" s="4">
        <f t="shared" si="27"/>
        <v>0.39820299999999997</v>
      </c>
      <c r="L320" s="4">
        <f t="shared" si="27"/>
        <v>0.39867399999999997</v>
      </c>
      <c r="M320" s="4">
        <f t="shared" si="27"/>
        <v>0.36676199999999998</v>
      </c>
      <c r="N320" s="4">
        <f t="shared" si="27"/>
        <v>0.36439500000000002</v>
      </c>
      <c r="O320" s="4">
        <f t="shared" si="27"/>
        <v>0.36469699999999999</v>
      </c>
      <c r="P320" s="4">
        <f t="shared" si="27"/>
        <v>0.36434299999999997</v>
      </c>
      <c r="Q320" s="4">
        <f t="shared" si="27"/>
        <v>0.36759700000000001</v>
      </c>
      <c r="R320" s="4">
        <f t="shared" si="27"/>
        <v>0.36637999999999998</v>
      </c>
    </row>
    <row r="321" spans="1:18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 t="shared" si="26"/>
        <v>0.39773700000000001</v>
      </c>
      <c r="H321" s="4">
        <f t="shared" si="27"/>
        <v>0.397615</v>
      </c>
      <c r="I321" s="4">
        <f t="shared" si="27"/>
        <v>0.39964300000000003</v>
      </c>
      <c r="J321" s="4">
        <f t="shared" si="27"/>
        <v>0.42108499999999999</v>
      </c>
      <c r="K321" s="4">
        <f t="shared" si="27"/>
        <v>0.39820299999999997</v>
      </c>
      <c r="L321" s="4">
        <f t="shared" si="27"/>
        <v>0.39867399999999997</v>
      </c>
      <c r="M321" s="4">
        <f t="shared" si="27"/>
        <v>0.36676199999999998</v>
      </c>
      <c r="N321" s="4">
        <f t="shared" si="27"/>
        <v>0.36439500000000002</v>
      </c>
      <c r="O321" s="4">
        <f t="shared" si="27"/>
        <v>0.36469699999999999</v>
      </c>
      <c r="P321" s="4">
        <f t="shared" si="27"/>
        <v>0.36434299999999997</v>
      </c>
      <c r="Q321" s="4">
        <f t="shared" si="27"/>
        <v>0.36759700000000001</v>
      </c>
      <c r="R321" s="4">
        <f t="shared" si="27"/>
        <v>0.36637999999999998</v>
      </c>
    </row>
    <row r="322" spans="1:18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 t="shared" ref="G322:R323" si="28">1-G139</f>
        <v>0.9999402865</v>
      </c>
      <c r="H322" s="4">
        <f t="shared" si="28"/>
        <v>0.99993349620000005</v>
      </c>
      <c r="I322" s="4">
        <f t="shared" si="28"/>
        <v>0.99993629449999999</v>
      </c>
      <c r="J322" s="4">
        <f t="shared" si="28"/>
        <v>0.99993425660000002</v>
      </c>
      <c r="K322" s="4">
        <f t="shared" si="28"/>
        <v>0.99993352400000002</v>
      </c>
      <c r="L322" s="4">
        <f t="shared" si="28"/>
        <v>0.99993333510000004</v>
      </c>
      <c r="M322" s="4">
        <f t="shared" si="28"/>
        <v>0.9999505796</v>
      </c>
      <c r="N322" s="4">
        <f t="shared" si="28"/>
        <v>0.99994933669999997</v>
      </c>
      <c r="O322" s="4">
        <f t="shared" si="28"/>
        <v>0.99994054379999997</v>
      </c>
      <c r="P322" s="4">
        <f t="shared" si="28"/>
        <v>0.99992927099999995</v>
      </c>
      <c r="Q322" s="4">
        <f t="shared" si="28"/>
        <v>0.99992818179999998</v>
      </c>
      <c r="R322" s="4">
        <f t="shared" si="28"/>
        <v>0.99993643799999998</v>
      </c>
    </row>
    <row r="323" spans="1:18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 t="shared" si="28"/>
        <v>0.99982340999999997</v>
      </c>
      <c r="H323" s="4">
        <f t="shared" si="28"/>
        <v>0.99981658299999998</v>
      </c>
      <c r="I323" s="4">
        <f t="shared" si="28"/>
        <v>0.99981953700000004</v>
      </c>
      <c r="J323" s="4">
        <f t="shared" si="28"/>
        <v>0.99982268600000002</v>
      </c>
      <c r="K323" s="4">
        <f t="shared" si="28"/>
        <v>0.99981178400000004</v>
      </c>
      <c r="L323" s="4">
        <f t="shared" si="28"/>
        <v>0.99980150899999998</v>
      </c>
      <c r="M323" s="4">
        <f t="shared" si="28"/>
        <v>0.99984963800000004</v>
      </c>
      <c r="N323" s="4">
        <f t="shared" si="28"/>
        <v>0.99985551800000005</v>
      </c>
      <c r="O323" s="4">
        <f t="shared" si="28"/>
        <v>0.99982746600000005</v>
      </c>
      <c r="P323" s="4">
        <f t="shared" si="28"/>
        <v>0.99980011700000004</v>
      </c>
      <c r="Q323" s="4">
        <f t="shared" si="28"/>
        <v>0.99980823100000005</v>
      </c>
      <c r="R323" s="4">
        <f t="shared" si="28"/>
        <v>0.99981330400000001</v>
      </c>
    </row>
    <row r="324" spans="1:18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1-G141-G142</f>
        <v>0.99963487839999998</v>
      </c>
      <c r="H324" s="4">
        <f t="shared" ref="H324:R324" si="29">1-H141-H142</f>
        <v>0.99964098710000004</v>
      </c>
      <c r="I324" s="4">
        <f t="shared" si="29"/>
        <v>0.99964770559999994</v>
      </c>
      <c r="J324" s="4">
        <f t="shared" si="29"/>
        <v>0.99963170339999996</v>
      </c>
      <c r="K324" s="4">
        <f t="shared" si="29"/>
        <v>0.99965431090000001</v>
      </c>
      <c r="L324" s="4">
        <f t="shared" si="29"/>
        <v>0.9996501336000001</v>
      </c>
      <c r="M324" s="4">
        <f t="shared" si="29"/>
        <v>0.999678709</v>
      </c>
      <c r="N324" s="4">
        <f t="shared" si="29"/>
        <v>0.9997058526</v>
      </c>
      <c r="O324" s="4">
        <f t="shared" si="29"/>
        <v>0.99963504999999997</v>
      </c>
      <c r="P324" s="4">
        <f t="shared" si="29"/>
        <v>0.9996176913</v>
      </c>
      <c r="Q324" s="4">
        <f t="shared" si="29"/>
        <v>0.99960687420000005</v>
      </c>
      <c r="R324" s="4">
        <f t="shared" si="29"/>
        <v>0.99965288959999998</v>
      </c>
    </row>
    <row r="325" spans="1:18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1-G141-G142</f>
        <v>0.99963487839999998</v>
      </c>
      <c r="H325" s="4">
        <f t="shared" ref="H325:R325" si="30">1-H141-H142</f>
        <v>0.99964098710000004</v>
      </c>
      <c r="I325" s="4">
        <f t="shared" si="30"/>
        <v>0.99964770559999994</v>
      </c>
      <c r="J325" s="4">
        <f t="shared" si="30"/>
        <v>0.99963170339999996</v>
      </c>
      <c r="K325" s="4">
        <f t="shared" si="30"/>
        <v>0.99965431090000001</v>
      </c>
      <c r="L325" s="4">
        <f t="shared" si="30"/>
        <v>0.9996501336000001</v>
      </c>
      <c r="M325" s="4">
        <f t="shared" si="30"/>
        <v>0.999678709</v>
      </c>
      <c r="N325" s="4">
        <f t="shared" si="30"/>
        <v>0.9997058526</v>
      </c>
      <c r="O325" s="4">
        <f t="shared" si="30"/>
        <v>0.99963504999999997</v>
      </c>
      <c r="P325" s="4">
        <f t="shared" si="30"/>
        <v>0.9996176913</v>
      </c>
      <c r="Q325" s="4">
        <f t="shared" si="30"/>
        <v>0.99960687420000005</v>
      </c>
      <c r="R325" s="4">
        <f t="shared" si="30"/>
        <v>0.99965288959999998</v>
      </c>
    </row>
    <row r="326" spans="1:18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1-G143</f>
        <v>0.99984883999999996</v>
      </c>
      <c r="H326" s="4">
        <f t="shared" ref="H326:R326" si="31">1-H143</f>
        <v>0.99984204499999996</v>
      </c>
      <c r="I326" s="4">
        <f t="shared" si="31"/>
        <v>0.999846982</v>
      </c>
      <c r="J326" s="4">
        <f t="shared" si="31"/>
        <v>0.999859473</v>
      </c>
      <c r="K326" s="4">
        <f t="shared" si="31"/>
        <v>0.99984965800000003</v>
      </c>
      <c r="L326" s="4">
        <f t="shared" si="31"/>
        <v>0.99986982800000002</v>
      </c>
      <c r="M326" s="4">
        <f t="shared" si="31"/>
        <v>0.99987789400000004</v>
      </c>
      <c r="N326" s="4">
        <f t="shared" si="31"/>
        <v>0.99987950699999995</v>
      </c>
      <c r="O326" s="4">
        <f t="shared" si="31"/>
        <v>0.99985439499999995</v>
      </c>
      <c r="P326" s="4">
        <f t="shared" si="31"/>
        <v>0.99984170500000003</v>
      </c>
      <c r="Q326" s="4">
        <f t="shared" si="31"/>
        <v>0.99985158399999996</v>
      </c>
      <c r="R326" s="4">
        <f t="shared" si="31"/>
        <v>0.99985861099999995</v>
      </c>
    </row>
    <row r="327" spans="1:18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1-G144-G145</f>
        <v>0.9999320572</v>
      </c>
      <c r="H327" s="4">
        <f t="shared" ref="H327:R327" si="32">1-H144-H145</f>
        <v>0.99993388689999996</v>
      </c>
      <c r="I327" s="4">
        <f t="shared" si="32"/>
        <v>0.99992397490000007</v>
      </c>
      <c r="J327" s="4">
        <f t="shared" si="32"/>
        <v>0.9998871412</v>
      </c>
      <c r="K327" s="4">
        <f t="shared" si="32"/>
        <v>0.99991380110000005</v>
      </c>
      <c r="L327" s="4">
        <f t="shared" si="32"/>
        <v>0.99991767740000004</v>
      </c>
      <c r="M327" s="4">
        <f t="shared" si="32"/>
        <v>0.9998913103</v>
      </c>
      <c r="N327" s="4">
        <f t="shared" si="32"/>
        <v>0.99990248970000006</v>
      </c>
      <c r="O327" s="4">
        <f t="shared" si="32"/>
        <v>0.99988240760000002</v>
      </c>
      <c r="P327" s="4">
        <f t="shared" si="32"/>
        <v>0.99984476789999999</v>
      </c>
      <c r="Q327" s="4">
        <f t="shared" si="32"/>
        <v>0.99986465550000003</v>
      </c>
      <c r="R327" s="4">
        <f t="shared" si="32"/>
        <v>0.9998568565</v>
      </c>
    </row>
    <row r="328" spans="1:18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1-G144-G145</f>
        <v>0.9999320572</v>
      </c>
      <c r="H328" s="4">
        <f t="shared" ref="H328:R328" si="33">1-H144-H145</f>
        <v>0.99993388689999996</v>
      </c>
      <c r="I328" s="4">
        <f t="shared" si="33"/>
        <v>0.99992397490000007</v>
      </c>
      <c r="J328" s="4">
        <f t="shared" si="33"/>
        <v>0.9998871412</v>
      </c>
      <c r="K328" s="4">
        <f t="shared" si="33"/>
        <v>0.99991380110000005</v>
      </c>
      <c r="L328" s="4">
        <f t="shared" si="33"/>
        <v>0.99991767740000004</v>
      </c>
      <c r="M328" s="4">
        <f t="shared" si="33"/>
        <v>0.9998913103</v>
      </c>
      <c r="N328" s="4">
        <f t="shared" si="33"/>
        <v>0.99990248970000006</v>
      </c>
      <c r="O328" s="4">
        <f t="shared" si="33"/>
        <v>0.99988240760000002</v>
      </c>
      <c r="P328" s="4">
        <f t="shared" si="33"/>
        <v>0.99984476789999999</v>
      </c>
      <c r="Q328" s="4">
        <f t="shared" si="33"/>
        <v>0.99986465550000003</v>
      </c>
      <c r="R328" s="4">
        <f t="shared" si="33"/>
        <v>0.9998568565</v>
      </c>
    </row>
    <row r="329" spans="1:18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1-G146</f>
        <v>0.99878219999999995</v>
      </c>
      <c r="H329" s="4">
        <f t="shared" ref="H329:R329" si="34">1-H146</f>
        <v>0.99885630999999997</v>
      </c>
      <c r="I329" s="4">
        <f t="shared" si="34"/>
        <v>0.99878827999999997</v>
      </c>
      <c r="J329" s="4">
        <f t="shared" si="34"/>
        <v>0.99836537999999997</v>
      </c>
      <c r="K329" s="4">
        <f t="shared" si="34"/>
        <v>0.99872612999999999</v>
      </c>
      <c r="L329" s="4">
        <f t="shared" si="34"/>
        <v>0.99864235999999995</v>
      </c>
      <c r="M329" s="4">
        <f t="shared" si="34"/>
        <v>0.99822984000000003</v>
      </c>
      <c r="N329" s="4">
        <f t="shared" si="34"/>
        <v>0.99833715999999995</v>
      </c>
      <c r="O329" s="4">
        <f t="shared" si="34"/>
        <v>0.99806125000000001</v>
      </c>
      <c r="P329" s="4">
        <f t="shared" si="34"/>
        <v>0.99730755000000004</v>
      </c>
      <c r="Q329" s="4">
        <f t="shared" si="34"/>
        <v>0.99750634999999999</v>
      </c>
      <c r="R329" s="4">
        <f t="shared" si="34"/>
        <v>0.99761643</v>
      </c>
    </row>
    <row r="330" spans="1:18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1-G147-G148</f>
        <v>0.99931007599999999</v>
      </c>
      <c r="H330" s="4">
        <f t="shared" ref="H330:R330" si="35">1-H147-H148</f>
        <v>0.999256064</v>
      </c>
      <c r="I330" s="4">
        <f t="shared" si="35"/>
        <v>0.99934290800000003</v>
      </c>
      <c r="J330" s="4">
        <f t="shared" si="35"/>
        <v>0.9986931859999999</v>
      </c>
      <c r="K330" s="4">
        <f t="shared" si="35"/>
        <v>0.99901664099999998</v>
      </c>
      <c r="L330" s="4">
        <f t="shared" si="35"/>
        <v>0.99885563300000002</v>
      </c>
      <c r="M330" s="4">
        <f t="shared" si="35"/>
        <v>0.99907192099999997</v>
      </c>
      <c r="N330" s="4">
        <f t="shared" si="35"/>
        <v>0.99926039599999994</v>
      </c>
      <c r="O330" s="4">
        <f t="shared" si="35"/>
        <v>0.99913664800000002</v>
      </c>
      <c r="P330" s="4">
        <f t="shared" si="35"/>
        <v>0.99838800399999994</v>
      </c>
      <c r="Q330" s="4">
        <f t="shared" si="35"/>
        <v>0.99832389600000004</v>
      </c>
      <c r="R330" s="4">
        <f t="shared" si="35"/>
        <v>0.99824049400000003</v>
      </c>
    </row>
    <row r="331" spans="1:18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1-G147-G148</f>
        <v>0.99931007599999999</v>
      </c>
      <c r="H331" s="4">
        <f t="shared" ref="H331:R331" si="36">1-H147-H148</f>
        <v>0.999256064</v>
      </c>
      <c r="I331" s="4">
        <f t="shared" si="36"/>
        <v>0.99934290800000003</v>
      </c>
      <c r="J331" s="4">
        <f t="shared" si="36"/>
        <v>0.9986931859999999</v>
      </c>
      <c r="K331" s="4">
        <f t="shared" si="36"/>
        <v>0.99901664099999998</v>
      </c>
      <c r="L331" s="4">
        <f t="shared" si="36"/>
        <v>0.99885563300000002</v>
      </c>
      <c r="M331" s="4">
        <f t="shared" si="36"/>
        <v>0.99907192099999997</v>
      </c>
      <c r="N331" s="4">
        <f t="shared" si="36"/>
        <v>0.99926039599999994</v>
      </c>
      <c r="O331" s="4">
        <f t="shared" si="36"/>
        <v>0.99913664800000002</v>
      </c>
      <c r="P331" s="4">
        <f t="shared" si="36"/>
        <v>0.99838800399999994</v>
      </c>
      <c r="Q331" s="4">
        <f t="shared" si="36"/>
        <v>0.99832389600000004</v>
      </c>
      <c r="R331" s="4">
        <f t="shared" si="36"/>
        <v>0.99824049400000003</v>
      </c>
    </row>
    <row r="332" spans="1:18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1-G149-G150</f>
        <v>0.96987681000000003</v>
      </c>
      <c r="H332" s="4">
        <f t="shared" ref="H332:R332" si="37">1-H149-H150</f>
        <v>0.97364270000000008</v>
      </c>
      <c r="I332" s="4">
        <f t="shared" si="37"/>
        <v>0.97007756000000001</v>
      </c>
      <c r="J332" s="4">
        <f t="shared" si="37"/>
        <v>0.97262269000000001</v>
      </c>
      <c r="K332" s="4">
        <f t="shared" si="37"/>
        <v>0.97110236999999999</v>
      </c>
      <c r="L332" s="4">
        <f t="shared" si="37"/>
        <v>0.97366272999999992</v>
      </c>
      <c r="M332" s="4">
        <f t="shared" si="37"/>
        <v>0.96427936999999997</v>
      </c>
      <c r="N332" s="4">
        <f t="shared" si="37"/>
        <v>0.96430429000000006</v>
      </c>
      <c r="O332" s="4">
        <f t="shared" si="37"/>
        <v>0.95974814000000008</v>
      </c>
      <c r="P332" s="4">
        <f t="shared" si="37"/>
        <v>0.96218165999999994</v>
      </c>
      <c r="Q332" s="4">
        <f t="shared" si="37"/>
        <v>0.96236917</v>
      </c>
      <c r="R332" s="4">
        <f t="shared" si="37"/>
        <v>0.96771739000000001</v>
      </c>
    </row>
    <row r="333" spans="1:18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1-G149-G150</f>
        <v>0.96987681000000003</v>
      </c>
      <c r="H333" s="4">
        <f t="shared" ref="H333:R333" si="38">1-H149-H150</f>
        <v>0.97364270000000008</v>
      </c>
      <c r="I333" s="4">
        <f t="shared" si="38"/>
        <v>0.97007756000000001</v>
      </c>
      <c r="J333" s="4">
        <f t="shared" si="38"/>
        <v>0.97262269000000001</v>
      </c>
      <c r="K333" s="4">
        <f t="shared" si="38"/>
        <v>0.97110236999999999</v>
      </c>
      <c r="L333" s="4">
        <f t="shared" si="38"/>
        <v>0.97366272999999992</v>
      </c>
      <c r="M333" s="4">
        <f t="shared" si="38"/>
        <v>0.96427936999999997</v>
      </c>
      <c r="N333" s="4">
        <f t="shared" si="38"/>
        <v>0.96430429000000006</v>
      </c>
      <c r="O333" s="4">
        <f t="shared" si="38"/>
        <v>0.95974814000000008</v>
      </c>
      <c r="P333" s="4">
        <f t="shared" si="38"/>
        <v>0.96218165999999994</v>
      </c>
      <c r="Q333" s="4">
        <f t="shared" si="38"/>
        <v>0.96236917</v>
      </c>
      <c r="R333" s="4">
        <f t="shared" si="38"/>
        <v>0.96771739000000001</v>
      </c>
    </row>
    <row r="334" spans="1:18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 t="shared" ref="G334:R337" si="39">1-G151</f>
        <v>0.99887683999999999</v>
      </c>
      <c r="H334" s="4">
        <f t="shared" si="39"/>
        <v>0.99875221999999997</v>
      </c>
      <c r="I334" s="4">
        <f t="shared" si="39"/>
        <v>0.99891297000000001</v>
      </c>
      <c r="J334" s="4">
        <f t="shared" si="39"/>
        <v>0.99855894000000001</v>
      </c>
      <c r="K334" s="4">
        <f t="shared" si="39"/>
        <v>0.99891039000000004</v>
      </c>
      <c r="L334" s="4">
        <f t="shared" si="39"/>
        <v>0.99884903999999997</v>
      </c>
      <c r="M334" s="4">
        <f t="shared" si="39"/>
        <v>0.999196207</v>
      </c>
      <c r="N334" s="4">
        <f t="shared" si="39"/>
        <v>0.99917216399999997</v>
      </c>
      <c r="O334" s="4">
        <f t="shared" si="39"/>
        <v>0.99898222999999997</v>
      </c>
      <c r="P334" s="4">
        <f t="shared" si="39"/>
        <v>0.99890299000000005</v>
      </c>
      <c r="Q334" s="4">
        <f t="shared" si="39"/>
        <v>0.999010446</v>
      </c>
      <c r="R334" s="4">
        <f t="shared" si="39"/>
        <v>0.99900184999999997</v>
      </c>
    </row>
    <row r="335" spans="1:18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 t="shared" si="39"/>
        <v>0.99997619400000004</v>
      </c>
      <c r="H335" s="4">
        <f t="shared" si="39"/>
        <v>0.99997487230000004</v>
      </c>
      <c r="I335" s="4">
        <f t="shared" si="39"/>
        <v>0.99998973020000004</v>
      </c>
      <c r="J335" s="4">
        <f t="shared" si="39"/>
        <v>0.99982904100000003</v>
      </c>
      <c r="K335" s="4">
        <f t="shared" si="39"/>
        <v>0.99979129799999999</v>
      </c>
      <c r="L335" s="4">
        <f t="shared" si="39"/>
        <v>0.99966771600000004</v>
      </c>
      <c r="M335" s="4">
        <f t="shared" si="39"/>
        <v>0.99999221286999995</v>
      </c>
      <c r="N335" s="4">
        <f t="shared" si="39"/>
        <v>0.99998343300000003</v>
      </c>
      <c r="O335" s="4">
        <f t="shared" si="39"/>
        <v>0.99999784748999998</v>
      </c>
      <c r="P335" s="4">
        <f t="shared" si="39"/>
        <v>0.99977924799999995</v>
      </c>
      <c r="Q335" s="4">
        <f t="shared" si="39"/>
        <v>0.99978665200000005</v>
      </c>
      <c r="R335" s="4">
        <f t="shared" si="39"/>
        <v>0.99962864299999998</v>
      </c>
    </row>
    <row r="336" spans="1:18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 t="shared" si="39"/>
        <v>0.99992181920000001</v>
      </c>
      <c r="H336" s="4">
        <f t="shared" si="39"/>
        <v>0.99992537670000003</v>
      </c>
      <c r="I336" s="4">
        <f t="shared" si="39"/>
        <v>0.99992370649999995</v>
      </c>
      <c r="J336" s="4">
        <f t="shared" si="39"/>
        <v>0.99992112050000004</v>
      </c>
      <c r="K336" s="4">
        <f t="shared" si="39"/>
        <v>0.9999181063</v>
      </c>
      <c r="L336" s="4">
        <f t="shared" si="39"/>
        <v>0.999919687</v>
      </c>
      <c r="M336" s="4">
        <f t="shared" si="39"/>
        <v>0.99995881109999996</v>
      </c>
      <c r="N336" s="4">
        <f t="shared" si="39"/>
        <v>0.99994315769999997</v>
      </c>
      <c r="O336" s="4">
        <f t="shared" si="39"/>
        <v>0.99995544560000005</v>
      </c>
      <c r="P336" s="4">
        <f t="shared" si="39"/>
        <v>0.99994660459999996</v>
      </c>
      <c r="Q336" s="4">
        <f t="shared" si="39"/>
        <v>0.99994022849999997</v>
      </c>
      <c r="R336" s="4">
        <f t="shared" si="39"/>
        <v>0.99993889920000001</v>
      </c>
    </row>
    <row r="337" spans="1:18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 t="shared" si="39"/>
        <v>0.99780826</v>
      </c>
      <c r="H337" s="4">
        <f t="shared" si="39"/>
        <v>0.99772461000000001</v>
      </c>
      <c r="I337" s="4">
        <f t="shared" si="39"/>
        <v>0.9977994</v>
      </c>
      <c r="J337" s="4">
        <f t="shared" si="39"/>
        <v>0.99785716000000002</v>
      </c>
      <c r="K337" s="4">
        <f t="shared" si="39"/>
        <v>0.99771350999999997</v>
      </c>
      <c r="L337" s="4">
        <f t="shared" si="39"/>
        <v>0.99771783000000003</v>
      </c>
      <c r="M337" s="4">
        <f t="shared" si="39"/>
        <v>0.99853022000000002</v>
      </c>
      <c r="N337" s="4">
        <f t="shared" si="39"/>
        <v>0.99840567000000002</v>
      </c>
      <c r="O337" s="4">
        <f t="shared" si="39"/>
        <v>0.99843850999999995</v>
      </c>
      <c r="P337" s="4">
        <f t="shared" si="39"/>
        <v>0.99814097000000002</v>
      </c>
      <c r="Q337" s="4">
        <f t="shared" si="39"/>
        <v>0.99809241999999998</v>
      </c>
      <c r="R337" s="4">
        <f t="shared" si="39"/>
        <v>0.99794068999999996</v>
      </c>
    </row>
    <row r="338" spans="1:18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1-G155</f>
        <v>0.99944033200000004</v>
      </c>
      <c r="H338" s="4">
        <f t="shared" ref="H338:R338" si="40">1-H155</f>
        <v>0.99944209900000003</v>
      </c>
      <c r="I338" s="4">
        <f t="shared" si="40"/>
        <v>0.99949017100000004</v>
      </c>
      <c r="J338" s="4">
        <f t="shared" si="40"/>
        <v>0.99976399000000005</v>
      </c>
      <c r="K338" s="4">
        <f t="shared" si="40"/>
        <v>0.99949945600000001</v>
      </c>
      <c r="L338" s="4">
        <f t="shared" si="40"/>
        <v>0.999544337</v>
      </c>
      <c r="M338" s="4">
        <f t="shared" si="40"/>
        <v>0.99960315200000005</v>
      </c>
      <c r="N338" s="4">
        <f t="shared" si="40"/>
        <v>0.99957711100000002</v>
      </c>
      <c r="O338" s="4">
        <f t="shared" si="40"/>
        <v>0.99959142899999998</v>
      </c>
      <c r="P338" s="4">
        <f t="shared" si="40"/>
        <v>0.99955819700000004</v>
      </c>
      <c r="Q338" s="4">
        <f t="shared" si="40"/>
        <v>0.99956033300000002</v>
      </c>
      <c r="R338" s="4">
        <f t="shared" si="40"/>
        <v>0.99960288600000002</v>
      </c>
    </row>
    <row r="339" spans="1:18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1-G156-G157</f>
        <v>0.99885401209999991</v>
      </c>
      <c r="H339" s="4">
        <f t="shared" ref="H339:R339" si="41">1-H156-H157</f>
        <v>0.9989801062</v>
      </c>
      <c r="I339" s="4">
        <f t="shared" si="41"/>
        <v>0.99889828419999993</v>
      </c>
      <c r="J339" s="4">
        <f t="shared" si="41"/>
        <v>0.99922798339999996</v>
      </c>
      <c r="K339" s="4">
        <f t="shared" si="41"/>
        <v>0.99900375920000006</v>
      </c>
      <c r="L339" s="4">
        <f t="shared" si="41"/>
        <v>0.99905834859999998</v>
      </c>
      <c r="M339" s="4">
        <f t="shared" si="41"/>
        <v>0.99926849119999994</v>
      </c>
      <c r="N339" s="4">
        <f t="shared" si="41"/>
        <v>0.99928112200000008</v>
      </c>
      <c r="O339" s="4">
        <f t="shared" si="41"/>
        <v>0.99924646959999996</v>
      </c>
      <c r="P339" s="4">
        <f t="shared" si="41"/>
        <v>0.99927010439999997</v>
      </c>
      <c r="Q339" s="4">
        <f t="shared" si="41"/>
        <v>0.99924394289999996</v>
      </c>
      <c r="R339" s="4">
        <f t="shared" si="41"/>
        <v>0.99930397189999998</v>
      </c>
    </row>
    <row r="340" spans="1:18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1-G156-G157</f>
        <v>0.99885401209999991</v>
      </c>
      <c r="H340" s="4">
        <f t="shared" ref="H340:R340" si="42">1-H156-H157</f>
        <v>0.9989801062</v>
      </c>
      <c r="I340" s="4">
        <f t="shared" si="42"/>
        <v>0.99889828419999993</v>
      </c>
      <c r="J340" s="4">
        <f t="shared" si="42"/>
        <v>0.99922798339999996</v>
      </c>
      <c r="K340" s="4">
        <f t="shared" si="42"/>
        <v>0.99900375920000006</v>
      </c>
      <c r="L340" s="4">
        <f t="shared" si="42"/>
        <v>0.99905834859999998</v>
      </c>
      <c r="M340" s="4">
        <f t="shared" si="42"/>
        <v>0.99926849119999994</v>
      </c>
      <c r="N340" s="4">
        <f t="shared" si="42"/>
        <v>0.99928112200000008</v>
      </c>
      <c r="O340" s="4">
        <f t="shared" si="42"/>
        <v>0.99924646959999996</v>
      </c>
      <c r="P340" s="4">
        <f t="shared" si="42"/>
        <v>0.99927010439999997</v>
      </c>
      <c r="Q340" s="4">
        <f t="shared" si="42"/>
        <v>0.99924394289999996</v>
      </c>
      <c r="R340" s="4">
        <f t="shared" si="42"/>
        <v>0.99930397189999998</v>
      </c>
    </row>
    <row r="341" spans="1:18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 t="shared" ref="G341:R341" si="43">1-G158</f>
        <v>0.99985405800000005</v>
      </c>
      <c r="H341" s="4">
        <f t="shared" si="43"/>
        <v>0.99985466300000003</v>
      </c>
      <c r="I341" s="4">
        <f t="shared" si="43"/>
        <v>0.99985098900000002</v>
      </c>
      <c r="J341" s="4">
        <f t="shared" si="43"/>
        <v>0.999870492</v>
      </c>
      <c r="K341" s="4">
        <f t="shared" si="43"/>
        <v>0.99985276999999995</v>
      </c>
      <c r="L341" s="4">
        <f t="shared" si="43"/>
        <v>0.99987198399999999</v>
      </c>
      <c r="M341" s="4">
        <f t="shared" si="43"/>
        <v>0.99988925399999995</v>
      </c>
      <c r="N341" s="4">
        <f t="shared" si="43"/>
        <v>0.99988379100000002</v>
      </c>
      <c r="O341" s="4">
        <f t="shared" si="43"/>
        <v>0.99987847799999996</v>
      </c>
      <c r="P341" s="4">
        <f t="shared" si="43"/>
        <v>0.99988743000000002</v>
      </c>
      <c r="Q341" s="4">
        <f t="shared" si="43"/>
        <v>0.99987594599999996</v>
      </c>
      <c r="R341" s="4">
        <f t="shared" si="43"/>
        <v>0.99989243699999997</v>
      </c>
    </row>
    <row r="342" spans="1:18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1-G159-G160</f>
        <v>0.99977283299999997</v>
      </c>
      <c r="H342" s="4">
        <f t="shared" ref="H342:R342" si="44">1-H159-H160</f>
        <v>0.99976956620000001</v>
      </c>
      <c r="I342" s="4">
        <f t="shared" si="44"/>
        <v>0.99976869069999996</v>
      </c>
      <c r="J342" s="4">
        <f t="shared" si="44"/>
        <v>0.99979499409999995</v>
      </c>
      <c r="K342" s="4">
        <f t="shared" si="44"/>
        <v>0.99980060770000001</v>
      </c>
      <c r="L342" s="4">
        <f t="shared" si="44"/>
        <v>0.99980365400000004</v>
      </c>
      <c r="M342" s="4">
        <f t="shared" si="44"/>
        <v>0.99976102889999996</v>
      </c>
      <c r="N342" s="4">
        <f t="shared" si="44"/>
        <v>0.99975666870000002</v>
      </c>
      <c r="O342" s="4">
        <f t="shared" si="44"/>
        <v>0.99975891019999996</v>
      </c>
      <c r="P342" s="4">
        <f t="shared" si="44"/>
        <v>0.99977702909999999</v>
      </c>
      <c r="Q342" s="4">
        <f t="shared" si="44"/>
        <v>0.9997664503</v>
      </c>
      <c r="R342" s="4">
        <f t="shared" si="44"/>
        <v>0.99975312419999995</v>
      </c>
    </row>
    <row r="343" spans="1:18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1-G159-G160</f>
        <v>0.99977283299999997</v>
      </c>
      <c r="H343" s="4">
        <f t="shared" ref="H343:R343" si="45">1-H159-H160</f>
        <v>0.99976956620000001</v>
      </c>
      <c r="I343" s="4">
        <f t="shared" si="45"/>
        <v>0.99976869069999996</v>
      </c>
      <c r="J343" s="4">
        <f t="shared" si="45"/>
        <v>0.99979499409999995</v>
      </c>
      <c r="K343" s="4">
        <f t="shared" si="45"/>
        <v>0.99980060770000001</v>
      </c>
      <c r="L343" s="4">
        <f t="shared" si="45"/>
        <v>0.99980365400000004</v>
      </c>
      <c r="M343" s="4">
        <f t="shared" si="45"/>
        <v>0.99976102889999996</v>
      </c>
      <c r="N343" s="4">
        <f t="shared" si="45"/>
        <v>0.99975666870000002</v>
      </c>
      <c r="O343" s="4">
        <f t="shared" si="45"/>
        <v>0.99975891019999996</v>
      </c>
      <c r="P343" s="4">
        <f t="shared" si="45"/>
        <v>0.99977702909999999</v>
      </c>
      <c r="Q343" s="4">
        <f t="shared" si="45"/>
        <v>0.9997664503</v>
      </c>
      <c r="R343" s="4">
        <f t="shared" si="45"/>
        <v>0.99975312419999995</v>
      </c>
    </row>
    <row r="344" spans="1:18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 t="shared" ref="G344:R344" si="46">1-G161</f>
        <v>0.99993219919999998</v>
      </c>
      <c r="H344" s="4">
        <f t="shared" si="46"/>
        <v>0.99993113290000002</v>
      </c>
      <c r="I344" s="4">
        <f t="shared" si="46"/>
        <v>0.99993952490000004</v>
      </c>
      <c r="J344" s="4">
        <f t="shared" si="46"/>
        <v>0.99994250370000004</v>
      </c>
      <c r="K344" s="4">
        <f t="shared" si="46"/>
        <v>0.99988223300000001</v>
      </c>
      <c r="L344" s="4">
        <f t="shared" si="46"/>
        <v>0.99990343339999999</v>
      </c>
      <c r="M344" s="4">
        <f t="shared" si="46"/>
        <v>0.99993700269999997</v>
      </c>
      <c r="N344" s="4">
        <f t="shared" si="46"/>
        <v>0.99994276680000005</v>
      </c>
      <c r="O344" s="4">
        <f t="shared" si="46"/>
        <v>0.999932975</v>
      </c>
      <c r="P344" s="4">
        <f t="shared" si="46"/>
        <v>0.99992104039999996</v>
      </c>
      <c r="Q344" s="4">
        <f t="shared" si="46"/>
        <v>0.99992993360000004</v>
      </c>
      <c r="R344" s="4">
        <f t="shared" si="46"/>
        <v>0.99996928220000003</v>
      </c>
    </row>
    <row r="345" spans="1:18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1-G162</f>
        <v>0.99992623839999994</v>
      </c>
      <c r="H345" s="4">
        <f t="shared" ref="H345:R345" si="47">1-H162</f>
        <v>0.99991587559999995</v>
      </c>
      <c r="I345" s="4">
        <f t="shared" si="47"/>
        <v>0.99992212319999996</v>
      </c>
      <c r="J345" s="4">
        <f t="shared" si="47"/>
        <v>0.99991398170000001</v>
      </c>
      <c r="K345" s="4">
        <f t="shared" si="47"/>
        <v>0.999874924</v>
      </c>
      <c r="L345" s="4">
        <f t="shared" si="47"/>
        <v>0.99988823599999999</v>
      </c>
      <c r="M345" s="4">
        <f t="shared" si="47"/>
        <v>0.99995079499999995</v>
      </c>
      <c r="N345" s="4">
        <f t="shared" si="47"/>
        <v>0.99994840610000002</v>
      </c>
      <c r="O345" s="4">
        <f t="shared" si="47"/>
        <v>0.99994665770000002</v>
      </c>
      <c r="P345" s="4">
        <f t="shared" si="47"/>
        <v>0.99994288949999999</v>
      </c>
      <c r="Q345" s="4">
        <f t="shared" si="47"/>
        <v>0.99994160109999997</v>
      </c>
      <c r="R345" s="4">
        <f t="shared" si="47"/>
        <v>0.99993275790000002</v>
      </c>
    </row>
    <row r="346" spans="1:18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1-G163</f>
        <v>0.99981911599999995</v>
      </c>
      <c r="H346" s="4">
        <f t="shared" ref="H346:R346" si="48">1-H163</f>
        <v>0.99983709300000001</v>
      </c>
      <c r="I346" s="4">
        <f t="shared" si="48"/>
        <v>0.99980750799999996</v>
      </c>
      <c r="J346" s="4">
        <f t="shared" si="48"/>
        <v>0.99984431200000001</v>
      </c>
      <c r="K346" s="4">
        <f t="shared" si="48"/>
        <v>0.99979285299999998</v>
      </c>
      <c r="L346" s="4">
        <f t="shared" si="48"/>
        <v>0.99977531399999997</v>
      </c>
      <c r="M346" s="4">
        <f t="shared" si="48"/>
        <v>0.999867697</v>
      </c>
      <c r="N346" s="4">
        <f t="shared" si="48"/>
        <v>0.99988314199999995</v>
      </c>
      <c r="O346" s="4">
        <f t="shared" si="48"/>
        <v>0.99985960799999996</v>
      </c>
      <c r="P346" s="4">
        <f t="shared" si="48"/>
        <v>0.99985269899999996</v>
      </c>
      <c r="Q346" s="4">
        <f t="shared" si="48"/>
        <v>0.99987497000000003</v>
      </c>
      <c r="R346" s="4">
        <f t="shared" si="48"/>
        <v>0.99984578499999999</v>
      </c>
    </row>
    <row r="347" spans="1:18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1-G164-G165</f>
        <v>0.96383640000000004</v>
      </c>
      <c r="H347" s="4">
        <f t="shared" ref="H347:R347" si="49">1-H164-H165</f>
        <v>0.96531829999999996</v>
      </c>
      <c r="I347" s="4">
        <f t="shared" si="49"/>
        <v>0.96494990000000003</v>
      </c>
      <c r="J347" s="4">
        <f t="shared" si="49"/>
        <v>0.96755930000000001</v>
      </c>
      <c r="K347" s="4">
        <f t="shared" si="49"/>
        <v>0.96323910000000001</v>
      </c>
      <c r="L347" s="4">
        <f t="shared" si="49"/>
        <v>0.9646492000000001</v>
      </c>
      <c r="M347" s="4">
        <f t="shared" si="49"/>
        <v>0.97516029999999998</v>
      </c>
      <c r="N347" s="4">
        <f t="shared" si="49"/>
        <v>0.97397920000000004</v>
      </c>
      <c r="O347" s="4">
        <f t="shared" si="49"/>
        <v>0.97444369999999991</v>
      </c>
      <c r="P347" s="4">
        <f t="shared" si="49"/>
        <v>0.97593859999999999</v>
      </c>
      <c r="Q347" s="4">
        <f t="shared" si="49"/>
        <v>0.97511310000000007</v>
      </c>
      <c r="R347" s="4">
        <f t="shared" si="49"/>
        <v>0.9751361999999999</v>
      </c>
    </row>
    <row r="348" spans="1:18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1-G164-G165</f>
        <v>0.96383640000000004</v>
      </c>
      <c r="H348" s="4">
        <f t="shared" ref="H348:R348" si="50">1-H164-H165</f>
        <v>0.96531829999999996</v>
      </c>
      <c r="I348" s="4">
        <f t="shared" si="50"/>
        <v>0.96494990000000003</v>
      </c>
      <c r="J348" s="4">
        <f t="shared" si="50"/>
        <v>0.96755930000000001</v>
      </c>
      <c r="K348" s="4">
        <f t="shared" si="50"/>
        <v>0.96323910000000001</v>
      </c>
      <c r="L348" s="4">
        <f t="shared" si="50"/>
        <v>0.9646492000000001</v>
      </c>
      <c r="M348" s="4">
        <f t="shared" si="50"/>
        <v>0.97516029999999998</v>
      </c>
      <c r="N348" s="4">
        <f t="shared" si="50"/>
        <v>0.97397920000000004</v>
      </c>
      <c r="O348" s="4">
        <f t="shared" si="50"/>
        <v>0.97444369999999991</v>
      </c>
      <c r="P348" s="4">
        <f t="shared" si="50"/>
        <v>0.97593859999999999</v>
      </c>
      <c r="Q348" s="4">
        <f t="shared" si="50"/>
        <v>0.97511310000000007</v>
      </c>
      <c r="R348" s="4">
        <f t="shared" si="50"/>
        <v>0.9751361999999999</v>
      </c>
    </row>
    <row r="349" spans="1:18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1-G166</f>
        <v>0.99523229000000002</v>
      </c>
      <c r="H349" s="4">
        <f t="shared" ref="H349:R349" si="51">1-H166</f>
        <v>0.99546867999999999</v>
      </c>
      <c r="I349" s="4">
        <f t="shared" si="51"/>
        <v>0.99540291000000003</v>
      </c>
      <c r="J349" s="4">
        <f t="shared" si="51"/>
        <v>0.99570486000000002</v>
      </c>
      <c r="K349" s="4">
        <f t="shared" si="51"/>
        <v>0.99550132000000002</v>
      </c>
      <c r="L349" s="4">
        <f t="shared" si="51"/>
        <v>0.99559059000000005</v>
      </c>
      <c r="M349" s="4">
        <f t="shared" si="51"/>
        <v>0.99713706000000002</v>
      </c>
      <c r="N349" s="4">
        <f t="shared" si="51"/>
        <v>0.99704029999999999</v>
      </c>
      <c r="O349" s="4">
        <f t="shared" si="51"/>
        <v>0.99702977999999998</v>
      </c>
      <c r="P349" s="4">
        <f t="shared" si="51"/>
        <v>0.99693374000000001</v>
      </c>
      <c r="Q349" s="4">
        <f t="shared" si="51"/>
        <v>0.99687636999999996</v>
      </c>
      <c r="R349" s="4">
        <f t="shared" si="51"/>
        <v>0.99685526999999996</v>
      </c>
    </row>
    <row r="350" spans="1:18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1-G167</f>
        <v>0.99958400400000003</v>
      </c>
      <c r="H350" s="4">
        <f t="shared" ref="H350:R350" si="52">1-H167</f>
        <v>0.99968602600000001</v>
      </c>
      <c r="I350" s="4">
        <f t="shared" si="52"/>
        <v>0.99961480999999996</v>
      </c>
      <c r="J350" s="4">
        <f t="shared" si="52"/>
        <v>0.99961408699999998</v>
      </c>
      <c r="K350" s="4">
        <f t="shared" si="52"/>
        <v>0.99984440600000002</v>
      </c>
      <c r="L350" s="4">
        <f t="shared" si="52"/>
        <v>0.99975974000000001</v>
      </c>
      <c r="M350" s="4">
        <f t="shared" si="52"/>
        <v>0.99946115400000002</v>
      </c>
      <c r="N350" s="4">
        <f t="shared" si="52"/>
        <v>0.99943291099999998</v>
      </c>
      <c r="O350" s="4">
        <f t="shared" si="52"/>
        <v>0.99945625800000004</v>
      </c>
      <c r="P350" s="4">
        <f t="shared" si="52"/>
        <v>0.99957780900000004</v>
      </c>
      <c r="Q350" s="4">
        <f t="shared" si="52"/>
        <v>0.99960113699999997</v>
      </c>
      <c r="R350" s="4">
        <f t="shared" si="52"/>
        <v>0.99961386699999999</v>
      </c>
    </row>
    <row r="351" spans="1:18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 t="shared" ref="G351:R353" si="53">1-G168</f>
        <v>0.99984008300000005</v>
      </c>
      <c r="H351" s="4">
        <f t="shared" si="53"/>
        <v>0.99986850599999999</v>
      </c>
      <c r="I351" s="4">
        <f t="shared" si="53"/>
        <v>0.99983766600000001</v>
      </c>
      <c r="J351" s="4">
        <f t="shared" si="53"/>
        <v>0.999855147</v>
      </c>
      <c r="K351" s="4">
        <f t="shared" si="53"/>
        <v>0.99984950900000003</v>
      </c>
      <c r="L351" s="4">
        <f t="shared" si="53"/>
        <v>0.99984769299999998</v>
      </c>
      <c r="M351" s="4">
        <f t="shared" si="53"/>
        <v>0.99991643620000004</v>
      </c>
      <c r="N351" s="4">
        <f t="shared" si="53"/>
        <v>0.99991334539999999</v>
      </c>
      <c r="O351" s="4">
        <f t="shared" si="53"/>
        <v>0.99990937209999997</v>
      </c>
      <c r="P351" s="4">
        <f t="shared" si="53"/>
        <v>0.99991193550000002</v>
      </c>
      <c r="Q351" s="4">
        <f t="shared" si="53"/>
        <v>0.99991133399999998</v>
      </c>
      <c r="R351" s="4">
        <f t="shared" si="53"/>
        <v>0.99991227179999997</v>
      </c>
    </row>
    <row r="352" spans="1:18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 t="shared" si="53"/>
        <v>0.99350702000000002</v>
      </c>
      <c r="H352" s="4">
        <f t="shared" si="53"/>
        <v>0.99338062000000005</v>
      </c>
      <c r="I352" s="4">
        <f t="shared" si="53"/>
        <v>0.99293626999999995</v>
      </c>
      <c r="J352" s="4">
        <f t="shared" si="53"/>
        <v>0.99432491000000001</v>
      </c>
      <c r="K352" s="4">
        <f t="shared" si="53"/>
        <v>0.99339668000000003</v>
      </c>
      <c r="L352" s="4">
        <f t="shared" si="53"/>
        <v>0.99352720999999999</v>
      </c>
      <c r="M352" s="4">
        <f t="shared" si="53"/>
        <v>0.99568869999999998</v>
      </c>
      <c r="N352" s="4">
        <f t="shared" si="53"/>
        <v>0.99550824999999998</v>
      </c>
      <c r="O352" s="4">
        <f t="shared" si="53"/>
        <v>0.99541219000000003</v>
      </c>
      <c r="P352" s="4">
        <f t="shared" si="53"/>
        <v>0.99565110000000001</v>
      </c>
      <c r="Q352" s="4">
        <f t="shared" si="53"/>
        <v>0.99540536000000002</v>
      </c>
      <c r="R352" s="4">
        <f t="shared" si="53"/>
        <v>0.99554050999999999</v>
      </c>
    </row>
    <row r="353" spans="1:18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 t="shared" si="53"/>
        <v>0.999778312</v>
      </c>
      <c r="H353" s="4">
        <f t="shared" si="53"/>
        <v>0.99978639000000002</v>
      </c>
      <c r="I353" s="4">
        <f t="shared" si="53"/>
        <v>0.99976904799999999</v>
      </c>
      <c r="J353" s="4">
        <f t="shared" si="53"/>
        <v>0.99983694300000003</v>
      </c>
      <c r="K353" s="4">
        <f t="shared" si="53"/>
        <v>0.99979033799999995</v>
      </c>
      <c r="L353" s="4">
        <f t="shared" si="53"/>
        <v>0.99978747599999995</v>
      </c>
      <c r="M353" s="4">
        <f t="shared" si="53"/>
        <v>0.99987132899999998</v>
      </c>
      <c r="N353" s="4">
        <f t="shared" si="53"/>
        <v>0.99986583699999998</v>
      </c>
      <c r="O353" s="4">
        <f t="shared" si="53"/>
        <v>0.99986748199999997</v>
      </c>
      <c r="P353" s="4">
        <f t="shared" si="53"/>
        <v>0.99986094299999995</v>
      </c>
      <c r="Q353" s="4">
        <f t="shared" si="53"/>
        <v>0.99985579700000005</v>
      </c>
      <c r="R353" s="4">
        <f t="shared" si="53"/>
        <v>0.99983933800000002</v>
      </c>
    </row>
    <row r="354" spans="1:18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1-G171-G172</f>
        <v>0.98963761299999997</v>
      </c>
      <c r="H354" s="4">
        <f t="shared" ref="H354:R354" si="54">1-H171-H172</f>
        <v>0.99044109400000002</v>
      </c>
      <c r="I354" s="4">
        <f t="shared" si="54"/>
        <v>0.98962156000000001</v>
      </c>
      <c r="J354" s="4">
        <f t="shared" si="54"/>
        <v>0.98698948600000003</v>
      </c>
      <c r="K354" s="4">
        <f t="shared" si="54"/>
        <v>0.98823281699999999</v>
      </c>
      <c r="L354" s="4">
        <f t="shared" si="54"/>
        <v>0.98878080200000007</v>
      </c>
      <c r="M354" s="4">
        <f t="shared" si="54"/>
        <v>0.99192421400000008</v>
      </c>
      <c r="N354" s="4">
        <f t="shared" si="54"/>
        <v>0.9928468290000001</v>
      </c>
      <c r="O354" s="4">
        <f t="shared" si="54"/>
        <v>0.99233067600000002</v>
      </c>
      <c r="P354" s="4">
        <f t="shared" si="54"/>
        <v>0.99150099899999999</v>
      </c>
      <c r="Q354" s="4">
        <f t="shared" si="54"/>
        <v>0.991301455</v>
      </c>
      <c r="R354" s="4">
        <f t="shared" si="54"/>
        <v>0.99016427800000006</v>
      </c>
    </row>
    <row r="355" spans="1:18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1-G171-G172</f>
        <v>0.98963761299999997</v>
      </c>
      <c r="H355" s="4">
        <f t="shared" ref="H355:R355" si="55">1-H171-H172</f>
        <v>0.99044109400000002</v>
      </c>
      <c r="I355" s="4">
        <f t="shared" si="55"/>
        <v>0.98962156000000001</v>
      </c>
      <c r="J355" s="4">
        <f t="shared" si="55"/>
        <v>0.98698948600000003</v>
      </c>
      <c r="K355" s="4">
        <f t="shared" si="55"/>
        <v>0.98823281699999999</v>
      </c>
      <c r="L355" s="4">
        <f t="shared" si="55"/>
        <v>0.98878080200000007</v>
      </c>
      <c r="M355" s="4">
        <f t="shared" si="55"/>
        <v>0.99192421400000008</v>
      </c>
      <c r="N355" s="4">
        <f t="shared" si="55"/>
        <v>0.9928468290000001</v>
      </c>
      <c r="O355" s="4">
        <f t="shared" si="55"/>
        <v>0.99233067600000002</v>
      </c>
      <c r="P355" s="4">
        <f t="shared" si="55"/>
        <v>0.99150099899999999</v>
      </c>
      <c r="Q355" s="4">
        <f t="shared" si="55"/>
        <v>0.991301455</v>
      </c>
      <c r="R355" s="4">
        <f t="shared" si="55"/>
        <v>0.99016427800000006</v>
      </c>
    </row>
    <row r="356" spans="1:18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1-G173-G174</f>
        <v>0.99103604000000001</v>
      </c>
      <c r="H356" s="4">
        <f t="shared" ref="H356:R356" si="56">1-H173-H174</f>
        <v>0.99158625</v>
      </c>
      <c r="I356" s="4">
        <f t="shared" si="56"/>
        <v>0.9908037300000001</v>
      </c>
      <c r="J356" s="4">
        <f t="shared" si="56"/>
        <v>0.99172713000000001</v>
      </c>
      <c r="K356" s="4">
        <f t="shared" si="56"/>
        <v>0.99226361000000007</v>
      </c>
      <c r="L356" s="4">
        <f t="shared" si="56"/>
        <v>0.99309460000000005</v>
      </c>
      <c r="M356" s="4">
        <f t="shared" si="56"/>
        <v>0.98965346999999992</v>
      </c>
      <c r="N356" s="4">
        <f t="shared" si="56"/>
        <v>0.99059679</v>
      </c>
      <c r="O356" s="4">
        <f t="shared" si="56"/>
        <v>0.98983156999999999</v>
      </c>
      <c r="P356" s="4">
        <f t="shared" si="56"/>
        <v>0.99110662000000005</v>
      </c>
      <c r="Q356" s="4">
        <f t="shared" si="56"/>
        <v>0.99115587999999999</v>
      </c>
      <c r="R356" s="4">
        <f t="shared" si="56"/>
        <v>0.99051957999999996</v>
      </c>
    </row>
    <row r="357" spans="1:18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1-G173-G174</f>
        <v>0.99103604000000001</v>
      </c>
      <c r="H357" s="4">
        <f t="shared" ref="H357:R357" si="57">1-H173-H174</f>
        <v>0.99158625</v>
      </c>
      <c r="I357" s="4">
        <f t="shared" si="57"/>
        <v>0.9908037300000001</v>
      </c>
      <c r="J357" s="4">
        <f t="shared" si="57"/>
        <v>0.99172713000000001</v>
      </c>
      <c r="K357" s="4">
        <f t="shared" si="57"/>
        <v>0.99226361000000007</v>
      </c>
      <c r="L357" s="4">
        <f t="shared" si="57"/>
        <v>0.99309460000000005</v>
      </c>
      <c r="M357" s="4">
        <f t="shared" si="57"/>
        <v>0.98965346999999992</v>
      </c>
      <c r="N357" s="4">
        <f t="shared" si="57"/>
        <v>0.99059679</v>
      </c>
      <c r="O357" s="4">
        <f t="shared" si="57"/>
        <v>0.98983156999999999</v>
      </c>
      <c r="P357" s="4">
        <f t="shared" si="57"/>
        <v>0.99110662000000005</v>
      </c>
      <c r="Q357" s="4">
        <f t="shared" si="57"/>
        <v>0.99115587999999999</v>
      </c>
      <c r="R357" s="4">
        <f t="shared" si="57"/>
        <v>0.99051957999999996</v>
      </c>
    </row>
    <row r="358" spans="1:18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1-G175</f>
        <v>0.99940230399999996</v>
      </c>
      <c r="H358" s="4">
        <f t="shared" ref="H358:R358" si="58">1-H175</f>
        <v>0.99940797400000003</v>
      </c>
      <c r="I358" s="4">
        <f t="shared" si="58"/>
        <v>0.99938356699999997</v>
      </c>
      <c r="J358" s="4">
        <f t="shared" si="58"/>
        <v>0.99944708100000001</v>
      </c>
      <c r="K358" s="4">
        <f t="shared" si="58"/>
        <v>0.99949799299999997</v>
      </c>
      <c r="L358" s="4">
        <f t="shared" si="58"/>
        <v>0.99942130600000001</v>
      </c>
      <c r="M358" s="4">
        <f t="shared" si="58"/>
        <v>0.99947454199999997</v>
      </c>
      <c r="N358" s="4">
        <f t="shared" si="58"/>
        <v>0.99938956899999998</v>
      </c>
      <c r="O358" s="4">
        <f t="shared" si="58"/>
        <v>0.99945523599999997</v>
      </c>
      <c r="P358" s="4">
        <f t="shared" si="58"/>
        <v>0.99947967900000001</v>
      </c>
      <c r="Q358" s="4">
        <f t="shared" si="58"/>
        <v>0.99952870599999999</v>
      </c>
      <c r="R358" s="4">
        <f t="shared" si="58"/>
        <v>0.99951224900000002</v>
      </c>
    </row>
    <row r="359" spans="1:18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1-G176-G177</f>
        <v>0.97324823000000005</v>
      </c>
      <c r="H359" s="4">
        <f t="shared" ref="H359:R359" si="59">1-H176-H177</f>
        <v>0.97083980999999997</v>
      </c>
      <c r="I359" s="4">
        <f t="shared" si="59"/>
        <v>0.97306294000000004</v>
      </c>
      <c r="J359" s="4">
        <f t="shared" si="59"/>
        <v>0.96715224</v>
      </c>
      <c r="K359" s="4">
        <f t="shared" si="59"/>
        <v>0.97627161000000007</v>
      </c>
      <c r="L359" s="4">
        <f t="shared" si="59"/>
        <v>0.97626754999999998</v>
      </c>
      <c r="M359" s="4">
        <f t="shared" si="59"/>
        <v>0.97991474899999997</v>
      </c>
      <c r="N359" s="4">
        <f t="shared" si="59"/>
        <v>0.98011645599999997</v>
      </c>
      <c r="O359" s="4">
        <f t="shared" si="59"/>
        <v>0.98177849099999992</v>
      </c>
      <c r="P359" s="4">
        <f t="shared" si="59"/>
        <v>0.980979025</v>
      </c>
      <c r="Q359" s="4">
        <f t="shared" si="59"/>
        <v>0.98172811299999996</v>
      </c>
      <c r="R359" s="4">
        <f t="shared" si="59"/>
        <v>0.98168921100000006</v>
      </c>
    </row>
    <row r="360" spans="1:18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1-G176-G177</f>
        <v>0.97324823000000005</v>
      </c>
      <c r="H360" s="4">
        <f t="shared" ref="H360:R360" si="60">1-H176-H177</f>
        <v>0.97083980999999997</v>
      </c>
      <c r="I360" s="4">
        <f t="shared" si="60"/>
        <v>0.97306294000000004</v>
      </c>
      <c r="J360" s="4">
        <f t="shared" si="60"/>
        <v>0.96715224</v>
      </c>
      <c r="K360" s="4">
        <f t="shared" si="60"/>
        <v>0.97627161000000007</v>
      </c>
      <c r="L360" s="4">
        <f t="shared" si="60"/>
        <v>0.97626754999999998</v>
      </c>
      <c r="M360" s="4">
        <f t="shared" si="60"/>
        <v>0.97991474899999997</v>
      </c>
      <c r="N360" s="4">
        <f t="shared" si="60"/>
        <v>0.98011645599999997</v>
      </c>
      <c r="O360" s="4">
        <f t="shared" si="60"/>
        <v>0.98177849099999992</v>
      </c>
      <c r="P360" s="4">
        <f t="shared" si="60"/>
        <v>0.980979025</v>
      </c>
      <c r="Q360" s="4">
        <f t="shared" si="60"/>
        <v>0.98172811299999996</v>
      </c>
      <c r="R360" s="4">
        <f t="shared" si="60"/>
        <v>0.98168921100000006</v>
      </c>
    </row>
    <row r="361" spans="1:18" ht="30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1-G178</f>
        <v>0.98889610000000006</v>
      </c>
      <c r="H361" s="4">
        <f t="shared" ref="H361:R361" si="61">1-H178</f>
        <v>0.98945570000000005</v>
      </c>
      <c r="I361" s="4">
        <f t="shared" si="61"/>
        <v>0.98898370000000002</v>
      </c>
      <c r="J361" s="4">
        <f t="shared" si="61"/>
        <v>0.98610620000000004</v>
      </c>
      <c r="K361" s="4">
        <f t="shared" si="61"/>
        <v>0.98843599999999998</v>
      </c>
      <c r="L361" s="4">
        <f t="shared" si="61"/>
        <v>0.98817759999999999</v>
      </c>
      <c r="M361" s="4">
        <f t="shared" si="61"/>
        <v>0.99292356000000004</v>
      </c>
      <c r="N361" s="4">
        <f t="shared" si="61"/>
        <v>0.99258946000000003</v>
      </c>
      <c r="O361" s="4">
        <f t="shared" si="61"/>
        <v>0.99288582000000003</v>
      </c>
      <c r="P361" s="4">
        <f t="shared" si="61"/>
        <v>0.99206950999999999</v>
      </c>
      <c r="Q361" s="4">
        <f t="shared" si="61"/>
        <v>0.99248979999999998</v>
      </c>
      <c r="R361" s="4">
        <f t="shared" si="61"/>
        <v>0.99241997999999998</v>
      </c>
    </row>
    <row r="362" spans="1:18" ht="30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 t="shared" ref="G362:R370" si="62">1-G179</f>
        <v>0.99729882999999997</v>
      </c>
      <c r="H362" s="4">
        <f t="shared" si="62"/>
        <v>0.99742076000000002</v>
      </c>
      <c r="I362" s="4">
        <f t="shared" si="62"/>
        <v>0.99735921999999999</v>
      </c>
      <c r="J362" s="4">
        <f t="shared" si="62"/>
        <v>0.99678612</v>
      </c>
      <c r="K362" s="4">
        <f t="shared" si="62"/>
        <v>0.99734042000000001</v>
      </c>
      <c r="L362" s="4">
        <f t="shared" si="62"/>
        <v>0.99727102000000001</v>
      </c>
      <c r="M362" s="4">
        <f t="shared" si="62"/>
        <v>0.99847865000000002</v>
      </c>
      <c r="N362" s="4">
        <f t="shared" si="62"/>
        <v>0.99838236000000002</v>
      </c>
      <c r="O362" s="4">
        <f t="shared" si="62"/>
        <v>0.99845291000000003</v>
      </c>
      <c r="P362" s="4">
        <f t="shared" si="62"/>
        <v>0.99843598</v>
      </c>
      <c r="Q362" s="4">
        <f t="shared" si="62"/>
        <v>0.99853406</v>
      </c>
      <c r="R362" s="4">
        <f t="shared" si="62"/>
        <v>0.99839573999999998</v>
      </c>
    </row>
    <row r="363" spans="1:18" ht="30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 t="shared" si="62"/>
        <v>0.99980641100000001</v>
      </c>
      <c r="H363" s="4">
        <f t="shared" si="62"/>
        <v>0.99983203399999998</v>
      </c>
      <c r="I363" s="4">
        <f t="shared" si="62"/>
        <v>0.99981136900000001</v>
      </c>
      <c r="J363" s="4">
        <f t="shared" si="62"/>
        <v>0.99982664099999996</v>
      </c>
      <c r="K363" s="4">
        <f t="shared" si="62"/>
        <v>0.99978937300000004</v>
      </c>
      <c r="L363" s="4">
        <f t="shared" si="62"/>
        <v>0.99980181499999998</v>
      </c>
      <c r="M363" s="4">
        <f t="shared" si="62"/>
        <v>0.99984255700000002</v>
      </c>
      <c r="N363" s="4">
        <f t="shared" si="62"/>
        <v>0.99982212199999998</v>
      </c>
      <c r="O363" s="4">
        <f t="shared" si="62"/>
        <v>0.99985000199999996</v>
      </c>
      <c r="P363" s="4">
        <f t="shared" si="62"/>
        <v>0.99984464900000003</v>
      </c>
      <c r="Q363" s="4">
        <f t="shared" si="62"/>
        <v>0.999863053</v>
      </c>
      <c r="R363" s="4">
        <f t="shared" si="62"/>
        <v>0.99985802599999996</v>
      </c>
    </row>
    <row r="364" spans="1:18" ht="30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 t="shared" si="62"/>
        <v>0.99746937000000002</v>
      </c>
      <c r="H364" s="4">
        <f t="shared" si="62"/>
        <v>0.9978167</v>
      </c>
      <c r="I364" s="4">
        <f t="shared" si="62"/>
        <v>0.99748091000000005</v>
      </c>
      <c r="J364" s="4">
        <f t="shared" si="62"/>
        <v>0.99745828999999997</v>
      </c>
      <c r="K364" s="4">
        <f t="shared" si="62"/>
        <v>0.99732045000000002</v>
      </c>
      <c r="L364" s="4">
        <f t="shared" si="62"/>
        <v>0.99740624</v>
      </c>
      <c r="M364" s="4">
        <f t="shared" si="62"/>
        <v>0.99819966000000004</v>
      </c>
      <c r="N364" s="4">
        <f t="shared" si="62"/>
        <v>0.99805659999999996</v>
      </c>
      <c r="O364" s="4">
        <f t="shared" si="62"/>
        <v>0.99815116999999998</v>
      </c>
      <c r="P364" s="4">
        <f t="shared" si="62"/>
        <v>0.99804764000000001</v>
      </c>
      <c r="Q364" s="4">
        <f t="shared" si="62"/>
        <v>0.99821567</v>
      </c>
      <c r="R364" s="4">
        <f t="shared" si="62"/>
        <v>0.99817142000000003</v>
      </c>
    </row>
    <row r="365" spans="1:18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 t="shared" si="62"/>
        <v>0.99975833800000002</v>
      </c>
      <c r="H365" s="4">
        <f t="shared" si="62"/>
        <v>0.99979142700000001</v>
      </c>
      <c r="I365" s="4">
        <f t="shared" si="62"/>
        <v>0.99976991299999995</v>
      </c>
      <c r="J365" s="4">
        <f t="shared" si="62"/>
        <v>0.99980223999999995</v>
      </c>
      <c r="K365" s="4">
        <f t="shared" si="62"/>
        <v>0.99975840299999996</v>
      </c>
      <c r="L365" s="4">
        <f t="shared" si="62"/>
        <v>0.99975799600000004</v>
      </c>
      <c r="M365" s="4">
        <f t="shared" si="62"/>
        <v>0.99983948600000006</v>
      </c>
      <c r="N365" s="4">
        <f t="shared" si="62"/>
        <v>0.99983856500000001</v>
      </c>
      <c r="O365" s="4">
        <f t="shared" si="62"/>
        <v>0.99984411699999998</v>
      </c>
      <c r="P365" s="4">
        <f t="shared" si="62"/>
        <v>0.99981947599999998</v>
      </c>
      <c r="Q365" s="4">
        <f t="shared" si="62"/>
        <v>0.99983909100000001</v>
      </c>
      <c r="R365" s="4">
        <f t="shared" si="62"/>
        <v>0.999818663</v>
      </c>
    </row>
    <row r="366" spans="1:18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 t="shared" si="62"/>
        <v>0.99987050200000005</v>
      </c>
      <c r="H366" s="4">
        <f t="shared" si="62"/>
        <v>0.99986303600000004</v>
      </c>
      <c r="I366" s="4">
        <f t="shared" si="62"/>
        <v>0.99988081200000001</v>
      </c>
      <c r="J366" s="4">
        <f t="shared" si="62"/>
        <v>0.99981044399999996</v>
      </c>
      <c r="K366" s="4">
        <f t="shared" si="62"/>
        <v>0.99987928800000003</v>
      </c>
      <c r="L366" s="4">
        <f t="shared" si="62"/>
        <v>0.99988651900000003</v>
      </c>
      <c r="M366" s="4">
        <f t="shared" si="62"/>
        <v>0.99997566370000002</v>
      </c>
      <c r="N366" s="4">
        <f t="shared" si="62"/>
        <v>0.99997502989999998</v>
      </c>
      <c r="O366" s="4">
        <f t="shared" si="62"/>
        <v>0.99997472779999996</v>
      </c>
      <c r="P366" s="4">
        <f t="shared" si="62"/>
        <v>0.99997039350000005</v>
      </c>
      <c r="Q366" s="4">
        <f t="shared" si="62"/>
        <v>0.99996648619999995</v>
      </c>
      <c r="R366" s="4">
        <f t="shared" si="62"/>
        <v>0.99996471200000003</v>
      </c>
    </row>
    <row r="367" spans="1:18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 t="shared" si="62"/>
        <v>0.99992225239999999</v>
      </c>
      <c r="H367" s="4">
        <f t="shared" si="62"/>
        <v>0.99990149139999995</v>
      </c>
      <c r="I367" s="4">
        <f t="shared" si="62"/>
        <v>0.99991741010000001</v>
      </c>
      <c r="J367" s="4">
        <f t="shared" si="62"/>
        <v>0.99989000299999997</v>
      </c>
      <c r="K367" s="4">
        <f t="shared" si="62"/>
        <v>0.99992107370000005</v>
      </c>
      <c r="L367" s="4">
        <f t="shared" si="62"/>
        <v>0.99992355879999995</v>
      </c>
      <c r="M367" s="4">
        <f t="shared" si="62"/>
        <v>0.99997996079999996</v>
      </c>
      <c r="N367" s="4">
        <f t="shared" si="62"/>
        <v>0.99997998119999998</v>
      </c>
      <c r="O367" s="4">
        <f t="shared" si="62"/>
        <v>0.99997726470000003</v>
      </c>
      <c r="P367" s="4">
        <f t="shared" si="62"/>
        <v>0.99997415670000001</v>
      </c>
      <c r="Q367" s="4">
        <f t="shared" si="62"/>
        <v>0.99997413260000001</v>
      </c>
      <c r="R367" s="4">
        <f t="shared" si="62"/>
        <v>0.99997294290000005</v>
      </c>
    </row>
    <row r="368" spans="1:18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 t="shared" si="62"/>
        <v>0.99988034999999997</v>
      </c>
      <c r="H368" s="4">
        <f t="shared" si="62"/>
        <v>0.99987562900000004</v>
      </c>
      <c r="I368" s="4">
        <f t="shared" si="62"/>
        <v>0.99988116199999999</v>
      </c>
      <c r="J368" s="4">
        <f t="shared" si="62"/>
        <v>0.99990384750000005</v>
      </c>
      <c r="K368" s="4">
        <f t="shared" si="62"/>
        <v>0.99987992000000003</v>
      </c>
      <c r="L368" s="4">
        <f t="shared" si="62"/>
        <v>0.99989061199999996</v>
      </c>
      <c r="M368" s="4">
        <f t="shared" si="62"/>
        <v>0.99996569999999996</v>
      </c>
      <c r="N368" s="4">
        <f t="shared" si="62"/>
        <v>0.99996041719999995</v>
      </c>
      <c r="O368" s="4">
        <f t="shared" si="62"/>
        <v>0.99995945559999999</v>
      </c>
      <c r="P368" s="4">
        <f t="shared" si="62"/>
        <v>0.99995818700000005</v>
      </c>
      <c r="Q368" s="4">
        <f t="shared" si="62"/>
        <v>0.99995456169999997</v>
      </c>
      <c r="R368" s="4">
        <f t="shared" si="62"/>
        <v>0.99995312550000004</v>
      </c>
    </row>
    <row r="369" spans="1:18" ht="30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 t="shared" si="62"/>
        <v>0.99974691000000004</v>
      </c>
      <c r="H369" s="4">
        <f t="shared" si="62"/>
        <v>0.99973683199999996</v>
      </c>
      <c r="I369" s="4">
        <f t="shared" si="62"/>
        <v>0.99977953399999997</v>
      </c>
      <c r="J369" s="4">
        <f t="shared" si="62"/>
        <v>0.99977800800000005</v>
      </c>
      <c r="K369" s="4">
        <f t="shared" si="62"/>
        <v>0.99981255400000002</v>
      </c>
      <c r="L369" s="4">
        <f t="shared" si="62"/>
        <v>0.99986346299999995</v>
      </c>
      <c r="M369" s="4">
        <f t="shared" si="62"/>
        <v>0.99993306459999998</v>
      </c>
      <c r="N369" s="4">
        <f t="shared" si="62"/>
        <v>0.99993236600000002</v>
      </c>
      <c r="O369" s="4">
        <f t="shared" si="62"/>
        <v>0.99993454520000002</v>
      </c>
      <c r="P369" s="4">
        <f t="shared" si="62"/>
        <v>0.99993857139999998</v>
      </c>
      <c r="Q369" s="4">
        <f t="shared" si="62"/>
        <v>0.99993276249999996</v>
      </c>
      <c r="R369" s="4">
        <f t="shared" si="62"/>
        <v>0.99993893150000002</v>
      </c>
    </row>
    <row r="370" spans="1:18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 t="shared" si="62"/>
        <v>0.99987828000000001</v>
      </c>
      <c r="H370" s="4">
        <f t="shared" si="62"/>
        <v>0.99990943919999997</v>
      </c>
      <c r="I370" s="4">
        <f t="shared" si="62"/>
        <v>0.99987623000000003</v>
      </c>
      <c r="J370" s="4">
        <f t="shared" si="62"/>
        <v>0.99988628599999996</v>
      </c>
      <c r="K370" s="4">
        <f t="shared" si="62"/>
        <v>0.99988748599999999</v>
      </c>
      <c r="L370" s="4">
        <f t="shared" si="62"/>
        <v>0.99987916600000004</v>
      </c>
      <c r="M370" s="4">
        <f t="shared" si="62"/>
        <v>0.99991024579999999</v>
      </c>
      <c r="N370" s="4">
        <f t="shared" si="62"/>
        <v>0.99990412169999998</v>
      </c>
      <c r="O370" s="4">
        <f t="shared" si="62"/>
        <v>0.9999076885</v>
      </c>
      <c r="P370" s="4">
        <f t="shared" si="62"/>
        <v>0.99988664199999999</v>
      </c>
      <c r="Q370" s="4">
        <f t="shared" si="62"/>
        <v>0.99986290099999997</v>
      </c>
      <c r="R370" s="4">
        <f t="shared" si="62"/>
        <v>0.99989171600000004</v>
      </c>
    </row>
    <row r="371" spans="1:18" ht="30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1-G188-G189</f>
        <v>0.99879736600000002</v>
      </c>
      <c r="H371" s="4">
        <f t="shared" ref="H371:R371" si="63">1-H188-H189</f>
        <v>0.99878297100000002</v>
      </c>
      <c r="I371" s="4">
        <f t="shared" si="63"/>
        <v>0.99865037199999995</v>
      </c>
      <c r="J371" s="4">
        <f t="shared" si="63"/>
        <v>0.99223019600000006</v>
      </c>
      <c r="K371" s="4">
        <f t="shared" si="63"/>
        <v>0.99563985499999996</v>
      </c>
      <c r="L371" s="4">
        <f t="shared" si="63"/>
        <v>0.995447148</v>
      </c>
      <c r="M371" s="4">
        <f t="shared" si="63"/>
        <v>0.99884203599999999</v>
      </c>
      <c r="N371" s="4">
        <f t="shared" si="63"/>
        <v>0.99885459700000001</v>
      </c>
      <c r="O371" s="4">
        <f t="shared" si="63"/>
        <v>0.99877886900000001</v>
      </c>
      <c r="P371" s="4">
        <f t="shared" si="63"/>
        <v>0.99515264800000003</v>
      </c>
      <c r="Q371" s="4">
        <f t="shared" si="63"/>
        <v>0.99547099799999994</v>
      </c>
      <c r="R371" s="4">
        <f t="shared" si="63"/>
        <v>0.99547855899999993</v>
      </c>
    </row>
    <row r="372" spans="1:18" ht="30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1-G188-G189</f>
        <v>0.99879736600000002</v>
      </c>
      <c r="H372" s="4">
        <f t="shared" ref="H372:R372" si="64">1-H188-H189</f>
        <v>0.99878297100000002</v>
      </c>
      <c r="I372" s="4">
        <f t="shared" si="64"/>
        <v>0.99865037199999995</v>
      </c>
      <c r="J372" s="4">
        <f t="shared" si="64"/>
        <v>0.99223019600000006</v>
      </c>
      <c r="K372" s="4">
        <f t="shared" si="64"/>
        <v>0.99563985499999996</v>
      </c>
      <c r="L372" s="4">
        <f t="shared" si="64"/>
        <v>0.995447148</v>
      </c>
      <c r="M372" s="4">
        <f t="shared" si="64"/>
        <v>0.99884203599999999</v>
      </c>
      <c r="N372" s="4">
        <f t="shared" si="64"/>
        <v>0.99885459700000001</v>
      </c>
      <c r="O372" s="4">
        <f t="shared" si="64"/>
        <v>0.99877886900000001</v>
      </c>
      <c r="P372" s="4">
        <f t="shared" si="64"/>
        <v>0.99515264800000003</v>
      </c>
      <c r="Q372" s="4">
        <f t="shared" si="64"/>
        <v>0.99547099799999994</v>
      </c>
      <c r="R372" s="4">
        <f t="shared" si="64"/>
        <v>0.99547855899999993</v>
      </c>
    </row>
    <row r="373" spans="1:18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1-G190</f>
        <v>0.99986989599999998</v>
      </c>
      <c r="H373" s="4">
        <f t="shared" ref="H373:R373" si="65">1-H190</f>
        <v>0.999866908</v>
      </c>
      <c r="I373" s="4">
        <f t="shared" si="65"/>
        <v>0.99986976400000005</v>
      </c>
      <c r="J373" s="4">
        <f t="shared" si="65"/>
        <v>0.999850291</v>
      </c>
      <c r="K373" s="4">
        <f t="shared" si="65"/>
        <v>0.99984651700000005</v>
      </c>
      <c r="L373" s="4">
        <f t="shared" si="65"/>
        <v>0.99986160700000004</v>
      </c>
      <c r="M373" s="4">
        <f t="shared" si="65"/>
        <v>0.99987553600000001</v>
      </c>
      <c r="N373" s="4">
        <f t="shared" si="65"/>
        <v>0.99986781400000002</v>
      </c>
      <c r="O373" s="4">
        <f t="shared" si="65"/>
        <v>0.99986773900000003</v>
      </c>
      <c r="P373" s="4">
        <f t="shared" si="65"/>
        <v>0.99982120699999999</v>
      </c>
      <c r="Q373" s="4">
        <f t="shared" si="65"/>
        <v>0.999825093</v>
      </c>
      <c r="R373" s="4">
        <f t="shared" si="65"/>
        <v>0.999843127</v>
      </c>
    </row>
    <row r="374" spans="1:18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 t="shared" ref="G374:R374" si="66">1-G191</f>
        <v>0.9999296271</v>
      </c>
      <c r="H374" s="4">
        <f t="shared" si="66"/>
        <v>0.9999570176</v>
      </c>
      <c r="I374" s="4">
        <f t="shared" si="66"/>
        <v>0.99993869980000005</v>
      </c>
      <c r="J374" s="4">
        <f t="shared" si="66"/>
        <v>0.99997138350000003</v>
      </c>
      <c r="K374" s="4">
        <f t="shared" si="66"/>
        <v>0.99995692889999999</v>
      </c>
      <c r="L374" s="4">
        <f t="shared" si="66"/>
        <v>0.99995261560000004</v>
      </c>
      <c r="M374" s="4">
        <f t="shared" si="66"/>
        <v>0.99996551590000005</v>
      </c>
      <c r="N374" s="4">
        <f t="shared" si="66"/>
        <v>0.99996947069999997</v>
      </c>
      <c r="O374" s="4">
        <f t="shared" si="66"/>
        <v>0.99997833700000005</v>
      </c>
      <c r="P374" s="4">
        <f t="shared" si="66"/>
        <v>0.99997659400000005</v>
      </c>
      <c r="Q374" s="4">
        <f t="shared" si="66"/>
        <v>0.99994548999999999</v>
      </c>
      <c r="R374" s="4">
        <f t="shared" si="66"/>
        <v>0.9999773059</v>
      </c>
    </row>
    <row r="375" spans="1:18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1-G192-G193</f>
        <v>0.99290281489999999</v>
      </c>
      <c r="H375" s="4">
        <f t="shared" ref="H375:R375" si="67">1-H192-H193</f>
        <v>0.9932469491</v>
      </c>
      <c r="I375" s="4">
        <f t="shared" si="67"/>
        <v>0.99303219580000002</v>
      </c>
      <c r="J375" s="4">
        <f t="shared" si="67"/>
        <v>0.99446561219999996</v>
      </c>
      <c r="K375" s="4">
        <f t="shared" si="67"/>
        <v>0.99348384820000002</v>
      </c>
      <c r="L375" s="4">
        <f t="shared" si="67"/>
        <v>0.9934116851</v>
      </c>
      <c r="M375" s="4">
        <f t="shared" si="67"/>
        <v>0.992698148</v>
      </c>
      <c r="N375" s="4">
        <f t="shared" si="67"/>
        <v>0.99237341209999996</v>
      </c>
      <c r="O375" s="4">
        <f t="shared" si="67"/>
        <v>0.9927521775</v>
      </c>
      <c r="P375" s="4">
        <f t="shared" si="67"/>
        <v>0.99217362990000002</v>
      </c>
      <c r="Q375" s="4">
        <f t="shared" si="67"/>
        <v>0.99215689940000007</v>
      </c>
      <c r="R375" s="4">
        <f t="shared" si="67"/>
        <v>0.99259527079999998</v>
      </c>
    </row>
    <row r="376" spans="1:18" ht="30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1-G192-G193</f>
        <v>0.99290281489999999</v>
      </c>
      <c r="H376" s="4">
        <f t="shared" ref="H376:R376" si="68">1-H192-H193</f>
        <v>0.9932469491</v>
      </c>
      <c r="I376" s="4">
        <f t="shared" si="68"/>
        <v>0.99303219580000002</v>
      </c>
      <c r="J376" s="4">
        <f t="shared" si="68"/>
        <v>0.99446561219999996</v>
      </c>
      <c r="K376" s="4">
        <f t="shared" si="68"/>
        <v>0.99348384820000002</v>
      </c>
      <c r="L376" s="4">
        <f t="shared" si="68"/>
        <v>0.9934116851</v>
      </c>
      <c r="M376" s="4">
        <f t="shared" si="68"/>
        <v>0.992698148</v>
      </c>
      <c r="N376" s="4">
        <f t="shared" si="68"/>
        <v>0.99237341209999996</v>
      </c>
      <c r="O376" s="4">
        <f t="shared" si="68"/>
        <v>0.9927521775</v>
      </c>
      <c r="P376" s="4">
        <f t="shared" si="68"/>
        <v>0.99217362990000002</v>
      </c>
      <c r="Q376" s="4">
        <f t="shared" si="68"/>
        <v>0.99215689940000007</v>
      </c>
      <c r="R376" s="4">
        <f t="shared" si="68"/>
        <v>0.99259527079999998</v>
      </c>
    </row>
    <row r="377" spans="1:18" ht="30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1-G194</f>
        <v>0.999769252</v>
      </c>
      <c r="H377" s="4">
        <f t="shared" ref="H377:R377" si="69">1-H194</f>
        <v>0.99978346900000004</v>
      </c>
      <c r="I377" s="4">
        <f t="shared" si="69"/>
        <v>0.99976969900000001</v>
      </c>
      <c r="J377" s="4">
        <f t="shared" si="69"/>
        <v>0.99986983200000001</v>
      </c>
      <c r="K377" s="4">
        <f t="shared" si="69"/>
        <v>0.99978020599999995</v>
      </c>
      <c r="L377" s="4">
        <f t="shared" si="69"/>
        <v>0.99977427200000002</v>
      </c>
      <c r="M377" s="4">
        <f t="shared" si="69"/>
        <v>0.99964989900000001</v>
      </c>
      <c r="N377" s="4">
        <f t="shared" si="69"/>
        <v>0.99961997300000005</v>
      </c>
      <c r="O377" s="4">
        <f t="shared" si="69"/>
        <v>0.99964091700000002</v>
      </c>
      <c r="P377" s="4">
        <f t="shared" si="69"/>
        <v>0.99962238999999997</v>
      </c>
      <c r="Q377" s="4">
        <f t="shared" si="69"/>
        <v>0.99964840300000002</v>
      </c>
      <c r="R377" s="4">
        <f t="shared" si="69"/>
        <v>0.99964485300000006</v>
      </c>
    </row>
    <row r="378" spans="1:18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1-G195</f>
        <v>0.99995115320000005</v>
      </c>
      <c r="H378" s="4">
        <f t="shared" ref="H378:R378" si="70">1-H195</f>
        <v>0.99995065270000005</v>
      </c>
      <c r="I378" s="4">
        <f t="shared" si="70"/>
        <v>0.99995433050000004</v>
      </c>
      <c r="J378" s="4">
        <f t="shared" si="70"/>
        <v>0.99995435089999996</v>
      </c>
      <c r="K378" s="4">
        <f t="shared" si="70"/>
        <v>0.99994785909999995</v>
      </c>
      <c r="L378" s="4">
        <f t="shared" si="70"/>
        <v>0.99995283130000001</v>
      </c>
      <c r="M378" s="4">
        <f t="shared" si="70"/>
        <v>0.99995633039999998</v>
      </c>
      <c r="N378" s="4">
        <f t="shared" si="70"/>
        <v>0.99994987769999999</v>
      </c>
      <c r="O378" s="4">
        <f t="shared" si="70"/>
        <v>0.99995441399999996</v>
      </c>
      <c r="P378" s="4">
        <f t="shared" si="70"/>
        <v>0.99994646919999997</v>
      </c>
      <c r="Q378" s="4">
        <f t="shared" si="70"/>
        <v>0.9999419463</v>
      </c>
      <c r="R378" s="4">
        <f t="shared" si="70"/>
        <v>0.99994517589999998</v>
      </c>
    </row>
    <row r="379" spans="1:18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 t="shared" ref="G379:R383" si="71">1-G196</f>
        <v>0.99953079300000003</v>
      </c>
      <c r="H379" s="4">
        <f t="shared" si="71"/>
        <v>0.99956886499999997</v>
      </c>
      <c r="I379" s="4">
        <f t="shared" si="71"/>
        <v>0.99952236999999999</v>
      </c>
      <c r="J379" s="4">
        <f t="shared" si="71"/>
        <v>0.99981718100000005</v>
      </c>
      <c r="K379" s="4">
        <f t="shared" si="71"/>
        <v>0.99928904799999996</v>
      </c>
      <c r="L379" s="4">
        <f t="shared" si="71"/>
        <v>0.99950046299999995</v>
      </c>
      <c r="M379" s="4">
        <f t="shared" si="71"/>
        <v>0.99989602399999999</v>
      </c>
      <c r="N379" s="4">
        <f t="shared" si="71"/>
        <v>0.9999014678</v>
      </c>
      <c r="O379" s="4">
        <f t="shared" si="71"/>
        <v>0.99988555000000001</v>
      </c>
      <c r="P379" s="4">
        <f t="shared" si="71"/>
        <v>0.99989094899999997</v>
      </c>
      <c r="Q379" s="4">
        <f t="shared" si="71"/>
        <v>0.99988193000000003</v>
      </c>
      <c r="R379" s="4">
        <f t="shared" si="71"/>
        <v>0.99988642999999999</v>
      </c>
    </row>
    <row r="380" spans="1:18" ht="30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 t="shared" si="71"/>
        <v>0.99288679999999996</v>
      </c>
      <c r="H380" s="4">
        <f t="shared" si="71"/>
        <v>0.99194841</v>
      </c>
      <c r="I380" s="4">
        <f t="shared" si="71"/>
        <v>0.99379170999999999</v>
      </c>
      <c r="J380" s="4">
        <f t="shared" si="71"/>
        <v>0.99456924999999996</v>
      </c>
      <c r="K380" s="4">
        <f t="shared" si="71"/>
        <v>0.98324250000000002</v>
      </c>
      <c r="L380" s="4">
        <f t="shared" si="71"/>
        <v>0.98812670000000002</v>
      </c>
      <c r="M380" s="4">
        <f t="shared" si="71"/>
        <v>0.99848919999999997</v>
      </c>
      <c r="N380" s="4">
        <f t="shared" si="71"/>
        <v>0.99838232000000005</v>
      </c>
      <c r="O380" s="4">
        <f t="shared" si="71"/>
        <v>0.99855813999999998</v>
      </c>
      <c r="P380" s="4">
        <f t="shared" si="71"/>
        <v>0.99738223999999998</v>
      </c>
      <c r="Q380" s="4">
        <f t="shared" si="71"/>
        <v>0.99699658999999996</v>
      </c>
      <c r="R380" s="4">
        <f t="shared" si="71"/>
        <v>0.99712356999999996</v>
      </c>
    </row>
    <row r="381" spans="1:18" ht="30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 t="shared" si="71"/>
        <v>0.99984183000000004</v>
      </c>
      <c r="H381" s="4">
        <f t="shared" si="71"/>
        <v>0.999818184</v>
      </c>
      <c r="I381" s="4">
        <f t="shared" si="71"/>
        <v>0.99987870400000001</v>
      </c>
      <c r="J381" s="4">
        <f t="shared" si="71"/>
        <v>0.99984778799999996</v>
      </c>
      <c r="K381" s="4">
        <f t="shared" si="71"/>
        <v>0.99970886800000003</v>
      </c>
      <c r="L381" s="4">
        <f t="shared" si="71"/>
        <v>0.99977585199999996</v>
      </c>
      <c r="M381" s="4">
        <f t="shared" si="71"/>
        <v>0.99997693480000005</v>
      </c>
      <c r="N381" s="4">
        <f t="shared" si="71"/>
        <v>0.99997327020000004</v>
      </c>
      <c r="O381" s="4">
        <f t="shared" si="71"/>
        <v>0.99997201150000004</v>
      </c>
      <c r="P381" s="4">
        <f t="shared" si="71"/>
        <v>0.99995622110000004</v>
      </c>
      <c r="Q381" s="4">
        <f t="shared" si="71"/>
        <v>0.99995430009999997</v>
      </c>
      <c r="R381" s="4">
        <f t="shared" si="71"/>
        <v>0.99995719959999996</v>
      </c>
    </row>
    <row r="382" spans="1:18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 t="shared" si="71"/>
        <v>0.99709015999999995</v>
      </c>
      <c r="H382" s="4">
        <f t="shared" si="71"/>
        <v>0.99663235000000006</v>
      </c>
      <c r="I382" s="4">
        <f t="shared" si="71"/>
        <v>0.99695813</v>
      </c>
      <c r="J382" s="4">
        <f t="shared" si="71"/>
        <v>0.99681133</v>
      </c>
      <c r="K382" s="4">
        <f t="shared" si="71"/>
        <v>0.99601198999999996</v>
      </c>
      <c r="L382" s="4">
        <f t="shared" si="71"/>
        <v>0.99712533999999997</v>
      </c>
      <c r="M382" s="4">
        <f t="shared" si="71"/>
        <v>0.99831249</v>
      </c>
      <c r="N382" s="4">
        <f t="shared" si="71"/>
        <v>0.99823569000000001</v>
      </c>
      <c r="O382" s="4">
        <f t="shared" si="71"/>
        <v>0.99799119999999997</v>
      </c>
      <c r="P382" s="4">
        <f t="shared" si="71"/>
        <v>0.99778659000000003</v>
      </c>
      <c r="Q382" s="4">
        <f t="shared" si="71"/>
        <v>0.99765322000000001</v>
      </c>
      <c r="R382" s="4">
        <f t="shared" si="71"/>
        <v>0.99816799</v>
      </c>
    </row>
    <row r="383" spans="1:18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 t="shared" si="71"/>
        <v>0.99989204300000001</v>
      </c>
      <c r="H383" s="4">
        <f t="shared" si="71"/>
        <v>0.99988596399999996</v>
      </c>
      <c r="I383" s="4">
        <f t="shared" si="71"/>
        <v>0.99988864</v>
      </c>
      <c r="J383" s="4">
        <f t="shared" si="71"/>
        <v>0.99989845399999999</v>
      </c>
      <c r="K383" s="4">
        <f t="shared" si="71"/>
        <v>0.99987167600000004</v>
      </c>
      <c r="L383" s="4">
        <f t="shared" si="71"/>
        <v>0.99987992000000003</v>
      </c>
      <c r="M383" s="4">
        <f t="shared" si="71"/>
        <v>0.99993053509999996</v>
      </c>
      <c r="N383" s="4">
        <f t="shared" si="71"/>
        <v>0.99993779500000002</v>
      </c>
      <c r="O383" s="4">
        <f t="shared" si="71"/>
        <v>0.99992415530000001</v>
      </c>
      <c r="P383" s="4">
        <f t="shared" si="71"/>
        <v>0.99993568209999995</v>
      </c>
      <c r="Q383" s="4">
        <f t="shared" si="71"/>
        <v>0.99992964399999995</v>
      </c>
      <c r="R383" s="4">
        <f t="shared" si="71"/>
        <v>0.99992998659999999</v>
      </c>
    </row>
    <row r="384" spans="1:18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1-G201-G202</f>
        <v>0.99972646779999996</v>
      </c>
      <c r="H384" s="4">
        <f t="shared" ref="H384:R384" si="72">1-H201-H202</f>
        <v>0.99973980129999995</v>
      </c>
      <c r="I384" s="4">
        <f t="shared" si="72"/>
        <v>0.99973289669999998</v>
      </c>
      <c r="J384" s="4">
        <f t="shared" si="72"/>
        <v>0.99970052399999998</v>
      </c>
      <c r="K384" s="4">
        <f t="shared" si="72"/>
        <v>0.99971093609999995</v>
      </c>
      <c r="L384" s="4">
        <f t="shared" si="72"/>
        <v>0.99972591079999995</v>
      </c>
      <c r="M384" s="4">
        <f t="shared" si="72"/>
        <v>0.99981124040000002</v>
      </c>
      <c r="N384" s="4">
        <f t="shared" si="72"/>
        <v>0.99981791730000003</v>
      </c>
      <c r="O384" s="4">
        <f t="shared" si="72"/>
        <v>0.99983111729999996</v>
      </c>
      <c r="P384" s="4">
        <f t="shared" si="72"/>
        <v>0.99982727959999995</v>
      </c>
      <c r="Q384" s="4">
        <f t="shared" si="72"/>
        <v>0.99982753390000001</v>
      </c>
      <c r="R384" s="4">
        <f t="shared" si="72"/>
        <v>0.99983760349999995</v>
      </c>
    </row>
    <row r="385" spans="1:18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1-G201-G202</f>
        <v>0.99972646779999996</v>
      </c>
      <c r="H385" s="4">
        <f t="shared" ref="H385:R385" si="73">1-H201-H202</f>
        <v>0.99973980129999995</v>
      </c>
      <c r="I385" s="4">
        <f t="shared" si="73"/>
        <v>0.99973289669999998</v>
      </c>
      <c r="J385" s="4">
        <f t="shared" si="73"/>
        <v>0.99970052399999998</v>
      </c>
      <c r="K385" s="4">
        <f t="shared" si="73"/>
        <v>0.99971093609999995</v>
      </c>
      <c r="L385" s="4">
        <f t="shared" si="73"/>
        <v>0.99972591079999995</v>
      </c>
      <c r="M385" s="4">
        <f t="shared" si="73"/>
        <v>0.99981124040000002</v>
      </c>
      <c r="N385" s="4">
        <f t="shared" si="73"/>
        <v>0.99981791730000003</v>
      </c>
      <c r="O385" s="4">
        <f t="shared" si="73"/>
        <v>0.99983111729999996</v>
      </c>
      <c r="P385" s="4">
        <f t="shared" si="73"/>
        <v>0.99982727959999995</v>
      </c>
      <c r="Q385" s="4">
        <f t="shared" si="73"/>
        <v>0.99982753390000001</v>
      </c>
      <c r="R385" s="4">
        <f t="shared" si="73"/>
        <v>0.99983760349999995</v>
      </c>
    </row>
    <row r="386" spans="1:18" ht="30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1-G203</f>
        <v>0.99979981399999995</v>
      </c>
      <c r="H386" s="4">
        <f t="shared" ref="H386:R386" si="74">1-H203</f>
        <v>0.99979588500000005</v>
      </c>
      <c r="I386" s="4">
        <f t="shared" si="74"/>
        <v>0.99979616500000001</v>
      </c>
      <c r="J386" s="4">
        <f t="shared" si="74"/>
        <v>0.99976592099999995</v>
      </c>
      <c r="K386" s="4">
        <f t="shared" si="74"/>
        <v>0.99977477299999995</v>
      </c>
      <c r="L386" s="4">
        <f t="shared" si="74"/>
        <v>0.999791447</v>
      </c>
      <c r="M386" s="4">
        <f t="shared" si="74"/>
        <v>0.99989458799999997</v>
      </c>
      <c r="N386" s="4">
        <f t="shared" si="74"/>
        <v>0.99990406740000004</v>
      </c>
      <c r="O386" s="4">
        <f t="shared" si="74"/>
        <v>0.99989132000000003</v>
      </c>
      <c r="P386" s="4">
        <f t="shared" si="74"/>
        <v>0.99989025200000003</v>
      </c>
      <c r="Q386" s="4">
        <f t="shared" si="74"/>
        <v>0.99989561800000004</v>
      </c>
      <c r="R386" s="4">
        <f t="shared" si="74"/>
        <v>0.99988514699999997</v>
      </c>
    </row>
    <row r="387" spans="1:18" ht="30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1-G204-G205</f>
        <v>0.99653528400000002</v>
      </c>
      <c r="H387" s="4">
        <f t="shared" ref="H387:R387" si="75">1-H204-H205</f>
        <v>0.99687399209999994</v>
      </c>
      <c r="I387" s="4">
        <f t="shared" si="75"/>
        <v>0.99744859699999999</v>
      </c>
      <c r="J387" s="4">
        <f t="shared" si="75"/>
        <v>0.99778515170000004</v>
      </c>
      <c r="K387" s="4">
        <f t="shared" si="75"/>
        <v>0.96576448299999995</v>
      </c>
      <c r="L387" s="4">
        <f t="shared" si="75"/>
        <v>0.99808977090000006</v>
      </c>
      <c r="M387" s="4">
        <f t="shared" si="75"/>
        <v>0.99799676789999991</v>
      </c>
      <c r="N387" s="4">
        <f t="shared" si="75"/>
        <v>0.99787983340000008</v>
      </c>
      <c r="O387" s="4">
        <f t="shared" si="75"/>
        <v>0.99845541900000001</v>
      </c>
      <c r="P387" s="4">
        <f t="shared" si="75"/>
        <v>0.99886085790000001</v>
      </c>
      <c r="Q387" s="4">
        <f t="shared" si="75"/>
        <v>0.9796547686</v>
      </c>
      <c r="R387" s="4">
        <f t="shared" si="75"/>
        <v>0.99835628109999996</v>
      </c>
    </row>
    <row r="388" spans="1:18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1-G204-G205</f>
        <v>0.99653528400000002</v>
      </c>
      <c r="H388" s="4">
        <f t="shared" ref="H388:R388" si="76">1-H204-H205</f>
        <v>0.99687399209999994</v>
      </c>
      <c r="I388" s="4">
        <f t="shared" si="76"/>
        <v>0.99744859699999999</v>
      </c>
      <c r="J388" s="4">
        <f t="shared" si="76"/>
        <v>0.99778515170000004</v>
      </c>
      <c r="K388" s="4">
        <f t="shared" si="76"/>
        <v>0.96576448299999995</v>
      </c>
      <c r="L388" s="4">
        <f t="shared" si="76"/>
        <v>0.99808977090000006</v>
      </c>
      <c r="M388" s="4">
        <f t="shared" si="76"/>
        <v>0.99799676789999991</v>
      </c>
      <c r="N388" s="4">
        <f t="shared" si="76"/>
        <v>0.99787983340000008</v>
      </c>
      <c r="O388" s="4">
        <f t="shared" si="76"/>
        <v>0.99845541900000001</v>
      </c>
      <c r="P388" s="4">
        <f t="shared" si="76"/>
        <v>0.99886085790000001</v>
      </c>
      <c r="Q388" s="4">
        <f t="shared" si="76"/>
        <v>0.9796547686</v>
      </c>
      <c r="R388" s="4">
        <f t="shared" si="76"/>
        <v>0.99835628109999996</v>
      </c>
    </row>
    <row r="389" spans="1:18" ht="30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1-G206-G207-G208</f>
        <v>0.99769510499999992</v>
      </c>
      <c r="H389" s="4">
        <f t="shared" ref="H389:R389" si="77">1-H206-H207-H208</f>
        <v>0.99752950299999998</v>
      </c>
      <c r="I389" s="4">
        <f t="shared" si="77"/>
        <v>0.99772876200000005</v>
      </c>
      <c r="J389" s="4">
        <f t="shared" si="77"/>
        <v>0.992740183</v>
      </c>
      <c r="K389" s="4">
        <f t="shared" si="77"/>
        <v>0.99410854300000007</v>
      </c>
      <c r="L389" s="4">
        <f t="shared" si="77"/>
        <v>0.99371545900000002</v>
      </c>
      <c r="M389" s="4">
        <f t="shared" si="77"/>
        <v>0.99265612600000008</v>
      </c>
      <c r="N389" s="4">
        <f t="shared" si="77"/>
        <v>0.99773790799999995</v>
      </c>
      <c r="O389" s="4">
        <f t="shared" si="77"/>
        <v>0.997127608</v>
      </c>
      <c r="P389" s="4">
        <f t="shared" si="77"/>
        <v>0.99166685200000004</v>
      </c>
      <c r="Q389" s="4">
        <f t="shared" si="77"/>
        <v>0.990953164</v>
      </c>
      <c r="R389" s="4">
        <f t="shared" si="77"/>
        <v>0.9902966809999999</v>
      </c>
    </row>
    <row r="390" spans="1:18" ht="30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1-G206-G207-G208</f>
        <v>0.99769510499999992</v>
      </c>
      <c r="H390" s="4">
        <f t="shared" ref="H390:R390" si="78">1-H206-H207-H208</f>
        <v>0.99752950299999998</v>
      </c>
      <c r="I390" s="4">
        <f t="shared" si="78"/>
        <v>0.99772876200000005</v>
      </c>
      <c r="J390" s="4">
        <f t="shared" si="78"/>
        <v>0.992740183</v>
      </c>
      <c r="K390" s="4">
        <f t="shared" si="78"/>
        <v>0.99410854300000007</v>
      </c>
      <c r="L390" s="4">
        <f t="shared" si="78"/>
        <v>0.99371545900000002</v>
      </c>
      <c r="M390" s="4">
        <f t="shared" si="78"/>
        <v>0.99265612600000008</v>
      </c>
      <c r="N390" s="4">
        <f t="shared" si="78"/>
        <v>0.99773790799999995</v>
      </c>
      <c r="O390" s="4">
        <f t="shared" si="78"/>
        <v>0.997127608</v>
      </c>
      <c r="P390" s="4">
        <f t="shared" si="78"/>
        <v>0.99166685200000004</v>
      </c>
      <c r="Q390" s="4">
        <f t="shared" si="78"/>
        <v>0.990953164</v>
      </c>
      <c r="R390" s="4">
        <f t="shared" si="78"/>
        <v>0.9902966809999999</v>
      </c>
    </row>
    <row r="391" spans="1:18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1-G206-G207-G208</f>
        <v>0.99769510499999992</v>
      </c>
      <c r="H391" s="4">
        <f t="shared" ref="H391:R391" si="79">1-H206-H207-H208</f>
        <v>0.99752950299999998</v>
      </c>
      <c r="I391" s="4">
        <f t="shared" si="79"/>
        <v>0.99772876200000005</v>
      </c>
      <c r="J391" s="4">
        <f t="shared" si="79"/>
        <v>0.992740183</v>
      </c>
      <c r="K391" s="4">
        <f t="shared" si="79"/>
        <v>0.99410854300000007</v>
      </c>
      <c r="L391" s="4">
        <f t="shared" si="79"/>
        <v>0.99371545900000002</v>
      </c>
      <c r="M391" s="4">
        <f t="shared" si="79"/>
        <v>0.99265612600000008</v>
      </c>
      <c r="N391" s="4">
        <f t="shared" si="79"/>
        <v>0.99773790799999995</v>
      </c>
      <c r="O391" s="4">
        <f t="shared" si="79"/>
        <v>0.997127608</v>
      </c>
      <c r="P391" s="4">
        <f t="shared" si="79"/>
        <v>0.99166685200000004</v>
      </c>
      <c r="Q391" s="4">
        <f t="shared" si="79"/>
        <v>0.990953164</v>
      </c>
      <c r="R391" s="4">
        <f t="shared" si="79"/>
        <v>0.9902966809999999</v>
      </c>
    </row>
    <row r="392" spans="1:18" ht="30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1-G209</f>
        <v>0.98274830000000002</v>
      </c>
      <c r="H392" s="4">
        <f t="shared" ref="H392:R392" si="80">1-H209</f>
        <v>0.98543570000000003</v>
      </c>
      <c r="I392" s="4">
        <f t="shared" si="80"/>
        <v>0.98372700000000002</v>
      </c>
      <c r="J392" s="4">
        <f t="shared" si="80"/>
        <v>0.98088580000000003</v>
      </c>
      <c r="K392" s="4">
        <f t="shared" si="80"/>
        <v>0.98000529999999997</v>
      </c>
      <c r="L392" s="4">
        <f t="shared" si="80"/>
        <v>0.98234699999999997</v>
      </c>
      <c r="M392" s="4">
        <f t="shared" si="80"/>
        <v>0.97953559999999995</v>
      </c>
      <c r="N392" s="4">
        <f t="shared" si="80"/>
        <v>0.97985679999999997</v>
      </c>
      <c r="O392" s="4">
        <f t="shared" si="80"/>
        <v>0.98010249999999999</v>
      </c>
      <c r="P392" s="4">
        <f t="shared" si="80"/>
        <v>0.97955360000000002</v>
      </c>
      <c r="Q392" s="4">
        <f t="shared" si="80"/>
        <v>0.98049920000000002</v>
      </c>
      <c r="R392" s="4">
        <f t="shared" si="80"/>
        <v>0.97943659999999999</v>
      </c>
    </row>
    <row r="393" spans="1:18" ht="30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1-G210</f>
        <v>0.99908077299999998</v>
      </c>
      <c r="H393" s="4">
        <f t="shared" ref="H393:R393" si="81">1-H210</f>
        <v>0.99892862000000004</v>
      </c>
      <c r="I393" s="4">
        <f t="shared" si="81"/>
        <v>0.99895082999999996</v>
      </c>
      <c r="J393" s="4">
        <f t="shared" si="81"/>
        <v>0.99937609900000002</v>
      </c>
      <c r="K393" s="4">
        <f t="shared" si="81"/>
        <v>0.99896702000000004</v>
      </c>
      <c r="L393" s="4">
        <f t="shared" si="81"/>
        <v>0.99897592999999996</v>
      </c>
      <c r="M393" s="4">
        <f t="shared" si="81"/>
        <v>0.99956024300000001</v>
      </c>
      <c r="N393" s="4">
        <f t="shared" si="81"/>
        <v>0.99939652700000003</v>
      </c>
      <c r="O393" s="4">
        <f t="shared" si="81"/>
        <v>0.99943008799999999</v>
      </c>
      <c r="P393" s="4">
        <f t="shared" si="81"/>
        <v>0.99937852000000005</v>
      </c>
      <c r="Q393" s="4">
        <f t="shared" si="81"/>
        <v>0.99934039100000005</v>
      </c>
      <c r="R393" s="4">
        <f t="shared" si="81"/>
        <v>0.99948121300000003</v>
      </c>
    </row>
    <row r="394" spans="1:18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 t="shared" ref="G394:R396" si="82">1-G211</f>
        <v>0.99989558499999998</v>
      </c>
      <c r="H394" s="4">
        <f t="shared" si="82"/>
        <v>0.99989238899999999</v>
      </c>
      <c r="I394" s="4">
        <f t="shared" si="82"/>
        <v>0.99988632300000002</v>
      </c>
      <c r="J394" s="4">
        <f t="shared" si="82"/>
        <v>0.99991056300000003</v>
      </c>
      <c r="K394" s="4">
        <f t="shared" si="82"/>
        <v>0.99990576119999997</v>
      </c>
      <c r="L394" s="4">
        <f t="shared" si="82"/>
        <v>0.99992055280000003</v>
      </c>
      <c r="M394" s="4">
        <f t="shared" si="82"/>
        <v>0.99993816859999995</v>
      </c>
      <c r="N394" s="4">
        <f t="shared" si="82"/>
        <v>0.99993816150000003</v>
      </c>
      <c r="O394" s="4">
        <f t="shared" si="82"/>
        <v>0.9999318291</v>
      </c>
      <c r="P394" s="4">
        <f t="shared" si="82"/>
        <v>0.99994170940000004</v>
      </c>
      <c r="Q394" s="4">
        <f t="shared" si="82"/>
        <v>0.99993956419999996</v>
      </c>
      <c r="R394" s="4">
        <f t="shared" si="82"/>
        <v>0.99994590139999995</v>
      </c>
    </row>
    <row r="395" spans="1:18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 t="shared" si="82"/>
        <v>0.9999460537</v>
      </c>
      <c r="H395" s="4">
        <f t="shared" si="82"/>
        <v>0.99994923920000001</v>
      </c>
      <c r="I395" s="4">
        <f t="shared" si="82"/>
        <v>0.99994725409999996</v>
      </c>
      <c r="J395" s="4">
        <f t="shared" si="82"/>
        <v>0.99995421699999998</v>
      </c>
      <c r="K395" s="4">
        <f t="shared" si="82"/>
        <v>0.99994935490000003</v>
      </c>
      <c r="L395" s="4">
        <f t="shared" si="82"/>
        <v>0.99995094659999995</v>
      </c>
      <c r="M395" s="4">
        <f t="shared" si="82"/>
        <v>0.99997195949999995</v>
      </c>
      <c r="N395" s="4">
        <f t="shared" si="82"/>
        <v>0.99996346319999996</v>
      </c>
      <c r="O395" s="4">
        <f t="shared" si="82"/>
        <v>0.99996765320000003</v>
      </c>
      <c r="P395" s="4">
        <f t="shared" si="82"/>
        <v>0.99996545020000005</v>
      </c>
      <c r="Q395" s="4">
        <f t="shared" si="82"/>
        <v>0.99996535679999998</v>
      </c>
      <c r="R395" s="4">
        <f t="shared" si="82"/>
        <v>0.99996575119999997</v>
      </c>
    </row>
    <row r="396" spans="1:18" ht="30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 t="shared" si="82"/>
        <v>0.99877939000000004</v>
      </c>
      <c r="H396" s="4">
        <f t="shared" si="82"/>
        <v>0.99885778999999997</v>
      </c>
      <c r="I396" s="4">
        <f t="shared" si="82"/>
        <v>0.99885365000000004</v>
      </c>
      <c r="J396" s="4">
        <f t="shared" si="82"/>
        <v>0.99900312700000005</v>
      </c>
      <c r="K396" s="4">
        <f t="shared" si="82"/>
        <v>0.99874567000000003</v>
      </c>
      <c r="L396" s="4">
        <f t="shared" si="82"/>
        <v>0.99870868999999995</v>
      </c>
      <c r="M396" s="4">
        <f t="shared" si="82"/>
        <v>0.99923408800000002</v>
      </c>
      <c r="N396" s="4">
        <f t="shared" si="82"/>
        <v>0.99920118199999997</v>
      </c>
      <c r="O396" s="4">
        <f t="shared" si="82"/>
        <v>0.99925499299999998</v>
      </c>
      <c r="P396" s="4">
        <f t="shared" si="82"/>
        <v>0.99902391300000004</v>
      </c>
      <c r="Q396" s="4">
        <f t="shared" si="82"/>
        <v>0.99907559499999998</v>
      </c>
      <c r="R396" s="4">
        <f t="shared" si="82"/>
        <v>0.99902660600000004</v>
      </c>
    </row>
    <row r="397" spans="1:18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1-G214-G215</f>
        <v>0.99910047599999996</v>
      </c>
      <c r="H397" s="4">
        <f t="shared" ref="H397:R397" si="83">1-H214-H215</f>
        <v>0.99907743199999999</v>
      </c>
      <c r="I397" s="4">
        <f t="shared" si="83"/>
        <v>0.99910157499999996</v>
      </c>
      <c r="J397" s="4">
        <f t="shared" si="83"/>
        <v>0.99907010099999993</v>
      </c>
      <c r="K397" s="4">
        <f t="shared" si="83"/>
        <v>0.99906849999999991</v>
      </c>
      <c r="L397" s="4">
        <f t="shared" si="83"/>
        <v>0.999054954</v>
      </c>
      <c r="M397" s="4">
        <f t="shared" si="83"/>
        <v>0.99943433000000004</v>
      </c>
      <c r="N397" s="4">
        <f t="shared" si="83"/>
        <v>0.99941718999999996</v>
      </c>
      <c r="O397" s="4">
        <f t="shared" si="83"/>
        <v>0.99943277199999991</v>
      </c>
      <c r="P397" s="4">
        <f t="shared" si="83"/>
        <v>0.99931877999999996</v>
      </c>
      <c r="Q397" s="4">
        <f t="shared" si="83"/>
        <v>0.99932820200000005</v>
      </c>
      <c r="R397" s="4">
        <f t="shared" si="83"/>
        <v>0.999295076</v>
      </c>
    </row>
    <row r="398" spans="1:18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1-G214-G215</f>
        <v>0.99910047599999996</v>
      </c>
      <c r="H398" s="4">
        <f t="shared" ref="H398:R398" si="84">1-H214-H215</f>
        <v>0.99907743199999999</v>
      </c>
      <c r="I398" s="4">
        <f t="shared" si="84"/>
        <v>0.99910157499999996</v>
      </c>
      <c r="J398" s="4">
        <f t="shared" si="84"/>
        <v>0.99907010099999993</v>
      </c>
      <c r="K398" s="4">
        <f t="shared" si="84"/>
        <v>0.99906849999999991</v>
      </c>
      <c r="L398" s="4">
        <f t="shared" si="84"/>
        <v>0.999054954</v>
      </c>
      <c r="M398" s="4">
        <f t="shared" si="84"/>
        <v>0.99943433000000004</v>
      </c>
      <c r="N398" s="4">
        <f t="shared" si="84"/>
        <v>0.99941718999999996</v>
      </c>
      <c r="O398" s="4">
        <f t="shared" si="84"/>
        <v>0.99943277199999991</v>
      </c>
      <c r="P398" s="4">
        <f t="shared" si="84"/>
        <v>0.99931877999999996</v>
      </c>
      <c r="Q398" s="4">
        <f t="shared" si="84"/>
        <v>0.99932820200000005</v>
      </c>
      <c r="R398" s="4">
        <f t="shared" si="84"/>
        <v>0.999295076</v>
      </c>
    </row>
    <row r="399" spans="1:18" ht="30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1-G216-G217</f>
        <v>0.99931851999999999</v>
      </c>
      <c r="H399" s="4">
        <f t="shared" ref="H399:R399" si="85">1-H216-H217</f>
        <v>0.99938900200000003</v>
      </c>
      <c r="I399" s="4">
        <f t="shared" si="85"/>
        <v>0.99934584999999998</v>
      </c>
      <c r="J399" s="4">
        <f t="shared" si="85"/>
        <v>0.99666206999999996</v>
      </c>
      <c r="K399" s="4">
        <f t="shared" si="85"/>
        <v>0.99758301900000002</v>
      </c>
      <c r="L399" s="4">
        <f t="shared" si="85"/>
        <v>0.99718523399999992</v>
      </c>
      <c r="M399" s="4">
        <f t="shared" si="85"/>
        <v>0.999438559</v>
      </c>
      <c r="N399" s="4">
        <f t="shared" si="85"/>
        <v>0.99938940600000004</v>
      </c>
      <c r="O399" s="4">
        <f t="shared" si="85"/>
        <v>0.99934426300000001</v>
      </c>
      <c r="P399" s="4">
        <f t="shared" si="85"/>
        <v>0.99683577499999998</v>
      </c>
      <c r="Q399" s="4">
        <f t="shared" si="85"/>
        <v>0.99766223700000001</v>
      </c>
      <c r="R399" s="4">
        <f t="shared" si="85"/>
        <v>0.99705566000000001</v>
      </c>
    </row>
    <row r="400" spans="1:18" ht="30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1-G216-G217</f>
        <v>0.99931851999999999</v>
      </c>
      <c r="H400" s="4">
        <f t="shared" ref="H400:R400" si="86">1-H216-H217</f>
        <v>0.99938900200000003</v>
      </c>
      <c r="I400" s="4">
        <f t="shared" si="86"/>
        <v>0.99934584999999998</v>
      </c>
      <c r="J400" s="4">
        <f t="shared" si="86"/>
        <v>0.99666206999999996</v>
      </c>
      <c r="K400" s="4">
        <f t="shared" si="86"/>
        <v>0.99758301900000002</v>
      </c>
      <c r="L400" s="4">
        <f t="shared" si="86"/>
        <v>0.99718523399999992</v>
      </c>
      <c r="M400" s="4">
        <f t="shared" si="86"/>
        <v>0.999438559</v>
      </c>
      <c r="N400" s="4">
        <f t="shared" si="86"/>
        <v>0.99938940600000004</v>
      </c>
      <c r="O400" s="4">
        <f t="shared" si="86"/>
        <v>0.99934426300000001</v>
      </c>
      <c r="P400" s="4">
        <f t="shared" si="86"/>
        <v>0.99683577499999998</v>
      </c>
      <c r="Q400" s="4">
        <f t="shared" si="86"/>
        <v>0.99766223700000001</v>
      </c>
      <c r="R400" s="4">
        <f t="shared" si="86"/>
        <v>0.99705566000000001</v>
      </c>
    </row>
    <row r="401" spans="1:18" ht="30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 t="shared" ref="G401:R401" si="87">1-G218</f>
        <v>0.99804694000000005</v>
      </c>
      <c r="H401" s="4">
        <f t="shared" si="87"/>
        <v>0.99800944999999996</v>
      </c>
      <c r="I401" s="4">
        <f t="shared" si="87"/>
        <v>0.99815688999999996</v>
      </c>
      <c r="J401" s="4">
        <f t="shared" si="87"/>
        <v>0.99870256000000002</v>
      </c>
      <c r="K401" s="4">
        <f t="shared" si="87"/>
        <v>0.99824316999999996</v>
      </c>
      <c r="L401" s="4">
        <f t="shared" si="87"/>
        <v>0.99825903000000005</v>
      </c>
      <c r="M401" s="4">
        <f t="shared" si="87"/>
        <v>0.99935332499999996</v>
      </c>
      <c r="N401" s="4">
        <f t="shared" si="87"/>
        <v>0.99931721600000001</v>
      </c>
      <c r="O401" s="4">
        <f t="shared" si="87"/>
        <v>0.99932478499999999</v>
      </c>
      <c r="P401" s="4">
        <f t="shared" si="87"/>
        <v>0.99916392799999998</v>
      </c>
      <c r="Q401" s="4">
        <f t="shared" si="87"/>
        <v>0.99919605</v>
      </c>
      <c r="R401" s="4">
        <f t="shared" si="87"/>
        <v>0.99920459299999997</v>
      </c>
    </row>
    <row r="402" spans="1:18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1-G219</f>
        <v>0.99995639999999997</v>
      </c>
      <c r="H402" s="4">
        <f t="shared" ref="H402:R402" si="88">1-H219</f>
        <v>0.99995468430000001</v>
      </c>
      <c r="I402" s="4">
        <f t="shared" si="88"/>
        <v>0.99992318290000004</v>
      </c>
      <c r="J402" s="4">
        <f t="shared" si="88"/>
        <v>0.99994554079999998</v>
      </c>
      <c r="K402" s="4">
        <f t="shared" si="88"/>
        <v>0.99994704550000002</v>
      </c>
      <c r="L402" s="4">
        <f t="shared" si="88"/>
        <v>0.99992991259999997</v>
      </c>
      <c r="M402" s="4">
        <f t="shared" si="88"/>
        <v>0.99994042380000003</v>
      </c>
      <c r="N402" s="4">
        <f t="shared" si="88"/>
        <v>0.99995402099999997</v>
      </c>
      <c r="O402" s="4">
        <f t="shared" si="88"/>
        <v>0.99994149590000003</v>
      </c>
      <c r="P402" s="4">
        <f t="shared" si="88"/>
        <v>0.99992375170000003</v>
      </c>
      <c r="Q402" s="4">
        <f t="shared" si="88"/>
        <v>0.99991924909999996</v>
      </c>
      <c r="R402" s="4">
        <f t="shared" si="88"/>
        <v>0.99992794490000003</v>
      </c>
    </row>
    <row r="403" spans="1:18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1-G220</f>
        <v>0.99950459700000005</v>
      </c>
      <c r="H403" s="4">
        <f t="shared" ref="H403:R403" si="89">1-H220</f>
        <v>0.99948722499999998</v>
      </c>
      <c r="I403" s="4">
        <f t="shared" si="89"/>
        <v>0.99949209699999997</v>
      </c>
      <c r="J403" s="4">
        <f t="shared" si="89"/>
        <v>0.99942722699999997</v>
      </c>
      <c r="K403" s="4">
        <f t="shared" si="89"/>
        <v>0.99945237099999995</v>
      </c>
      <c r="L403" s="4">
        <f t="shared" si="89"/>
        <v>0.99945882500000005</v>
      </c>
      <c r="M403" s="4">
        <f t="shared" si="89"/>
        <v>0.999498632</v>
      </c>
      <c r="N403" s="4">
        <f t="shared" si="89"/>
        <v>0.99954790400000004</v>
      </c>
      <c r="O403" s="4">
        <f t="shared" si="89"/>
        <v>0.99953660600000005</v>
      </c>
      <c r="P403" s="4">
        <f t="shared" si="89"/>
        <v>0.99933251099999998</v>
      </c>
      <c r="Q403" s="4">
        <f t="shared" si="89"/>
        <v>0.99926720300000005</v>
      </c>
      <c r="R403" s="4">
        <f t="shared" si="89"/>
        <v>0.99925631800000003</v>
      </c>
    </row>
    <row r="404" spans="1:18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1-G221-G222</f>
        <v>0.99984394219999995</v>
      </c>
      <c r="H404" s="4">
        <f t="shared" ref="H404:R404" si="90">1-H221-H222</f>
        <v>0.99984420610000002</v>
      </c>
      <c r="I404" s="4">
        <f t="shared" si="90"/>
        <v>0.99984335899999999</v>
      </c>
      <c r="J404" s="4">
        <f t="shared" si="90"/>
        <v>0.99979125419999992</v>
      </c>
      <c r="K404" s="4">
        <f t="shared" si="90"/>
        <v>0.99982075390000003</v>
      </c>
      <c r="L404" s="4">
        <f t="shared" si="90"/>
        <v>0.9998231555</v>
      </c>
      <c r="M404" s="4">
        <f t="shared" si="90"/>
        <v>0.99983826880000004</v>
      </c>
      <c r="N404" s="4">
        <f t="shared" si="90"/>
        <v>0.99983564950000003</v>
      </c>
      <c r="O404" s="4">
        <f t="shared" si="90"/>
        <v>0.99983454579999997</v>
      </c>
      <c r="P404" s="4">
        <f t="shared" si="90"/>
        <v>0.99977728290000001</v>
      </c>
      <c r="Q404" s="4">
        <f t="shared" si="90"/>
        <v>0.99974961100000004</v>
      </c>
      <c r="R404" s="4">
        <f t="shared" si="90"/>
        <v>0.99976235899999999</v>
      </c>
    </row>
    <row r="405" spans="1:18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1-G221-G222</f>
        <v>0.99984394219999995</v>
      </c>
      <c r="H405" s="4">
        <f t="shared" ref="H405:R405" si="91">1-H221-H222</f>
        <v>0.99984420610000002</v>
      </c>
      <c r="I405" s="4">
        <f t="shared" si="91"/>
        <v>0.99984335899999999</v>
      </c>
      <c r="J405" s="4">
        <f t="shared" si="91"/>
        <v>0.99979125419999992</v>
      </c>
      <c r="K405" s="4">
        <f t="shared" si="91"/>
        <v>0.99982075390000003</v>
      </c>
      <c r="L405" s="4">
        <f t="shared" si="91"/>
        <v>0.9998231555</v>
      </c>
      <c r="M405" s="4">
        <f t="shared" si="91"/>
        <v>0.99983826880000004</v>
      </c>
      <c r="N405" s="4">
        <f t="shared" si="91"/>
        <v>0.99983564950000003</v>
      </c>
      <c r="O405" s="4">
        <f t="shared" si="91"/>
        <v>0.99983454579999997</v>
      </c>
      <c r="P405" s="4">
        <f t="shared" si="91"/>
        <v>0.99977728290000001</v>
      </c>
      <c r="Q405" s="4">
        <f t="shared" si="91"/>
        <v>0.99974961100000004</v>
      </c>
      <c r="R405" s="4">
        <f t="shared" si="91"/>
        <v>0.99976235899999999</v>
      </c>
    </row>
    <row r="406" spans="1:18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 t="shared" ref="G406:R409" si="92">1-G223</f>
        <v>0.99997026160000002</v>
      </c>
      <c r="H406" s="4">
        <f t="shared" si="92"/>
        <v>0.99997281199999999</v>
      </c>
      <c r="I406" s="4">
        <f t="shared" si="92"/>
        <v>0.99997036920000004</v>
      </c>
      <c r="J406" s="4">
        <f t="shared" si="92"/>
        <v>0.9999824974</v>
      </c>
      <c r="K406" s="4">
        <f t="shared" si="92"/>
        <v>0.99996690470000005</v>
      </c>
      <c r="L406" s="4">
        <f t="shared" si="92"/>
        <v>0.99996441439999995</v>
      </c>
      <c r="M406" s="4">
        <f t="shared" si="92"/>
        <v>0.99993460820000002</v>
      </c>
      <c r="N406" s="4">
        <f t="shared" si="92"/>
        <v>0.99993782580000001</v>
      </c>
      <c r="O406" s="4">
        <f t="shared" si="92"/>
        <v>0.99993398369999997</v>
      </c>
      <c r="P406" s="4">
        <f t="shared" si="92"/>
        <v>0.99992023190000001</v>
      </c>
      <c r="Q406" s="4">
        <f t="shared" si="92"/>
        <v>0.99991392629999998</v>
      </c>
      <c r="R406" s="4">
        <f t="shared" si="92"/>
        <v>0.99990993939999995</v>
      </c>
    </row>
    <row r="407" spans="1:18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 t="shared" si="92"/>
        <v>0.99992958529999998</v>
      </c>
      <c r="H407" s="4">
        <f t="shared" si="92"/>
        <v>0.99991542759999996</v>
      </c>
      <c r="I407" s="4">
        <f t="shared" si="92"/>
        <v>0.9999254769</v>
      </c>
      <c r="J407" s="4">
        <f t="shared" si="92"/>
        <v>0.99990294369999999</v>
      </c>
      <c r="K407" s="4">
        <f t="shared" si="92"/>
        <v>0.99993915389999999</v>
      </c>
      <c r="L407" s="4">
        <f t="shared" si="92"/>
        <v>0.99990615859999998</v>
      </c>
      <c r="M407" s="4">
        <f t="shared" si="92"/>
        <v>0.99991668810000001</v>
      </c>
      <c r="N407" s="4">
        <f t="shared" si="92"/>
        <v>0.99990597790000002</v>
      </c>
      <c r="O407" s="4">
        <f t="shared" si="92"/>
        <v>0.99990476370000003</v>
      </c>
      <c r="P407" s="4">
        <f t="shared" si="92"/>
        <v>0.99987104699999996</v>
      </c>
      <c r="Q407" s="4">
        <f t="shared" si="92"/>
        <v>0.99991123670000004</v>
      </c>
      <c r="R407" s="4">
        <f t="shared" si="92"/>
        <v>0.99983962999999998</v>
      </c>
    </row>
    <row r="408" spans="1:18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 t="shared" si="92"/>
        <v>0.99980812299999999</v>
      </c>
      <c r="H408" s="4">
        <f t="shared" si="92"/>
        <v>0.99979843099999999</v>
      </c>
      <c r="I408" s="4">
        <f t="shared" si="92"/>
        <v>0.99981838499999998</v>
      </c>
      <c r="J408" s="4">
        <f t="shared" si="92"/>
        <v>0.99975660799999999</v>
      </c>
      <c r="K408" s="4">
        <f t="shared" si="92"/>
        <v>0.99980004700000003</v>
      </c>
      <c r="L408" s="4">
        <f t="shared" si="92"/>
        <v>0.99978802899999997</v>
      </c>
      <c r="M408" s="4">
        <f t="shared" si="92"/>
        <v>0.99978959499999998</v>
      </c>
      <c r="N408" s="4">
        <f t="shared" si="92"/>
        <v>0.99979775999999998</v>
      </c>
      <c r="O408" s="4">
        <f t="shared" si="92"/>
        <v>0.99978886899999997</v>
      </c>
      <c r="P408" s="4">
        <f t="shared" si="92"/>
        <v>0.99971867800000003</v>
      </c>
      <c r="Q408" s="4">
        <f t="shared" si="92"/>
        <v>0.99970910899999998</v>
      </c>
      <c r="R408" s="4">
        <f t="shared" si="92"/>
        <v>0.99969140700000003</v>
      </c>
    </row>
    <row r="409" spans="1:18" ht="30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 t="shared" si="92"/>
        <v>0.999489831</v>
      </c>
      <c r="H409" s="4">
        <f t="shared" si="92"/>
        <v>0.99952899299999998</v>
      </c>
      <c r="I409" s="4">
        <f t="shared" si="92"/>
        <v>0.99946432299999999</v>
      </c>
      <c r="J409" s="4">
        <f t="shared" si="92"/>
        <v>0.99947263900000005</v>
      </c>
      <c r="K409" s="4">
        <f t="shared" si="92"/>
        <v>0.99944639400000002</v>
      </c>
      <c r="L409" s="4">
        <f t="shared" si="92"/>
        <v>0.99934614899999996</v>
      </c>
      <c r="M409" s="4">
        <f t="shared" si="92"/>
        <v>0.99880402999999995</v>
      </c>
      <c r="N409" s="4">
        <f t="shared" si="92"/>
        <v>0.99887895999999998</v>
      </c>
      <c r="O409" s="4">
        <f t="shared" si="92"/>
        <v>0.99879119999999999</v>
      </c>
      <c r="P409" s="4">
        <f t="shared" si="92"/>
        <v>0.99847070999999998</v>
      </c>
      <c r="Q409" s="4">
        <f t="shared" si="92"/>
        <v>0.9985851</v>
      </c>
      <c r="R409" s="4">
        <f t="shared" si="92"/>
        <v>0.99834718</v>
      </c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500-000000000000}"/>
    <hyperlink ref="E225" r:id="rId2" location="2:S206(S206N)[AGC] (1 base change)" display="CSH_v401AMTFinal_details.htm - 2:S206(S206N)[AGC] (1 base change)" xr:uid="{00000000-0004-0000-0500-000001000000}"/>
    <hyperlink ref="E224" r:id="rId3" location="2:G205(G205D)[GGG] (2 base change)" display="CSH_v401AMTFinal_details.htm - 2:G205(G205D)[GGG] (2 base change)" xr:uid="{00000000-0004-0000-0500-000002000000}"/>
    <hyperlink ref="E223" r:id="rId4" location="2:H203(H203Q)[CAT] (1 base change)" display="CSH_v401AMTFinal_details.htm - 2:H203(H203Q)[CAT] (1 base change)" xr:uid="{00000000-0004-0000-0500-000003000000}"/>
    <hyperlink ref="E222" r:id="rId5" location="2:V201(V201M)[GTC] (2 base change)" display="CSH_v401AMTFinal_details.htm - 2:V201(V201M)[GTC] (2 base change)" xr:uid="{00000000-0004-0000-0500-000004000000}"/>
    <hyperlink ref="E221" r:id="rId6" location="2:V201(V201I)[GTC] (1 base change)" display="CSH_v401AMTFinal_details.htm - 2:V201(V201I)[GTC] (1 base change)" xr:uid="{00000000-0004-0000-0500-000005000000}"/>
    <hyperlink ref="E220" r:id="rId7" location="2:S198(S198N)[AGC] (1 base change)" display="CSH_v401AMTFinal_details.htm - 2:S198(S198N)[AGC] (1 base change)" xr:uid="{00000000-0004-0000-0500-000006000000}"/>
    <hyperlink ref="E219" r:id="rId8" location="2:S196(S196N)[AGC] (1 base change)" display="CSH_v401AMTFinal_details.htm - 2:S196(S196N)[AGC] (1 base change)" xr:uid="{00000000-0004-0000-0500-000007000000}"/>
    <hyperlink ref="E218" r:id="rId9" location="2:K192+Glycation" display="CSH_v401AMTFinal_details.htm - 2:K192+Glycation" xr:uid="{00000000-0004-0000-0500-000008000000}"/>
    <hyperlink ref="E217" r:id="rId10" location="2:W191+Oxidation" display="CSH_v401AMTFinal_details.htm - 2:W191+Oxidation" xr:uid="{00000000-0004-0000-0500-000009000000}"/>
    <hyperlink ref="E216" r:id="rId11" location="2:W191+Double Oxidation" display="CSH_v401AMTFinal_details.htm - 2:W191+Double Oxidation" xr:uid="{00000000-0004-0000-0500-00000A000000}"/>
    <hyperlink ref="E215" r:id="rId12" location="2:S185(S185N)[AGC] (1 base change)" display="CSH_v401AMTFinal_details.htm - 2:S185(S185N)[AGC] (1 base change)" xr:uid="{00000000-0004-0000-0500-00000B000000}"/>
    <hyperlink ref="E214" r:id="rId13" location="2:S185(S185R)[AGC] (1 base change)" display="CSH_v401AMTFinal_details.htm - 2:S185(S185R)[AGC] (1 base change)" xr:uid="{00000000-0004-0000-0500-00000C000000}"/>
    <hyperlink ref="E213" r:id="rId14" location="2:K177+Glycation" display="CSH_v401AMTFinal_details.htm - 2:K177+Glycation" xr:uid="{00000000-0004-0000-0500-00000D000000}"/>
    <hyperlink ref="E212" r:id="rId15" location="2:V165(V165M)[GTG] (1 base change)" display="CSH_v401AMTFinal_details.htm - 2:V165(V165M)[GTG] (1 base change)" xr:uid="{00000000-0004-0000-0500-00000E000000}"/>
    <hyperlink ref="E211" r:id="rId16" location="2:G164(G164E)[GGA] (1 base change)" display="CSH_v401AMTFinal_details.htm - 2:G164(G164E)[GGA] (1 base change)" xr:uid="{00000000-0004-0000-0500-00000F000000}"/>
    <hyperlink ref="E210" r:id="rId17" location="2:K162+Glycation" display="CSH_v401AMTFinal_details.htm - 2:K162+Glycation" xr:uid="{00000000-0004-0000-0500-000010000000}"/>
    <hyperlink ref="E209" r:id="rId18" location="2:K155+Glycation" display="CSH_v401AMTFinal_details.htm - 2:K155+Glycation" xr:uid="{00000000-0004-0000-0500-000011000000}"/>
    <hyperlink ref="E208" r:id="rId19" location="2:W154+Oxidation to kynurenine" display="CSH_v401AMTFinal_details.htm - 2:W154+Oxidation to kynurenine" xr:uid="{00000000-0004-0000-0500-000012000000}"/>
    <hyperlink ref="E207" r:id="rId20" location="2:W154+Oxidation" display="CSH_v401AMTFinal_details.htm - 2:W154+Oxidation" xr:uid="{00000000-0004-0000-0500-000013000000}"/>
    <hyperlink ref="E206" r:id="rId21" location="2:W154+Double Oxidation" display="CSH_v401AMTFinal_details.htm - 2:W154+Double Oxidation" xr:uid="{00000000-0004-0000-0500-000014000000}"/>
    <hyperlink ref="E205" r:id="rId22" location="2:D144(D144G)[GAC] (1 base change)" display="CSH_v401AMTFinal_details.htm - 2:D144(D144G)[GAC] (1 base change)" xr:uid="{00000000-0004-0000-0500-000015000000}"/>
    <hyperlink ref="E204" r:id="rId23" location="2:D144+H2O loss" display="CSH_v401AMTFinal_details.htm - 2:D144+H2O loss" xr:uid="{00000000-0004-0000-0500-000016000000}"/>
    <hyperlink ref="E203" r:id="rId24" location="2:Q114+Deamidation" display="CSH_v401AMTFinal_details.htm - 2:Q114+Deamidation" xr:uid="{00000000-0004-0000-0500-000017000000}"/>
    <hyperlink ref="E202" r:id="rId25" location="2:V111(V111I)[GTC] (1 base change)" display="CSH_v401AMTFinal_details.htm - 2:V111(V111I)[GTC] (1 base change)" xr:uid="{00000000-0004-0000-0500-000018000000}"/>
    <hyperlink ref="E201" r:id="rId26" location="2:V111(V111A)[GTC] (1 base change)" display="CSH_v401AMTFinal_details.htm - 2:V111(V111A)[GTC] (1 base change)" xr:uid="{00000000-0004-0000-0500-000019000000}"/>
    <hyperlink ref="E200" r:id="rId27" location="2:V109(V109I)[GTC] (1 base change)" display="CSH_v401AMTFinal_details.htm - 2:V109(V109I)[GTC] (1 base change)" xr:uid="{00000000-0004-0000-0500-00001A000000}"/>
    <hyperlink ref="E199" r:id="rId28" location="2:K108+Glycation" display="CSH_v401AMTFinal_details.htm - 2:K108+Glycation" xr:uid="{00000000-0004-0000-0500-00001B000000}"/>
    <hyperlink ref="E198" r:id="rId29" location="2:L100+N-term clip" display="CSH_v401AMTFinal_details.htm - 2:L100+N-term clip" xr:uid="{00000000-0004-0000-0500-00001C000000}"/>
    <hyperlink ref="E197" r:id="rId30" location="2:S98+N-term clip" display="CSH_v401AMTFinal_details.htm - 2:S98+N-term clip" xr:uid="{00000000-0004-0000-0500-00001D000000}"/>
    <hyperlink ref="E196" r:id="rId31" location="2:E83(E83K)[GAG] (1 base change)" display="CSH_v401AMTFinal_details.htm - 2:E83(E83K)[GAG] (1 base change)" xr:uid="{00000000-0004-0000-0500-00001E000000}"/>
    <hyperlink ref="E195" r:id="rId32" location="2:G59(G59E)[GGG] (1 base change)" display="CSH_v401AMTFinal_details.htm - 2:G59(G59E)[GGG] (1 base change)" xr:uid="{00000000-0004-0000-0500-00001F000000}"/>
    <hyperlink ref="E194" r:id="rId33" location="2:~S54+GalNAc-3SG" display="CSH_v401AMTFinal_details.htm - 2:~S54+GalNAc-3SG" xr:uid="{00000000-0004-0000-0500-000020000000}"/>
    <hyperlink ref="E193" r:id="rId34" location="2:N53+Deamidation" display="CSH_v401AMTFinal_details.htm - 2:N53+Deamidation" xr:uid="{00000000-0004-0000-0500-000021000000}"/>
    <hyperlink ref="E192" r:id="rId35" location="2:N53(N53K)[AAC] (1 base change)" display="CSH_v401AMTFinal_details.htm - 2:N53(N53K)[AAC] (1 base change)" xr:uid="{00000000-0004-0000-0500-000022000000}"/>
    <hyperlink ref="E191" r:id="rId36" location="2:G52(G52D)[GGT] (1 base change)" display="CSH_v401AMTFinal_details.htm - 2:G52(G52D)[GGT] (1 base change)" xr:uid="{00000000-0004-0000-0500-000023000000}"/>
    <hyperlink ref="E190" r:id="rId37" location="2:L48(L48F)[CTC] (1 base change)" display="CSH_v401AMTFinal_details.htm - 2:L48(L48F)[CTC] (1 base change)" xr:uid="{00000000-0004-0000-0500-000024000000}"/>
    <hyperlink ref="E189" r:id="rId38" location="2:W37+Oxidation" display="CSH_v401AMTFinal_details.htm - 2:W37+Oxidation" xr:uid="{00000000-0004-0000-0500-000025000000}"/>
    <hyperlink ref="E188" r:id="rId39" location="2:W37+Double Oxidation" display="CSH_v401AMTFinal_details.htm - 2:W37+Double Oxidation" xr:uid="{00000000-0004-0000-0500-000026000000}"/>
    <hyperlink ref="E187" r:id="rId40" location="2:H36(H36Q)[CAC] (1 base change)" display="CSH_v401AMTFinal_details.htm - 2:H36(H36Q)[CAC] (1 base change)" xr:uid="{00000000-0004-0000-0500-000027000000}"/>
    <hyperlink ref="E186" r:id="rId41" location="2:G32+N-term clip" display="CSH_v401AMTFinal_details.htm - 2:G32+N-term clip" xr:uid="{00000000-0004-0000-0500-000028000000}"/>
    <hyperlink ref="E185" r:id="rId42" location="2:G30(G30R)[GGG] (1 base change)" display="CSH_v401AMTFinal_details.htm - 2:G30(G30R)[GGG] (1 base change)" xr:uid="{00000000-0004-0000-0500-000029000000}"/>
    <hyperlink ref="E184" r:id="rId43" location="2:N28(N28K)[AAC] (1 base change)" display="CSH_v401AMTFinal_details.htm - 2:N28(N28K)[AAC] (1 base change)" xr:uid="{00000000-0004-0000-0500-00002A000000}"/>
    <hyperlink ref="E183" r:id="rId44" location="2:G24(G24R)[GGG] (1 base change)" display="CSH_v401AMTFinal_details.htm - 2:G24(G24R)[GGG] (1 base change)" xr:uid="{00000000-0004-0000-0500-00002B000000}"/>
    <hyperlink ref="E182" r:id="rId45" location="2:R17(R17K)[AGG] (1 base change)" display="CSH_v401AMTFinal_details.htm - 2:R17(R17K)[AGG] (1 base change)" xr:uid="{00000000-0004-0000-0500-00002C000000}"/>
    <hyperlink ref="E181" r:id="rId46" location="2:P14+Hydroxylation" display="CSH_v401AMTFinal_details.htm - 2:P14+Hydroxylation" xr:uid="{00000000-0004-0000-0500-00002D000000}"/>
    <hyperlink ref="E180" r:id="rId47" location="2:~T5+GalNAc" display="CSH_v401AMTFinal_details.htm - 2:~T5+GalNAc" xr:uid="{00000000-0004-0000-0500-00002E000000}"/>
    <hyperlink ref="E179" r:id="rId48" location="2:S2+N-term clip" display="CSH_v401AMTFinal_details.htm - 2:S2+N-term clip" xr:uid="{00000000-0004-0000-0500-00002F000000}"/>
    <hyperlink ref="E178" r:id="rId49" location="2:Q1+17.0265" display="CSH_v401AMTFinal_details.htm - 2:Q1+17.0265" xr:uid="{00000000-0004-0000-0500-000030000000}"/>
    <hyperlink ref="E177" r:id="rId50" location="1:G438+Lys" display="CSH_v401AMTFinal_details.htm - 1:G438+Lys" xr:uid="{00000000-0004-0000-0500-000031000000}"/>
    <hyperlink ref="E176" r:id="rId51" location="1:G438-58.0054" display="CSH_v401AMTFinal_details.htm - 1:G438-58.0054" xr:uid="{00000000-0004-0000-0500-000032000000}"/>
    <hyperlink ref="E175" r:id="rId52" location="1:S436(S436N)[TCT] (2 base change)" display="CSH_v401AMTFinal_details.htm - 1:S436(S436N)[TCT] (2 base change)" xr:uid="{00000000-0004-0000-0500-000033000000}"/>
    <hyperlink ref="E174" r:id="rId53" location="1:N426+NH3 loss" display="CSH_v401AMTFinal_details.htm - 1:N426+NH3 loss" xr:uid="{00000000-0004-0000-0500-000034000000}"/>
    <hyperlink ref="E173" r:id="rId54" location="1:N426+Deamidation" display="CSH_v401AMTFinal_details.htm - 1:N426+Deamidation" xr:uid="{00000000-0004-0000-0500-000035000000}"/>
    <hyperlink ref="E172" r:id="rId55" location="1:M420(M420I)[ATG] (1 base change)" display="CSH_v401AMTFinal_details.htm - 1:M420(M420I)[ATG] (1 base change)" xr:uid="{00000000-0004-0000-0500-000036000000}"/>
    <hyperlink ref="E171" r:id="rId56" location="1:M420+Oxidation" display="CSH_v401AMTFinal_details.htm - 1:M420+Oxidation" xr:uid="{00000000-0004-0000-0500-000037000000}"/>
    <hyperlink ref="E170" r:id="rId57" location="1:S400(S400N)[AGC] (1 base change)" display="CSH_v401AMTFinal_details.htm - 1:S400(S400N)[AGC] (1 base change)" xr:uid="{00000000-0004-0000-0500-000038000000}"/>
    <hyperlink ref="E169" r:id="rId58" location="1:D393+H2O loss" display="CSH_v401AMTFinal_details.htm - 1:D393+H2O loss" xr:uid="{00000000-0004-0000-0500-000039000000}"/>
    <hyperlink ref="E168" r:id="rId59" location="1:M389(M389I)[ATG] (1 base change)" display="CSH_v401AMTFinal_details.htm - 1:M389(M389I)[ATG] (1 base change)" xr:uid="{00000000-0004-0000-0500-00003A000000}"/>
    <hyperlink ref="E167" r:id="rId60" location="1:K384+Glycation" display="CSH_v401AMTFinal_details.htm - 1:K384+Glycation" xr:uid="{00000000-0004-0000-0500-00003B000000}"/>
    <hyperlink ref="E166" r:id="rId61" location="1:~N382+NH3 loss" display="CSH_v401AMTFinal_details.htm - 1:~N382+NH3 loss" xr:uid="{00000000-0004-0000-0500-00003C000000}"/>
    <hyperlink ref="E165" r:id="rId62" location="1:~N376+NH3 loss" display="CSH_v401AMTFinal_details.htm - 1:~N376+NH3 loss" xr:uid="{00000000-0004-0000-0500-00003D000000}"/>
    <hyperlink ref="E164" r:id="rId63" location="1:~N376+Deamidation" display="CSH_v401AMTFinal_details.htm - 1:~N376+Deamidation" xr:uid="{00000000-0004-0000-0500-00003E000000}"/>
    <hyperlink ref="E163" r:id="rId64" location="1:S375(S375N)[AGC] (1 base change)" display="CSH_v401AMTFinal_details.htm - 1:S375(S375N)[AGC] (1 base change)" xr:uid="{00000000-0004-0000-0500-00003F000000}"/>
    <hyperlink ref="E162" r:id="rId65" location="1:A370(A370T)[GCC] (1 base change)" display="CSH_v401AMTFinal_details.htm - 1:A370(A370T)[GCC] (1 base change)" xr:uid="{00000000-0004-0000-0500-000040000000}"/>
    <hyperlink ref="E161" r:id="rId66" location="1:D368(D368N)[GAC] (1 base change)" display="CSH_v401AMTFinal_details.htm - 1:D368(D368N)[GAC] (1 base change)" xr:uid="{00000000-0004-0000-0500-000041000000}"/>
    <hyperlink ref="E160" r:id="rId67" location="1:K362+Glycation" display="CSH_v401AMTFinal_details.htm - 1:K362+Glycation" xr:uid="{00000000-0004-0000-0500-000042000000}"/>
    <hyperlink ref="E159" r:id="rId68" location="1:K362+Hydroxylation" display="CSH_v401AMTFinal_details.htm - 1:K362+Hydroxylation" xr:uid="{00000000-0004-0000-0500-000043000000}"/>
    <hyperlink ref="E158" r:id="rId69" location="1:C359(C359Y)[TGC] (1 base change)" display="CSH_v401AMTFinal_details.htm - 1:C359(C359Y)[TGC] (1 base change)" xr:uid="{00000000-0004-0000-0500-000044000000}"/>
    <hyperlink ref="E157" r:id="rId70" location="1:N353(N353K)[AAC] (1 base change)" display="CSH_v401AMTFinal_details.htm - 1:N353(N353K)[AAC] (1 base change)" xr:uid="{00000000-0004-0000-0500-000045000000}"/>
    <hyperlink ref="E156" r:id="rId71" location="1:~N353+NH3 loss" display="CSH_v401AMTFinal_details.htm - 1:~N353+NH3 loss" xr:uid="{00000000-0004-0000-0500-000046000000}"/>
    <hyperlink ref="E155" r:id="rId72" location="1:K352+Glycation" display="CSH_v401AMTFinal_details.htm - 1:K352+Glycation" xr:uid="{00000000-0004-0000-0500-000047000000}"/>
    <hyperlink ref="E154" r:id="rId73" location="1:P321+Hydroxylation" display="CSH_v401AMTFinal_details.htm - 1:P321+Hydroxylation" xr:uid="{00000000-0004-0000-0500-000048000000}"/>
    <hyperlink ref="E153" r:id="rId74" location="1:G319(G319S)[GGC] (1 base change)" display="CSH_v401AMTFinal_details.htm - 1:G319(G319S)[GGC] (1 base change)" xr:uid="{00000000-0004-0000-0500-000049000000}"/>
    <hyperlink ref="E152" r:id="rId75" location="1:K318+Glycation" display="CSH_v401AMTFinal_details.htm - 1:K318+Glycation" xr:uid="{00000000-0004-0000-0500-00004A000000}"/>
    <hyperlink ref="E151" r:id="rId76" location="1:K309+Glycation" display="CSH_v401AMTFinal_details.htm - 1:K309+Glycation" xr:uid="{00000000-0004-0000-0500-00004B000000}"/>
    <hyperlink ref="E150" r:id="rId77" location="1:N307+NH3 loss" display="CSH_v401AMTFinal_details.htm - 1:N307+NH3 loss" xr:uid="{00000000-0004-0000-0500-00004C000000}"/>
    <hyperlink ref="E149" r:id="rId78" location="1:N307+Deamidation" display="CSH_v401AMTFinal_details.htm - 1:N307+Deamidation" xr:uid="{00000000-0004-0000-0500-00004D000000}"/>
    <hyperlink ref="E148" r:id="rId79" location="1:W305+Oxidation" display="CSH_v401AMTFinal_details.htm - 1:W305+Oxidation" xr:uid="{00000000-0004-0000-0500-00004E000000}"/>
    <hyperlink ref="E147" r:id="rId80" location="1:W305+Double Oxidation" display="CSH_v401AMTFinal_details.htm - 1:W305+Double Oxidation" xr:uid="{00000000-0004-0000-0500-00004F000000}"/>
    <hyperlink ref="E146" r:id="rId81" location="1:D304+H2O loss" display="CSH_v401AMTFinal_details.htm - 1:D304+H2O loss" xr:uid="{00000000-0004-0000-0500-000050000000}"/>
    <hyperlink ref="E145" r:id="rId82" location="1:H302(H302Q)[CAC] (1 base change)" display="CSH_v401AMTFinal_details.htm - 1:H302(H302Q)[CAC] (1 base change)" xr:uid="{00000000-0004-0000-0500-000051000000}"/>
    <hyperlink ref="E144" r:id="rId83" location="1:H302+Double Oxidation" display="CSH_v401AMTFinal_details.htm - 1:H302+Double Oxidation" xr:uid="{00000000-0004-0000-0500-000052000000}"/>
    <hyperlink ref="E143" r:id="rId84" location="1:V300(V300I)[GTT] (1 base change)" display="CSH_v401AMTFinal_details.htm - 1:V300(V300I)[GTT] (1 base change)" xr:uid="{00000000-0004-0000-0500-000053000000}"/>
    <hyperlink ref="E142" r:id="rId85" location="1:V297(V297I)[GTC] (1 base change)" display="CSH_v401AMTFinal_details.htm - 1:V297(V297I)[GTC] (1 base change)" xr:uid="{00000000-0004-0000-0500-000054000000}"/>
    <hyperlink ref="E141" r:id="rId86" location="1:V297(V297A)[GTC] (1 base change)" display="CSH_v401AMTFinal_details.htm - 1:V297(V297A)[GTC] (1 base change)" xr:uid="{00000000-0004-0000-0500-000055000000}"/>
    <hyperlink ref="E140" r:id="rId87" location="1:S296(S296N)[AGC] (1 base change)" display="CSH_v401AMTFinal_details.htm - 1:S296(S296N)[AGC] (1 base change)" xr:uid="{00000000-0004-0000-0500-000056000000}"/>
    <hyperlink ref="E139" r:id="rId88" location="1:V294(V294M)[GTG] (1 base change)" display="CSH_v401AMTFinal_details.htm - 1:V294(V294M)[GTG] (1 base change)" xr:uid="{00000000-0004-0000-0500-000057000000}"/>
    <hyperlink ref="E138" r:id="rId89" location="1:N289+Unglycosylated" display="CSH_v401AMTFinal_details.htm - 1:N289+Unglycosylated" xr:uid="{00000000-0004-0000-0500-000058000000}"/>
    <hyperlink ref="E137" r:id="rId90" location="1:N289+M9" display="CSH_v401AMTFinal_details.htm - 1:N289+M9" xr:uid="{00000000-0004-0000-0500-000059000000}"/>
    <hyperlink ref="E136" r:id="rId91" location="1:N289+M8" display="CSH_v401AMTFinal_details.htm - 1:N289+M8" xr:uid="{00000000-0004-0000-0500-00005A000000}"/>
    <hyperlink ref="E135" r:id="rId92" location="1:N289+M7" display="CSH_v401AMTFinal_details.htm - 1:N289+M7" xr:uid="{00000000-0004-0000-0500-00005B000000}"/>
    <hyperlink ref="E134" r:id="rId93" location="1:N289+M6" display="CSH_v401AMTFinal_details.htm - 1:N289+M6" xr:uid="{00000000-0004-0000-0500-00005C000000}"/>
    <hyperlink ref="E133" r:id="rId94" location="1:N289+M5" display="CSH_v401AMTFinal_details.htm - 1:N289+M5" xr:uid="{00000000-0004-0000-0500-00005D000000}"/>
    <hyperlink ref="E132" r:id="rId95" location="1:N289+Gn" display="CSH_v401AMTFinal_details.htm - 1:N289+Gn" xr:uid="{00000000-0004-0000-0500-00005E000000}"/>
    <hyperlink ref="E131" r:id="rId96" location="1:N289+Deamidation" display="CSH_v401AMTFinal_details.htm - 1:N289+Deamidation" xr:uid="{00000000-0004-0000-0500-00005F000000}"/>
    <hyperlink ref="E130" r:id="rId97" location="1:N289+A3G2F" display="CSH_v401AMTFinal_details.htm - 1:N289+A3G2F" xr:uid="{00000000-0004-0000-0500-000060000000}"/>
    <hyperlink ref="E129" r:id="rId98" location="1:N289+A3G1F" display="CSH_v401AMTFinal_details.htm - 1:N289+A3G1F" xr:uid="{00000000-0004-0000-0500-000061000000}"/>
    <hyperlink ref="E128" r:id="rId99" location="1:N289+A2S2F" display="CSH_v401AMTFinal_details.htm - 1:N289+A2S2F" xr:uid="{00000000-0004-0000-0500-000062000000}"/>
    <hyperlink ref="E127" r:id="rId100" location="1:N289+A2S1G1F" display="CSH_v401AMTFinal_details.htm - 1:N289+A2S1G1F" xr:uid="{00000000-0004-0000-0500-000063000000}"/>
    <hyperlink ref="E126" r:id="rId101" location="1:N289+A2S1G0F" display="CSH_v401AMTFinal_details.htm - 1:N289+A2S1G0F" xr:uid="{00000000-0004-0000-0500-000064000000}"/>
    <hyperlink ref="E125" r:id="rId102" location="1:N289+A2G2F" display="CSH_v401AMTFinal_details.htm - 1:N289+A2G2F" xr:uid="{00000000-0004-0000-0500-000065000000}"/>
    <hyperlink ref="E124" r:id="rId103" location="1:N289+A2G2" display="CSH_v401AMTFinal_details.htm - 1:N289+A2G2" xr:uid="{00000000-0004-0000-0500-000066000000}"/>
    <hyperlink ref="E123" r:id="rId104" location="1:N289+A2G1F" display="CSH_v401AMTFinal_details.htm - 1:N289+A2G1F" xr:uid="{00000000-0004-0000-0500-000067000000}"/>
    <hyperlink ref="E122" r:id="rId105" location="1:N289+A2G1" display="CSH_v401AMTFinal_details.htm - 1:N289+A2G1" xr:uid="{00000000-0004-0000-0500-000068000000}"/>
    <hyperlink ref="E121" r:id="rId106" location="1:N289+A2G0F" display="CSH_v401AMTFinal_details.htm - 1:N289+A2G0F" xr:uid="{00000000-0004-0000-0500-000069000000}"/>
    <hyperlink ref="E120" r:id="rId107" location="1:N289+A2G0" display="CSH_v401AMTFinal_details.htm - 1:N289+A2G0" xr:uid="{00000000-0004-0000-0500-00006A000000}"/>
    <hyperlink ref="E119" r:id="rId108" location="1:N289+A1S1M5F" display="CSH_v401AMTFinal_details.htm - 1:N289+A1S1M5F" xr:uid="{00000000-0004-0000-0500-00006B000000}"/>
    <hyperlink ref="E118" r:id="rId109" location="1:N289+A1S1M5" display="CSH_v401AMTFinal_details.htm - 1:N289+A1S1M5" xr:uid="{00000000-0004-0000-0500-00006C000000}"/>
    <hyperlink ref="E117" r:id="rId110" location="1:N289+A1S1M4F" display="CSH_v401AMTFinal_details.htm - 1:N289+A1S1M4F" xr:uid="{00000000-0004-0000-0500-00006D000000}"/>
    <hyperlink ref="E116" r:id="rId111" location="1:N289+A1S1M4" display="CSH_v401AMTFinal_details.htm - 1:N289+A1S1M4" xr:uid="{00000000-0004-0000-0500-00006E000000}"/>
    <hyperlink ref="E115" r:id="rId112" location="1:N289+A1S1F" display="CSH_v401AMTFinal_details.htm - 1:N289+A1S1F" xr:uid="{00000000-0004-0000-0500-00006F000000}"/>
    <hyperlink ref="E114" r:id="rId113" location="1:N289+A1S1" display="CSH_v401AMTFinal_details.htm - 1:N289+A1S1" xr:uid="{00000000-0004-0000-0500-000070000000}"/>
    <hyperlink ref="E113" r:id="rId114" location="1:N289+A1G1M5F" display="CSH_v401AMTFinal_details.htm - 1:N289+A1G1M5F" xr:uid="{00000000-0004-0000-0500-000071000000}"/>
    <hyperlink ref="E112" r:id="rId115" location="1:N289+A1G1M5" display="CSH_v401AMTFinal_details.htm - 1:N289+A1G1M5" xr:uid="{00000000-0004-0000-0500-000072000000}"/>
    <hyperlink ref="E111" r:id="rId116" location="1:N289+A1G1M4F" display="CSH_v401AMTFinal_details.htm - 1:N289+A1G1M4F" xr:uid="{00000000-0004-0000-0500-000073000000}"/>
    <hyperlink ref="E110" r:id="rId117" location="1:N289+A1G1M4" display="CSH_v401AMTFinal_details.htm - 1:N289+A1G1M4" xr:uid="{00000000-0004-0000-0500-000074000000}"/>
    <hyperlink ref="E109" r:id="rId118" location="1:N289+A1G1F" display="CSH_v401AMTFinal_details.htm - 1:N289+A1G1F" xr:uid="{00000000-0004-0000-0500-000075000000}"/>
    <hyperlink ref="E108" r:id="rId119" location="1:N289+A1G1" display="CSH_v401AMTFinal_details.htm - 1:N289+A1G1" xr:uid="{00000000-0004-0000-0500-000076000000}"/>
    <hyperlink ref="E107" r:id="rId120" location="1:N289+A1G0M5F" display="CSH_v401AMTFinal_details.htm - 1:N289+A1G0M5F" xr:uid="{00000000-0004-0000-0500-000077000000}"/>
    <hyperlink ref="E106" r:id="rId121" location="1:N289+A1G0M5" display="CSH_v401AMTFinal_details.htm - 1:N289+A1G0M5" xr:uid="{00000000-0004-0000-0500-000078000000}"/>
    <hyperlink ref="E105" r:id="rId122" location="1:N289+A1G0M4" display="CSH_v401AMTFinal_details.htm - 1:N289+A1G0M4" xr:uid="{00000000-0004-0000-0500-000079000000}"/>
    <hyperlink ref="E104" r:id="rId123" location="1:N289+A1G0F" display="CSH_v401AMTFinal_details.htm - 1:N289+A1G0F" xr:uid="{00000000-0004-0000-0500-00007A000000}"/>
    <hyperlink ref="E103" r:id="rId124" location="1:N289+A1G0" display="CSH_v401AMTFinal_details.htm - 1:N289+A1G0" xr:uid="{00000000-0004-0000-0500-00007B000000}"/>
    <hyperlink ref="E102" r:id="rId125" location="1:~K280+Glycation" display="CSH_v401AMTFinal_details.htm - 1:~K280+Glycation" xr:uid="{00000000-0004-0000-0500-00007C000000}"/>
    <hyperlink ref="E101" r:id="rId126" location="1:W269+Double Oxidation" display="CSH_v401AMTFinal_details.htm - 1:W269+Double Oxidation" xr:uid="{00000000-0004-0000-0500-00007D000000}"/>
    <hyperlink ref="E100" r:id="rId127" location="1:N268(N268K)[AAC] (1 base change)" display="CSH_v401AMTFinal_details.htm - 1:N268(N268K)[AAC] (1 base change)" xr:uid="{00000000-0004-0000-0500-00007E000000}"/>
    <hyperlink ref="E99" r:id="rId128" location="1:D262+C-term clip" display="CSH_v401AMTFinal_details.htm - 1:D262+C-term clip" xr:uid="{00000000-0004-0000-0500-00007F000000}"/>
    <hyperlink ref="E98" r:id="rId129" location="1:S259(S259R)[AGC] (1 base change)" display="CSH_v401AMTFinal_details.htm - 1:S259(S259R)[AGC] (1 base change)" xr:uid="{00000000-0004-0000-0500-000080000000}"/>
    <hyperlink ref="E97" r:id="rId130" location="1:M244(M244I)[ATG] (1 base change)" display="CSH_v401AMTFinal_details.htm - 1:M244(M244I)[ATG] (1 base change)" xr:uid="{00000000-0004-0000-0500-000081000000}"/>
    <hyperlink ref="E96" r:id="rId131" location="1:M244+Oxidation" display="CSH_v401AMTFinal_details.htm - 1:M244+Oxidation" xr:uid="{00000000-0004-0000-0500-000082000000}"/>
    <hyperlink ref="E95" r:id="rId132" location="1:M244+Double Oxidation" display="CSH_v401AMTFinal_details.htm - 1:M244+Double Oxidation" xr:uid="{00000000-0004-0000-0500-000083000000}"/>
    <hyperlink ref="E94" r:id="rId133" location="1:D241+H2O loss" display="CSH_v401AMTFinal_details.htm - 1:D241+H2O loss" xr:uid="{00000000-0004-0000-0500-000084000000}"/>
    <hyperlink ref="E93" r:id="rId134" location="1:K240+Glycation" display="CSH_v401AMTFinal_details.htm - 1:K240+Glycation" xr:uid="{00000000-0004-0000-0500-000085000000}"/>
    <hyperlink ref="E92" r:id="rId135" location="1:K238+Glycation" display="CSH_v401AMTFinal_details.htm - 1:K238+Glycation" xr:uid="{00000000-0004-0000-0500-000086000000}"/>
    <hyperlink ref="E91" r:id="rId136" location="1:D199+H2O loss" display="CSH_v401AMTFinal_details.htm - 1:D199+H2O loss" xr:uid="{00000000-0004-0000-0500-000087000000}"/>
    <hyperlink ref="E90" r:id="rId137" location="1:T191+N-term clip" display="CSH_v401AMTFinal_details.htm - 1:T191+N-term clip" xr:uid="{00000000-0004-0000-0500-000088000000}"/>
    <hyperlink ref="E89" r:id="rId138" location="1:S161+N-term clip" display="CSH_v401AMTFinal_details.htm - 1:S161+N-term clip" xr:uid="{00000000-0004-0000-0500-000089000000}"/>
    <hyperlink ref="E88" r:id="rId139" location="1:T160+C-term clip" display="CSH_v401AMTFinal_details.htm - 1:T160+C-term clip" xr:uid="{00000000-0004-0000-0500-00008A000000}"/>
    <hyperlink ref="E87" r:id="rId140" location="1:A158+N-term clip" display="CSH_v401AMTFinal_details.htm - 1:A158+N-term clip" xr:uid="{00000000-0004-0000-0500-00008B000000}"/>
    <hyperlink ref="E86" r:id="rId141" location="1:N155(N155K)[AAC] (1 base change)" display="CSH_v401AMTFinal_details.htm - 1:N155(N155K)[AAC] (1 base change)" xr:uid="{00000000-0004-0000-0500-00008C000000}"/>
    <hyperlink ref="E85" r:id="rId142" location="1:W154+Oxidation" display="CSH_v401AMTFinal_details.htm - 1:W154+Oxidation" xr:uid="{00000000-0004-0000-0500-00008D000000}"/>
    <hyperlink ref="E84" r:id="rId143" location="1:~W154+Double Oxidation" display="CSH_v401AMTFinal_details.htm - 1:~W154+Double Oxidation" xr:uid="{00000000-0004-0000-0500-00008E000000}"/>
    <hyperlink ref="E83" r:id="rId144" location="1:V142(V142I)[GTC] (1 base change)" display="CSH_v401AMTFinal_details.htm - 1:V142(V142I)[GTC] (1 base change)" xr:uid="{00000000-0004-0000-0500-00008F000000}"/>
    <hyperlink ref="E82" r:id="rId145" location="1:C140(C140Y)[TGC] (1 base change)" display="CSH_v401AMTFinal_details.htm - 1:C140(C140Y)[TGC] (1 base change)" xr:uid="{00000000-0004-0000-0500-000090000000}"/>
    <hyperlink ref="E81" r:id="rId146" location="1:A136(A136T)[GCG] (1 base change)" display="CSH_v401AMTFinal_details.htm - 1:A136(A136T)[GCG] (1 base change)" xr:uid="{00000000-0004-0000-0500-000091000000}"/>
    <hyperlink ref="E80" r:id="rId147" location="1:T135+N-term clip" display="CSH_v401AMTFinal_details.htm - 1:T135+N-term clip" xr:uid="{00000000-0004-0000-0500-000092000000}"/>
    <hyperlink ref="E79" r:id="rId148" location="1:S134+N-term clip" display="CSH_v401AMTFinal_details.htm - 1:S134+N-term clip" xr:uid="{00000000-0004-0000-0500-000093000000}"/>
    <hyperlink ref="E78" r:id="rId149" location="1:S134(S134N)[AGC] (1 base change)" display="CSH_v401AMTFinal_details.htm - 1:S134(S134N)[AGC] (1 base change)" xr:uid="{00000000-0004-0000-0500-000094000000}"/>
    <hyperlink ref="E77" r:id="rId150" location="1:S132+N-term clip" display="CSH_v401AMTFinal_details.htm - 1:S132+N-term clip" xr:uid="{00000000-0004-0000-0500-000095000000}"/>
    <hyperlink ref="E76" r:id="rId151" location="1:T131+N-term clip" display="CSH_v401AMTFinal_details.htm - 1:T131+N-term clip" xr:uid="{00000000-0004-0000-0500-000096000000}"/>
    <hyperlink ref="E75" r:id="rId152" location="1:R129(R129K)[AGG] (1 base change)" display="CSH_v401AMTFinal_details.htm - 1:R129(R129K)[AGG] (1 base change)" xr:uid="{00000000-0004-0000-0500-000097000000}"/>
    <hyperlink ref="E74" r:id="rId153" location="1:C127(C127Y)[TGC] (1 base change)" display="CSH_v401AMTFinal_details.htm - 1:C127(C127Y)[TGC] (1 base change)" xr:uid="{00000000-0004-0000-0500-000098000000}"/>
    <hyperlink ref="E73" r:id="rId154" location="1:C127+C-term clip" display="CSH_v401AMTFinal_details.htm - 1:C127+C-term clip" xr:uid="{00000000-0004-0000-0500-000099000000}"/>
    <hyperlink ref="E72" r:id="rId155" location="1:F122(F122Y)[TTC] (1 base change)" display="CSH_v401AMTFinal_details.htm - 1:F122(F122Y)[TTC] (1 base change)" xr:uid="{00000000-0004-0000-0500-00009A000000}"/>
    <hyperlink ref="E71" r:id="rId156" location="1:V121(V121I)[GTC] (1 base change)" display="CSH_v401AMTFinal_details.htm - 1:V121(V121I)[GTC] (1 base change)" xr:uid="{00000000-0004-0000-0500-00009B000000}"/>
    <hyperlink ref="E70" r:id="rId157" location="1:~S120+GalNAc-3SG" display="CSH_v401AMTFinal_details.htm - 1:~S120+GalNAc-3SG" xr:uid="{00000000-0004-0000-0500-00009C000000}"/>
    <hyperlink ref="E69" r:id="rId158" location="1:K117+Hydroxylation" display="CSH_v401AMTFinal_details.htm - 1:K117+Hydroxylation" xr:uid="{00000000-0004-0000-0500-00009D000000}"/>
    <hyperlink ref="E68" r:id="rId159" location="1:T107+N-term clip" display="CSH_v401AMTFinal_details.htm - 1:T107+N-term clip" xr:uid="{00000000-0004-0000-0500-00009E000000}"/>
    <hyperlink ref="E67" r:id="rId160" location="1:~T107+GalNAc-3SG" display="CSH_v401AMTFinal_details.htm - 1:~T107+GalNAc-3SG" xr:uid="{00000000-0004-0000-0500-00009F000000}"/>
    <hyperlink ref="E66" r:id="rId161" location="1:V68(V68I)[GTC] (1 base change)" display="CSH_v401AMTFinal_details.htm - 1:V68(V68I)[GTC] (1 base change)" xr:uid="{00000000-0004-0000-0500-0000A0000000}"/>
    <hyperlink ref="E65" r:id="rId162" location="1:R67(R67Q)[CGA] (1 base change)" display="CSH_v401AMTFinal_details.htm - 1:R67(R67Q)[CGA] (1 base change)" xr:uid="{00000000-0004-0000-0500-0000A1000000}"/>
    <hyperlink ref="E64" r:id="rId163" location="1:K65+Glycation" display="CSH_v401AMTFinal_details.htm - 1:K65+Glycation" xr:uid="{00000000-0004-0000-0500-0000A2000000}"/>
    <hyperlink ref="E63" r:id="rId164" location="1:N59(N59K)[AAC] (1 base change)" display="CSH_v401AMTFinal_details.htm - 1:N59(N59K)[AAC] (1 base change)" xr:uid="{00000000-0004-0000-0500-0000A3000000}"/>
    <hyperlink ref="E62" r:id="rId165" location="1:G56+N-term clip" display="CSH_v401AMTFinal_details.htm - 1:G56+N-term clip" xr:uid="{00000000-0004-0000-0500-0000A4000000}"/>
    <hyperlink ref="E61" r:id="rId166" location="1:G56(G56R)[GGG] (1 base change)" display="CSH_v401AMTFinal_details.htm - 1:G56(G56R)[GGG] (1 base change)" xr:uid="{00000000-0004-0000-0500-0000A5000000}"/>
    <hyperlink ref="E60" r:id="rId167" location="1:S55+C-term clip" display="CSH_v401AMTFinal_details.htm - 1:S55+C-term clip" xr:uid="{00000000-0004-0000-0500-0000A6000000}"/>
    <hyperlink ref="E59" r:id="rId168" location="1:W48+Oxidation" display="CSH_v401AMTFinal_details.htm - 1:W48+Oxidation" xr:uid="{00000000-0004-0000-0500-0000A7000000}"/>
    <hyperlink ref="E58" r:id="rId169" location="1:W48+Double Oxidation" display="CSH_v401AMTFinal_details.htm - 1:W48+Double Oxidation" xr:uid="{00000000-0004-0000-0500-0000A8000000}"/>
    <hyperlink ref="E57" r:id="rId170" location="1:K44+Glycation" display="CSH_v401AMTFinal_details.htm - 1:K44+Glycation" xr:uid="{00000000-0004-0000-0500-0000A9000000}"/>
    <hyperlink ref="E56" r:id="rId171" location="1:~W37+Double Oxidation" display="CSH_v401AMTFinal_details.htm - 1:~W37+Double Oxidation" xr:uid="{00000000-0004-0000-0500-0000AA000000}"/>
    <hyperlink ref="E55" r:id="rId172" location="1:~W34+Oxidation to kynurenine" display="CSH_v401AMTFinal_details.htm - 1:~W34+Oxidation to kynurenine" xr:uid="{00000000-0004-0000-0500-0000AB000000}"/>
    <hyperlink ref="E54" r:id="rId173" location="1:~W34+Double Oxidation" display="CSH_v401AMTFinal_details.htm - 1:~W34+Double Oxidation" xr:uid="{00000000-0004-0000-0500-0000AC000000}"/>
    <hyperlink ref="E53" r:id="rId174" location="1:S31+N-term clip" display="CSH_v401AMTFinal_details.htm - 1:S31+N-term clip" xr:uid="{00000000-0004-0000-0500-0000AD000000}"/>
    <hyperlink ref="E52" r:id="rId175" location="1:S30+C-term clip" display="CSH_v401AMTFinal_details.htm - 1:S30+C-term clip" xr:uid="{00000000-0004-0000-0500-0000AE000000}"/>
    <hyperlink ref="E51" r:id="rId176" location="1:K13+Glycation" display="CSH_v401AMTFinal_details.htm - 1:K13+Glycation" xr:uid="{00000000-0004-0000-0500-0000AF000000}"/>
    <hyperlink ref="E50" r:id="rId177" location="1:Q1+17.0265" display="CSH_v401AMTFinal_details.htm - 1:Q1+17.0265" xr:uid="{00000000-0004-0000-0500-0000B0000000}"/>
    <hyperlink ref="E233" r:id="rId178" location="1:Q1+17.0265" display="CSH_v401AMTFinal_details.htm - 1:Q1+17.0265" xr:uid="{00000000-0004-0000-0500-0000B1000000}"/>
    <hyperlink ref="E234" r:id="rId179" location="1:K13+Glycation" display="CSH_v401AMTFinal_details.htm - 1:K13+Glycation" xr:uid="{00000000-0004-0000-0500-0000B2000000}"/>
    <hyperlink ref="E235" r:id="rId180" location="1:S30+C-term clip" display="CSH_v401AMTFinal_details.htm - 1:S30+C-term clip" xr:uid="{00000000-0004-0000-0500-0000B3000000}"/>
    <hyperlink ref="E236" r:id="rId181" location="1:S31+N-term clip" display="CSH_v401AMTFinal_details.htm - 1:S31+N-term clip" xr:uid="{00000000-0004-0000-0500-0000B4000000}"/>
    <hyperlink ref="E237" r:id="rId182" location="1:~W34+Double Oxidation" display="CSH_v401AMTFinal_details.htm - 1:~W34+Double Oxidation" xr:uid="{00000000-0004-0000-0500-0000B5000000}"/>
    <hyperlink ref="E238" r:id="rId183" location="1:~W34+Oxidation to kynurenine" display="CSH_v401AMTFinal_details.htm - 1:~W34+Oxidation to kynurenine" xr:uid="{00000000-0004-0000-0500-0000B6000000}"/>
    <hyperlink ref="E239" r:id="rId184" location="1:~W37+Double Oxidation" display="CSH_v401AMTFinal_details.htm - 1:~W37+Double Oxidation" xr:uid="{00000000-0004-0000-0500-0000B7000000}"/>
    <hyperlink ref="E240" r:id="rId185" location="1:K44+Glycation" display="CSH_v401AMTFinal_details.htm - 1:K44+Glycation" xr:uid="{00000000-0004-0000-0500-0000B8000000}"/>
    <hyperlink ref="E241" r:id="rId186" location="1:W48+Double Oxidation" display="CSH_v401AMTFinal_details.htm - 1:W48+Double Oxidation" xr:uid="{00000000-0004-0000-0500-0000B9000000}"/>
    <hyperlink ref="E242" r:id="rId187" location="1:W48+Oxidation" display="CSH_v401AMTFinal_details.htm - 1:W48+Oxidation" xr:uid="{00000000-0004-0000-0500-0000BA000000}"/>
    <hyperlink ref="E243" r:id="rId188" location="1:S55+C-term clip" display="CSH_v401AMTFinal_details.htm - 1:S55+C-term clip" xr:uid="{00000000-0004-0000-0500-0000BB000000}"/>
    <hyperlink ref="E244" r:id="rId189" location="1:G56(G56R)[GGG] (1 base change)" display="CSH_v401AMTFinal_details.htm - 1:G56(G56R)[GGG] (1 base change)" xr:uid="{00000000-0004-0000-0500-0000BC000000}"/>
    <hyperlink ref="E245" r:id="rId190" location="1:G56+N-term clip" display="CSH_v401AMTFinal_details.htm - 1:G56+N-term clip" xr:uid="{00000000-0004-0000-0500-0000BD000000}"/>
    <hyperlink ref="E246" r:id="rId191" location="1:N59(N59K)[AAC] (1 base change)" display="CSH_v401AMTFinal_details.htm - 1:N59(N59K)[AAC] (1 base change)" xr:uid="{00000000-0004-0000-0500-0000BE000000}"/>
    <hyperlink ref="E247" r:id="rId192" location="1:K65+Glycation" display="CSH_v401AMTFinal_details.htm - 1:K65+Glycation" xr:uid="{00000000-0004-0000-0500-0000BF000000}"/>
    <hyperlink ref="E248" r:id="rId193" location="1:R67(R67Q)[CGA] (1 base change)" display="CSH_v401AMTFinal_details.htm - 1:R67(R67Q)[CGA] (1 base change)" xr:uid="{00000000-0004-0000-0500-0000C0000000}"/>
    <hyperlink ref="E249" r:id="rId194" location="1:V68(V68I)[GTC] (1 base change)" display="CSH_v401AMTFinal_details.htm - 1:V68(V68I)[GTC] (1 base change)" xr:uid="{00000000-0004-0000-0500-0000C1000000}"/>
    <hyperlink ref="E250" r:id="rId195" location="1:~T107+GalNAc-3SG" display="CSH_v401AMTFinal_details.htm - 1:~T107+GalNAc-3SG" xr:uid="{00000000-0004-0000-0500-0000C2000000}"/>
    <hyperlink ref="E251" r:id="rId196" location="1:T107+N-term clip" display="CSH_v401AMTFinal_details.htm - 1:T107+N-term clip" xr:uid="{00000000-0004-0000-0500-0000C3000000}"/>
    <hyperlink ref="E252" r:id="rId197" location="1:K117+Hydroxylation" display="CSH_v401AMTFinal_details.htm - 1:K117+Hydroxylation" xr:uid="{00000000-0004-0000-0500-0000C4000000}"/>
    <hyperlink ref="E253" r:id="rId198" location="1:~S120+GalNAc-3SG" display="CSH_v401AMTFinal_details.htm - 1:~S120+GalNAc-3SG" xr:uid="{00000000-0004-0000-0500-0000C5000000}"/>
    <hyperlink ref="E254" r:id="rId199" location="1:V121(V121I)[GTC] (1 base change)" display="CSH_v401AMTFinal_details.htm - 1:V121(V121I)[GTC] (1 base change)" xr:uid="{00000000-0004-0000-0500-0000C6000000}"/>
    <hyperlink ref="E255" r:id="rId200" location="1:F122(F122Y)[TTC] (1 base change)" display="CSH_v401AMTFinal_details.htm - 1:F122(F122Y)[TTC] (1 base change)" xr:uid="{00000000-0004-0000-0500-0000C7000000}"/>
    <hyperlink ref="E256" r:id="rId201" location="1:C127+C-term clip" display="CSH_v401AMTFinal_details.htm - 1:C127+C-term clip" xr:uid="{00000000-0004-0000-0500-0000C8000000}"/>
    <hyperlink ref="E257" r:id="rId202" location="1:C127(C127Y)[TGC] (1 base change)" display="CSH_v401AMTFinal_details.htm - 1:C127(C127Y)[TGC] (1 base change)" xr:uid="{00000000-0004-0000-0500-0000C9000000}"/>
    <hyperlink ref="E258" r:id="rId203" location="1:R129(R129K)[AGG] (1 base change)" display="CSH_v401AMTFinal_details.htm - 1:R129(R129K)[AGG] (1 base change)" xr:uid="{00000000-0004-0000-0500-0000CA000000}"/>
    <hyperlink ref="E259" r:id="rId204" location="1:T131+N-term clip" display="CSH_v401AMTFinal_details.htm - 1:T131+N-term clip" xr:uid="{00000000-0004-0000-0500-0000CB000000}"/>
    <hyperlink ref="E260" r:id="rId205" location="1:S132+N-term clip" display="CSH_v401AMTFinal_details.htm - 1:S132+N-term clip" xr:uid="{00000000-0004-0000-0500-0000CC000000}"/>
    <hyperlink ref="E261" r:id="rId206" location="1:S134(S134N)[AGC] (1 base change)" display="CSH_v401AMTFinal_details.htm - 1:S134(S134N)[AGC] (1 base change)" xr:uid="{00000000-0004-0000-0500-0000CD000000}"/>
    <hyperlink ref="E262" r:id="rId207" location="1:S134+N-term clip" display="CSH_v401AMTFinal_details.htm - 1:S134+N-term clip" xr:uid="{00000000-0004-0000-0500-0000CE000000}"/>
    <hyperlink ref="E263" r:id="rId208" location="1:T135+N-term clip" display="CSH_v401AMTFinal_details.htm - 1:T135+N-term clip" xr:uid="{00000000-0004-0000-0500-0000CF000000}"/>
    <hyperlink ref="E264" r:id="rId209" location="1:A136(A136T)[GCG] (1 base change)" display="CSH_v401AMTFinal_details.htm - 1:A136(A136T)[GCG] (1 base change)" xr:uid="{00000000-0004-0000-0500-0000D0000000}"/>
    <hyperlink ref="E265" r:id="rId210" location="1:C140(C140Y)[TGC] (1 base change)" display="CSH_v401AMTFinal_details.htm - 1:C140(C140Y)[TGC] (1 base change)" xr:uid="{00000000-0004-0000-0500-0000D1000000}"/>
    <hyperlink ref="E266" r:id="rId211" location="1:V142(V142I)[GTC] (1 base change)" display="CSH_v401AMTFinal_details.htm - 1:V142(V142I)[GTC] (1 base change)" xr:uid="{00000000-0004-0000-0500-0000D2000000}"/>
    <hyperlink ref="E267" r:id="rId212" location="1:~W154+Double Oxidation" display="CSH_v401AMTFinal_details.htm - 1:~W154+Double Oxidation" xr:uid="{00000000-0004-0000-0500-0000D3000000}"/>
    <hyperlink ref="E268" r:id="rId213" location="1:W154+Oxidation" display="CSH_v401AMTFinal_details.htm - 1:W154+Oxidation" xr:uid="{00000000-0004-0000-0500-0000D4000000}"/>
    <hyperlink ref="E269" r:id="rId214" location="1:N155(N155K)[AAC] (1 base change)" display="CSH_v401AMTFinal_details.htm - 1:N155(N155K)[AAC] (1 base change)" xr:uid="{00000000-0004-0000-0500-0000D5000000}"/>
    <hyperlink ref="E270" r:id="rId215" location="1:A158+N-term clip" display="CSH_v401AMTFinal_details.htm - 1:A158+N-term clip" xr:uid="{00000000-0004-0000-0500-0000D6000000}"/>
    <hyperlink ref="E271" r:id="rId216" location="1:T160+C-term clip" display="CSH_v401AMTFinal_details.htm - 1:T160+C-term clip" xr:uid="{00000000-0004-0000-0500-0000D7000000}"/>
    <hyperlink ref="E272" r:id="rId217" location="1:S161+N-term clip" display="CSH_v401AMTFinal_details.htm - 1:S161+N-term clip" xr:uid="{00000000-0004-0000-0500-0000D8000000}"/>
    <hyperlink ref="E273" r:id="rId218" location="1:T191+N-term clip" display="CSH_v401AMTFinal_details.htm - 1:T191+N-term clip" xr:uid="{00000000-0004-0000-0500-0000D9000000}"/>
    <hyperlink ref="E274" r:id="rId219" location="1:D199+H2O loss" display="CSH_v401AMTFinal_details.htm - 1:D199+H2O loss" xr:uid="{00000000-0004-0000-0500-0000DA000000}"/>
    <hyperlink ref="E275" r:id="rId220" location="1:K238+Glycation" display="CSH_v401AMTFinal_details.htm - 1:K238+Glycation" xr:uid="{00000000-0004-0000-0500-0000DB000000}"/>
    <hyperlink ref="E276" r:id="rId221" location="1:K240+Glycation" display="CSH_v401AMTFinal_details.htm - 1:K240+Glycation" xr:uid="{00000000-0004-0000-0500-0000DC000000}"/>
    <hyperlink ref="E277" r:id="rId222" location="1:D241+H2O loss" display="CSH_v401AMTFinal_details.htm - 1:D241+H2O loss" xr:uid="{00000000-0004-0000-0500-0000DD000000}"/>
    <hyperlink ref="E278" r:id="rId223" location="1:M244+Double Oxidation" display="CSH_v401AMTFinal_details.htm - 1:M244+Double Oxidation" xr:uid="{00000000-0004-0000-0500-0000DE000000}"/>
    <hyperlink ref="E279" r:id="rId224" location="1:M244+Oxidation" display="CSH_v401AMTFinal_details.htm - 1:M244+Oxidation" xr:uid="{00000000-0004-0000-0500-0000DF000000}"/>
    <hyperlink ref="E280" r:id="rId225" location="1:M244(M244I)[ATG] (1 base change)" display="CSH_v401AMTFinal_details.htm - 1:M244(M244I)[ATG] (1 base change)" xr:uid="{00000000-0004-0000-0500-0000E0000000}"/>
    <hyperlink ref="E281" r:id="rId226" location="1:S259(S259R)[AGC] (1 base change)" display="CSH_v401AMTFinal_details.htm - 1:S259(S259R)[AGC] (1 base change)" xr:uid="{00000000-0004-0000-0500-0000E1000000}"/>
    <hyperlink ref="E282" r:id="rId227" location="1:D262+C-term clip" display="CSH_v401AMTFinal_details.htm - 1:D262+C-term clip" xr:uid="{00000000-0004-0000-0500-0000E2000000}"/>
    <hyperlink ref="E283" r:id="rId228" location="1:N268(N268K)[AAC] (1 base change)" display="CSH_v401AMTFinal_details.htm - 1:N268(N268K)[AAC] (1 base change)" xr:uid="{00000000-0004-0000-0500-0000E3000000}"/>
    <hyperlink ref="E284" r:id="rId229" location="1:W269+Double Oxidation" display="CSH_v401AMTFinal_details.htm - 1:W269+Double Oxidation" xr:uid="{00000000-0004-0000-0500-0000E4000000}"/>
    <hyperlink ref="E285" r:id="rId230" location="1:~K280+Glycation" display="CSH_v401AMTFinal_details.htm - 1:~K280+Glycation" xr:uid="{00000000-0004-0000-0500-0000E5000000}"/>
    <hyperlink ref="E286" r:id="rId231" location="1:N289+A1G0" display="CSH_v401AMTFinal_details.htm - 1:N289+A1G0" xr:uid="{00000000-0004-0000-0500-0000E6000000}"/>
    <hyperlink ref="E287" r:id="rId232" location="1:N289+A1G0F" display="CSH_v401AMTFinal_details.htm - 1:N289+A1G0F" xr:uid="{00000000-0004-0000-0500-0000E7000000}"/>
    <hyperlink ref="E288" r:id="rId233" location="1:N289+A1G0M4" display="CSH_v401AMTFinal_details.htm - 1:N289+A1G0M4" xr:uid="{00000000-0004-0000-0500-0000E8000000}"/>
    <hyperlink ref="E289" r:id="rId234" location="1:N289+A1G0M5" display="CSH_v401AMTFinal_details.htm - 1:N289+A1G0M5" xr:uid="{00000000-0004-0000-0500-0000E9000000}"/>
    <hyperlink ref="E290" r:id="rId235" location="1:N289+A1G0M5F" display="CSH_v401AMTFinal_details.htm - 1:N289+A1G0M5F" xr:uid="{00000000-0004-0000-0500-0000EA000000}"/>
    <hyperlink ref="E291" r:id="rId236" location="1:N289+A1G1" display="CSH_v401AMTFinal_details.htm - 1:N289+A1G1" xr:uid="{00000000-0004-0000-0500-0000EB000000}"/>
    <hyperlink ref="E292" r:id="rId237" location="1:N289+A1G1F" display="CSH_v401AMTFinal_details.htm - 1:N289+A1G1F" xr:uid="{00000000-0004-0000-0500-0000EC000000}"/>
    <hyperlink ref="E293" r:id="rId238" location="1:N289+A1G1M4" display="CSH_v401AMTFinal_details.htm - 1:N289+A1G1M4" xr:uid="{00000000-0004-0000-0500-0000ED000000}"/>
    <hyperlink ref="E294" r:id="rId239" location="1:N289+A1G1M4F" display="CSH_v401AMTFinal_details.htm - 1:N289+A1G1M4F" xr:uid="{00000000-0004-0000-0500-0000EE000000}"/>
    <hyperlink ref="E295" r:id="rId240" location="1:N289+A1G1M5" display="CSH_v401AMTFinal_details.htm - 1:N289+A1G1M5" xr:uid="{00000000-0004-0000-0500-0000EF000000}"/>
    <hyperlink ref="E296" r:id="rId241" location="1:N289+A1G1M5F" display="CSH_v401AMTFinal_details.htm - 1:N289+A1G1M5F" xr:uid="{00000000-0004-0000-0500-0000F0000000}"/>
    <hyperlink ref="E297" r:id="rId242" location="1:N289+A1S1" display="CSH_v401AMTFinal_details.htm - 1:N289+A1S1" xr:uid="{00000000-0004-0000-0500-0000F1000000}"/>
    <hyperlink ref="E298" r:id="rId243" location="1:N289+A1S1F" display="CSH_v401AMTFinal_details.htm - 1:N289+A1S1F" xr:uid="{00000000-0004-0000-0500-0000F2000000}"/>
    <hyperlink ref="E299" r:id="rId244" location="1:N289+A1S1M4" display="CSH_v401AMTFinal_details.htm - 1:N289+A1S1M4" xr:uid="{00000000-0004-0000-0500-0000F3000000}"/>
    <hyperlink ref="E300" r:id="rId245" location="1:N289+A1S1M4F" display="CSH_v401AMTFinal_details.htm - 1:N289+A1S1M4F" xr:uid="{00000000-0004-0000-0500-0000F4000000}"/>
    <hyperlink ref="E301" r:id="rId246" location="1:N289+A1S1M5" display="CSH_v401AMTFinal_details.htm - 1:N289+A1S1M5" xr:uid="{00000000-0004-0000-0500-0000F5000000}"/>
    <hyperlink ref="E302" r:id="rId247" location="1:N289+A1S1M5F" display="CSH_v401AMTFinal_details.htm - 1:N289+A1S1M5F" xr:uid="{00000000-0004-0000-0500-0000F6000000}"/>
    <hyperlink ref="E303" r:id="rId248" location="1:N289+A2G0" display="CSH_v401AMTFinal_details.htm - 1:N289+A2G0" xr:uid="{00000000-0004-0000-0500-0000F7000000}"/>
    <hyperlink ref="E304" r:id="rId249" location="1:N289+A2G0F" display="CSH_v401AMTFinal_details.htm - 1:N289+A2G0F" xr:uid="{00000000-0004-0000-0500-0000F8000000}"/>
    <hyperlink ref="E305" r:id="rId250" location="1:N289+A2G1" display="CSH_v401AMTFinal_details.htm - 1:N289+A2G1" xr:uid="{00000000-0004-0000-0500-0000F9000000}"/>
    <hyperlink ref="E306" r:id="rId251" location="1:N289+A2G1F" display="CSH_v401AMTFinal_details.htm - 1:N289+A2G1F" xr:uid="{00000000-0004-0000-0500-0000FA000000}"/>
    <hyperlink ref="E307" r:id="rId252" location="1:N289+A2G2" display="CSH_v401AMTFinal_details.htm - 1:N289+A2G2" xr:uid="{00000000-0004-0000-0500-0000FB000000}"/>
    <hyperlink ref="E308" r:id="rId253" location="1:N289+A2G2F" display="CSH_v401AMTFinal_details.htm - 1:N289+A2G2F" xr:uid="{00000000-0004-0000-0500-0000FC000000}"/>
    <hyperlink ref="E309" r:id="rId254" location="1:N289+A2S1G0F" display="CSH_v401AMTFinal_details.htm - 1:N289+A2S1G0F" xr:uid="{00000000-0004-0000-0500-0000FD000000}"/>
    <hyperlink ref="E310" r:id="rId255" location="1:N289+A2S1G1F" display="CSH_v401AMTFinal_details.htm - 1:N289+A2S1G1F" xr:uid="{00000000-0004-0000-0500-0000FE000000}"/>
    <hyperlink ref="E311" r:id="rId256" location="1:N289+A2S2F" display="CSH_v401AMTFinal_details.htm - 1:N289+A2S2F" xr:uid="{00000000-0004-0000-0500-0000FF000000}"/>
    <hyperlink ref="E312" r:id="rId257" location="1:N289+A3G1F" display="CSH_v401AMTFinal_details.htm - 1:N289+A3G1F" xr:uid="{00000000-0004-0000-0500-000000010000}"/>
    <hyperlink ref="E313" r:id="rId258" location="1:N289+A3G2F" display="CSH_v401AMTFinal_details.htm - 1:N289+A3G2F" xr:uid="{00000000-0004-0000-0500-000001010000}"/>
    <hyperlink ref="E314" r:id="rId259" location="1:N289+Deamidation" display="CSH_v401AMTFinal_details.htm - 1:N289+Deamidation" xr:uid="{00000000-0004-0000-0500-000002010000}"/>
    <hyperlink ref="E315" r:id="rId260" location="1:N289+Gn" display="CSH_v401AMTFinal_details.htm - 1:N289+Gn" xr:uid="{00000000-0004-0000-0500-000003010000}"/>
    <hyperlink ref="E316" r:id="rId261" location="1:N289+M5" display="CSH_v401AMTFinal_details.htm - 1:N289+M5" xr:uid="{00000000-0004-0000-0500-000004010000}"/>
    <hyperlink ref="E317" r:id="rId262" location="1:N289+M6" display="CSH_v401AMTFinal_details.htm - 1:N289+M6" xr:uid="{00000000-0004-0000-0500-000005010000}"/>
    <hyperlink ref="E318" r:id="rId263" location="1:N289+M7" display="CSH_v401AMTFinal_details.htm - 1:N289+M7" xr:uid="{00000000-0004-0000-0500-000006010000}"/>
    <hyperlink ref="E319" r:id="rId264" location="1:N289+M8" display="CSH_v401AMTFinal_details.htm - 1:N289+M8" xr:uid="{00000000-0004-0000-0500-000007010000}"/>
    <hyperlink ref="E320" r:id="rId265" location="1:N289+M9" display="CSH_v401AMTFinal_details.htm - 1:N289+M9" xr:uid="{00000000-0004-0000-0500-000008010000}"/>
    <hyperlink ref="E321" r:id="rId266" location="1:N289+Unglycosylated" display="CSH_v401AMTFinal_details.htm - 1:N289+Unglycosylated" xr:uid="{00000000-0004-0000-0500-000009010000}"/>
    <hyperlink ref="E322" r:id="rId267" location="1:V294(V294M)[GTG] (1 base change)" display="CSH_v401AMTFinal_details.htm - 1:V294(V294M)[GTG] (1 base change)" xr:uid="{00000000-0004-0000-0500-00000A010000}"/>
    <hyperlink ref="E323" r:id="rId268" location="1:S296(S296N)[AGC] (1 base change)" display="CSH_v401AMTFinal_details.htm - 1:S296(S296N)[AGC] (1 base change)" xr:uid="{00000000-0004-0000-0500-00000B010000}"/>
    <hyperlink ref="E324" r:id="rId269" location="1:V297(V297A)[GTC] (1 base change)" display="CSH_v401AMTFinal_details.htm - 1:V297(V297A)[GTC] (1 base change)" xr:uid="{00000000-0004-0000-0500-00000C010000}"/>
    <hyperlink ref="E325" r:id="rId270" location="1:V297(V297I)[GTC] (1 base change)" display="CSH_v401AMTFinal_details.htm - 1:V297(V297I)[GTC] (1 base change)" xr:uid="{00000000-0004-0000-0500-00000D010000}"/>
    <hyperlink ref="E326" r:id="rId271" location="1:V300(V300I)[GTT] (1 base change)" display="CSH_v401AMTFinal_details.htm - 1:V300(V300I)[GTT] (1 base change)" xr:uid="{00000000-0004-0000-0500-00000E010000}"/>
    <hyperlink ref="E327" r:id="rId272" location="1:H302+Double Oxidation" display="CSH_v401AMTFinal_details.htm - 1:H302+Double Oxidation" xr:uid="{00000000-0004-0000-0500-00000F010000}"/>
    <hyperlink ref="E328" r:id="rId273" location="1:H302(H302Q)[CAC] (1 base change)" display="CSH_v401AMTFinal_details.htm - 1:H302(H302Q)[CAC] (1 base change)" xr:uid="{00000000-0004-0000-0500-000010010000}"/>
    <hyperlink ref="E329" r:id="rId274" location="1:D304+H2O loss" display="CSH_v401AMTFinal_details.htm - 1:D304+H2O loss" xr:uid="{00000000-0004-0000-0500-000011010000}"/>
    <hyperlink ref="E330" r:id="rId275" location="1:W305+Double Oxidation" display="CSH_v401AMTFinal_details.htm - 1:W305+Double Oxidation" xr:uid="{00000000-0004-0000-0500-000012010000}"/>
    <hyperlink ref="E331" r:id="rId276" location="1:W305+Oxidation" display="CSH_v401AMTFinal_details.htm - 1:W305+Oxidation" xr:uid="{00000000-0004-0000-0500-000013010000}"/>
    <hyperlink ref="E332" r:id="rId277" location="1:N307+Deamidation" display="CSH_v401AMTFinal_details.htm - 1:N307+Deamidation" xr:uid="{00000000-0004-0000-0500-000014010000}"/>
    <hyperlink ref="E333" r:id="rId278" location="1:N307+NH3 loss" display="CSH_v401AMTFinal_details.htm - 1:N307+NH3 loss" xr:uid="{00000000-0004-0000-0500-000015010000}"/>
    <hyperlink ref="E334" r:id="rId279" location="1:K309+Glycation" display="CSH_v401AMTFinal_details.htm - 1:K309+Glycation" xr:uid="{00000000-0004-0000-0500-000016010000}"/>
    <hyperlink ref="E335" r:id="rId280" location="1:K318+Glycation" display="CSH_v401AMTFinal_details.htm - 1:K318+Glycation" xr:uid="{00000000-0004-0000-0500-000017010000}"/>
    <hyperlink ref="E336" r:id="rId281" location="1:G319(G319S)[GGC] (1 base change)" display="CSH_v401AMTFinal_details.htm - 1:G319(G319S)[GGC] (1 base change)" xr:uid="{00000000-0004-0000-0500-000018010000}"/>
    <hyperlink ref="E337" r:id="rId282" location="1:P321+Hydroxylation" display="CSH_v401AMTFinal_details.htm - 1:P321+Hydroxylation" xr:uid="{00000000-0004-0000-0500-000019010000}"/>
    <hyperlink ref="E338" r:id="rId283" location="1:K352+Glycation" display="CSH_v401AMTFinal_details.htm - 1:K352+Glycation" xr:uid="{00000000-0004-0000-0500-00001A010000}"/>
    <hyperlink ref="E339" r:id="rId284" location="1:~N353+NH3 loss" display="CSH_v401AMTFinal_details.htm - 1:~N353+NH3 loss" xr:uid="{00000000-0004-0000-0500-00001B010000}"/>
    <hyperlink ref="E340" r:id="rId285" location="1:N353(N353K)[AAC] (1 base change)" display="CSH_v401AMTFinal_details.htm - 1:N353(N353K)[AAC] (1 base change)" xr:uid="{00000000-0004-0000-0500-00001C010000}"/>
    <hyperlink ref="E341" r:id="rId286" location="1:C359(C359Y)[TGC] (1 base change)" display="CSH_v401AMTFinal_details.htm - 1:C359(C359Y)[TGC] (1 base change)" xr:uid="{00000000-0004-0000-0500-00001D010000}"/>
    <hyperlink ref="E342" r:id="rId287" location="1:K362+Hydroxylation" display="CSH_v401AMTFinal_details.htm - 1:K362+Hydroxylation" xr:uid="{00000000-0004-0000-0500-00001E010000}"/>
    <hyperlink ref="E343" r:id="rId288" location="1:K362+Glycation" display="CSH_v401AMTFinal_details.htm - 1:K362+Glycation" xr:uid="{00000000-0004-0000-0500-00001F010000}"/>
    <hyperlink ref="E344" r:id="rId289" location="1:D368(D368N)[GAC] (1 base change)" display="CSH_v401AMTFinal_details.htm - 1:D368(D368N)[GAC] (1 base change)" xr:uid="{00000000-0004-0000-0500-000020010000}"/>
    <hyperlink ref="E345" r:id="rId290" location="1:A370(A370T)[GCC] (1 base change)" display="CSH_v401AMTFinal_details.htm - 1:A370(A370T)[GCC] (1 base change)" xr:uid="{00000000-0004-0000-0500-000021010000}"/>
    <hyperlink ref="E346" r:id="rId291" location="1:S375(S375N)[AGC] (1 base change)" display="CSH_v401AMTFinal_details.htm - 1:S375(S375N)[AGC] (1 base change)" xr:uid="{00000000-0004-0000-0500-000022010000}"/>
    <hyperlink ref="E347" r:id="rId292" location="1:~N376+Deamidation" display="CSH_v401AMTFinal_details.htm - 1:~N376+Deamidation" xr:uid="{00000000-0004-0000-0500-000023010000}"/>
    <hyperlink ref="E348" r:id="rId293" location="1:~N376+NH3 loss" display="CSH_v401AMTFinal_details.htm - 1:~N376+NH3 loss" xr:uid="{00000000-0004-0000-0500-000024010000}"/>
    <hyperlink ref="E349" r:id="rId294" location="1:~N382+NH3 loss" display="CSH_v401AMTFinal_details.htm - 1:~N382+NH3 loss" xr:uid="{00000000-0004-0000-0500-000025010000}"/>
    <hyperlink ref="E350" r:id="rId295" location="1:K384+Glycation" display="CSH_v401AMTFinal_details.htm - 1:K384+Glycation" xr:uid="{00000000-0004-0000-0500-000026010000}"/>
    <hyperlink ref="E351" r:id="rId296" location="1:M389(M389I)[ATG] (1 base change)" display="CSH_v401AMTFinal_details.htm - 1:M389(M389I)[ATG] (1 base change)" xr:uid="{00000000-0004-0000-0500-000027010000}"/>
    <hyperlink ref="E352" r:id="rId297" location="1:D393+H2O loss" display="CSH_v401AMTFinal_details.htm - 1:D393+H2O loss" xr:uid="{00000000-0004-0000-0500-000028010000}"/>
    <hyperlink ref="E353" r:id="rId298" location="1:S400(S400N)[AGC] (1 base change)" display="CSH_v401AMTFinal_details.htm - 1:S400(S400N)[AGC] (1 base change)" xr:uid="{00000000-0004-0000-0500-000029010000}"/>
    <hyperlink ref="E354" r:id="rId299" location="1:M420+Oxidation" display="CSH_v401AMTFinal_details.htm - 1:M420+Oxidation" xr:uid="{00000000-0004-0000-0500-00002A010000}"/>
    <hyperlink ref="E355" r:id="rId300" location="1:M420(M420I)[ATG] (1 base change)" display="CSH_v401AMTFinal_details.htm - 1:M420(M420I)[ATG] (1 base change)" xr:uid="{00000000-0004-0000-0500-00002B010000}"/>
    <hyperlink ref="E356" r:id="rId301" location="1:N426+Deamidation" display="CSH_v401AMTFinal_details.htm - 1:N426+Deamidation" xr:uid="{00000000-0004-0000-0500-00002C010000}"/>
    <hyperlink ref="E357" r:id="rId302" location="1:N426+NH3 loss" display="CSH_v401AMTFinal_details.htm - 1:N426+NH3 loss" xr:uid="{00000000-0004-0000-0500-00002D010000}"/>
    <hyperlink ref="E358" r:id="rId303" location="1:S436(S436N)[TCT] (2 base change)" display="CSH_v401AMTFinal_details.htm - 1:S436(S436N)[TCT] (2 base change)" xr:uid="{00000000-0004-0000-0500-00002E010000}"/>
    <hyperlink ref="E359" r:id="rId304" location="1:G438-58.0054" display="CSH_v401AMTFinal_details.htm - 1:G438-58.0054" xr:uid="{00000000-0004-0000-0500-00002F010000}"/>
    <hyperlink ref="E360" r:id="rId305" location="1:G438+Lys" display="CSH_v401AMTFinal_details.htm - 1:G438+Lys" xr:uid="{00000000-0004-0000-0500-000030010000}"/>
    <hyperlink ref="E361" r:id="rId306" location="2:Q1+17.0265" display="CSH_v401AMTFinal_details.htm - 2:Q1+17.0265" xr:uid="{00000000-0004-0000-0500-000031010000}"/>
    <hyperlink ref="E362" r:id="rId307" location="2:S2+N-term clip" display="CSH_v401AMTFinal_details.htm - 2:S2+N-term clip" xr:uid="{00000000-0004-0000-0500-000032010000}"/>
    <hyperlink ref="E363" r:id="rId308" location="2:~T5+GalNAc" display="CSH_v401AMTFinal_details.htm - 2:~T5+GalNAc" xr:uid="{00000000-0004-0000-0500-000033010000}"/>
    <hyperlink ref="E364" r:id="rId309" location="2:P14+Hydroxylation" display="CSH_v401AMTFinal_details.htm - 2:P14+Hydroxylation" xr:uid="{00000000-0004-0000-0500-000034010000}"/>
    <hyperlink ref="E365" r:id="rId310" location="2:R17(R17K)[AGG] (1 base change)" display="CSH_v401AMTFinal_details.htm - 2:R17(R17K)[AGG] (1 base change)" xr:uid="{00000000-0004-0000-0500-000035010000}"/>
    <hyperlink ref="E366" r:id="rId311" location="2:G24(G24R)[GGG] (1 base change)" display="CSH_v401AMTFinal_details.htm - 2:G24(G24R)[GGG] (1 base change)" xr:uid="{00000000-0004-0000-0500-000036010000}"/>
    <hyperlink ref="E367" r:id="rId312" location="2:N28(N28K)[AAC] (1 base change)" display="CSH_v401AMTFinal_details.htm - 2:N28(N28K)[AAC] (1 base change)" xr:uid="{00000000-0004-0000-0500-000037010000}"/>
    <hyperlink ref="E368" r:id="rId313" location="2:G30(G30R)[GGG] (1 base change)" display="CSH_v401AMTFinal_details.htm - 2:G30(G30R)[GGG] (1 base change)" xr:uid="{00000000-0004-0000-0500-000038010000}"/>
    <hyperlink ref="E369" r:id="rId314" location="2:G32+N-term clip" display="CSH_v401AMTFinal_details.htm - 2:G32+N-term clip" xr:uid="{00000000-0004-0000-0500-000039010000}"/>
    <hyperlink ref="E370" r:id="rId315" location="2:H36(H36Q)[CAC] (1 base change)" display="CSH_v401AMTFinal_details.htm - 2:H36(H36Q)[CAC] (1 base change)" xr:uid="{00000000-0004-0000-0500-00003A010000}"/>
    <hyperlink ref="E371" r:id="rId316" location="2:W37+Double Oxidation" display="CSH_v401AMTFinal_details.htm - 2:W37+Double Oxidation" xr:uid="{00000000-0004-0000-0500-00003B010000}"/>
    <hyperlink ref="E372" r:id="rId317" location="2:W37+Oxidation" display="CSH_v401AMTFinal_details.htm - 2:W37+Oxidation" xr:uid="{00000000-0004-0000-0500-00003C010000}"/>
    <hyperlink ref="E373" r:id="rId318" location="2:L48(L48F)[CTC] (1 base change)" display="CSH_v401AMTFinal_details.htm - 2:L48(L48F)[CTC] (1 base change)" xr:uid="{00000000-0004-0000-0500-00003D010000}"/>
    <hyperlink ref="E374" r:id="rId319" location="2:G52(G52D)[GGT] (1 base change)" display="CSH_v401AMTFinal_details.htm - 2:G52(G52D)[GGT] (1 base change)" xr:uid="{00000000-0004-0000-0500-00003E010000}"/>
    <hyperlink ref="E375" r:id="rId320" location="2:N53(N53K)[AAC] (1 base change)" display="CSH_v401AMTFinal_details.htm - 2:N53(N53K)[AAC] (1 base change)" xr:uid="{00000000-0004-0000-0500-00003F010000}"/>
    <hyperlink ref="E376" r:id="rId321" location="2:N53+Deamidation" display="CSH_v401AMTFinal_details.htm - 2:N53+Deamidation" xr:uid="{00000000-0004-0000-0500-000040010000}"/>
    <hyperlink ref="E377" r:id="rId322" location="2:~S54+GalNAc-3SG" display="CSH_v401AMTFinal_details.htm - 2:~S54+GalNAc-3SG" xr:uid="{00000000-0004-0000-0500-000041010000}"/>
    <hyperlink ref="E378" r:id="rId323" location="2:G59(G59E)[GGG] (1 base change)" display="CSH_v401AMTFinal_details.htm - 2:G59(G59E)[GGG] (1 base change)" xr:uid="{00000000-0004-0000-0500-000042010000}"/>
    <hyperlink ref="E379" r:id="rId324" location="2:E83(E83K)[GAG] (1 base change)" display="CSH_v401AMTFinal_details.htm - 2:E83(E83K)[GAG] (1 base change)" xr:uid="{00000000-0004-0000-0500-000043010000}"/>
    <hyperlink ref="E380" r:id="rId325" location="2:S98+N-term clip" display="CSH_v401AMTFinal_details.htm - 2:S98+N-term clip" xr:uid="{00000000-0004-0000-0500-000044010000}"/>
    <hyperlink ref="E381" r:id="rId326" location="2:L100+N-term clip" display="CSH_v401AMTFinal_details.htm - 2:L100+N-term clip" xr:uid="{00000000-0004-0000-0500-000045010000}"/>
    <hyperlink ref="E382" r:id="rId327" location="2:K108+Glycation" display="CSH_v401AMTFinal_details.htm - 2:K108+Glycation" xr:uid="{00000000-0004-0000-0500-000046010000}"/>
    <hyperlink ref="E383" r:id="rId328" location="2:V109(V109I)[GTC] (1 base change)" display="CSH_v401AMTFinal_details.htm - 2:V109(V109I)[GTC] (1 base change)" xr:uid="{00000000-0004-0000-0500-000047010000}"/>
    <hyperlink ref="E384" r:id="rId329" location="2:V111(V111A)[GTC] (1 base change)" display="CSH_v401AMTFinal_details.htm - 2:V111(V111A)[GTC] (1 base change)" xr:uid="{00000000-0004-0000-0500-000048010000}"/>
    <hyperlink ref="E385" r:id="rId330" location="2:V111(V111I)[GTC] (1 base change)" display="CSH_v401AMTFinal_details.htm - 2:V111(V111I)[GTC] (1 base change)" xr:uid="{00000000-0004-0000-0500-000049010000}"/>
    <hyperlink ref="E386" r:id="rId331" location="2:Q114+Deamidation" display="CSH_v401AMTFinal_details.htm - 2:Q114+Deamidation" xr:uid="{00000000-0004-0000-0500-00004A010000}"/>
    <hyperlink ref="E387" r:id="rId332" location="2:D144+H2O loss" display="CSH_v401AMTFinal_details.htm - 2:D144+H2O loss" xr:uid="{00000000-0004-0000-0500-00004B010000}"/>
    <hyperlink ref="E388" r:id="rId333" location="2:D144(D144G)[GAC] (1 base change)" display="CSH_v401AMTFinal_details.htm - 2:D144(D144G)[GAC] (1 base change)" xr:uid="{00000000-0004-0000-0500-00004C010000}"/>
    <hyperlink ref="E389" r:id="rId334" location="2:W154+Double Oxidation" display="CSH_v401AMTFinal_details.htm - 2:W154+Double Oxidation" xr:uid="{00000000-0004-0000-0500-00004D010000}"/>
    <hyperlink ref="E390" r:id="rId335" location="2:W154+Oxidation" display="CSH_v401AMTFinal_details.htm - 2:W154+Oxidation" xr:uid="{00000000-0004-0000-0500-00004E010000}"/>
    <hyperlink ref="E391" r:id="rId336" location="2:W154+Oxidation to kynurenine" display="CSH_v401AMTFinal_details.htm - 2:W154+Oxidation to kynurenine" xr:uid="{00000000-0004-0000-0500-00004F010000}"/>
    <hyperlink ref="E392" r:id="rId337" location="2:K155+Glycation" display="CSH_v401AMTFinal_details.htm - 2:K155+Glycation" xr:uid="{00000000-0004-0000-0500-000050010000}"/>
    <hyperlink ref="E393" r:id="rId338" location="2:K162+Glycation" display="CSH_v401AMTFinal_details.htm - 2:K162+Glycation" xr:uid="{00000000-0004-0000-0500-000051010000}"/>
    <hyperlink ref="E394" r:id="rId339" location="2:G164(G164E)[GGA] (1 base change)" display="CSH_v401AMTFinal_details.htm - 2:G164(G164E)[GGA] (1 base change)" xr:uid="{00000000-0004-0000-0500-000052010000}"/>
    <hyperlink ref="E395" r:id="rId340" location="2:V165(V165M)[GTG] (1 base change)" display="CSH_v401AMTFinal_details.htm - 2:V165(V165M)[GTG] (1 base change)" xr:uid="{00000000-0004-0000-0500-000053010000}"/>
    <hyperlink ref="E396" r:id="rId341" location="2:K177+Glycation" display="CSH_v401AMTFinal_details.htm - 2:K177+Glycation" xr:uid="{00000000-0004-0000-0500-000054010000}"/>
    <hyperlink ref="E397" r:id="rId342" location="2:S185(S185R)[AGC] (1 base change)" display="CSH_v401AMTFinal_details.htm - 2:S185(S185R)[AGC] (1 base change)" xr:uid="{00000000-0004-0000-0500-000055010000}"/>
    <hyperlink ref="E398" r:id="rId343" location="2:S185(S185N)[AGC] (1 base change)" display="CSH_v401AMTFinal_details.htm - 2:S185(S185N)[AGC] (1 base change)" xr:uid="{00000000-0004-0000-0500-000056010000}"/>
    <hyperlink ref="E399" r:id="rId344" location="2:W191+Double Oxidation" display="CSH_v401AMTFinal_details.htm - 2:W191+Double Oxidation" xr:uid="{00000000-0004-0000-0500-000057010000}"/>
    <hyperlink ref="E400" r:id="rId345" location="2:W191+Oxidation" display="CSH_v401AMTFinal_details.htm - 2:W191+Oxidation" xr:uid="{00000000-0004-0000-0500-000058010000}"/>
    <hyperlink ref="E401" r:id="rId346" location="2:K192+Glycation" display="CSH_v401AMTFinal_details.htm - 2:K192+Glycation" xr:uid="{00000000-0004-0000-0500-000059010000}"/>
    <hyperlink ref="E402" r:id="rId347" location="2:S196(S196N)[AGC] (1 base change)" display="CSH_v401AMTFinal_details.htm - 2:S196(S196N)[AGC] (1 base change)" xr:uid="{00000000-0004-0000-0500-00005A010000}"/>
    <hyperlink ref="E403" r:id="rId348" location="2:S198(S198N)[AGC] (1 base change)" display="CSH_v401AMTFinal_details.htm - 2:S198(S198N)[AGC] (1 base change)" xr:uid="{00000000-0004-0000-0500-00005B010000}"/>
    <hyperlink ref="E404" r:id="rId349" location="2:V201(V201I)[GTC] (1 base change)" display="CSH_v401AMTFinal_details.htm - 2:V201(V201I)[GTC] (1 base change)" xr:uid="{00000000-0004-0000-0500-00005C010000}"/>
    <hyperlink ref="E405" r:id="rId350" location="2:V201(V201M)[GTC] (2 base change)" display="CSH_v401AMTFinal_details.htm - 2:V201(V201M)[GTC] (2 base change)" xr:uid="{00000000-0004-0000-0500-00005D010000}"/>
    <hyperlink ref="E406" r:id="rId351" location="2:H203(H203Q)[CAT] (1 base change)" display="CSH_v401AMTFinal_details.htm - 2:H203(H203Q)[CAT] (1 base change)" xr:uid="{00000000-0004-0000-0500-00005E010000}"/>
    <hyperlink ref="E407" r:id="rId352" location="2:G205(G205D)[GGG] (2 base change)" display="CSH_v401AMTFinal_details.htm - 2:G205(G205D)[GGG] (2 base change)" xr:uid="{00000000-0004-0000-0500-00005F010000}"/>
    <hyperlink ref="E408" r:id="rId353" location="2:S206(S206N)[AGC] (1 base change)" display="CSH_v401AMTFinal_details.htm - 2:S206(S206N)[AGC] (1 base change)" xr:uid="{00000000-0004-0000-0500-000060010000}"/>
    <hyperlink ref="E409" r:id="rId354" location="2:K210+Glycation" display="CSH_v401AMTFinal_details.htm - 2:K210+Glycation" xr:uid="{00000000-0004-0000-0500-00006101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409"/>
  <sheetViews>
    <sheetView topLeftCell="A223" workbookViewId="0">
      <selection activeCell="A223" sqref="A1:XFD1048576"/>
    </sheetView>
  </sheetViews>
  <sheetFormatPr defaultColWidth="25.5703125" defaultRowHeight="15" x14ac:dyDescent="0.25"/>
  <cols>
    <col min="1" max="1" width="24.710937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55.7109375" bestFit="1" customWidth="1"/>
    <col min="10" max="12" width="22.140625" bestFit="1" customWidth="1"/>
    <col min="13" max="18" width="23.85546875" bestFit="1" customWidth="1"/>
  </cols>
  <sheetData>
    <row r="1" spans="1:1" ht="31.5" x14ac:dyDescent="0.5">
      <c r="A1" s="1" t="s">
        <v>591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x14ac:dyDescent="0.25">
      <c r="A37" s="44" t="s">
        <v>17</v>
      </c>
      <c r="B37" s="45"/>
      <c r="C37" s="45"/>
      <c r="D37" s="45"/>
      <c r="E37" s="45"/>
      <c r="F37" s="46"/>
      <c r="G37" s="3" t="s">
        <v>30</v>
      </c>
      <c r="H37" s="3" t="s">
        <v>31</v>
      </c>
      <c r="I37" s="3" t="s">
        <v>32</v>
      </c>
      <c r="J37" s="3" t="s">
        <v>42</v>
      </c>
      <c r="K37" s="3" t="s">
        <v>43</v>
      </c>
      <c r="L37" s="3" t="s">
        <v>44</v>
      </c>
      <c r="M37" s="3" t="s">
        <v>54</v>
      </c>
      <c r="N37" s="3" t="s">
        <v>55</v>
      </c>
      <c r="O37" s="3" t="s">
        <v>56</v>
      </c>
      <c r="P37" s="3" t="s">
        <v>66</v>
      </c>
      <c r="Q37" s="3" t="s">
        <v>67</v>
      </c>
      <c r="R37" s="3" t="s">
        <v>68</v>
      </c>
    </row>
    <row r="38" spans="1:18" x14ac:dyDescent="0.25">
      <c r="A38" s="44" t="s">
        <v>78</v>
      </c>
      <c r="B38" s="45"/>
      <c r="C38" s="45"/>
      <c r="D38" s="45"/>
      <c r="E38" s="45"/>
      <c r="F38" s="46"/>
      <c r="G38" s="3" t="s">
        <v>81</v>
      </c>
      <c r="H38" s="3" t="s">
        <v>81</v>
      </c>
      <c r="I38" s="3" t="s">
        <v>81</v>
      </c>
      <c r="J38" s="3" t="s">
        <v>81</v>
      </c>
      <c r="K38" s="3" t="s">
        <v>81</v>
      </c>
      <c r="L38" s="3" t="s">
        <v>81</v>
      </c>
      <c r="M38" s="3" t="s">
        <v>85</v>
      </c>
      <c r="N38" s="3" t="s">
        <v>85</v>
      </c>
      <c r="O38" s="3" t="s">
        <v>85</v>
      </c>
      <c r="P38" s="3" t="s">
        <v>85</v>
      </c>
      <c r="Q38" s="3" t="s">
        <v>85</v>
      </c>
      <c r="R38" s="3" t="s">
        <v>85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2</v>
      </c>
      <c r="H39" s="3">
        <v>3</v>
      </c>
      <c r="I39" s="3">
        <v>4</v>
      </c>
      <c r="J39" s="3">
        <v>2</v>
      </c>
      <c r="K39" s="3">
        <v>3</v>
      </c>
      <c r="L39" s="3">
        <v>4</v>
      </c>
      <c r="M39" s="3">
        <v>2</v>
      </c>
      <c r="N39" s="3">
        <v>3</v>
      </c>
      <c r="O39" s="3">
        <v>4</v>
      </c>
      <c r="P39" s="3">
        <v>2</v>
      </c>
      <c r="Q39" s="3">
        <v>3</v>
      </c>
      <c r="R39" s="3">
        <v>4</v>
      </c>
    </row>
    <row r="40" spans="1:18" ht="60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195.78</v>
      </c>
      <c r="H41" s="3">
        <v>196.87388899999999</v>
      </c>
      <c r="I41" s="3">
        <v>197.968333</v>
      </c>
      <c r="J41" s="3">
        <v>242.55</v>
      </c>
      <c r="K41" s="3">
        <v>243.64527799999999</v>
      </c>
      <c r="L41" s="3">
        <v>244.74027799999999</v>
      </c>
      <c r="M41" s="3">
        <v>359.38916699999999</v>
      </c>
      <c r="N41" s="3">
        <v>360.483611</v>
      </c>
      <c r="O41" s="3">
        <v>361.57777800000002</v>
      </c>
      <c r="P41" s="3">
        <v>380.69888900000001</v>
      </c>
      <c r="Q41" s="3">
        <v>381.79388899999998</v>
      </c>
      <c r="R41" s="3">
        <v>382.88888900000001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0.23899999999999999</v>
      </c>
      <c r="H43" s="4">
        <v>0.22500000000000001</v>
      </c>
      <c r="I43" s="4">
        <v>0.32200000000000001</v>
      </c>
      <c r="J43" s="4">
        <v>0.251</v>
      </c>
      <c r="K43" s="4">
        <v>0.27600000000000002</v>
      </c>
      <c r="L43" s="4">
        <v>0.20699999999999999</v>
      </c>
      <c r="M43" s="4">
        <v>0.73699999999999999</v>
      </c>
      <c r="N43" s="4">
        <v>0.745</v>
      </c>
      <c r="O43" s="4">
        <v>0.81599999999999995</v>
      </c>
      <c r="P43" s="4">
        <v>0.78800000000000003</v>
      </c>
      <c r="Q43" s="4">
        <v>0.89100000000000001</v>
      </c>
      <c r="R43" s="4">
        <v>0.83099999999999996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0.68840000000000001</v>
      </c>
      <c r="H44" s="4">
        <v>0.68459999999999999</v>
      </c>
      <c r="I44" s="4">
        <v>0.70899999999999996</v>
      </c>
      <c r="J44" s="4">
        <v>0.68669999999999998</v>
      </c>
      <c r="K44" s="4">
        <v>0.70789999999999997</v>
      </c>
      <c r="L44" s="4">
        <v>0.6905</v>
      </c>
      <c r="M44" s="4">
        <v>0.72909999999999997</v>
      </c>
      <c r="N44" s="4">
        <v>0.7339</v>
      </c>
      <c r="O44" s="4">
        <v>0.73499999999999999</v>
      </c>
      <c r="P44" s="4">
        <v>0.74809999999999999</v>
      </c>
      <c r="Q44" s="4">
        <v>0.74839999999999995</v>
      </c>
      <c r="R44" s="4">
        <v>0.75460000000000005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8.0299999999999996E-2</v>
      </c>
      <c r="H45" s="4">
        <v>8.4900000000000003E-2</v>
      </c>
      <c r="I45" s="4">
        <v>9.4E-2</v>
      </c>
      <c r="J45" s="4">
        <v>0.1255</v>
      </c>
      <c r="K45" s="4">
        <v>8.6900000000000005E-2</v>
      </c>
      <c r="L45" s="4">
        <v>0.1167</v>
      </c>
      <c r="M45" s="4">
        <v>0.1799</v>
      </c>
      <c r="N45" s="4">
        <v>0.18709999999999999</v>
      </c>
      <c r="O45" s="4">
        <v>0.1918</v>
      </c>
      <c r="P45" s="4">
        <v>0.21560000000000001</v>
      </c>
      <c r="Q45" s="4">
        <v>0.23150000000000001</v>
      </c>
      <c r="R45" s="4">
        <v>0.2185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0.99919999999999998</v>
      </c>
      <c r="H46" s="4">
        <v>0.99950000000000006</v>
      </c>
      <c r="I46" s="4">
        <v>0.99960000000000004</v>
      </c>
      <c r="J46" s="4">
        <v>0.95799999999999996</v>
      </c>
      <c r="K46" s="4">
        <v>0.97189999999999999</v>
      </c>
      <c r="L46" s="4">
        <v>0.94220000000000004</v>
      </c>
      <c r="M46" s="4">
        <v>0.99880000000000002</v>
      </c>
      <c r="N46" s="4">
        <v>0.99919999999999998</v>
      </c>
      <c r="O46" s="4">
        <v>0.99950000000000006</v>
      </c>
      <c r="P46" s="4">
        <v>0.97030000000000005</v>
      </c>
      <c r="Q46" s="4">
        <v>0.97850000000000004</v>
      </c>
      <c r="R46" s="4">
        <v>0.95269999999999999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0.47820000000000001</v>
      </c>
      <c r="H47" s="4">
        <v>0.48380000000000001</v>
      </c>
      <c r="I47" s="4">
        <v>0.50070000000000003</v>
      </c>
      <c r="J47" s="4">
        <v>0.50900000000000001</v>
      </c>
      <c r="K47" s="4">
        <v>0.50109999999999999</v>
      </c>
      <c r="L47" s="4">
        <v>0.51239999999999997</v>
      </c>
      <c r="M47" s="4">
        <v>0.53949999999999998</v>
      </c>
      <c r="N47" s="4">
        <v>0.54310000000000003</v>
      </c>
      <c r="O47" s="4">
        <v>0.5474</v>
      </c>
      <c r="P47" s="4">
        <v>0.57720000000000005</v>
      </c>
      <c r="Q47" s="4">
        <v>0.5756</v>
      </c>
      <c r="R47" s="4">
        <v>0.58689999999999998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2614</v>
      </c>
      <c r="H48" s="3">
        <v>2627</v>
      </c>
      <c r="I48" s="3">
        <v>2638</v>
      </c>
      <c r="J48" s="3">
        <v>2759</v>
      </c>
      <c r="K48" s="3">
        <v>2645</v>
      </c>
      <c r="L48" s="3">
        <v>2790</v>
      </c>
      <c r="M48" s="3">
        <v>2766</v>
      </c>
      <c r="N48" s="3">
        <v>2770</v>
      </c>
      <c r="O48" s="3">
        <v>2772</v>
      </c>
      <c r="P48" s="3">
        <v>2781</v>
      </c>
      <c r="Q48" s="3">
        <v>2772</v>
      </c>
      <c r="R48" s="3">
        <v>2803</v>
      </c>
    </row>
    <row r="49" spans="1:18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375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</row>
    <row r="50" spans="1:18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11">
        <f>'Reference Standard'!G50/'Reference Standard'!G233*'Reference abundance'!$M233/'Reference abundance'!$M50</f>
        <v>1.0318083926802633</v>
      </c>
      <c r="H50" s="11">
        <f>'Reference Standard'!H50/'Reference Standard'!H233*'Reference abundance'!$M233/'Reference abundance'!$M50</f>
        <v>1.0318083926802633</v>
      </c>
      <c r="I50" s="11">
        <f>'Reference Standard'!I50/'Reference Standard'!I233*'Reference abundance'!$M233/'Reference abundance'!$M50</f>
        <v>1.0318083926802633</v>
      </c>
      <c r="J50" s="11">
        <f>'Reference Standard'!J50/'Reference Standard'!J233*'Reference abundance'!$M233/'Reference abundance'!$M50</f>
        <v>1.0994503898633192</v>
      </c>
      <c r="K50" s="11">
        <f>'Reference Standard'!K50/'Reference Standard'!K233*'Reference abundance'!$M233/'Reference abundance'!$M50</f>
        <v>1.0994503898633192</v>
      </c>
      <c r="L50" s="11">
        <f>'Reference Standard'!L50/'Reference Standard'!L233*'Reference abundance'!$M233/'Reference abundance'!$M50</f>
        <v>1.0994503898633192</v>
      </c>
      <c r="M50" s="11">
        <f>'Reference Standard'!M50/'Reference Standard'!M233*'Reference abundance'!$M233/'Reference abundance'!$M50</f>
        <v>0.39154615981520124</v>
      </c>
      <c r="N50" s="11">
        <f>'Reference Standard'!N50/'Reference Standard'!N233*'Reference abundance'!$M233/'Reference abundance'!$M50</f>
        <v>0.39154615981520124</v>
      </c>
      <c r="O50" s="11">
        <f>'Reference Standard'!O50/'Reference Standard'!O233*'Reference abundance'!$M233/'Reference abundance'!$M50</f>
        <v>0.39154615981520124</v>
      </c>
      <c r="P50" s="11">
        <f>'Reference Standard'!P50/'Reference Standard'!P233*'Reference abundance'!$M233/'Reference abundance'!$M50</f>
        <v>0.37607774548183903</v>
      </c>
      <c r="Q50" s="11">
        <f>'Reference Standard'!Q50/'Reference Standard'!Q233*'Reference abundance'!$M233/'Reference abundance'!$M50</f>
        <v>0.37607774548183903</v>
      </c>
      <c r="R50" s="11">
        <f>'Reference Standard'!R50/'Reference Standard'!R233*'Reference abundance'!$M233/'Reference abundance'!$M50</f>
        <v>0.37607774548183903</v>
      </c>
    </row>
    <row r="51" spans="1:18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11">
        <f>'Reference Standard'!G51/'Reference Standard'!G234*'Reference abundance'!$M234/'Reference abundance'!$M51</f>
        <v>1.0541371342328341</v>
      </c>
      <c r="H51" s="11">
        <f>'Reference Standard'!H51/'Reference Standard'!H234*'Reference abundance'!$M234/'Reference abundance'!$M51</f>
        <v>1.0541371342328341</v>
      </c>
      <c r="I51" s="11">
        <f>'Reference Standard'!I51/'Reference Standard'!I234*'Reference abundance'!$M234/'Reference abundance'!$M51</f>
        <v>1.0541371342328341</v>
      </c>
      <c r="J51" s="11">
        <f>'Reference Standard'!J51/'Reference Standard'!J234*'Reference abundance'!$M234/'Reference abundance'!$M51</f>
        <v>1.0620741036568446</v>
      </c>
      <c r="K51" s="11">
        <f>'Reference Standard'!K51/'Reference Standard'!K234*'Reference abundance'!$M234/'Reference abundance'!$M51</f>
        <v>1.0620741036568446</v>
      </c>
      <c r="L51" s="11">
        <f>'Reference Standard'!L51/'Reference Standard'!L234*'Reference abundance'!$M234/'Reference abundance'!$M51</f>
        <v>1.0620741036568446</v>
      </c>
      <c r="M51" s="11">
        <f>'Reference Standard'!M51/'Reference Standard'!M234*'Reference abundance'!$M234/'Reference abundance'!$M51</f>
        <v>1.0921144882675129</v>
      </c>
      <c r="N51" s="11">
        <f>'Reference Standard'!N51/'Reference Standard'!N234*'Reference abundance'!$M234/'Reference abundance'!$M51</f>
        <v>1.0921144882675129</v>
      </c>
      <c r="O51" s="11">
        <f>'Reference Standard'!O51/'Reference Standard'!O234*'Reference abundance'!$M234/'Reference abundance'!$M51</f>
        <v>1.0921144882675129</v>
      </c>
      <c r="P51" s="11">
        <f>'Reference Standard'!P51/'Reference Standard'!P234*'Reference abundance'!$M234/'Reference abundance'!$M51</f>
        <v>1.4910469176909227</v>
      </c>
      <c r="Q51" s="11">
        <f>'Reference Standard'!Q51/'Reference Standard'!Q234*'Reference abundance'!$M234/'Reference abundance'!$M51</f>
        <v>1.4910469176909227</v>
      </c>
      <c r="R51" s="11">
        <f>'Reference Standard'!R51/'Reference Standard'!R234*'Reference abundance'!$M234/'Reference abundance'!$M51</f>
        <v>1.4910469176909227</v>
      </c>
    </row>
    <row r="52" spans="1:18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11">
        <f>'Reference Standard'!G52/'Reference Standard'!G235*'Reference abundance'!$M235/'Reference abundance'!$M52</f>
        <v>0.89862031822344957</v>
      </c>
      <c r="H52" s="11">
        <f>'Reference Standard'!H52/'Reference Standard'!H235*'Reference abundance'!$M235/'Reference abundance'!$M52</f>
        <v>0.89862031822344957</v>
      </c>
      <c r="I52" s="11">
        <f>'Reference Standard'!I52/'Reference Standard'!I235*'Reference abundance'!$M235/'Reference abundance'!$M52</f>
        <v>0.89862031822344957</v>
      </c>
      <c r="J52" s="11">
        <f>'Reference Standard'!J52/'Reference Standard'!J235*'Reference abundance'!$M235/'Reference abundance'!$M52</f>
        <v>0.43831563541411206</v>
      </c>
      <c r="K52" s="11">
        <f>'Reference Standard'!K52/'Reference Standard'!K235*'Reference abundance'!$M235/'Reference abundance'!$M52</f>
        <v>0.43831563541411206</v>
      </c>
      <c r="L52" s="11">
        <f>'Reference Standard'!L52/'Reference Standard'!L235*'Reference abundance'!$M235/'Reference abundance'!$M52</f>
        <v>0.43831563541411206</v>
      </c>
      <c r="M52" s="11">
        <f>'Reference Standard'!M52/'Reference Standard'!M235*'Reference abundance'!$M235/'Reference abundance'!$M52</f>
        <v>0.30249568296765872</v>
      </c>
      <c r="N52" s="11">
        <f>'Reference Standard'!N52/'Reference Standard'!N235*'Reference abundance'!$M235/'Reference abundance'!$M52</f>
        <v>0.30249568296765872</v>
      </c>
      <c r="O52" s="11">
        <f>'Reference Standard'!O52/'Reference Standard'!O235*'Reference abundance'!$M235/'Reference abundance'!$M52</f>
        <v>0.30249568296765872</v>
      </c>
      <c r="P52" s="11">
        <f>'Reference Standard'!P52/'Reference Standard'!P235*'Reference abundance'!$M235/'Reference abundance'!$M52</f>
        <v>0.18623790018154196</v>
      </c>
      <c r="Q52" s="11">
        <f>'Reference Standard'!Q52/'Reference Standard'!Q235*'Reference abundance'!$M235/'Reference abundance'!$M52</f>
        <v>0.18623790018154196</v>
      </c>
      <c r="R52" s="11">
        <f>'Reference Standard'!R52/'Reference Standard'!R235*'Reference abundance'!$M235/'Reference abundance'!$M52</f>
        <v>0.18623790018154196</v>
      </c>
    </row>
    <row r="53" spans="1:18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11">
        <f>'Reference Standard'!G53/'Reference Standard'!G236*'Reference abundance'!$M236/'Reference abundance'!$M53</f>
        <v>0.79479403976025598</v>
      </c>
      <c r="H53" s="11">
        <f>'Reference Standard'!H53/'Reference Standard'!H236*'Reference abundance'!$M236/'Reference abundance'!$M53</f>
        <v>0.79479403976025598</v>
      </c>
      <c r="I53" s="11">
        <f>'Reference Standard'!I53/'Reference Standard'!I236*'Reference abundance'!$M236/'Reference abundance'!$M53</f>
        <v>0.79479403976025598</v>
      </c>
      <c r="J53" s="11">
        <f>'Reference Standard'!J53/'Reference Standard'!J236*'Reference abundance'!$M236/'Reference abundance'!$M53</f>
        <v>1.3309266418380479</v>
      </c>
      <c r="K53" s="11">
        <f>'Reference Standard'!K53/'Reference Standard'!K236*'Reference abundance'!$M236/'Reference abundance'!$M53</f>
        <v>1.3309266418380479</v>
      </c>
      <c r="L53" s="11">
        <f>'Reference Standard'!L53/'Reference Standard'!L236*'Reference abundance'!$M236/'Reference abundance'!$M53</f>
        <v>1.3309266418380479</v>
      </c>
      <c r="M53" s="11">
        <f>'Reference Standard'!M53/'Reference Standard'!M236*'Reference abundance'!$M236/'Reference abundance'!$M53</f>
        <v>0.23473011679618233</v>
      </c>
      <c r="N53" s="11">
        <f>'Reference Standard'!N53/'Reference Standard'!N236*'Reference abundance'!$M236/'Reference abundance'!$M53</f>
        <v>0.23473011679618233</v>
      </c>
      <c r="O53" s="11">
        <f>'Reference Standard'!O53/'Reference Standard'!O236*'Reference abundance'!$M236/'Reference abundance'!$M53</f>
        <v>0.23473011679618233</v>
      </c>
      <c r="P53" s="11">
        <f>'Reference Standard'!P53/'Reference Standard'!P236*'Reference abundance'!$M236/'Reference abundance'!$M53</f>
        <v>0.26545833776049804</v>
      </c>
      <c r="Q53" s="11">
        <f>'Reference Standard'!Q53/'Reference Standard'!Q236*'Reference abundance'!$M236/'Reference abundance'!$M53</f>
        <v>0.26545833776049804</v>
      </c>
      <c r="R53" s="11">
        <f>'Reference Standard'!R53/'Reference Standard'!R236*'Reference abundance'!$M236/'Reference abundance'!$M53</f>
        <v>0.26545833776049804</v>
      </c>
    </row>
    <row r="54" spans="1:18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11">
        <f>'Reference Standard'!G54/'Reference Standard'!G237*'Reference abundance'!$M237/'Reference abundance'!$M54</f>
        <v>0.91092923180586638</v>
      </c>
      <c r="H54" s="11">
        <f>'Reference Standard'!H54/'Reference Standard'!H237*'Reference abundance'!$M237/'Reference abundance'!$M54</f>
        <v>0.91092923180586638</v>
      </c>
      <c r="I54" s="11">
        <f>'Reference Standard'!I54/'Reference Standard'!I237*'Reference abundance'!$M237/'Reference abundance'!$M54</f>
        <v>0.91092923180586638</v>
      </c>
      <c r="J54" s="11">
        <f>'Reference Standard'!J54/'Reference Standard'!J237*'Reference abundance'!$M237/'Reference abundance'!$M54</f>
        <v>1.158926991043733</v>
      </c>
      <c r="K54" s="11">
        <f>'Reference Standard'!K54/'Reference Standard'!K237*'Reference abundance'!$M237/'Reference abundance'!$M54</f>
        <v>1.158926991043733</v>
      </c>
      <c r="L54" s="11">
        <f>'Reference Standard'!L54/'Reference Standard'!L237*'Reference abundance'!$M237/'Reference abundance'!$M54</f>
        <v>1.158926991043733</v>
      </c>
      <c r="M54" s="11">
        <f>'Reference Standard'!M54/'Reference Standard'!M237*'Reference abundance'!$M237/'Reference abundance'!$M54</f>
        <v>1.4130944610460212</v>
      </c>
      <c r="N54" s="11">
        <f>'Reference Standard'!N54/'Reference Standard'!N237*'Reference abundance'!$M237/'Reference abundance'!$M54</f>
        <v>1.4130944610460212</v>
      </c>
      <c r="O54" s="11">
        <f>'Reference Standard'!O54/'Reference Standard'!O237*'Reference abundance'!$M237/'Reference abundance'!$M54</f>
        <v>1.4130944610460212</v>
      </c>
      <c r="P54" s="11">
        <f>'Reference Standard'!P54/'Reference Standard'!P237*'Reference abundance'!$M237/'Reference abundance'!$M54</f>
        <v>2.3767090755839093</v>
      </c>
      <c r="Q54" s="11">
        <f>'Reference Standard'!Q54/'Reference Standard'!Q237*'Reference abundance'!$M237/'Reference abundance'!$M54</f>
        <v>2.3767090755839093</v>
      </c>
      <c r="R54" s="11">
        <f>'Reference Standard'!R54/'Reference Standard'!R237*'Reference abundance'!$M237/'Reference abundance'!$M54</f>
        <v>2.3767090755839093</v>
      </c>
    </row>
    <row r="55" spans="1:18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11">
        <f>'Reference Standard'!G55/'Reference Standard'!G238*'Reference abundance'!$M238/'Reference abundance'!$M55</f>
        <v>0.78449702860616199</v>
      </c>
      <c r="H55" s="11">
        <f>'Reference Standard'!H55/'Reference Standard'!H238*'Reference abundance'!$M238/'Reference abundance'!$M55</f>
        <v>0.78449702860616199</v>
      </c>
      <c r="I55" s="11">
        <f>'Reference Standard'!I55/'Reference Standard'!I238*'Reference abundance'!$M238/'Reference abundance'!$M55</f>
        <v>0.78449702860616199</v>
      </c>
      <c r="J55" s="11">
        <f>'Reference Standard'!J55/'Reference Standard'!J238*'Reference abundance'!$M238/'Reference abundance'!$M55</f>
        <v>1.0932646648816591</v>
      </c>
      <c r="K55" s="11">
        <f>'Reference Standard'!K55/'Reference Standard'!K238*'Reference abundance'!$M238/'Reference abundance'!$M55</f>
        <v>1.0932646648816591</v>
      </c>
      <c r="L55" s="11">
        <f>'Reference Standard'!L55/'Reference Standard'!L238*'Reference abundance'!$M238/'Reference abundance'!$M55</f>
        <v>1.0932646648816591</v>
      </c>
      <c r="M55" s="11">
        <f>'Reference Standard'!M55/'Reference Standard'!M238*'Reference abundance'!$M238/'Reference abundance'!$M55</f>
        <v>0.80926337950944216</v>
      </c>
      <c r="N55" s="11">
        <f>'Reference Standard'!N55/'Reference Standard'!N238*'Reference abundance'!$M238/'Reference abundance'!$M55</f>
        <v>0.80926337950944216</v>
      </c>
      <c r="O55" s="11">
        <f>'Reference Standard'!O55/'Reference Standard'!O238*'Reference abundance'!$M238/'Reference abundance'!$M55</f>
        <v>0.80926337950944216</v>
      </c>
      <c r="P55" s="11">
        <f>'Reference Standard'!P55/'Reference Standard'!P238*'Reference abundance'!$M238/'Reference abundance'!$M55</f>
        <v>0.82580242462166586</v>
      </c>
      <c r="Q55" s="11">
        <f>'Reference Standard'!Q55/'Reference Standard'!Q238*'Reference abundance'!$M238/'Reference abundance'!$M55</f>
        <v>0.82580242462166586</v>
      </c>
      <c r="R55" s="11">
        <f>'Reference Standard'!R55/'Reference Standard'!R238*'Reference abundance'!$M238/'Reference abundance'!$M55</f>
        <v>0.82580242462166586</v>
      </c>
    </row>
    <row r="56" spans="1:18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11">
        <f>'Reference Standard'!G56/'Reference Standard'!G239*'Reference abundance'!$M239/'Reference abundance'!$M56</f>
        <v>1.1909669600943411</v>
      </c>
      <c r="H56" s="11">
        <f>'Reference Standard'!H56/'Reference Standard'!H239*'Reference abundance'!$M239/'Reference abundance'!$M56</f>
        <v>1.1909669600943411</v>
      </c>
      <c r="I56" s="11">
        <f>'Reference Standard'!I56/'Reference Standard'!I239*'Reference abundance'!$M239/'Reference abundance'!$M56</f>
        <v>1.1909669600943411</v>
      </c>
      <c r="J56" s="11">
        <f>'Reference Standard'!J56/'Reference Standard'!J239*'Reference abundance'!$M239/'Reference abundance'!$M56</f>
        <v>1.823513190980538</v>
      </c>
      <c r="K56" s="11">
        <f>'Reference Standard'!K56/'Reference Standard'!K239*'Reference abundance'!$M239/'Reference abundance'!$M56</f>
        <v>1.823513190980538</v>
      </c>
      <c r="L56" s="11">
        <f>'Reference Standard'!L56/'Reference Standard'!L239*'Reference abundance'!$M239/'Reference abundance'!$M56</f>
        <v>1.823513190980538</v>
      </c>
      <c r="M56" s="11">
        <f>'Reference Standard'!M56/'Reference Standard'!M239*'Reference abundance'!$M239/'Reference abundance'!$M56</f>
        <v>1.2682441880797106</v>
      </c>
      <c r="N56" s="11">
        <f>'Reference Standard'!N56/'Reference Standard'!N239*'Reference abundance'!$M239/'Reference abundance'!$M56</f>
        <v>1.2682441880797106</v>
      </c>
      <c r="O56" s="11">
        <f>'Reference Standard'!O56/'Reference Standard'!O239*'Reference abundance'!$M239/'Reference abundance'!$M56</f>
        <v>1.2682441880797106</v>
      </c>
      <c r="P56" s="11">
        <f>'Reference Standard'!P56/'Reference Standard'!P239*'Reference abundance'!$M239/'Reference abundance'!$M56</f>
        <v>2.7576710117361714</v>
      </c>
      <c r="Q56" s="11">
        <f>'Reference Standard'!Q56/'Reference Standard'!Q239*'Reference abundance'!$M239/'Reference abundance'!$M56</f>
        <v>2.7576710117361714</v>
      </c>
      <c r="R56" s="11">
        <f>'Reference Standard'!R56/'Reference Standard'!R239*'Reference abundance'!$M239/'Reference abundance'!$M56</f>
        <v>2.7576710117361714</v>
      </c>
    </row>
    <row r="57" spans="1:18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11">
        <f>'Reference Standard'!G57/'Reference Standard'!G240*'Reference abundance'!$M240/'Reference abundance'!$M57</f>
        <v>0.87855273602539763</v>
      </c>
      <c r="H57" s="11">
        <f>'Reference Standard'!H57/'Reference Standard'!H240*'Reference abundance'!$M240/'Reference abundance'!$M57</f>
        <v>0.87855273602539763</v>
      </c>
      <c r="I57" s="11">
        <f>'Reference Standard'!I57/'Reference Standard'!I240*'Reference abundance'!$M240/'Reference abundance'!$M57</f>
        <v>0.87855273602539763</v>
      </c>
      <c r="J57" s="11">
        <f>'Reference Standard'!J57/'Reference Standard'!J240*'Reference abundance'!$M240/'Reference abundance'!$M57</f>
        <v>0.94688153849203682</v>
      </c>
      <c r="K57" s="11">
        <f>'Reference Standard'!K57/'Reference Standard'!K240*'Reference abundance'!$M240/'Reference abundance'!$M57</f>
        <v>0.94688153849203682</v>
      </c>
      <c r="L57" s="11">
        <f>'Reference Standard'!L57/'Reference Standard'!L240*'Reference abundance'!$M240/'Reference abundance'!$M57</f>
        <v>0.94688153849203682</v>
      </c>
      <c r="M57" s="11">
        <f>'Reference Standard'!M57/'Reference Standard'!M240*'Reference abundance'!$M240/'Reference abundance'!$M57</f>
        <v>0.60229340519449415</v>
      </c>
      <c r="N57" s="11">
        <f>'Reference Standard'!N57/'Reference Standard'!N240*'Reference abundance'!$M240/'Reference abundance'!$M57</f>
        <v>0.60229340519449415</v>
      </c>
      <c r="O57" s="11">
        <f>'Reference Standard'!O57/'Reference Standard'!O240*'Reference abundance'!$M240/'Reference abundance'!$M57</f>
        <v>0.60229340519449415</v>
      </c>
      <c r="P57" s="11">
        <f>'Reference Standard'!P57/'Reference Standard'!P240*'Reference abundance'!$M240/'Reference abundance'!$M57</f>
        <v>0.65327434207658053</v>
      </c>
      <c r="Q57" s="11">
        <f>'Reference Standard'!Q57/'Reference Standard'!Q240*'Reference abundance'!$M240/'Reference abundance'!$M57</f>
        <v>0.65327434207658053</v>
      </c>
      <c r="R57" s="11">
        <f>'Reference Standard'!R57/'Reference Standard'!R240*'Reference abundance'!$M240/'Reference abundance'!$M57</f>
        <v>0.65327434207658053</v>
      </c>
    </row>
    <row r="58" spans="1:18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11">
        <f>'Reference Standard'!G58/'Reference Standard'!G241*'Reference abundance'!$M241/'Reference abundance'!$M58</f>
        <v>1.7038551641155901</v>
      </c>
      <c r="H58" s="11">
        <f>'Reference Standard'!H58/'Reference Standard'!H241*'Reference abundance'!$M241/'Reference abundance'!$M58</f>
        <v>1.7038551641155901</v>
      </c>
      <c r="I58" s="11">
        <f>'Reference Standard'!I58/'Reference Standard'!I241*'Reference abundance'!$M241/'Reference abundance'!$M58</f>
        <v>1.7038551641155901</v>
      </c>
      <c r="J58" s="11">
        <f>'Reference Standard'!J58/'Reference Standard'!J241*'Reference abundance'!$M241/'Reference abundance'!$M58</f>
        <v>4.0131765433828344</v>
      </c>
      <c r="K58" s="11">
        <f>'Reference Standard'!K58/'Reference Standard'!K241*'Reference abundance'!$M241/'Reference abundance'!$M58</f>
        <v>4.0131765433828344</v>
      </c>
      <c r="L58" s="11">
        <f>'Reference Standard'!L58/'Reference Standard'!L241*'Reference abundance'!$M241/'Reference abundance'!$M58</f>
        <v>4.0131765433828344</v>
      </c>
      <c r="M58" s="11">
        <f>'Reference Standard'!M58/'Reference Standard'!M241*'Reference abundance'!$M241/'Reference abundance'!$M58</f>
        <v>1.410156334876927</v>
      </c>
      <c r="N58" s="11">
        <f>'Reference Standard'!N58/'Reference Standard'!N241*'Reference abundance'!$M241/'Reference abundance'!$M58</f>
        <v>1.410156334876927</v>
      </c>
      <c r="O58" s="11">
        <f>'Reference Standard'!O58/'Reference Standard'!O241*'Reference abundance'!$M241/'Reference abundance'!$M58</f>
        <v>1.410156334876927</v>
      </c>
      <c r="P58" s="11">
        <f>'Reference Standard'!P58/'Reference Standard'!P241*'Reference abundance'!$M241/'Reference abundance'!$M58</f>
        <v>2.9980796106513101</v>
      </c>
      <c r="Q58" s="11">
        <f>'Reference Standard'!Q58/'Reference Standard'!Q241*'Reference abundance'!$M241/'Reference abundance'!$M58</f>
        <v>2.9980796106513101</v>
      </c>
      <c r="R58" s="11">
        <f>'Reference Standard'!R58/'Reference Standard'!R241*'Reference abundance'!$M241/'Reference abundance'!$M58</f>
        <v>2.9980796106513101</v>
      </c>
    </row>
    <row r="59" spans="1:18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11">
        <f>'Reference Standard'!G59/'Reference Standard'!G242*'Reference abundance'!$M242/'Reference abundance'!$M59</f>
        <v>0.95885345964723112</v>
      </c>
      <c r="H59" s="11">
        <f>'Reference Standard'!H59/'Reference Standard'!H242*'Reference abundance'!$M242/'Reference abundance'!$M59</f>
        <v>0.95885345964723112</v>
      </c>
      <c r="I59" s="11">
        <f>'Reference Standard'!I59/'Reference Standard'!I242*'Reference abundance'!$M242/'Reference abundance'!$M59</f>
        <v>0.95885345964723112</v>
      </c>
      <c r="J59" s="11">
        <f>'Reference Standard'!J59/'Reference Standard'!J242*'Reference abundance'!$M242/'Reference abundance'!$M59</f>
        <v>1.0265129884267057</v>
      </c>
      <c r="K59" s="11">
        <f>'Reference Standard'!K59/'Reference Standard'!K242*'Reference abundance'!$M242/'Reference abundance'!$M59</f>
        <v>1.0265129884267057</v>
      </c>
      <c r="L59" s="11">
        <f>'Reference Standard'!L59/'Reference Standard'!L242*'Reference abundance'!$M242/'Reference abundance'!$M59</f>
        <v>1.0265129884267057</v>
      </c>
      <c r="M59" s="11">
        <f>'Reference Standard'!M59/'Reference Standard'!M242*'Reference abundance'!$M242/'Reference abundance'!$M59</f>
        <v>0.77988278300598501</v>
      </c>
      <c r="N59" s="11">
        <f>'Reference Standard'!N59/'Reference Standard'!N242*'Reference abundance'!$M242/'Reference abundance'!$M59</f>
        <v>0.77988278300598501</v>
      </c>
      <c r="O59" s="11">
        <f>'Reference Standard'!O59/'Reference Standard'!O242*'Reference abundance'!$M242/'Reference abundance'!$M59</f>
        <v>0.77988278300598501</v>
      </c>
      <c r="P59" s="11">
        <f>'Reference Standard'!P59/'Reference Standard'!P242*'Reference abundance'!$M242/'Reference abundance'!$M59</f>
        <v>0.88608924335474681</v>
      </c>
      <c r="Q59" s="11">
        <f>'Reference Standard'!Q59/'Reference Standard'!Q242*'Reference abundance'!$M242/'Reference abundance'!$M59</f>
        <v>0.88608924335474681</v>
      </c>
      <c r="R59" s="11">
        <f>'Reference Standard'!R59/'Reference Standard'!R242*'Reference abundance'!$M242/'Reference abundance'!$M59</f>
        <v>0.88608924335474681</v>
      </c>
    </row>
    <row r="60" spans="1:18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11">
        <f>'Reference Standard'!G60/'Reference Standard'!G243*'Reference abundance'!$M243/'Reference abundance'!$M60</f>
        <v>0.7905134201757017</v>
      </c>
      <c r="H60" s="11">
        <f>'Reference Standard'!H60/'Reference Standard'!H243*'Reference abundance'!$M243/'Reference abundance'!$M60</f>
        <v>0.7905134201757017</v>
      </c>
      <c r="I60" s="11">
        <f>'Reference Standard'!I60/'Reference Standard'!I243*'Reference abundance'!$M243/'Reference abundance'!$M60</f>
        <v>0.7905134201757017</v>
      </c>
      <c r="J60" s="11">
        <f>'Reference Standard'!J60/'Reference Standard'!J243*'Reference abundance'!$M243/'Reference abundance'!$M60</f>
        <v>1.1596846804943461</v>
      </c>
      <c r="K60" s="11">
        <f>'Reference Standard'!K60/'Reference Standard'!K243*'Reference abundance'!$M243/'Reference abundance'!$M60</f>
        <v>1.1596846804943461</v>
      </c>
      <c r="L60" s="11">
        <f>'Reference Standard'!L60/'Reference Standard'!L243*'Reference abundance'!$M243/'Reference abundance'!$M60</f>
        <v>1.1596846804943461</v>
      </c>
      <c r="M60" s="11">
        <f>'Reference Standard'!M60/'Reference Standard'!M243*'Reference abundance'!$M243/'Reference abundance'!$M60</f>
        <v>6.759816961447325E-2</v>
      </c>
      <c r="N60" s="11">
        <f>'Reference Standard'!N60/'Reference Standard'!N243*'Reference abundance'!$M243/'Reference abundance'!$M60</f>
        <v>6.759816961447325E-2</v>
      </c>
      <c r="O60" s="11">
        <f>'Reference Standard'!O60/'Reference Standard'!O243*'Reference abundance'!$M243/'Reference abundance'!$M60</f>
        <v>6.759816961447325E-2</v>
      </c>
      <c r="P60" s="11">
        <f>'Reference Standard'!P60/'Reference Standard'!P243*'Reference abundance'!$M243/'Reference abundance'!$M60</f>
        <v>0.50501702998059605</v>
      </c>
      <c r="Q60" s="11">
        <f>'Reference Standard'!Q60/'Reference Standard'!Q243*'Reference abundance'!$M243/'Reference abundance'!$M60</f>
        <v>0.50501702998059605</v>
      </c>
      <c r="R60" s="11">
        <f>'Reference Standard'!R60/'Reference Standard'!R243*'Reference abundance'!$M243/'Reference abundance'!$M60</f>
        <v>0.50501702998059605</v>
      </c>
    </row>
    <row r="61" spans="1:18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11">
        <f>'Reference Standard'!G61/'Reference Standard'!G244*'Reference abundance'!$M244/'Reference abundance'!$M61</f>
        <v>1.1726788345915673</v>
      </c>
      <c r="H61" s="11">
        <f>'Reference Standard'!H61/'Reference Standard'!H244*'Reference abundance'!$M244/'Reference abundance'!$M61</f>
        <v>1.1726788345915673</v>
      </c>
      <c r="I61" s="11">
        <f>'Reference Standard'!I61/'Reference Standard'!I244*'Reference abundance'!$M244/'Reference abundance'!$M61</f>
        <v>1.1726788345915673</v>
      </c>
      <c r="J61" s="11">
        <f>'Reference Standard'!J61/'Reference Standard'!J244*'Reference abundance'!$M244/'Reference abundance'!$M61</f>
        <v>1.6005229581133416</v>
      </c>
      <c r="K61" s="11">
        <f>'Reference Standard'!K61/'Reference Standard'!K244*'Reference abundance'!$M244/'Reference abundance'!$M61</f>
        <v>1.6005229581133416</v>
      </c>
      <c r="L61" s="11">
        <f>'Reference Standard'!L61/'Reference Standard'!L244*'Reference abundance'!$M244/'Reference abundance'!$M61</f>
        <v>1.6005229581133416</v>
      </c>
      <c r="M61" s="11">
        <f>'Reference Standard'!M61/'Reference Standard'!M244*'Reference abundance'!$M244/'Reference abundance'!$M61</f>
        <v>0.45720157211685319</v>
      </c>
      <c r="N61" s="11">
        <f>'Reference Standard'!N61/'Reference Standard'!N244*'Reference abundance'!$M244/'Reference abundance'!$M61</f>
        <v>0.45720157211685319</v>
      </c>
      <c r="O61" s="11">
        <f>'Reference Standard'!O61/'Reference Standard'!O244*'Reference abundance'!$M244/'Reference abundance'!$M61</f>
        <v>0.45720157211685319</v>
      </c>
      <c r="P61" s="11">
        <f>'Reference Standard'!P61/'Reference Standard'!P244*'Reference abundance'!$M244/'Reference abundance'!$M61</f>
        <v>0.58906876657084306</v>
      </c>
      <c r="Q61" s="11">
        <f>'Reference Standard'!Q61/'Reference Standard'!Q244*'Reference abundance'!$M244/'Reference abundance'!$M61</f>
        <v>0.58906876657084306</v>
      </c>
      <c r="R61" s="11">
        <f>'Reference Standard'!R61/'Reference Standard'!R244*'Reference abundance'!$M244/'Reference abundance'!$M61</f>
        <v>0.58906876657084306</v>
      </c>
    </row>
    <row r="62" spans="1:18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11">
        <f>'Reference Standard'!G62/'Reference Standard'!G245*'Reference abundance'!$M245/'Reference abundance'!$M62</f>
        <v>1.1646090564978304</v>
      </c>
      <c r="H62" s="11">
        <f>'Reference Standard'!H62/'Reference Standard'!H245*'Reference abundance'!$M245/'Reference abundance'!$M62</f>
        <v>1.1646090564978304</v>
      </c>
      <c r="I62" s="11">
        <f>'Reference Standard'!I62/'Reference Standard'!I245*'Reference abundance'!$M245/'Reference abundance'!$M62</f>
        <v>1.1646090564978304</v>
      </c>
      <c r="J62" s="11">
        <f>'Reference Standard'!J62/'Reference Standard'!J245*'Reference abundance'!$M245/'Reference abundance'!$M62</f>
        <v>0.8819935994309116</v>
      </c>
      <c r="K62" s="11">
        <f>'Reference Standard'!K62/'Reference Standard'!K245*'Reference abundance'!$M245/'Reference abundance'!$M62</f>
        <v>0.8819935994309116</v>
      </c>
      <c r="L62" s="11">
        <f>'Reference Standard'!L62/'Reference Standard'!L245*'Reference abundance'!$M245/'Reference abundance'!$M62</f>
        <v>0.8819935994309116</v>
      </c>
      <c r="M62" s="11">
        <f>'Reference Standard'!M62/'Reference Standard'!M245*'Reference abundance'!$M245/'Reference abundance'!$M62</f>
        <v>0.59760797951493039</v>
      </c>
      <c r="N62" s="11">
        <f>'Reference Standard'!N62/'Reference Standard'!N245*'Reference abundance'!$M245/'Reference abundance'!$M62</f>
        <v>0.59760797951493039</v>
      </c>
      <c r="O62" s="11">
        <f>'Reference Standard'!O62/'Reference Standard'!O245*'Reference abundance'!$M245/'Reference abundance'!$M62</f>
        <v>0.59760797951493039</v>
      </c>
      <c r="P62" s="11">
        <f>'Reference Standard'!P62/'Reference Standard'!P245*'Reference abundance'!$M245/'Reference abundance'!$M62</f>
        <v>0.6582323660269962</v>
      </c>
      <c r="Q62" s="11">
        <f>'Reference Standard'!Q62/'Reference Standard'!Q245*'Reference abundance'!$M245/'Reference abundance'!$M62</f>
        <v>0.6582323660269962</v>
      </c>
      <c r="R62" s="11">
        <f>'Reference Standard'!R62/'Reference Standard'!R245*'Reference abundance'!$M245/'Reference abundance'!$M62</f>
        <v>0.6582323660269962</v>
      </c>
    </row>
    <row r="63" spans="1:18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11">
        <f>'Reference Standard'!G63/'Reference Standard'!G246*'Reference abundance'!$M246/'Reference abundance'!$M63</f>
        <v>1.0117841792972684</v>
      </c>
      <c r="H63" s="11">
        <f>'Reference Standard'!H63/'Reference Standard'!H246*'Reference abundance'!$M246/'Reference abundance'!$M63</f>
        <v>1.0117841792972684</v>
      </c>
      <c r="I63" s="11">
        <f>'Reference Standard'!I63/'Reference Standard'!I246*'Reference abundance'!$M246/'Reference abundance'!$M63</f>
        <v>1.0117841792972684</v>
      </c>
      <c r="J63" s="11">
        <f>'Reference Standard'!J63/'Reference Standard'!J246*'Reference abundance'!$M246/'Reference abundance'!$M63</f>
        <v>1.3419343884684827</v>
      </c>
      <c r="K63" s="11">
        <f>'Reference Standard'!K63/'Reference Standard'!K246*'Reference abundance'!$M246/'Reference abundance'!$M63</f>
        <v>1.3419343884684827</v>
      </c>
      <c r="L63" s="11">
        <f>'Reference Standard'!L63/'Reference Standard'!L246*'Reference abundance'!$M246/'Reference abundance'!$M63</f>
        <v>1.3419343884684827</v>
      </c>
      <c r="M63" s="11">
        <f>'Reference Standard'!M63/'Reference Standard'!M246*'Reference abundance'!$M246/'Reference abundance'!$M63</f>
        <v>0.42043503371990099</v>
      </c>
      <c r="N63" s="11">
        <f>'Reference Standard'!N63/'Reference Standard'!N246*'Reference abundance'!$M246/'Reference abundance'!$M63</f>
        <v>0.42043503371990099</v>
      </c>
      <c r="O63" s="11">
        <f>'Reference Standard'!O63/'Reference Standard'!O246*'Reference abundance'!$M246/'Reference abundance'!$M63</f>
        <v>0.42043503371990099</v>
      </c>
      <c r="P63" s="11">
        <f>'Reference Standard'!P63/'Reference Standard'!P246*'Reference abundance'!$M246/'Reference abundance'!$M63</f>
        <v>0.50001390667306134</v>
      </c>
      <c r="Q63" s="11">
        <f>'Reference Standard'!Q63/'Reference Standard'!Q246*'Reference abundance'!$M246/'Reference abundance'!$M63</f>
        <v>0.50001390667306134</v>
      </c>
      <c r="R63" s="11">
        <f>'Reference Standard'!R63/'Reference Standard'!R246*'Reference abundance'!$M246/'Reference abundance'!$M63</f>
        <v>0.50001390667306134</v>
      </c>
    </row>
    <row r="64" spans="1:18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11">
        <f>'Reference Standard'!G64/'Reference Standard'!G247*'Reference abundance'!$M247/'Reference abundance'!$M64</f>
        <v>0.88812472673757514</v>
      </c>
      <c r="H64" s="11">
        <f>'Reference Standard'!H64/'Reference Standard'!H247*'Reference abundance'!$M247/'Reference abundance'!$M64</f>
        <v>0.88812472673757514</v>
      </c>
      <c r="I64" s="11">
        <f>'Reference Standard'!I64/'Reference Standard'!I247*'Reference abundance'!$M247/'Reference abundance'!$M64</f>
        <v>0.88812472673757514</v>
      </c>
      <c r="J64" s="11">
        <f>'Reference Standard'!J64/'Reference Standard'!J247*'Reference abundance'!$M247/'Reference abundance'!$M64</f>
        <v>0.96734842594776993</v>
      </c>
      <c r="K64" s="11">
        <f>'Reference Standard'!K64/'Reference Standard'!K247*'Reference abundance'!$M247/'Reference abundance'!$M64</f>
        <v>0.96734842594776993</v>
      </c>
      <c r="L64" s="11">
        <f>'Reference Standard'!L64/'Reference Standard'!L247*'Reference abundance'!$M247/'Reference abundance'!$M64</f>
        <v>0.96734842594776993</v>
      </c>
      <c r="M64" s="11">
        <f>'Reference Standard'!M64/'Reference Standard'!M247*'Reference abundance'!$M247/'Reference abundance'!$M64</f>
        <v>0.45349088939752957</v>
      </c>
      <c r="N64" s="11">
        <f>'Reference Standard'!N64/'Reference Standard'!N247*'Reference abundance'!$M247/'Reference abundance'!$M64</f>
        <v>0.45349088939752957</v>
      </c>
      <c r="O64" s="11">
        <f>'Reference Standard'!O64/'Reference Standard'!O247*'Reference abundance'!$M247/'Reference abundance'!$M64</f>
        <v>0.45349088939752957</v>
      </c>
      <c r="P64" s="11">
        <f>'Reference Standard'!P64/'Reference Standard'!P247*'Reference abundance'!$M247/'Reference abundance'!$M64</f>
        <v>0.52691257185086204</v>
      </c>
      <c r="Q64" s="11">
        <f>'Reference Standard'!Q64/'Reference Standard'!Q247*'Reference abundance'!$M247/'Reference abundance'!$M64</f>
        <v>0.52691257185086204</v>
      </c>
      <c r="R64" s="11">
        <f>'Reference Standard'!R64/'Reference Standard'!R247*'Reference abundance'!$M247/'Reference abundance'!$M64</f>
        <v>0.52691257185086204</v>
      </c>
    </row>
    <row r="65" spans="1:18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11">
        <f>'Reference Standard'!G65/'Reference Standard'!G248*'Reference abundance'!$M248/'Reference abundance'!$M65</f>
        <v>0.93659436399498275</v>
      </c>
      <c r="H65" s="11">
        <f>'Reference Standard'!H65/'Reference Standard'!H248*'Reference abundance'!$M248/'Reference abundance'!$M65</f>
        <v>0.93659436399498275</v>
      </c>
      <c r="I65" s="11">
        <f>'Reference Standard'!I65/'Reference Standard'!I248*'Reference abundance'!$M248/'Reference abundance'!$M65</f>
        <v>0.93659436399498275</v>
      </c>
      <c r="J65" s="11">
        <f>'Reference Standard'!J65/'Reference Standard'!J248*'Reference abundance'!$M248/'Reference abundance'!$M65</f>
        <v>0.81759371427695349</v>
      </c>
      <c r="K65" s="11">
        <f>'Reference Standard'!K65/'Reference Standard'!K248*'Reference abundance'!$M248/'Reference abundance'!$M65</f>
        <v>0.81759371427695349</v>
      </c>
      <c r="L65" s="11">
        <f>'Reference Standard'!L65/'Reference Standard'!L248*'Reference abundance'!$M248/'Reference abundance'!$M65</f>
        <v>0.81759371427695349</v>
      </c>
      <c r="M65" s="11">
        <f>'Reference Standard'!M65/'Reference Standard'!M248*'Reference abundance'!$M248/'Reference abundance'!$M65</f>
        <v>2.4689402271290444</v>
      </c>
      <c r="N65" s="11">
        <f>'Reference Standard'!N65/'Reference Standard'!N248*'Reference abundance'!$M248/'Reference abundance'!$M65</f>
        <v>2.4689402271290444</v>
      </c>
      <c r="O65" s="11">
        <f>'Reference Standard'!O65/'Reference Standard'!O248*'Reference abundance'!$M248/'Reference abundance'!$M65</f>
        <v>2.4689402271290444</v>
      </c>
      <c r="P65" s="11">
        <f>'Reference Standard'!P65/'Reference Standard'!P248*'Reference abundance'!$M248/'Reference abundance'!$M65</f>
        <v>3.9398640943220831</v>
      </c>
      <c r="Q65" s="11">
        <f>'Reference Standard'!Q65/'Reference Standard'!Q248*'Reference abundance'!$M248/'Reference abundance'!$M65</f>
        <v>3.9398640943220831</v>
      </c>
      <c r="R65" s="11">
        <f>'Reference Standard'!R65/'Reference Standard'!R248*'Reference abundance'!$M248/'Reference abundance'!$M65</f>
        <v>3.9398640943220831</v>
      </c>
    </row>
    <row r="66" spans="1:18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11">
        <f>'Reference Standard'!G66/'Reference Standard'!G249*'Reference abundance'!$M249/'Reference abundance'!$M66</f>
        <v>1.0647643496966452</v>
      </c>
      <c r="H66" s="11">
        <f>'Reference Standard'!H66/'Reference Standard'!H249*'Reference abundance'!$M249/'Reference abundance'!$M66</f>
        <v>1.0647643496966452</v>
      </c>
      <c r="I66" s="11">
        <f>'Reference Standard'!I66/'Reference Standard'!I249*'Reference abundance'!$M249/'Reference abundance'!$M66</f>
        <v>1.0647643496966452</v>
      </c>
      <c r="J66" s="11">
        <f>'Reference Standard'!J66/'Reference Standard'!J249*'Reference abundance'!$M249/'Reference abundance'!$M66</f>
        <v>1.1255532307483436</v>
      </c>
      <c r="K66" s="11">
        <f>'Reference Standard'!K66/'Reference Standard'!K249*'Reference abundance'!$M249/'Reference abundance'!$M66</f>
        <v>1.1255532307483436</v>
      </c>
      <c r="L66" s="11">
        <f>'Reference Standard'!L66/'Reference Standard'!L249*'Reference abundance'!$M249/'Reference abundance'!$M66</f>
        <v>1.1255532307483436</v>
      </c>
      <c r="M66" s="11">
        <f>'Reference Standard'!M66/'Reference Standard'!M249*'Reference abundance'!$M249/'Reference abundance'!$M66</f>
        <v>2.0702875610501663</v>
      </c>
      <c r="N66" s="11">
        <f>'Reference Standard'!N66/'Reference Standard'!N249*'Reference abundance'!$M249/'Reference abundance'!$M66</f>
        <v>2.0702875610501663</v>
      </c>
      <c r="O66" s="11">
        <f>'Reference Standard'!O66/'Reference Standard'!O249*'Reference abundance'!$M249/'Reference abundance'!$M66</f>
        <v>2.0702875610501663</v>
      </c>
      <c r="P66" s="11">
        <f>'Reference Standard'!P66/'Reference Standard'!P249*'Reference abundance'!$M249/'Reference abundance'!$M66</f>
        <v>3.2295692481826999</v>
      </c>
      <c r="Q66" s="11">
        <f>'Reference Standard'!Q66/'Reference Standard'!Q249*'Reference abundance'!$M249/'Reference abundance'!$M66</f>
        <v>3.2295692481826999</v>
      </c>
      <c r="R66" s="11">
        <f>'Reference Standard'!R66/'Reference Standard'!R249*'Reference abundance'!$M249/'Reference abundance'!$M66</f>
        <v>3.2295692481826999</v>
      </c>
    </row>
    <row r="67" spans="1:18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11">
        <f>'Reference Standard'!G67/'Reference Standard'!G250*'Reference abundance'!$M250/'Reference abundance'!$M67</f>
        <v>1.5313897337080815</v>
      </c>
      <c r="H67" s="11">
        <f>'Reference Standard'!H67/'Reference Standard'!H250*'Reference abundance'!$M250/'Reference abundance'!$M67</f>
        <v>1.5313897337080815</v>
      </c>
      <c r="I67" s="11">
        <f>'Reference Standard'!I67/'Reference Standard'!I250*'Reference abundance'!$M250/'Reference abundance'!$M67</f>
        <v>1.5313897337080815</v>
      </c>
      <c r="J67" s="11">
        <f>'Reference Standard'!J67/'Reference Standard'!J250*'Reference abundance'!$M250/'Reference abundance'!$M67</f>
        <v>0.11199901741993673</v>
      </c>
      <c r="K67" s="11">
        <f>'Reference Standard'!K67/'Reference Standard'!K250*'Reference abundance'!$M250/'Reference abundance'!$M67</f>
        <v>0.11199901741993673</v>
      </c>
      <c r="L67" s="11">
        <f>'Reference Standard'!L67/'Reference Standard'!L250*'Reference abundance'!$M250/'Reference abundance'!$M67</f>
        <v>0.11199901741993673</v>
      </c>
      <c r="M67" s="11">
        <f>'Reference Standard'!M67/'Reference Standard'!M250*'Reference abundance'!$M250/'Reference abundance'!$M67</f>
        <v>0.47845877754782745</v>
      </c>
      <c r="N67" s="11">
        <f>'Reference Standard'!N67/'Reference Standard'!N250*'Reference abundance'!$M250/'Reference abundance'!$M67</f>
        <v>0.47845877754782745</v>
      </c>
      <c r="O67" s="11">
        <f>'Reference Standard'!O67/'Reference Standard'!O250*'Reference abundance'!$M250/'Reference abundance'!$M67</f>
        <v>0.47845877754782745</v>
      </c>
      <c r="P67" s="11">
        <f>'Reference Standard'!P67/'Reference Standard'!P250*'Reference abundance'!$M250/'Reference abundance'!$M67</f>
        <v>0.14191832596882112</v>
      </c>
      <c r="Q67" s="11">
        <f>'Reference Standard'!Q67/'Reference Standard'!Q250*'Reference abundance'!$M250/'Reference abundance'!$M67</f>
        <v>0.14191832596882112</v>
      </c>
      <c r="R67" s="11">
        <f>'Reference Standard'!R67/'Reference Standard'!R250*'Reference abundance'!$M250/'Reference abundance'!$M67</f>
        <v>0.14191832596882112</v>
      </c>
    </row>
    <row r="68" spans="1:18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11">
        <f>'Reference Standard'!G68/'Reference Standard'!G251*'Reference abundance'!$M251/'Reference abundance'!$M68</f>
        <v>1.2129820559601827</v>
      </c>
      <c r="H68" s="11">
        <f>'Reference Standard'!H68/'Reference Standard'!H251*'Reference abundance'!$M251/'Reference abundance'!$M68</f>
        <v>1.2129820559601827</v>
      </c>
      <c r="I68" s="11">
        <f>'Reference Standard'!I68/'Reference Standard'!I251*'Reference abundance'!$M251/'Reference abundance'!$M68</f>
        <v>1.2129820559601827</v>
      </c>
      <c r="J68" s="11">
        <f>'Reference Standard'!J68/'Reference Standard'!J251*'Reference abundance'!$M251/'Reference abundance'!$M68</f>
        <v>1.1150470318193757</v>
      </c>
      <c r="K68" s="11">
        <f>'Reference Standard'!K68/'Reference Standard'!K251*'Reference abundance'!$M251/'Reference abundance'!$M68</f>
        <v>1.1150470318193757</v>
      </c>
      <c r="L68" s="11">
        <f>'Reference Standard'!L68/'Reference Standard'!L251*'Reference abundance'!$M251/'Reference abundance'!$M68</f>
        <v>1.1150470318193757</v>
      </c>
      <c r="M68" s="11">
        <f>'Reference Standard'!M68/'Reference Standard'!M251*'Reference abundance'!$M251/'Reference abundance'!$M68</f>
        <v>0.33548370973242975</v>
      </c>
      <c r="N68" s="11">
        <f>'Reference Standard'!N68/'Reference Standard'!N251*'Reference abundance'!$M251/'Reference abundance'!$M68</f>
        <v>0.33548370973242975</v>
      </c>
      <c r="O68" s="11">
        <f>'Reference Standard'!O68/'Reference Standard'!O251*'Reference abundance'!$M251/'Reference abundance'!$M68</f>
        <v>0.33548370973242975</v>
      </c>
      <c r="P68" s="11">
        <f>'Reference Standard'!P68/'Reference Standard'!P251*'Reference abundance'!$M251/'Reference abundance'!$M68</f>
        <v>0.24533494635368711</v>
      </c>
      <c r="Q68" s="11">
        <f>'Reference Standard'!Q68/'Reference Standard'!Q251*'Reference abundance'!$M251/'Reference abundance'!$M68</f>
        <v>0.24533494635368711</v>
      </c>
      <c r="R68" s="11">
        <f>'Reference Standard'!R68/'Reference Standard'!R251*'Reference abundance'!$M251/'Reference abundance'!$M68</f>
        <v>0.24533494635368711</v>
      </c>
    </row>
    <row r="69" spans="1:18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11">
        <f>'Reference Standard'!G69/'Reference Standard'!G252*'Reference abundance'!$M252/'Reference abundance'!$M69</f>
        <v>1.0312485711581925</v>
      </c>
      <c r="H69" s="11">
        <f>'Reference Standard'!H69/'Reference Standard'!H252*'Reference abundance'!$M252/'Reference abundance'!$M69</f>
        <v>1.0312485711581925</v>
      </c>
      <c r="I69" s="11">
        <f>'Reference Standard'!I69/'Reference Standard'!I252*'Reference abundance'!$M252/'Reference abundance'!$M69</f>
        <v>1.0312485711581925</v>
      </c>
      <c r="J69" s="11">
        <f>'Reference Standard'!J69/'Reference Standard'!J252*'Reference abundance'!$M252/'Reference abundance'!$M69</f>
        <v>0.85330554807596859</v>
      </c>
      <c r="K69" s="11">
        <f>'Reference Standard'!K69/'Reference Standard'!K252*'Reference abundance'!$M252/'Reference abundance'!$M69</f>
        <v>0.85330554807596859</v>
      </c>
      <c r="L69" s="11">
        <f>'Reference Standard'!L69/'Reference Standard'!L252*'Reference abundance'!$M252/'Reference abundance'!$M69</f>
        <v>0.85330554807596859</v>
      </c>
      <c r="M69" s="11">
        <f>'Reference Standard'!M69/'Reference Standard'!M252*'Reference abundance'!$M252/'Reference abundance'!$M69</f>
        <v>1.0718223097727619</v>
      </c>
      <c r="N69" s="11">
        <f>'Reference Standard'!N69/'Reference Standard'!N252*'Reference abundance'!$M252/'Reference abundance'!$M69</f>
        <v>1.0718223097727619</v>
      </c>
      <c r="O69" s="11">
        <f>'Reference Standard'!O69/'Reference Standard'!O252*'Reference abundance'!$M252/'Reference abundance'!$M69</f>
        <v>1.0718223097727619</v>
      </c>
      <c r="P69" s="11">
        <f>'Reference Standard'!P69/'Reference Standard'!P252*'Reference abundance'!$M252/'Reference abundance'!$M69</f>
        <v>0.98903485472902364</v>
      </c>
      <c r="Q69" s="11">
        <f>'Reference Standard'!Q69/'Reference Standard'!Q252*'Reference abundance'!$M252/'Reference abundance'!$M69</f>
        <v>0.98903485472902364</v>
      </c>
      <c r="R69" s="11">
        <f>'Reference Standard'!R69/'Reference Standard'!R252*'Reference abundance'!$M252/'Reference abundance'!$M69</f>
        <v>0.98903485472902364</v>
      </c>
    </row>
    <row r="70" spans="1:18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11">
        <f>'Reference Standard'!G70/'Reference Standard'!G253*'Reference abundance'!$M253/'Reference abundance'!$M70</f>
        <v>0.76519415532262636</v>
      </c>
      <c r="H70" s="11">
        <f>'Reference Standard'!H70/'Reference Standard'!H253*'Reference abundance'!$M253/'Reference abundance'!$M70</f>
        <v>0.76519415532262636</v>
      </c>
      <c r="I70" s="11">
        <f>'Reference Standard'!I70/'Reference Standard'!I253*'Reference abundance'!$M253/'Reference abundance'!$M70</f>
        <v>0.76519415532262636</v>
      </c>
      <c r="J70" s="11">
        <f>'Reference Standard'!J70/'Reference Standard'!J253*'Reference abundance'!$M253/'Reference abundance'!$M70</f>
        <v>0.86487997054825672</v>
      </c>
      <c r="K70" s="11">
        <f>'Reference Standard'!K70/'Reference Standard'!K253*'Reference abundance'!$M253/'Reference abundance'!$M70</f>
        <v>0.86487997054825672</v>
      </c>
      <c r="L70" s="11">
        <f>'Reference Standard'!L70/'Reference Standard'!L253*'Reference abundance'!$M253/'Reference abundance'!$M70</f>
        <v>0.86487997054825672</v>
      </c>
      <c r="M70" s="11">
        <f>'Reference Standard'!M70/'Reference Standard'!M253*'Reference abundance'!$M253/'Reference abundance'!$M70</f>
        <v>1.6743902907112489</v>
      </c>
      <c r="N70" s="11">
        <f>'Reference Standard'!N70/'Reference Standard'!N253*'Reference abundance'!$M253/'Reference abundance'!$M70</f>
        <v>1.6743902907112489</v>
      </c>
      <c r="O70" s="11">
        <f>'Reference Standard'!O70/'Reference Standard'!O253*'Reference abundance'!$M253/'Reference abundance'!$M70</f>
        <v>1.6743902907112489</v>
      </c>
      <c r="P70" s="11">
        <f>'Reference Standard'!P70/'Reference Standard'!P253*'Reference abundance'!$M253/'Reference abundance'!$M70</f>
        <v>1.4005788462025159</v>
      </c>
      <c r="Q70" s="11">
        <f>'Reference Standard'!Q70/'Reference Standard'!Q253*'Reference abundance'!$M253/'Reference abundance'!$M70</f>
        <v>1.4005788462025159</v>
      </c>
      <c r="R70" s="11">
        <f>'Reference Standard'!R70/'Reference Standard'!R253*'Reference abundance'!$M253/'Reference abundance'!$M70</f>
        <v>1.4005788462025159</v>
      </c>
    </row>
    <row r="71" spans="1:18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11">
        <f>'Reference Standard'!G71/'Reference Standard'!G254*'Reference abundance'!$M254/'Reference abundance'!$M71</f>
        <v>1.0176850247747471</v>
      </c>
      <c r="H71" s="11">
        <f>'Reference Standard'!H71/'Reference Standard'!H254*'Reference abundance'!$M254/'Reference abundance'!$M71</f>
        <v>1.0176850247747471</v>
      </c>
      <c r="I71" s="11">
        <f>'Reference Standard'!I71/'Reference Standard'!I254*'Reference abundance'!$M254/'Reference abundance'!$M71</f>
        <v>1.0176850247747471</v>
      </c>
      <c r="J71" s="11">
        <f>'Reference Standard'!J71/'Reference Standard'!J254*'Reference abundance'!$M254/'Reference abundance'!$M71</f>
        <v>1.0789735137939171</v>
      </c>
      <c r="K71" s="11">
        <f>'Reference Standard'!K71/'Reference Standard'!K254*'Reference abundance'!$M254/'Reference abundance'!$M71</f>
        <v>1.0789735137939171</v>
      </c>
      <c r="L71" s="11">
        <f>'Reference Standard'!L71/'Reference Standard'!L254*'Reference abundance'!$M254/'Reference abundance'!$M71</f>
        <v>1.0789735137939171</v>
      </c>
      <c r="M71" s="11">
        <f>'Reference Standard'!M71/'Reference Standard'!M254*'Reference abundance'!$M254/'Reference abundance'!$M71</f>
        <v>0.53918663853441451</v>
      </c>
      <c r="N71" s="11">
        <f>'Reference Standard'!N71/'Reference Standard'!N254*'Reference abundance'!$M254/'Reference abundance'!$M71</f>
        <v>0.53918663853441451</v>
      </c>
      <c r="O71" s="11">
        <f>'Reference Standard'!O71/'Reference Standard'!O254*'Reference abundance'!$M254/'Reference abundance'!$M71</f>
        <v>0.53918663853441451</v>
      </c>
      <c r="P71" s="11">
        <f>'Reference Standard'!P71/'Reference Standard'!P254*'Reference abundance'!$M254/'Reference abundance'!$M71</f>
        <v>0.57220942039650291</v>
      </c>
      <c r="Q71" s="11">
        <f>'Reference Standard'!Q71/'Reference Standard'!Q254*'Reference abundance'!$M254/'Reference abundance'!$M71</f>
        <v>0.57220942039650291</v>
      </c>
      <c r="R71" s="11">
        <f>'Reference Standard'!R71/'Reference Standard'!R254*'Reference abundance'!$M254/'Reference abundance'!$M71</f>
        <v>0.57220942039650291</v>
      </c>
    </row>
    <row r="72" spans="1:18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11">
        <f>'Reference Standard'!G72/'Reference Standard'!G255*'Reference abundance'!$M255/'Reference abundance'!$M72</f>
        <v>1.0234614597727425</v>
      </c>
      <c r="H72" s="11">
        <f>'Reference Standard'!H72/'Reference Standard'!H255*'Reference abundance'!$M255/'Reference abundance'!$M72</f>
        <v>1.0234614597727425</v>
      </c>
      <c r="I72" s="11">
        <f>'Reference Standard'!I72/'Reference Standard'!I255*'Reference abundance'!$M255/'Reference abundance'!$M72</f>
        <v>1.0234614597727425</v>
      </c>
      <c r="J72" s="11">
        <f>'Reference Standard'!J72/'Reference Standard'!J255*'Reference abundance'!$M255/'Reference abundance'!$M72</f>
        <v>0.9878868282801857</v>
      </c>
      <c r="K72" s="11">
        <f>'Reference Standard'!K72/'Reference Standard'!K255*'Reference abundance'!$M255/'Reference abundance'!$M72</f>
        <v>0.9878868282801857</v>
      </c>
      <c r="L72" s="11">
        <f>'Reference Standard'!L72/'Reference Standard'!L255*'Reference abundance'!$M255/'Reference abundance'!$M72</f>
        <v>0.9878868282801857</v>
      </c>
      <c r="M72" s="11">
        <f>'Reference Standard'!M72/'Reference Standard'!M255*'Reference abundance'!$M255/'Reference abundance'!$M72</f>
        <v>0.6581237485461976</v>
      </c>
      <c r="N72" s="11">
        <f>'Reference Standard'!N72/'Reference Standard'!N255*'Reference abundance'!$M255/'Reference abundance'!$M72</f>
        <v>0.6581237485461976</v>
      </c>
      <c r="O72" s="11">
        <f>'Reference Standard'!O72/'Reference Standard'!O255*'Reference abundance'!$M255/'Reference abundance'!$M72</f>
        <v>0.6581237485461976</v>
      </c>
      <c r="P72" s="11">
        <f>'Reference Standard'!P72/'Reference Standard'!P255*'Reference abundance'!$M255/'Reference abundance'!$M72</f>
        <v>0.62539565957808119</v>
      </c>
      <c r="Q72" s="11">
        <f>'Reference Standard'!Q72/'Reference Standard'!Q255*'Reference abundance'!$M255/'Reference abundance'!$M72</f>
        <v>0.62539565957808119</v>
      </c>
      <c r="R72" s="11">
        <f>'Reference Standard'!R72/'Reference Standard'!R255*'Reference abundance'!$M255/'Reference abundance'!$M72</f>
        <v>0.62539565957808119</v>
      </c>
    </row>
    <row r="73" spans="1:18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11">
        <f>'Reference Standard'!G73/'Reference Standard'!G256*'Reference abundance'!$M256/'Reference abundance'!$M73</f>
        <v>0.62379451311591594</v>
      </c>
      <c r="H73" s="11">
        <f>'Reference Standard'!H73/'Reference Standard'!H256*'Reference abundance'!$M256/'Reference abundance'!$M73</f>
        <v>0.62379451311591594</v>
      </c>
      <c r="I73" s="11">
        <f>'Reference Standard'!I73/'Reference Standard'!I256*'Reference abundance'!$M256/'Reference abundance'!$M73</f>
        <v>0.62379451311591594</v>
      </c>
      <c r="J73" s="11">
        <f>'Reference Standard'!J73/'Reference Standard'!J256*'Reference abundance'!$M256/'Reference abundance'!$M73</f>
        <v>0.35662817003497227</v>
      </c>
      <c r="K73" s="11">
        <f>'Reference Standard'!K73/'Reference Standard'!K256*'Reference abundance'!$M256/'Reference abundance'!$M73</f>
        <v>0.35662817003497227</v>
      </c>
      <c r="L73" s="11">
        <f>'Reference Standard'!L73/'Reference Standard'!L256*'Reference abundance'!$M256/'Reference abundance'!$M73</f>
        <v>0.35662817003497227</v>
      </c>
      <c r="M73" s="11">
        <f>'Reference Standard'!M73/'Reference Standard'!M256*'Reference abundance'!$M256/'Reference abundance'!$M73</f>
        <v>0.21726863613918559</v>
      </c>
      <c r="N73" s="11">
        <f>'Reference Standard'!N73/'Reference Standard'!N256*'Reference abundance'!$M256/'Reference abundance'!$M73</f>
        <v>0.21726863613918559</v>
      </c>
      <c r="O73" s="11">
        <f>'Reference Standard'!O73/'Reference Standard'!O256*'Reference abundance'!$M256/'Reference abundance'!$M73</f>
        <v>0.21726863613918559</v>
      </c>
      <c r="P73" s="11">
        <f>'Reference Standard'!P73/'Reference Standard'!P256*'Reference abundance'!$M256/'Reference abundance'!$M73</f>
        <v>0.12489494460083958</v>
      </c>
      <c r="Q73" s="11">
        <f>'Reference Standard'!Q73/'Reference Standard'!Q256*'Reference abundance'!$M256/'Reference abundance'!$M73</f>
        <v>0.12489494460083958</v>
      </c>
      <c r="R73" s="11">
        <f>'Reference Standard'!R73/'Reference Standard'!R256*'Reference abundance'!$M256/'Reference abundance'!$M73</f>
        <v>0.12489494460083958</v>
      </c>
    </row>
    <row r="74" spans="1:18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11">
        <f>'Reference Standard'!G74/'Reference Standard'!G257*'Reference abundance'!$M257/'Reference abundance'!$M74</f>
        <v>0.91622576721001669</v>
      </c>
      <c r="H74" s="11">
        <f>'Reference Standard'!H74/'Reference Standard'!H257*'Reference abundance'!$M257/'Reference abundance'!$M74</f>
        <v>0.91622576721001669</v>
      </c>
      <c r="I74" s="11">
        <f>'Reference Standard'!I74/'Reference Standard'!I257*'Reference abundance'!$M257/'Reference abundance'!$M74</f>
        <v>0.91622576721001669</v>
      </c>
      <c r="J74" s="11">
        <f>'Reference Standard'!J74/'Reference Standard'!J257*'Reference abundance'!$M257/'Reference abundance'!$M74</f>
        <v>1.5538028528012995</v>
      </c>
      <c r="K74" s="11">
        <f>'Reference Standard'!K74/'Reference Standard'!K257*'Reference abundance'!$M257/'Reference abundance'!$M74</f>
        <v>1.5538028528012995</v>
      </c>
      <c r="L74" s="11">
        <f>'Reference Standard'!L74/'Reference Standard'!L257*'Reference abundance'!$M257/'Reference abundance'!$M74</f>
        <v>1.5538028528012995</v>
      </c>
      <c r="M74" s="11">
        <f>'Reference Standard'!M74/'Reference Standard'!M257*'Reference abundance'!$M257/'Reference abundance'!$M74</f>
        <v>0.35157321436966482</v>
      </c>
      <c r="N74" s="11">
        <f>'Reference Standard'!N74/'Reference Standard'!N257*'Reference abundance'!$M257/'Reference abundance'!$M74</f>
        <v>0.35157321436966482</v>
      </c>
      <c r="O74" s="11">
        <f>'Reference Standard'!O74/'Reference Standard'!O257*'Reference abundance'!$M257/'Reference abundance'!$M74</f>
        <v>0.35157321436966482</v>
      </c>
      <c r="P74" s="11">
        <f>'Reference Standard'!P74/'Reference Standard'!P257*'Reference abundance'!$M257/'Reference abundance'!$M74</f>
        <v>0.66968166497749237</v>
      </c>
      <c r="Q74" s="11">
        <f>'Reference Standard'!Q74/'Reference Standard'!Q257*'Reference abundance'!$M257/'Reference abundance'!$M74</f>
        <v>0.66968166497749237</v>
      </c>
      <c r="R74" s="11">
        <f>'Reference Standard'!R74/'Reference Standard'!R257*'Reference abundance'!$M257/'Reference abundance'!$M74</f>
        <v>0.66968166497749237</v>
      </c>
    </row>
    <row r="75" spans="1:18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11">
        <f>'Reference Standard'!G75/'Reference Standard'!G258*'Reference abundance'!$M258/'Reference abundance'!$M75</f>
        <v>1.0145494904804295</v>
      </c>
      <c r="H75" s="11">
        <f>'Reference Standard'!H75/'Reference Standard'!H258*'Reference abundance'!$M258/'Reference abundance'!$M75</f>
        <v>1.0145494904804295</v>
      </c>
      <c r="I75" s="11">
        <f>'Reference Standard'!I75/'Reference Standard'!I258*'Reference abundance'!$M258/'Reference abundance'!$M75</f>
        <v>1.0145494904804295</v>
      </c>
      <c r="J75" s="11">
        <f>'Reference Standard'!J75/'Reference Standard'!J258*'Reference abundance'!$M258/'Reference abundance'!$M75</f>
        <v>1.0035050115261444</v>
      </c>
      <c r="K75" s="11">
        <f>'Reference Standard'!K75/'Reference Standard'!K258*'Reference abundance'!$M258/'Reference abundance'!$M75</f>
        <v>1.0035050115261444</v>
      </c>
      <c r="L75" s="11">
        <f>'Reference Standard'!L75/'Reference Standard'!L258*'Reference abundance'!$M258/'Reference abundance'!$M75</f>
        <v>1.0035050115261444</v>
      </c>
      <c r="M75" s="11">
        <f>'Reference Standard'!M75/'Reference Standard'!M258*'Reference abundance'!$M258/'Reference abundance'!$M75</f>
        <v>0.57325522490816871</v>
      </c>
      <c r="N75" s="11">
        <f>'Reference Standard'!N75/'Reference Standard'!N258*'Reference abundance'!$M258/'Reference abundance'!$M75</f>
        <v>0.57325522490816871</v>
      </c>
      <c r="O75" s="11">
        <f>'Reference Standard'!O75/'Reference Standard'!O258*'Reference abundance'!$M258/'Reference abundance'!$M75</f>
        <v>0.57325522490816871</v>
      </c>
      <c r="P75" s="11">
        <f>'Reference Standard'!P75/'Reference Standard'!P258*'Reference abundance'!$M258/'Reference abundance'!$M75</f>
        <v>0.60253588856382512</v>
      </c>
      <c r="Q75" s="11">
        <f>'Reference Standard'!Q75/'Reference Standard'!Q258*'Reference abundance'!$M258/'Reference abundance'!$M75</f>
        <v>0.60253588856382512</v>
      </c>
      <c r="R75" s="11">
        <f>'Reference Standard'!R75/'Reference Standard'!R258*'Reference abundance'!$M258/'Reference abundance'!$M75</f>
        <v>0.60253588856382512</v>
      </c>
    </row>
    <row r="76" spans="1:18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11">
        <f>'Reference Standard'!G76/'Reference Standard'!G259*'Reference abundance'!$M259/'Reference abundance'!$M76</f>
        <v>0.99101225615528543</v>
      </c>
      <c r="H76" s="11">
        <f>'Reference Standard'!H76/'Reference Standard'!H259*'Reference abundance'!$M259/'Reference abundance'!$M76</f>
        <v>0.99101225615528543</v>
      </c>
      <c r="I76" s="11">
        <f>'Reference Standard'!I76/'Reference Standard'!I259*'Reference abundance'!$M259/'Reference abundance'!$M76</f>
        <v>0.99101225615528543</v>
      </c>
      <c r="J76" s="11">
        <f>'Reference Standard'!J76/'Reference Standard'!J259*'Reference abundance'!$M259/'Reference abundance'!$M76</f>
        <v>0.80640137812020951</v>
      </c>
      <c r="K76" s="11">
        <f>'Reference Standard'!K76/'Reference Standard'!K259*'Reference abundance'!$M259/'Reference abundance'!$M76</f>
        <v>0.80640137812020951</v>
      </c>
      <c r="L76" s="11">
        <f>'Reference Standard'!L76/'Reference Standard'!L259*'Reference abundance'!$M259/'Reference abundance'!$M76</f>
        <v>0.80640137812020951</v>
      </c>
      <c r="M76" s="11">
        <f>'Reference Standard'!M76/'Reference Standard'!M259*'Reference abundance'!$M259/'Reference abundance'!$M76</f>
        <v>0.64336338736977616</v>
      </c>
      <c r="N76" s="11">
        <f>'Reference Standard'!N76/'Reference Standard'!N259*'Reference abundance'!$M259/'Reference abundance'!$M76</f>
        <v>0.64336338736977616</v>
      </c>
      <c r="O76" s="11">
        <f>'Reference Standard'!O76/'Reference Standard'!O259*'Reference abundance'!$M259/'Reference abundance'!$M76</f>
        <v>0.64336338736977616</v>
      </c>
      <c r="P76" s="11">
        <f>'Reference Standard'!P76/'Reference Standard'!P259*'Reference abundance'!$M259/'Reference abundance'!$M76</f>
        <v>0.53425083169678889</v>
      </c>
      <c r="Q76" s="11">
        <f>'Reference Standard'!Q76/'Reference Standard'!Q259*'Reference abundance'!$M259/'Reference abundance'!$M76</f>
        <v>0.53425083169678889</v>
      </c>
      <c r="R76" s="11">
        <f>'Reference Standard'!R76/'Reference Standard'!R259*'Reference abundance'!$M259/'Reference abundance'!$M76</f>
        <v>0.53425083169678889</v>
      </c>
    </row>
    <row r="77" spans="1:18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11">
        <f>'Reference Standard'!G77/'Reference Standard'!G260*'Reference abundance'!$M260/'Reference abundance'!$M77</f>
        <v>0.95052291544746181</v>
      </c>
      <c r="H77" s="11">
        <f>'Reference Standard'!H77/'Reference Standard'!H260*'Reference abundance'!$M260/'Reference abundance'!$M77</f>
        <v>0.95052291544746181</v>
      </c>
      <c r="I77" s="11">
        <f>'Reference Standard'!I77/'Reference Standard'!I260*'Reference abundance'!$M260/'Reference abundance'!$M77</f>
        <v>0.95052291544746181</v>
      </c>
      <c r="J77" s="11">
        <f>'Reference Standard'!J77/'Reference Standard'!J260*'Reference abundance'!$M260/'Reference abundance'!$M77</f>
        <v>1.0136769866225741</v>
      </c>
      <c r="K77" s="11">
        <f>'Reference Standard'!K77/'Reference Standard'!K260*'Reference abundance'!$M260/'Reference abundance'!$M77</f>
        <v>1.0136769866225741</v>
      </c>
      <c r="L77" s="11">
        <f>'Reference Standard'!L77/'Reference Standard'!L260*'Reference abundance'!$M260/'Reference abundance'!$M77</f>
        <v>1.0136769866225741</v>
      </c>
      <c r="M77" s="11">
        <f>'Reference Standard'!M77/'Reference Standard'!M260*'Reference abundance'!$M260/'Reference abundance'!$M77</f>
        <v>0.72573438252255573</v>
      </c>
      <c r="N77" s="11">
        <f>'Reference Standard'!N77/'Reference Standard'!N260*'Reference abundance'!$M260/'Reference abundance'!$M77</f>
        <v>0.72573438252255573</v>
      </c>
      <c r="O77" s="11">
        <f>'Reference Standard'!O77/'Reference Standard'!O260*'Reference abundance'!$M260/'Reference abundance'!$M77</f>
        <v>0.72573438252255573</v>
      </c>
      <c r="P77" s="11">
        <f>'Reference Standard'!P77/'Reference Standard'!P260*'Reference abundance'!$M260/'Reference abundance'!$M77</f>
        <v>0.77577614530530281</v>
      </c>
      <c r="Q77" s="11">
        <f>'Reference Standard'!Q77/'Reference Standard'!Q260*'Reference abundance'!$M260/'Reference abundance'!$M77</f>
        <v>0.77577614530530281</v>
      </c>
      <c r="R77" s="11">
        <f>'Reference Standard'!R77/'Reference Standard'!R260*'Reference abundance'!$M260/'Reference abundance'!$M77</f>
        <v>0.77577614530530281</v>
      </c>
    </row>
    <row r="78" spans="1:18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11">
        <f>'Reference Standard'!G78/'Reference Standard'!G261*'Reference abundance'!$M261/'Reference abundance'!$M78</f>
        <v>1.1280050596418394</v>
      </c>
      <c r="H78" s="11">
        <f>'Reference Standard'!H78/'Reference Standard'!H261*'Reference abundance'!$M261/'Reference abundance'!$M78</f>
        <v>1.1280050596418394</v>
      </c>
      <c r="I78" s="11">
        <f>'Reference Standard'!I78/'Reference Standard'!I261*'Reference abundance'!$M261/'Reference abundance'!$M78</f>
        <v>1.1280050596418394</v>
      </c>
      <c r="J78" s="11">
        <f>'Reference Standard'!J78/'Reference Standard'!J261*'Reference abundance'!$M261/'Reference abundance'!$M78</f>
        <v>0.99626368237865526</v>
      </c>
      <c r="K78" s="11">
        <f>'Reference Standard'!K78/'Reference Standard'!K261*'Reference abundance'!$M261/'Reference abundance'!$M78</f>
        <v>0.99626368237865526</v>
      </c>
      <c r="L78" s="11">
        <f>'Reference Standard'!L78/'Reference Standard'!L261*'Reference abundance'!$M261/'Reference abundance'!$M78</f>
        <v>0.99626368237865526</v>
      </c>
      <c r="M78" s="11">
        <f>'Reference Standard'!M78/'Reference Standard'!M261*'Reference abundance'!$M261/'Reference abundance'!$M78</f>
        <v>0.69344157161962183</v>
      </c>
      <c r="N78" s="11">
        <f>'Reference Standard'!N78/'Reference Standard'!N261*'Reference abundance'!$M261/'Reference abundance'!$M78</f>
        <v>0.69344157161962183</v>
      </c>
      <c r="O78" s="11">
        <f>'Reference Standard'!O78/'Reference Standard'!O261*'Reference abundance'!$M261/'Reference abundance'!$M78</f>
        <v>0.69344157161962183</v>
      </c>
      <c r="P78" s="11">
        <f>'Reference Standard'!P78/'Reference Standard'!P261*'Reference abundance'!$M261/'Reference abundance'!$M78</f>
        <v>0.78196543734178503</v>
      </c>
      <c r="Q78" s="11">
        <f>'Reference Standard'!Q78/'Reference Standard'!Q261*'Reference abundance'!$M261/'Reference abundance'!$M78</f>
        <v>0.78196543734178503</v>
      </c>
      <c r="R78" s="11">
        <f>'Reference Standard'!R78/'Reference Standard'!R261*'Reference abundance'!$M261/'Reference abundance'!$M78</f>
        <v>0.78196543734178503</v>
      </c>
    </row>
    <row r="79" spans="1:18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11">
        <f>'Reference Standard'!G79/'Reference Standard'!G262*'Reference abundance'!$M262/'Reference abundance'!$M79</f>
        <v>1.2143837205954231</v>
      </c>
      <c r="H79" s="11">
        <f>'Reference Standard'!H79/'Reference Standard'!H262*'Reference abundance'!$M262/'Reference abundance'!$M79</f>
        <v>1.2143837205954231</v>
      </c>
      <c r="I79" s="11">
        <f>'Reference Standard'!I79/'Reference Standard'!I262*'Reference abundance'!$M262/'Reference abundance'!$M79</f>
        <v>1.2143837205954231</v>
      </c>
      <c r="J79" s="11">
        <f>'Reference Standard'!J79/'Reference Standard'!J262*'Reference abundance'!$M262/'Reference abundance'!$M79</f>
        <v>1.0567197123454939</v>
      </c>
      <c r="K79" s="11">
        <f>'Reference Standard'!K79/'Reference Standard'!K262*'Reference abundance'!$M262/'Reference abundance'!$M79</f>
        <v>1.0567197123454939</v>
      </c>
      <c r="L79" s="11">
        <f>'Reference Standard'!L79/'Reference Standard'!L262*'Reference abundance'!$M262/'Reference abundance'!$M79</f>
        <v>1.0567197123454939</v>
      </c>
      <c r="M79" s="11">
        <f>'Reference Standard'!M79/'Reference Standard'!M262*'Reference abundance'!$M262/'Reference abundance'!$M79</f>
        <v>0.47204327405689622</v>
      </c>
      <c r="N79" s="11">
        <f>'Reference Standard'!N79/'Reference Standard'!N262*'Reference abundance'!$M262/'Reference abundance'!$M79</f>
        <v>0.47204327405689622</v>
      </c>
      <c r="O79" s="11">
        <f>'Reference Standard'!O79/'Reference Standard'!O262*'Reference abundance'!$M262/'Reference abundance'!$M79</f>
        <v>0.47204327405689622</v>
      </c>
      <c r="P79" s="11">
        <f>'Reference Standard'!P79/'Reference Standard'!P262*'Reference abundance'!$M262/'Reference abundance'!$M79</f>
        <v>0.53110176574785695</v>
      </c>
      <c r="Q79" s="11">
        <f>'Reference Standard'!Q79/'Reference Standard'!Q262*'Reference abundance'!$M262/'Reference abundance'!$M79</f>
        <v>0.53110176574785695</v>
      </c>
      <c r="R79" s="11">
        <f>'Reference Standard'!R79/'Reference Standard'!R262*'Reference abundance'!$M262/'Reference abundance'!$M79</f>
        <v>0.53110176574785695</v>
      </c>
    </row>
    <row r="80" spans="1:18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11">
        <f>'Reference Standard'!G80/'Reference Standard'!G263*'Reference abundance'!$M263/'Reference abundance'!$M80</f>
        <v>1.204184996427738</v>
      </c>
      <c r="H80" s="11">
        <f>'Reference Standard'!H80/'Reference Standard'!H263*'Reference abundance'!$M263/'Reference abundance'!$M80</f>
        <v>1.204184996427738</v>
      </c>
      <c r="I80" s="11">
        <f>'Reference Standard'!I80/'Reference Standard'!I263*'Reference abundance'!$M263/'Reference abundance'!$M80</f>
        <v>1.204184996427738</v>
      </c>
      <c r="J80" s="11">
        <f>'Reference Standard'!J80/'Reference Standard'!J263*'Reference abundance'!$M263/'Reference abundance'!$M80</f>
        <v>0.89199919877944134</v>
      </c>
      <c r="K80" s="11">
        <f>'Reference Standard'!K80/'Reference Standard'!K263*'Reference abundance'!$M263/'Reference abundance'!$M80</f>
        <v>0.89199919877944134</v>
      </c>
      <c r="L80" s="11">
        <f>'Reference Standard'!L80/'Reference Standard'!L263*'Reference abundance'!$M263/'Reference abundance'!$M80</f>
        <v>0.89199919877944134</v>
      </c>
      <c r="M80" s="11">
        <f>'Reference Standard'!M80/'Reference Standard'!M263*'Reference abundance'!$M263/'Reference abundance'!$M80</f>
        <v>0.4275005848871683</v>
      </c>
      <c r="N80" s="11">
        <f>'Reference Standard'!N80/'Reference Standard'!N263*'Reference abundance'!$M263/'Reference abundance'!$M80</f>
        <v>0.4275005848871683</v>
      </c>
      <c r="O80" s="11">
        <f>'Reference Standard'!O80/'Reference Standard'!O263*'Reference abundance'!$M263/'Reference abundance'!$M80</f>
        <v>0.4275005848871683</v>
      </c>
      <c r="P80" s="11">
        <f>'Reference Standard'!P80/'Reference Standard'!P263*'Reference abundance'!$M263/'Reference abundance'!$M80</f>
        <v>0.40520480491537664</v>
      </c>
      <c r="Q80" s="11">
        <f>'Reference Standard'!Q80/'Reference Standard'!Q263*'Reference abundance'!$M263/'Reference abundance'!$M80</f>
        <v>0.40520480491537664</v>
      </c>
      <c r="R80" s="11">
        <f>'Reference Standard'!R80/'Reference Standard'!R263*'Reference abundance'!$M263/'Reference abundance'!$M80</f>
        <v>0.40520480491537664</v>
      </c>
    </row>
    <row r="81" spans="1:18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11">
        <f>'Reference Standard'!G81/'Reference Standard'!G264*'Reference abundance'!$M264/'Reference abundance'!$M81</f>
        <v>1.0265410269909108</v>
      </c>
      <c r="H81" s="11">
        <f>'Reference Standard'!H81/'Reference Standard'!H264*'Reference abundance'!$M264/'Reference abundance'!$M81</f>
        <v>1.0265410269909108</v>
      </c>
      <c r="I81" s="11">
        <f>'Reference Standard'!I81/'Reference Standard'!I264*'Reference abundance'!$M264/'Reference abundance'!$M81</f>
        <v>1.0265410269909108</v>
      </c>
      <c r="J81" s="11">
        <f>'Reference Standard'!J81/'Reference Standard'!J264*'Reference abundance'!$M264/'Reference abundance'!$M81</f>
        <v>1.0512554512663346</v>
      </c>
      <c r="K81" s="11">
        <f>'Reference Standard'!K81/'Reference Standard'!K264*'Reference abundance'!$M264/'Reference abundance'!$M81</f>
        <v>1.0512554512663346</v>
      </c>
      <c r="L81" s="11">
        <f>'Reference Standard'!L81/'Reference Standard'!L264*'Reference abundance'!$M264/'Reference abundance'!$M81</f>
        <v>1.0512554512663346</v>
      </c>
      <c r="M81" s="11">
        <f>'Reference Standard'!M81/'Reference Standard'!M264*'Reference abundance'!$M264/'Reference abundance'!$M81</f>
        <v>0.73091694223361026</v>
      </c>
      <c r="N81" s="11">
        <f>'Reference Standard'!N81/'Reference Standard'!N264*'Reference abundance'!$M264/'Reference abundance'!$M81</f>
        <v>0.73091694223361026</v>
      </c>
      <c r="O81" s="11">
        <f>'Reference Standard'!O81/'Reference Standard'!O264*'Reference abundance'!$M264/'Reference abundance'!$M81</f>
        <v>0.73091694223361026</v>
      </c>
      <c r="P81" s="11">
        <f>'Reference Standard'!P81/'Reference Standard'!P264*'Reference abundance'!$M264/'Reference abundance'!$M81</f>
        <v>0.8979055692493666</v>
      </c>
      <c r="Q81" s="11">
        <f>'Reference Standard'!Q81/'Reference Standard'!Q264*'Reference abundance'!$M264/'Reference abundance'!$M81</f>
        <v>0.8979055692493666</v>
      </c>
      <c r="R81" s="11">
        <f>'Reference Standard'!R81/'Reference Standard'!R264*'Reference abundance'!$M264/'Reference abundance'!$M81</f>
        <v>0.8979055692493666</v>
      </c>
    </row>
    <row r="82" spans="1:18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11">
        <f>'Reference Standard'!G82/'Reference Standard'!G265*'Reference abundance'!$M265/'Reference abundance'!$M82</f>
        <v>0.88864430591636323</v>
      </c>
      <c r="H82" s="11">
        <f>'Reference Standard'!H82/'Reference Standard'!H265*'Reference abundance'!$M265/'Reference abundance'!$M82</f>
        <v>0.88864430591636323</v>
      </c>
      <c r="I82" s="11">
        <f>'Reference Standard'!I82/'Reference Standard'!I265*'Reference abundance'!$M265/'Reference abundance'!$M82</f>
        <v>0.88864430591636323</v>
      </c>
      <c r="J82" s="11">
        <f>'Reference Standard'!J82/'Reference Standard'!J265*'Reference abundance'!$M265/'Reference abundance'!$M82</f>
        <v>1.0713029828995086</v>
      </c>
      <c r="K82" s="11">
        <f>'Reference Standard'!K82/'Reference Standard'!K265*'Reference abundance'!$M265/'Reference abundance'!$M82</f>
        <v>1.0713029828995086</v>
      </c>
      <c r="L82" s="11">
        <f>'Reference Standard'!L82/'Reference Standard'!L265*'Reference abundance'!$M265/'Reference abundance'!$M82</f>
        <v>1.0713029828995086</v>
      </c>
      <c r="M82" s="11">
        <f>'Reference Standard'!M82/'Reference Standard'!M265*'Reference abundance'!$M265/'Reference abundance'!$M82</f>
        <v>0.62017184902852474</v>
      </c>
      <c r="N82" s="11">
        <f>'Reference Standard'!N82/'Reference Standard'!N265*'Reference abundance'!$M265/'Reference abundance'!$M82</f>
        <v>0.62017184902852474</v>
      </c>
      <c r="O82" s="11">
        <f>'Reference Standard'!O82/'Reference Standard'!O265*'Reference abundance'!$M265/'Reference abundance'!$M82</f>
        <v>0.62017184902852474</v>
      </c>
      <c r="P82" s="11">
        <f>'Reference Standard'!P82/'Reference Standard'!P265*'Reference abundance'!$M265/'Reference abundance'!$M82</f>
        <v>0.64720449903618227</v>
      </c>
      <c r="Q82" s="11">
        <f>'Reference Standard'!Q82/'Reference Standard'!Q265*'Reference abundance'!$M265/'Reference abundance'!$M82</f>
        <v>0.64720449903618227</v>
      </c>
      <c r="R82" s="11">
        <f>'Reference Standard'!R82/'Reference Standard'!R265*'Reference abundance'!$M265/'Reference abundance'!$M82</f>
        <v>0.64720449903618227</v>
      </c>
    </row>
    <row r="83" spans="1:18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11">
        <f>'Reference Standard'!G83/'Reference Standard'!G266*'Reference abundance'!$M266/'Reference abundance'!$M83</f>
        <v>0.89685284615323191</v>
      </c>
      <c r="H83" s="11">
        <f>'Reference Standard'!H83/'Reference Standard'!H266*'Reference abundance'!$M266/'Reference abundance'!$M83</f>
        <v>0.89685284615323191</v>
      </c>
      <c r="I83" s="11">
        <f>'Reference Standard'!I83/'Reference Standard'!I266*'Reference abundance'!$M266/'Reference abundance'!$M83</f>
        <v>0.89685284615323191</v>
      </c>
      <c r="J83" s="11">
        <f>'Reference Standard'!J83/'Reference Standard'!J266*'Reference abundance'!$M266/'Reference abundance'!$M83</f>
        <v>0.99147025786451737</v>
      </c>
      <c r="K83" s="11">
        <f>'Reference Standard'!K83/'Reference Standard'!K266*'Reference abundance'!$M266/'Reference abundance'!$M83</f>
        <v>0.99147025786451737</v>
      </c>
      <c r="L83" s="11">
        <f>'Reference Standard'!L83/'Reference Standard'!L266*'Reference abundance'!$M266/'Reference abundance'!$M83</f>
        <v>0.99147025786451737</v>
      </c>
      <c r="M83" s="11">
        <f>'Reference Standard'!M83/'Reference Standard'!M266*'Reference abundance'!$M266/'Reference abundance'!$M83</f>
        <v>0.64730307620998839</v>
      </c>
      <c r="N83" s="11">
        <f>'Reference Standard'!N83/'Reference Standard'!N266*'Reference abundance'!$M266/'Reference abundance'!$M83</f>
        <v>0.64730307620998839</v>
      </c>
      <c r="O83" s="11">
        <f>'Reference Standard'!O83/'Reference Standard'!O266*'Reference abundance'!$M266/'Reference abundance'!$M83</f>
        <v>0.64730307620998839</v>
      </c>
      <c r="P83" s="11">
        <f>'Reference Standard'!P83/'Reference Standard'!P266*'Reference abundance'!$M266/'Reference abundance'!$M83</f>
        <v>0.75320098559475712</v>
      </c>
      <c r="Q83" s="11">
        <f>'Reference Standard'!Q83/'Reference Standard'!Q266*'Reference abundance'!$M266/'Reference abundance'!$M83</f>
        <v>0.75320098559475712</v>
      </c>
      <c r="R83" s="11">
        <f>'Reference Standard'!R83/'Reference Standard'!R266*'Reference abundance'!$M266/'Reference abundance'!$M83</f>
        <v>0.75320098559475712</v>
      </c>
    </row>
    <row r="84" spans="1:18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11">
        <f>'Reference Standard'!G84/'Reference Standard'!G267*'Reference abundance'!$M267/'Reference abundance'!$M84</f>
        <v>1.5009866208587044</v>
      </c>
      <c r="H84" s="11">
        <f>'Reference Standard'!H84/'Reference Standard'!H267*'Reference abundance'!$M267/'Reference abundance'!$M84</f>
        <v>1.5009866208587044</v>
      </c>
      <c r="I84" s="11">
        <f>'Reference Standard'!I84/'Reference Standard'!I267*'Reference abundance'!$M267/'Reference abundance'!$M84</f>
        <v>1.5009866208587044</v>
      </c>
      <c r="J84" s="11">
        <f>'Reference Standard'!J84/'Reference Standard'!J267*'Reference abundance'!$M267/'Reference abundance'!$M84</f>
        <v>2.1994668795758292</v>
      </c>
      <c r="K84" s="11">
        <f>'Reference Standard'!K84/'Reference Standard'!K267*'Reference abundance'!$M267/'Reference abundance'!$M84</f>
        <v>2.1994668795758292</v>
      </c>
      <c r="L84" s="11">
        <f>'Reference Standard'!L84/'Reference Standard'!L267*'Reference abundance'!$M267/'Reference abundance'!$M84</f>
        <v>2.1994668795758292</v>
      </c>
      <c r="M84" s="11">
        <f>'Reference Standard'!M84/'Reference Standard'!M267*'Reference abundance'!$M267/'Reference abundance'!$M84</f>
        <v>1.2941191976218271</v>
      </c>
      <c r="N84" s="11">
        <f>'Reference Standard'!N84/'Reference Standard'!N267*'Reference abundance'!$M267/'Reference abundance'!$M84</f>
        <v>1.2941191976218271</v>
      </c>
      <c r="O84" s="11">
        <f>'Reference Standard'!O84/'Reference Standard'!O267*'Reference abundance'!$M267/'Reference abundance'!$M84</f>
        <v>1.2941191976218271</v>
      </c>
      <c r="P84" s="11">
        <f>'Reference Standard'!P84/'Reference Standard'!P267*'Reference abundance'!$M267/'Reference abundance'!$M84</f>
        <v>4.4522705757799104</v>
      </c>
      <c r="Q84" s="11">
        <f>'Reference Standard'!Q84/'Reference Standard'!Q267*'Reference abundance'!$M267/'Reference abundance'!$M84</f>
        <v>4.4522705757799104</v>
      </c>
      <c r="R84" s="11">
        <f>'Reference Standard'!R84/'Reference Standard'!R267*'Reference abundance'!$M267/'Reference abundance'!$M84</f>
        <v>4.4522705757799104</v>
      </c>
    </row>
    <row r="85" spans="1:18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11">
        <f>'Reference Standard'!G85/'Reference Standard'!G268*'Reference abundance'!$M268/'Reference abundance'!$M85</f>
        <v>1.0327393830263349</v>
      </c>
      <c r="H85" s="11">
        <f>'Reference Standard'!H85/'Reference Standard'!H268*'Reference abundance'!$M268/'Reference abundance'!$M85</f>
        <v>1.0327393830263349</v>
      </c>
      <c r="I85" s="11">
        <f>'Reference Standard'!I85/'Reference Standard'!I268*'Reference abundance'!$M268/'Reference abundance'!$M85</f>
        <v>1.0327393830263349</v>
      </c>
      <c r="J85" s="11">
        <f>'Reference Standard'!J85/'Reference Standard'!J268*'Reference abundance'!$M268/'Reference abundance'!$M85</f>
        <v>1.2466005248841761</v>
      </c>
      <c r="K85" s="11">
        <f>'Reference Standard'!K85/'Reference Standard'!K268*'Reference abundance'!$M268/'Reference abundance'!$M85</f>
        <v>1.2466005248841761</v>
      </c>
      <c r="L85" s="11">
        <f>'Reference Standard'!L85/'Reference Standard'!L268*'Reference abundance'!$M268/'Reference abundance'!$M85</f>
        <v>1.2466005248841761</v>
      </c>
      <c r="M85" s="11">
        <f>'Reference Standard'!M85/'Reference Standard'!M268*'Reference abundance'!$M268/'Reference abundance'!$M85</f>
        <v>1.0320811275145132</v>
      </c>
      <c r="N85" s="11">
        <f>'Reference Standard'!N85/'Reference Standard'!N268*'Reference abundance'!$M268/'Reference abundance'!$M85</f>
        <v>1.0320811275145132</v>
      </c>
      <c r="O85" s="11">
        <f>'Reference Standard'!O85/'Reference Standard'!O268*'Reference abundance'!$M268/'Reference abundance'!$M85</f>
        <v>1.0320811275145132</v>
      </c>
      <c r="P85" s="11">
        <f>'Reference Standard'!P85/'Reference Standard'!P268*'Reference abundance'!$M268/'Reference abundance'!$M85</f>
        <v>0.96376114597535767</v>
      </c>
      <c r="Q85" s="11">
        <f>'Reference Standard'!Q85/'Reference Standard'!Q268*'Reference abundance'!$M268/'Reference abundance'!$M85</f>
        <v>0.96376114597535767</v>
      </c>
      <c r="R85" s="11">
        <f>'Reference Standard'!R85/'Reference Standard'!R268*'Reference abundance'!$M268/'Reference abundance'!$M85</f>
        <v>0.96376114597535767</v>
      </c>
    </row>
    <row r="86" spans="1:18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11">
        <f>'Reference Standard'!G86/'Reference Standard'!G269*'Reference abundance'!$M269/'Reference abundance'!$M86</f>
        <v>1.5416441539970642</v>
      </c>
      <c r="H86" s="11">
        <f>'Reference Standard'!H86/'Reference Standard'!H269*'Reference abundance'!$M269/'Reference abundance'!$M86</f>
        <v>1.5416441539970642</v>
      </c>
      <c r="I86" s="11">
        <f>'Reference Standard'!I86/'Reference Standard'!I269*'Reference abundance'!$M269/'Reference abundance'!$M86</f>
        <v>1.5416441539970642</v>
      </c>
      <c r="J86" s="11">
        <f>'Reference Standard'!J86/'Reference Standard'!J269*'Reference abundance'!$M269/'Reference abundance'!$M86</f>
        <v>2.1142546755982332</v>
      </c>
      <c r="K86" s="11">
        <f>'Reference Standard'!K86/'Reference Standard'!K269*'Reference abundance'!$M269/'Reference abundance'!$M86</f>
        <v>2.1142546755982332</v>
      </c>
      <c r="L86" s="11">
        <f>'Reference Standard'!L86/'Reference Standard'!L269*'Reference abundance'!$M269/'Reference abundance'!$M86</f>
        <v>2.1142546755982332</v>
      </c>
      <c r="M86" s="11">
        <f>'Reference Standard'!M86/'Reference Standard'!M269*'Reference abundance'!$M269/'Reference abundance'!$M86</f>
        <v>0.42851462553975478</v>
      </c>
      <c r="N86" s="11">
        <f>'Reference Standard'!N86/'Reference Standard'!N269*'Reference abundance'!$M269/'Reference abundance'!$M86</f>
        <v>0.42851462553975478</v>
      </c>
      <c r="O86" s="11">
        <f>'Reference Standard'!O86/'Reference Standard'!O269*'Reference abundance'!$M269/'Reference abundance'!$M86</f>
        <v>0.42851462553975478</v>
      </c>
      <c r="P86" s="11">
        <f>'Reference Standard'!P86/'Reference Standard'!P269*'Reference abundance'!$M269/'Reference abundance'!$M86</f>
        <v>0.63281219049144355</v>
      </c>
      <c r="Q86" s="11">
        <f>'Reference Standard'!Q86/'Reference Standard'!Q269*'Reference abundance'!$M269/'Reference abundance'!$M86</f>
        <v>0.63281219049144355</v>
      </c>
      <c r="R86" s="11">
        <f>'Reference Standard'!R86/'Reference Standard'!R269*'Reference abundance'!$M269/'Reference abundance'!$M86</f>
        <v>0.63281219049144355</v>
      </c>
    </row>
    <row r="87" spans="1:18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11">
        <f>'Reference Standard'!G87/'Reference Standard'!G270*'Reference abundance'!$M270/'Reference abundance'!$M87</f>
        <v>0.60706490897128007</v>
      </c>
      <c r="H87" s="11">
        <f>'Reference Standard'!H87/'Reference Standard'!H270*'Reference abundance'!$M270/'Reference abundance'!$M87</f>
        <v>0.60706490897128007</v>
      </c>
      <c r="I87" s="11">
        <f>'Reference Standard'!I87/'Reference Standard'!I270*'Reference abundance'!$M270/'Reference abundance'!$M87</f>
        <v>0.60706490897128007</v>
      </c>
      <c r="J87" s="11">
        <f>'Reference Standard'!J87/'Reference Standard'!J270*'Reference abundance'!$M270/'Reference abundance'!$M87</f>
        <v>0.9286496946077587</v>
      </c>
      <c r="K87" s="11">
        <f>'Reference Standard'!K87/'Reference Standard'!K270*'Reference abundance'!$M270/'Reference abundance'!$M87</f>
        <v>0.9286496946077587</v>
      </c>
      <c r="L87" s="11">
        <f>'Reference Standard'!L87/'Reference Standard'!L270*'Reference abundance'!$M270/'Reference abundance'!$M87</f>
        <v>0.9286496946077587</v>
      </c>
      <c r="M87" s="11">
        <f>'Reference Standard'!M87/'Reference Standard'!M270*'Reference abundance'!$M270/'Reference abundance'!$M87</f>
        <v>0.975435851506956</v>
      </c>
      <c r="N87" s="11">
        <f>'Reference Standard'!N87/'Reference Standard'!N270*'Reference abundance'!$M270/'Reference abundance'!$M87</f>
        <v>0.975435851506956</v>
      </c>
      <c r="O87" s="11">
        <f>'Reference Standard'!O87/'Reference Standard'!O270*'Reference abundance'!$M270/'Reference abundance'!$M87</f>
        <v>0.975435851506956</v>
      </c>
      <c r="P87" s="11">
        <f>'Reference Standard'!P87/'Reference Standard'!P270*'Reference abundance'!$M270/'Reference abundance'!$M87</f>
        <v>1.7445798207014995</v>
      </c>
      <c r="Q87" s="11">
        <f>'Reference Standard'!Q87/'Reference Standard'!Q270*'Reference abundance'!$M270/'Reference abundance'!$M87</f>
        <v>1.7445798207014995</v>
      </c>
      <c r="R87" s="11">
        <f>'Reference Standard'!R87/'Reference Standard'!R270*'Reference abundance'!$M270/'Reference abundance'!$M87</f>
        <v>1.7445798207014995</v>
      </c>
    </row>
    <row r="88" spans="1:18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11">
        <f>'Reference Standard'!G88/'Reference Standard'!G271*'Reference abundance'!$M271/'Reference abundance'!$M88</f>
        <v>1.027980406538922</v>
      </c>
      <c r="H88" s="11">
        <f>'Reference Standard'!H88/'Reference Standard'!H271*'Reference abundance'!$M271/'Reference abundance'!$M88</f>
        <v>1.027980406538922</v>
      </c>
      <c r="I88" s="11">
        <f>'Reference Standard'!I88/'Reference Standard'!I271*'Reference abundance'!$M271/'Reference abundance'!$M88</f>
        <v>1.027980406538922</v>
      </c>
      <c r="J88" s="11">
        <f>'Reference Standard'!J88/'Reference Standard'!J271*'Reference abundance'!$M271/'Reference abundance'!$M88</f>
        <v>2.0068121784972979</v>
      </c>
      <c r="K88" s="11">
        <f>'Reference Standard'!K88/'Reference Standard'!K271*'Reference abundance'!$M271/'Reference abundance'!$M88</f>
        <v>2.0068121784972979</v>
      </c>
      <c r="L88" s="11">
        <f>'Reference Standard'!L88/'Reference Standard'!L271*'Reference abundance'!$M271/'Reference abundance'!$M88</f>
        <v>2.0068121784972979</v>
      </c>
      <c r="M88" s="11">
        <f>'Reference Standard'!M88/'Reference Standard'!M271*'Reference abundance'!$M271/'Reference abundance'!$M88</f>
        <v>0.69064376733313282</v>
      </c>
      <c r="N88" s="11">
        <f>'Reference Standard'!N88/'Reference Standard'!N271*'Reference abundance'!$M271/'Reference abundance'!$M88</f>
        <v>0.69064376733313282</v>
      </c>
      <c r="O88" s="11">
        <f>'Reference Standard'!O88/'Reference Standard'!O271*'Reference abundance'!$M271/'Reference abundance'!$M88</f>
        <v>0.69064376733313282</v>
      </c>
      <c r="P88" s="11">
        <f>'Reference Standard'!P88/'Reference Standard'!P271*'Reference abundance'!$M271/'Reference abundance'!$M88</f>
        <v>1.3847058833604644</v>
      </c>
      <c r="Q88" s="11">
        <f>'Reference Standard'!Q88/'Reference Standard'!Q271*'Reference abundance'!$M271/'Reference abundance'!$M88</f>
        <v>1.3847058833604644</v>
      </c>
      <c r="R88" s="11">
        <f>'Reference Standard'!R88/'Reference Standard'!R271*'Reference abundance'!$M271/'Reference abundance'!$M88</f>
        <v>1.3847058833604644</v>
      </c>
    </row>
    <row r="89" spans="1:18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11">
        <f>'Reference Standard'!G89/'Reference Standard'!G272*'Reference abundance'!$M272/'Reference abundance'!$M89</f>
        <v>0.67530706053910861</v>
      </c>
      <c r="H89" s="11">
        <f>'Reference Standard'!H89/'Reference Standard'!H272*'Reference abundance'!$M272/'Reference abundance'!$M89</f>
        <v>0.67530706053910861</v>
      </c>
      <c r="I89" s="11">
        <f>'Reference Standard'!I89/'Reference Standard'!I272*'Reference abundance'!$M272/'Reference abundance'!$M89</f>
        <v>0.67530706053910861</v>
      </c>
      <c r="J89" s="11">
        <f>'Reference Standard'!J89/'Reference Standard'!J272*'Reference abundance'!$M272/'Reference abundance'!$M89</f>
        <v>0.87645720308270403</v>
      </c>
      <c r="K89" s="11">
        <f>'Reference Standard'!K89/'Reference Standard'!K272*'Reference abundance'!$M272/'Reference abundance'!$M89</f>
        <v>0.87645720308270403</v>
      </c>
      <c r="L89" s="11">
        <f>'Reference Standard'!L89/'Reference Standard'!L272*'Reference abundance'!$M272/'Reference abundance'!$M89</f>
        <v>0.87645720308270403</v>
      </c>
      <c r="M89" s="11">
        <f>'Reference Standard'!M89/'Reference Standard'!M272*'Reference abundance'!$M272/'Reference abundance'!$M89</f>
        <v>0.41487906807465158</v>
      </c>
      <c r="N89" s="11">
        <f>'Reference Standard'!N89/'Reference Standard'!N272*'Reference abundance'!$M272/'Reference abundance'!$M89</f>
        <v>0.41487906807465158</v>
      </c>
      <c r="O89" s="11">
        <f>'Reference Standard'!O89/'Reference Standard'!O272*'Reference abundance'!$M272/'Reference abundance'!$M89</f>
        <v>0.41487906807465158</v>
      </c>
      <c r="P89" s="11">
        <f>'Reference Standard'!P89/'Reference Standard'!P272*'Reference abundance'!$M272/'Reference abundance'!$M89</f>
        <v>0.6301459488392136</v>
      </c>
      <c r="Q89" s="11">
        <f>'Reference Standard'!Q89/'Reference Standard'!Q272*'Reference abundance'!$M272/'Reference abundance'!$M89</f>
        <v>0.6301459488392136</v>
      </c>
      <c r="R89" s="11">
        <f>'Reference Standard'!R89/'Reference Standard'!R272*'Reference abundance'!$M272/'Reference abundance'!$M89</f>
        <v>0.6301459488392136</v>
      </c>
    </row>
    <row r="90" spans="1:18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11">
        <f>'Reference Standard'!G90/'Reference Standard'!G273*'Reference abundance'!$M273/'Reference abundance'!$M90</f>
        <v>1.2814591552957681</v>
      </c>
      <c r="H90" s="11">
        <f>'Reference Standard'!H90/'Reference Standard'!H273*'Reference abundance'!$M273/'Reference abundance'!$M90</f>
        <v>1.2814591552957681</v>
      </c>
      <c r="I90" s="11">
        <f>'Reference Standard'!I90/'Reference Standard'!I273*'Reference abundance'!$M273/'Reference abundance'!$M90</f>
        <v>1.2814591552957681</v>
      </c>
      <c r="J90" s="11">
        <f>'Reference Standard'!J90/'Reference Standard'!J273*'Reference abundance'!$M273/'Reference abundance'!$M90</f>
        <v>2.1350374961327763</v>
      </c>
      <c r="K90" s="11">
        <f>'Reference Standard'!K90/'Reference Standard'!K273*'Reference abundance'!$M273/'Reference abundance'!$M90</f>
        <v>2.1350374961327763</v>
      </c>
      <c r="L90" s="11">
        <f>'Reference Standard'!L90/'Reference Standard'!L273*'Reference abundance'!$M273/'Reference abundance'!$M90</f>
        <v>2.1350374961327763</v>
      </c>
      <c r="M90" s="11">
        <f>'Reference Standard'!M90/'Reference Standard'!M273*'Reference abundance'!$M273/'Reference abundance'!$M90</f>
        <v>0.19598478021586582</v>
      </c>
      <c r="N90" s="11">
        <f>'Reference Standard'!N90/'Reference Standard'!N273*'Reference abundance'!$M273/'Reference abundance'!$M90</f>
        <v>0.19598478021586582</v>
      </c>
      <c r="O90" s="11">
        <f>'Reference Standard'!O90/'Reference Standard'!O273*'Reference abundance'!$M273/'Reference abundance'!$M90</f>
        <v>0.19598478021586582</v>
      </c>
      <c r="P90" s="11">
        <f>'Reference Standard'!P90/'Reference Standard'!P273*'Reference abundance'!$M273/'Reference abundance'!$M90</f>
        <v>0.3458651918996738</v>
      </c>
      <c r="Q90" s="11">
        <f>'Reference Standard'!Q90/'Reference Standard'!Q273*'Reference abundance'!$M273/'Reference abundance'!$M90</f>
        <v>0.3458651918996738</v>
      </c>
      <c r="R90" s="11">
        <f>'Reference Standard'!R90/'Reference Standard'!R273*'Reference abundance'!$M273/'Reference abundance'!$M90</f>
        <v>0.3458651918996738</v>
      </c>
    </row>
    <row r="91" spans="1:18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11">
        <f>'Reference Standard'!G91/'Reference Standard'!G274*'Reference abundance'!$M274/'Reference abundance'!$M91</f>
        <v>1.2160577393167746</v>
      </c>
      <c r="H91" s="11">
        <f>'Reference Standard'!H91/'Reference Standard'!H274*'Reference abundance'!$M274/'Reference abundance'!$M91</f>
        <v>1.2160577393167746</v>
      </c>
      <c r="I91" s="11">
        <f>'Reference Standard'!I91/'Reference Standard'!I274*'Reference abundance'!$M274/'Reference abundance'!$M91</f>
        <v>1.2160577393167746</v>
      </c>
      <c r="J91" s="11">
        <f>'Reference Standard'!J91/'Reference Standard'!J274*'Reference abundance'!$M274/'Reference abundance'!$M91</f>
        <v>1.0558035224374449</v>
      </c>
      <c r="K91" s="11">
        <f>'Reference Standard'!K91/'Reference Standard'!K274*'Reference abundance'!$M274/'Reference abundance'!$M91</f>
        <v>1.0558035224374449</v>
      </c>
      <c r="L91" s="11">
        <f>'Reference Standard'!L91/'Reference Standard'!L274*'Reference abundance'!$M274/'Reference abundance'!$M91</f>
        <v>1.0558035224374449</v>
      </c>
      <c r="M91" s="11">
        <f>'Reference Standard'!M91/'Reference Standard'!M274*'Reference abundance'!$M274/'Reference abundance'!$M91</f>
        <v>1.0334487236765781</v>
      </c>
      <c r="N91" s="11">
        <f>'Reference Standard'!N91/'Reference Standard'!N274*'Reference abundance'!$M274/'Reference abundance'!$M91</f>
        <v>1.0334487236765781</v>
      </c>
      <c r="O91" s="11">
        <f>'Reference Standard'!O91/'Reference Standard'!O274*'Reference abundance'!$M274/'Reference abundance'!$M91</f>
        <v>1.0334487236765781</v>
      </c>
      <c r="P91" s="11">
        <f>'Reference Standard'!P91/'Reference Standard'!P274*'Reference abundance'!$M274/'Reference abundance'!$M91</f>
        <v>0.93598715349159745</v>
      </c>
      <c r="Q91" s="11">
        <f>'Reference Standard'!Q91/'Reference Standard'!Q274*'Reference abundance'!$M274/'Reference abundance'!$M91</f>
        <v>0.93598715349159745</v>
      </c>
      <c r="R91" s="11">
        <f>'Reference Standard'!R91/'Reference Standard'!R274*'Reference abundance'!$M274/'Reference abundance'!$M91</f>
        <v>0.93598715349159745</v>
      </c>
    </row>
    <row r="92" spans="1:18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11">
        <f>'Reference Standard'!G92/'Reference Standard'!G275*'Reference abundance'!$M275/'Reference abundance'!$M92</f>
        <v>1.0120649005904576</v>
      </c>
      <c r="H92" s="11">
        <f>'Reference Standard'!H92/'Reference Standard'!H275*'Reference abundance'!$M275/'Reference abundance'!$M92</f>
        <v>1.0120649005904576</v>
      </c>
      <c r="I92" s="11">
        <f>'Reference Standard'!I92/'Reference Standard'!I275*'Reference abundance'!$M275/'Reference abundance'!$M92</f>
        <v>1.0120649005904576</v>
      </c>
      <c r="J92" s="11">
        <f>'Reference Standard'!J92/'Reference Standard'!J275*'Reference abundance'!$M275/'Reference abundance'!$M92</f>
        <v>1.0303984221575246</v>
      </c>
      <c r="K92" s="11">
        <f>'Reference Standard'!K92/'Reference Standard'!K275*'Reference abundance'!$M275/'Reference abundance'!$M92</f>
        <v>1.0303984221575246</v>
      </c>
      <c r="L92" s="11">
        <f>'Reference Standard'!L92/'Reference Standard'!L275*'Reference abundance'!$M275/'Reference abundance'!$M92</f>
        <v>1.0303984221575246</v>
      </c>
      <c r="M92" s="11">
        <f>'Reference Standard'!M92/'Reference Standard'!M275*'Reference abundance'!$M275/'Reference abundance'!$M92</f>
        <v>1.0164668448621577</v>
      </c>
      <c r="N92" s="11">
        <f>'Reference Standard'!N92/'Reference Standard'!N275*'Reference abundance'!$M275/'Reference abundance'!$M92</f>
        <v>1.0164668448621577</v>
      </c>
      <c r="O92" s="11">
        <f>'Reference Standard'!O92/'Reference Standard'!O275*'Reference abundance'!$M275/'Reference abundance'!$M92</f>
        <v>1.0164668448621577</v>
      </c>
      <c r="P92" s="11">
        <f>'Reference Standard'!P92/'Reference Standard'!P275*'Reference abundance'!$M275/'Reference abundance'!$M92</f>
        <v>1.1979318714907088</v>
      </c>
      <c r="Q92" s="11">
        <f>'Reference Standard'!Q92/'Reference Standard'!Q275*'Reference abundance'!$M275/'Reference abundance'!$M92</f>
        <v>1.1979318714907088</v>
      </c>
      <c r="R92" s="11">
        <f>'Reference Standard'!R92/'Reference Standard'!R275*'Reference abundance'!$M275/'Reference abundance'!$M92</f>
        <v>1.1979318714907088</v>
      </c>
    </row>
    <row r="93" spans="1:18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11">
        <f>'Reference Standard'!G93/'Reference Standard'!G276*'Reference abundance'!$M276/'Reference abundance'!$M93</f>
        <v>1.1898543377089761</v>
      </c>
      <c r="H93" s="11">
        <f>'Reference Standard'!H93/'Reference Standard'!H276*'Reference abundance'!$M276/'Reference abundance'!$M93</f>
        <v>1.1898543377089761</v>
      </c>
      <c r="I93" s="11">
        <f>'Reference Standard'!I93/'Reference Standard'!I276*'Reference abundance'!$M276/'Reference abundance'!$M93</f>
        <v>1.1898543377089761</v>
      </c>
      <c r="J93" s="11">
        <f>'Reference Standard'!J93/'Reference Standard'!J276*'Reference abundance'!$M276/'Reference abundance'!$M93</f>
        <v>0.45025427548864677</v>
      </c>
      <c r="K93" s="11">
        <f>'Reference Standard'!K93/'Reference Standard'!K276*'Reference abundance'!$M276/'Reference abundance'!$M93</f>
        <v>0.45025427548864677</v>
      </c>
      <c r="L93" s="11">
        <f>'Reference Standard'!L93/'Reference Standard'!L276*'Reference abundance'!$M276/'Reference abundance'!$M93</f>
        <v>0.45025427548864677</v>
      </c>
      <c r="M93" s="11">
        <f>'Reference Standard'!M93/'Reference Standard'!M276*'Reference abundance'!$M276/'Reference abundance'!$M93</f>
        <v>0.52201747003897414</v>
      </c>
      <c r="N93" s="11">
        <f>'Reference Standard'!N93/'Reference Standard'!N276*'Reference abundance'!$M276/'Reference abundance'!$M93</f>
        <v>0.52201747003897414</v>
      </c>
      <c r="O93" s="11">
        <f>'Reference Standard'!O93/'Reference Standard'!O276*'Reference abundance'!$M276/'Reference abundance'!$M93</f>
        <v>0.52201747003897414</v>
      </c>
      <c r="P93" s="11">
        <f>'Reference Standard'!P93/'Reference Standard'!P276*'Reference abundance'!$M276/'Reference abundance'!$M93</f>
        <v>0.11128422566304247</v>
      </c>
      <c r="Q93" s="11">
        <f>'Reference Standard'!Q93/'Reference Standard'!Q276*'Reference abundance'!$M276/'Reference abundance'!$M93</f>
        <v>0.11128422566304247</v>
      </c>
      <c r="R93" s="11">
        <f>'Reference Standard'!R93/'Reference Standard'!R276*'Reference abundance'!$M276/'Reference abundance'!$M93</f>
        <v>0.11128422566304247</v>
      </c>
    </row>
    <row r="94" spans="1:18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11">
        <f>'Reference Standard'!G94/'Reference Standard'!G277*'Reference abundance'!$M277/'Reference abundance'!$M94</f>
        <v>0.92984423228486901</v>
      </c>
      <c r="H94" s="11">
        <f>'Reference Standard'!H94/'Reference Standard'!H277*'Reference abundance'!$M277/'Reference abundance'!$M94</f>
        <v>0.92984423228486901</v>
      </c>
      <c r="I94" s="11">
        <f>'Reference Standard'!I94/'Reference Standard'!I277*'Reference abundance'!$M277/'Reference abundance'!$M94</f>
        <v>0.92984423228486901</v>
      </c>
      <c r="J94" s="11">
        <f>'Reference Standard'!J94/'Reference Standard'!J277*'Reference abundance'!$M277/'Reference abundance'!$M94</f>
        <v>0.9556160261183696</v>
      </c>
      <c r="K94" s="11">
        <f>'Reference Standard'!K94/'Reference Standard'!K277*'Reference abundance'!$M277/'Reference abundance'!$M94</f>
        <v>0.9556160261183696</v>
      </c>
      <c r="L94" s="11">
        <f>'Reference Standard'!L94/'Reference Standard'!L277*'Reference abundance'!$M277/'Reference abundance'!$M94</f>
        <v>0.9556160261183696</v>
      </c>
      <c r="M94" s="11">
        <f>'Reference Standard'!M94/'Reference Standard'!M277*'Reference abundance'!$M277/'Reference abundance'!$M94</f>
        <v>4.4696209456070717</v>
      </c>
      <c r="N94" s="11">
        <f>'Reference Standard'!N94/'Reference Standard'!N277*'Reference abundance'!$M277/'Reference abundance'!$M94</f>
        <v>4.4696209456070717</v>
      </c>
      <c r="O94" s="11">
        <f>'Reference Standard'!O94/'Reference Standard'!O277*'Reference abundance'!$M277/'Reference abundance'!$M94</f>
        <v>4.4696209456070717</v>
      </c>
      <c r="P94" s="11">
        <f>'Reference Standard'!P94/'Reference Standard'!P277*'Reference abundance'!$M277/'Reference abundance'!$M94</f>
        <v>4.8648761603017858</v>
      </c>
      <c r="Q94" s="11">
        <f>'Reference Standard'!Q94/'Reference Standard'!Q277*'Reference abundance'!$M277/'Reference abundance'!$M94</f>
        <v>4.8648761603017858</v>
      </c>
      <c r="R94" s="11">
        <f>'Reference Standard'!R94/'Reference Standard'!R277*'Reference abundance'!$M277/'Reference abundance'!$M94</f>
        <v>4.8648761603017858</v>
      </c>
    </row>
    <row r="95" spans="1:18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11">
        <f>'Reference Standard'!G95/'Reference Standard'!G278*'Reference abundance'!$M278/'Reference abundance'!$M95</f>
        <v>1.3521056884652327</v>
      </c>
      <c r="H95" s="11">
        <f>'Reference Standard'!H95/'Reference Standard'!H278*'Reference abundance'!$M278/'Reference abundance'!$M95</f>
        <v>1.3521056884652327</v>
      </c>
      <c r="I95" s="11">
        <f>'Reference Standard'!I95/'Reference Standard'!I278*'Reference abundance'!$M278/'Reference abundance'!$M95</f>
        <v>1.3521056884652327</v>
      </c>
      <c r="J95" s="11">
        <f>'Reference Standard'!J95/'Reference Standard'!J278*'Reference abundance'!$M278/'Reference abundance'!$M95</f>
        <v>1.3353873689539364</v>
      </c>
      <c r="K95" s="11">
        <f>'Reference Standard'!K95/'Reference Standard'!K278*'Reference abundance'!$M278/'Reference abundance'!$M95</f>
        <v>1.3353873689539364</v>
      </c>
      <c r="L95" s="11">
        <f>'Reference Standard'!L95/'Reference Standard'!L278*'Reference abundance'!$M278/'Reference abundance'!$M95</f>
        <v>1.3353873689539364</v>
      </c>
      <c r="M95" s="11">
        <f>'Reference Standard'!M95/'Reference Standard'!M278*'Reference abundance'!$M278/'Reference abundance'!$M95</f>
        <v>0.26830241336671651</v>
      </c>
      <c r="N95" s="11">
        <f>'Reference Standard'!N95/'Reference Standard'!N278*'Reference abundance'!$M278/'Reference abundance'!$M95</f>
        <v>0.26830241336671651</v>
      </c>
      <c r="O95" s="11">
        <f>'Reference Standard'!O95/'Reference Standard'!O278*'Reference abundance'!$M278/'Reference abundance'!$M95</f>
        <v>0.26830241336671651</v>
      </c>
      <c r="P95" s="11">
        <f>'Reference Standard'!P95/'Reference Standard'!P278*'Reference abundance'!$M278/'Reference abundance'!$M95</f>
        <v>0.49141068860508474</v>
      </c>
      <c r="Q95" s="11">
        <f>'Reference Standard'!Q95/'Reference Standard'!Q278*'Reference abundance'!$M278/'Reference abundance'!$M95</f>
        <v>0.49141068860508474</v>
      </c>
      <c r="R95" s="11">
        <f>'Reference Standard'!R95/'Reference Standard'!R278*'Reference abundance'!$M278/'Reference abundance'!$M95</f>
        <v>0.49141068860508474</v>
      </c>
    </row>
    <row r="96" spans="1:18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11">
        <f>'Reference Standard'!G96/'Reference Standard'!G279*'Reference abundance'!$M279/'Reference abundance'!$M96</f>
        <v>1.0022767928913923</v>
      </c>
      <c r="H96" s="11">
        <f>'Reference Standard'!H96/'Reference Standard'!H279*'Reference abundance'!$M279/'Reference abundance'!$M96</f>
        <v>1.0022767928913923</v>
      </c>
      <c r="I96" s="11">
        <f>'Reference Standard'!I96/'Reference Standard'!I279*'Reference abundance'!$M279/'Reference abundance'!$M96</f>
        <v>1.0022767928913923</v>
      </c>
      <c r="J96" s="11">
        <f>'Reference Standard'!J96/'Reference Standard'!J279*'Reference abundance'!$M279/'Reference abundance'!$M96</f>
        <v>1.0062463331298082</v>
      </c>
      <c r="K96" s="11">
        <f>'Reference Standard'!K96/'Reference Standard'!K279*'Reference abundance'!$M279/'Reference abundance'!$M96</f>
        <v>1.0062463331298082</v>
      </c>
      <c r="L96" s="11">
        <f>'Reference Standard'!L96/'Reference Standard'!L279*'Reference abundance'!$M279/'Reference abundance'!$M96</f>
        <v>1.0062463331298082</v>
      </c>
      <c r="M96" s="11">
        <f>'Reference Standard'!M96/'Reference Standard'!M279*'Reference abundance'!$M279/'Reference abundance'!$M96</f>
        <v>0.81789665352058805</v>
      </c>
      <c r="N96" s="11">
        <f>'Reference Standard'!N96/'Reference Standard'!N279*'Reference abundance'!$M279/'Reference abundance'!$M96</f>
        <v>0.81789665352058805</v>
      </c>
      <c r="O96" s="11">
        <f>'Reference Standard'!O96/'Reference Standard'!O279*'Reference abundance'!$M279/'Reference abundance'!$M96</f>
        <v>0.81789665352058805</v>
      </c>
      <c r="P96" s="11">
        <f>'Reference Standard'!P96/'Reference Standard'!P279*'Reference abundance'!$M279/'Reference abundance'!$M96</f>
        <v>0.99796054273183066</v>
      </c>
      <c r="Q96" s="11">
        <f>'Reference Standard'!Q96/'Reference Standard'!Q279*'Reference abundance'!$M279/'Reference abundance'!$M96</f>
        <v>0.99796054273183066</v>
      </c>
      <c r="R96" s="11">
        <f>'Reference Standard'!R96/'Reference Standard'!R279*'Reference abundance'!$M279/'Reference abundance'!$M96</f>
        <v>0.99796054273183066</v>
      </c>
    </row>
    <row r="97" spans="1:18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11">
        <f>'Reference Standard'!G97/'Reference Standard'!G280*'Reference abundance'!$M280/'Reference abundance'!$M97</f>
        <v>1.0009807773507482</v>
      </c>
      <c r="H97" s="11">
        <f>'Reference Standard'!H97/'Reference Standard'!H280*'Reference abundance'!$M280/'Reference abundance'!$M97</f>
        <v>1.0009807773507482</v>
      </c>
      <c r="I97" s="11">
        <f>'Reference Standard'!I97/'Reference Standard'!I280*'Reference abundance'!$M280/'Reference abundance'!$M97</f>
        <v>1.0009807773507482</v>
      </c>
      <c r="J97" s="11">
        <f>'Reference Standard'!J97/'Reference Standard'!J280*'Reference abundance'!$M280/'Reference abundance'!$M97</f>
        <v>0.99931666996543111</v>
      </c>
      <c r="K97" s="11">
        <f>'Reference Standard'!K97/'Reference Standard'!K280*'Reference abundance'!$M280/'Reference abundance'!$M97</f>
        <v>0.99931666996543111</v>
      </c>
      <c r="L97" s="11">
        <f>'Reference Standard'!L97/'Reference Standard'!L280*'Reference abundance'!$M280/'Reference abundance'!$M97</f>
        <v>0.99931666996543111</v>
      </c>
      <c r="M97" s="11">
        <f>'Reference Standard'!M97/'Reference Standard'!M280*'Reference abundance'!$M280/'Reference abundance'!$M97</f>
        <v>0.56677519168256385</v>
      </c>
      <c r="N97" s="11">
        <f>'Reference Standard'!N97/'Reference Standard'!N280*'Reference abundance'!$M280/'Reference abundance'!$M97</f>
        <v>0.56677519168256385</v>
      </c>
      <c r="O97" s="11">
        <f>'Reference Standard'!O97/'Reference Standard'!O280*'Reference abundance'!$M280/'Reference abundance'!$M97</f>
        <v>0.56677519168256385</v>
      </c>
      <c r="P97" s="11">
        <f>'Reference Standard'!P97/'Reference Standard'!P280*'Reference abundance'!$M280/'Reference abundance'!$M97</f>
        <v>0.65120305804083067</v>
      </c>
      <c r="Q97" s="11">
        <f>'Reference Standard'!Q97/'Reference Standard'!Q280*'Reference abundance'!$M280/'Reference abundance'!$M97</f>
        <v>0.65120305804083067</v>
      </c>
      <c r="R97" s="11">
        <f>'Reference Standard'!R97/'Reference Standard'!R280*'Reference abundance'!$M280/'Reference abundance'!$M97</f>
        <v>0.65120305804083067</v>
      </c>
    </row>
    <row r="98" spans="1:18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11">
        <f>'Reference Standard'!G98/'Reference Standard'!G281*'Reference abundance'!$M281/'Reference abundance'!$M98</f>
        <v>1.2418418854660789</v>
      </c>
      <c r="H98" s="11">
        <f>'Reference Standard'!H98/'Reference Standard'!H281*'Reference abundance'!$M281/'Reference abundance'!$M98</f>
        <v>1.2418418854660789</v>
      </c>
      <c r="I98" s="11">
        <f>'Reference Standard'!I98/'Reference Standard'!I281*'Reference abundance'!$M281/'Reference abundance'!$M98</f>
        <v>1.2418418854660789</v>
      </c>
      <c r="J98" s="11">
        <f>'Reference Standard'!J98/'Reference Standard'!J281*'Reference abundance'!$M281/'Reference abundance'!$M98</f>
        <v>0.85211362989271644</v>
      </c>
      <c r="K98" s="11">
        <f>'Reference Standard'!K98/'Reference Standard'!K281*'Reference abundance'!$M281/'Reference abundance'!$M98</f>
        <v>0.85211362989271644</v>
      </c>
      <c r="L98" s="11">
        <f>'Reference Standard'!L98/'Reference Standard'!L281*'Reference abundance'!$M281/'Reference abundance'!$M98</f>
        <v>0.85211362989271644</v>
      </c>
      <c r="M98" s="11">
        <f>'Reference Standard'!M98/'Reference Standard'!M281*'Reference abundance'!$M281/'Reference abundance'!$M98</f>
        <v>0.59094340417599667</v>
      </c>
      <c r="N98" s="11">
        <f>'Reference Standard'!N98/'Reference Standard'!N281*'Reference abundance'!$M281/'Reference abundance'!$M98</f>
        <v>0.59094340417599667</v>
      </c>
      <c r="O98" s="11">
        <f>'Reference Standard'!O98/'Reference Standard'!O281*'Reference abundance'!$M281/'Reference abundance'!$M98</f>
        <v>0.59094340417599667</v>
      </c>
      <c r="P98" s="11">
        <f>'Reference Standard'!P98/'Reference Standard'!P281*'Reference abundance'!$M281/'Reference abundance'!$M98</f>
        <v>0.40680329162319417</v>
      </c>
      <c r="Q98" s="11">
        <f>'Reference Standard'!Q98/'Reference Standard'!Q281*'Reference abundance'!$M281/'Reference abundance'!$M98</f>
        <v>0.40680329162319417</v>
      </c>
      <c r="R98" s="11">
        <f>'Reference Standard'!R98/'Reference Standard'!R281*'Reference abundance'!$M281/'Reference abundance'!$M98</f>
        <v>0.40680329162319417</v>
      </c>
    </row>
    <row r="99" spans="1:18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11">
        <f>'Reference Standard'!G99/'Reference Standard'!G282*'Reference abundance'!$M282/'Reference abundance'!$M99</f>
        <v>1.2363241836963874</v>
      </c>
      <c r="H99" s="11">
        <f>'Reference Standard'!H99/'Reference Standard'!H282*'Reference abundance'!$M282/'Reference abundance'!$M99</f>
        <v>1.2363241836963874</v>
      </c>
      <c r="I99" s="11">
        <f>'Reference Standard'!I99/'Reference Standard'!I282*'Reference abundance'!$M282/'Reference abundance'!$M99</f>
        <v>1.2363241836963874</v>
      </c>
      <c r="J99" s="11">
        <f>'Reference Standard'!J99/'Reference Standard'!J282*'Reference abundance'!$M282/'Reference abundance'!$M99</f>
        <v>0.64458092741069084</v>
      </c>
      <c r="K99" s="11">
        <f>'Reference Standard'!K99/'Reference Standard'!K282*'Reference abundance'!$M282/'Reference abundance'!$M99</f>
        <v>0.64458092741069084</v>
      </c>
      <c r="L99" s="11">
        <f>'Reference Standard'!L99/'Reference Standard'!L282*'Reference abundance'!$M282/'Reference abundance'!$M99</f>
        <v>0.64458092741069084</v>
      </c>
      <c r="M99" s="11">
        <f>'Reference Standard'!M99/'Reference Standard'!M282*'Reference abundance'!$M282/'Reference abundance'!$M99</f>
        <v>0.87601072097059673</v>
      </c>
      <c r="N99" s="11">
        <f>'Reference Standard'!N99/'Reference Standard'!N282*'Reference abundance'!$M282/'Reference abundance'!$M99</f>
        <v>0.87601072097059673</v>
      </c>
      <c r="O99" s="11">
        <f>'Reference Standard'!O99/'Reference Standard'!O282*'Reference abundance'!$M282/'Reference abundance'!$M99</f>
        <v>0.87601072097059673</v>
      </c>
      <c r="P99" s="11">
        <f>'Reference Standard'!P99/'Reference Standard'!P282*'Reference abundance'!$M282/'Reference abundance'!$M99</f>
        <v>0.58019234916711682</v>
      </c>
      <c r="Q99" s="11">
        <f>'Reference Standard'!Q99/'Reference Standard'!Q282*'Reference abundance'!$M282/'Reference abundance'!$M99</f>
        <v>0.58019234916711682</v>
      </c>
      <c r="R99" s="11">
        <f>'Reference Standard'!R99/'Reference Standard'!R282*'Reference abundance'!$M282/'Reference abundance'!$M99</f>
        <v>0.58019234916711682</v>
      </c>
    </row>
    <row r="100" spans="1:18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11">
        <f>'Reference Standard'!G100/'Reference Standard'!G283*'Reference abundance'!$M283/'Reference abundance'!$M100</f>
        <v>0.90048048927541902</v>
      </c>
      <c r="H100" s="11">
        <f>'Reference Standard'!H100/'Reference Standard'!H283*'Reference abundance'!$M283/'Reference abundance'!$M100</f>
        <v>0.90048048927541902</v>
      </c>
      <c r="I100" s="11">
        <f>'Reference Standard'!I100/'Reference Standard'!I283*'Reference abundance'!$M283/'Reference abundance'!$M100</f>
        <v>0.90048048927541902</v>
      </c>
      <c r="J100" s="11">
        <f>'Reference Standard'!J100/'Reference Standard'!J283*'Reference abundance'!$M283/'Reference abundance'!$M100</f>
        <v>0.61918198130664426</v>
      </c>
      <c r="K100" s="11">
        <f>'Reference Standard'!K100/'Reference Standard'!K283*'Reference abundance'!$M283/'Reference abundance'!$M100</f>
        <v>0.61918198130664426</v>
      </c>
      <c r="L100" s="11">
        <f>'Reference Standard'!L100/'Reference Standard'!L283*'Reference abundance'!$M283/'Reference abundance'!$M100</f>
        <v>0.61918198130664426</v>
      </c>
      <c r="M100" s="11">
        <f>'Reference Standard'!M100/'Reference Standard'!M283*'Reference abundance'!$M283/'Reference abundance'!$M100</f>
        <v>1.5324015424743593</v>
      </c>
      <c r="N100" s="11">
        <f>'Reference Standard'!N100/'Reference Standard'!N283*'Reference abundance'!$M283/'Reference abundance'!$M100</f>
        <v>1.5324015424743593</v>
      </c>
      <c r="O100" s="11">
        <f>'Reference Standard'!O100/'Reference Standard'!O283*'Reference abundance'!$M283/'Reference abundance'!$M100</f>
        <v>1.5324015424743593</v>
      </c>
      <c r="P100" s="11">
        <f>'Reference Standard'!P100/'Reference Standard'!P283*'Reference abundance'!$M283/'Reference abundance'!$M100</f>
        <v>1.048990122706144</v>
      </c>
      <c r="Q100" s="11">
        <f>'Reference Standard'!Q100/'Reference Standard'!Q283*'Reference abundance'!$M283/'Reference abundance'!$M100</f>
        <v>1.048990122706144</v>
      </c>
      <c r="R100" s="11">
        <f>'Reference Standard'!R100/'Reference Standard'!R283*'Reference abundance'!$M283/'Reference abundance'!$M100</f>
        <v>1.048990122706144</v>
      </c>
    </row>
    <row r="101" spans="1:18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11">
        <f>'Reference Standard'!G101/'Reference Standard'!G284*'Reference abundance'!$M284/'Reference abundance'!$M101</f>
        <v>1.5830177129760503</v>
      </c>
      <c r="H101" s="11">
        <f>'Reference Standard'!H101/'Reference Standard'!H284*'Reference abundance'!$M284/'Reference abundance'!$M101</f>
        <v>1.5830177129760503</v>
      </c>
      <c r="I101" s="11">
        <f>'Reference Standard'!I101/'Reference Standard'!I284*'Reference abundance'!$M284/'Reference abundance'!$M101</f>
        <v>1.5830177129760503</v>
      </c>
      <c r="J101" s="11">
        <f>'Reference Standard'!J101/'Reference Standard'!J284*'Reference abundance'!$M284/'Reference abundance'!$M101</f>
        <v>1.6080550809434333</v>
      </c>
      <c r="K101" s="11">
        <f>'Reference Standard'!K101/'Reference Standard'!K284*'Reference abundance'!$M284/'Reference abundance'!$M101</f>
        <v>1.6080550809434333</v>
      </c>
      <c r="L101" s="11">
        <f>'Reference Standard'!L101/'Reference Standard'!L284*'Reference abundance'!$M284/'Reference abundance'!$M101</f>
        <v>1.6080550809434333</v>
      </c>
      <c r="M101" s="11">
        <f>'Reference Standard'!M101/'Reference Standard'!M284*'Reference abundance'!$M284/'Reference abundance'!$M101</f>
        <v>1.6571462274242679</v>
      </c>
      <c r="N101" s="11">
        <f>'Reference Standard'!N101/'Reference Standard'!N284*'Reference abundance'!$M284/'Reference abundance'!$M101</f>
        <v>1.6571462274242679</v>
      </c>
      <c r="O101" s="11">
        <f>'Reference Standard'!O101/'Reference Standard'!O284*'Reference abundance'!$M284/'Reference abundance'!$M101</f>
        <v>1.6571462274242679</v>
      </c>
      <c r="P101" s="11">
        <f>'Reference Standard'!P101/'Reference Standard'!P284*'Reference abundance'!$M284/'Reference abundance'!$M101</f>
        <v>4.0926349391603933</v>
      </c>
      <c r="Q101" s="11">
        <f>'Reference Standard'!Q101/'Reference Standard'!Q284*'Reference abundance'!$M284/'Reference abundance'!$M101</f>
        <v>4.0926349391603933</v>
      </c>
      <c r="R101" s="11">
        <f>'Reference Standard'!R101/'Reference Standard'!R284*'Reference abundance'!$M284/'Reference abundance'!$M101</f>
        <v>4.0926349391603933</v>
      </c>
    </row>
    <row r="102" spans="1:18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11">
        <f>'Reference Standard'!G102/'Reference Standard'!G285*'Reference abundance'!$M285/'Reference abundance'!$M102</f>
        <v>1.4314516592443547</v>
      </c>
      <c r="H102" s="11">
        <f>'Reference Standard'!H102/'Reference Standard'!H285*'Reference abundance'!$M285/'Reference abundance'!$M102</f>
        <v>1.4314516592443547</v>
      </c>
      <c r="I102" s="11">
        <f>'Reference Standard'!I102/'Reference Standard'!I285*'Reference abundance'!$M285/'Reference abundance'!$M102</f>
        <v>1.4314516592443547</v>
      </c>
      <c r="J102" s="11">
        <f>'Reference Standard'!J102/'Reference Standard'!J285*'Reference abundance'!$M285/'Reference abundance'!$M102</f>
        <v>0.47037413293313224</v>
      </c>
      <c r="K102" s="11">
        <f>'Reference Standard'!K102/'Reference Standard'!K285*'Reference abundance'!$M285/'Reference abundance'!$M102</f>
        <v>0.47037413293313224</v>
      </c>
      <c r="L102" s="11">
        <f>'Reference Standard'!L102/'Reference Standard'!L285*'Reference abundance'!$M285/'Reference abundance'!$M102</f>
        <v>0.47037413293313224</v>
      </c>
      <c r="M102" s="11">
        <f>'Reference Standard'!M102/'Reference Standard'!M285*'Reference abundance'!$M285/'Reference abundance'!$M102</f>
        <v>0.42559732633566472</v>
      </c>
      <c r="N102" s="11">
        <f>'Reference Standard'!N102/'Reference Standard'!N285*'Reference abundance'!$M285/'Reference abundance'!$M102</f>
        <v>0.42559732633566472</v>
      </c>
      <c r="O102" s="11">
        <f>'Reference Standard'!O102/'Reference Standard'!O285*'Reference abundance'!$M285/'Reference abundance'!$M102</f>
        <v>0.42559732633566472</v>
      </c>
      <c r="P102" s="11">
        <f>'Reference Standard'!P102/'Reference Standard'!P285*'Reference abundance'!$M285/'Reference abundance'!$M102</f>
        <v>0.2918220305331829</v>
      </c>
      <c r="Q102" s="11">
        <f>'Reference Standard'!Q102/'Reference Standard'!Q285*'Reference abundance'!$M285/'Reference abundance'!$M102</f>
        <v>0.2918220305331829</v>
      </c>
      <c r="R102" s="11">
        <f>'Reference Standard'!R102/'Reference Standard'!R285*'Reference abundance'!$M285/'Reference abundance'!$M102</f>
        <v>0.2918220305331829</v>
      </c>
    </row>
    <row r="103" spans="1:18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11">
        <f>'Reference Standard'!G103/'Reference Standard'!G286*'Reference abundance'!$M286/'Reference abundance'!$M103</f>
        <v>0.89237128993700676</v>
      </c>
      <c r="H103" s="11">
        <f>'Reference Standard'!H103/'Reference Standard'!H286*'Reference abundance'!$M286/'Reference abundance'!$M103</f>
        <v>0.89237128993700676</v>
      </c>
      <c r="I103" s="11">
        <f>'Reference Standard'!I103/'Reference Standard'!I286*'Reference abundance'!$M286/'Reference abundance'!$M103</f>
        <v>0.89237128993700676</v>
      </c>
      <c r="J103" s="11">
        <f>'Reference Standard'!J103/'Reference Standard'!J286*'Reference abundance'!$M286/'Reference abundance'!$M103</f>
        <v>0.9235273870898788</v>
      </c>
      <c r="K103" s="11">
        <f>'Reference Standard'!K103/'Reference Standard'!K286*'Reference abundance'!$M286/'Reference abundance'!$M103</f>
        <v>0.9235273870898788</v>
      </c>
      <c r="L103" s="11">
        <f>'Reference Standard'!L103/'Reference Standard'!L286*'Reference abundance'!$M286/'Reference abundance'!$M103</f>
        <v>0.9235273870898788</v>
      </c>
      <c r="M103" s="11">
        <f>'Reference Standard'!M103/'Reference Standard'!M286*'Reference abundance'!$M286/'Reference abundance'!$M103</f>
        <v>1.2304990780711473</v>
      </c>
      <c r="N103" s="11">
        <f>'Reference Standard'!N103/'Reference Standard'!N286*'Reference abundance'!$M286/'Reference abundance'!$M103</f>
        <v>1.2304990780711473</v>
      </c>
      <c r="O103" s="11">
        <f>'Reference Standard'!O103/'Reference Standard'!O286*'Reference abundance'!$M286/'Reference abundance'!$M103</f>
        <v>1.2304990780711473</v>
      </c>
      <c r="P103" s="11">
        <f>'Reference Standard'!P103/'Reference Standard'!P286*'Reference abundance'!$M286/'Reference abundance'!$M103</f>
        <v>1.5121939225201839</v>
      </c>
      <c r="Q103" s="11">
        <f>'Reference Standard'!Q103/'Reference Standard'!Q286*'Reference abundance'!$M286/'Reference abundance'!$M103</f>
        <v>1.5121939225201839</v>
      </c>
      <c r="R103" s="11">
        <f>'Reference Standard'!R103/'Reference Standard'!R286*'Reference abundance'!$M286/'Reference abundance'!$M103</f>
        <v>1.5121939225201839</v>
      </c>
    </row>
    <row r="104" spans="1:18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11">
        <f>'Reference Standard'!G104/'Reference Standard'!G287*'Reference abundance'!$M287/'Reference abundance'!$M104</f>
        <v>1.0582899541396236</v>
      </c>
      <c r="H104" s="11">
        <f>'Reference Standard'!H104/'Reference Standard'!H287*'Reference abundance'!$M287/'Reference abundance'!$M104</f>
        <v>1.0582899541396236</v>
      </c>
      <c r="I104" s="11">
        <f>'Reference Standard'!I104/'Reference Standard'!I287*'Reference abundance'!$M287/'Reference abundance'!$M104</f>
        <v>1.0582899541396236</v>
      </c>
      <c r="J104" s="11">
        <f>'Reference Standard'!J104/'Reference Standard'!J287*'Reference abundance'!$M287/'Reference abundance'!$M104</f>
        <v>1.1196931020220375</v>
      </c>
      <c r="K104" s="11">
        <f>'Reference Standard'!K104/'Reference Standard'!K287*'Reference abundance'!$M287/'Reference abundance'!$M104</f>
        <v>1.1196931020220375</v>
      </c>
      <c r="L104" s="11">
        <f>'Reference Standard'!L104/'Reference Standard'!L287*'Reference abundance'!$M287/'Reference abundance'!$M104</f>
        <v>1.1196931020220375</v>
      </c>
      <c r="M104" s="11">
        <f>'Reference Standard'!M104/'Reference Standard'!M287*'Reference abundance'!$M287/'Reference abundance'!$M104</f>
        <v>0.45122895688504183</v>
      </c>
      <c r="N104" s="11">
        <f>'Reference Standard'!N104/'Reference Standard'!N287*'Reference abundance'!$M287/'Reference abundance'!$M104</f>
        <v>0.45122895688504183</v>
      </c>
      <c r="O104" s="11">
        <f>'Reference Standard'!O104/'Reference Standard'!O287*'Reference abundance'!$M287/'Reference abundance'!$M104</f>
        <v>0.45122895688504183</v>
      </c>
      <c r="P104" s="11">
        <f>'Reference Standard'!P104/'Reference Standard'!P287*'Reference abundance'!$M287/'Reference abundance'!$M104</f>
        <v>0.51833701427347456</v>
      </c>
      <c r="Q104" s="11">
        <f>'Reference Standard'!Q104/'Reference Standard'!Q287*'Reference abundance'!$M287/'Reference abundance'!$M104</f>
        <v>0.51833701427347456</v>
      </c>
      <c r="R104" s="11">
        <f>'Reference Standard'!R104/'Reference Standard'!R287*'Reference abundance'!$M287/'Reference abundance'!$M104</f>
        <v>0.51833701427347456</v>
      </c>
    </row>
    <row r="105" spans="1:18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11">
        <f>'Reference Standard'!G105/'Reference Standard'!G288*'Reference abundance'!$M288/'Reference abundance'!$M105</f>
        <v>0.83834676899998783</v>
      </c>
      <c r="H105" s="11">
        <f>'Reference Standard'!H105/'Reference Standard'!H288*'Reference abundance'!$M288/'Reference abundance'!$M105</f>
        <v>0.83834676899998783</v>
      </c>
      <c r="I105" s="11">
        <f>'Reference Standard'!I105/'Reference Standard'!I288*'Reference abundance'!$M288/'Reference abundance'!$M105</f>
        <v>0.83834676899998783</v>
      </c>
      <c r="J105" s="11">
        <f>'Reference Standard'!J105/'Reference Standard'!J288*'Reference abundance'!$M288/'Reference abundance'!$M105</f>
        <v>0.82987450457561285</v>
      </c>
      <c r="K105" s="11">
        <f>'Reference Standard'!K105/'Reference Standard'!K288*'Reference abundance'!$M288/'Reference abundance'!$M105</f>
        <v>0.82987450457561285</v>
      </c>
      <c r="L105" s="11">
        <f>'Reference Standard'!L105/'Reference Standard'!L288*'Reference abundance'!$M288/'Reference abundance'!$M105</f>
        <v>0.82987450457561285</v>
      </c>
      <c r="M105" s="11">
        <f>'Reference Standard'!M105/'Reference Standard'!M288*'Reference abundance'!$M288/'Reference abundance'!$M105</f>
        <v>1.5784467355009806</v>
      </c>
      <c r="N105" s="11">
        <f>'Reference Standard'!N105/'Reference Standard'!N288*'Reference abundance'!$M288/'Reference abundance'!$M105</f>
        <v>1.5784467355009806</v>
      </c>
      <c r="O105" s="11">
        <f>'Reference Standard'!O105/'Reference Standard'!O288*'Reference abundance'!$M288/'Reference abundance'!$M105</f>
        <v>1.5784467355009806</v>
      </c>
      <c r="P105" s="11">
        <f>'Reference Standard'!P105/'Reference Standard'!P288*'Reference abundance'!$M288/'Reference abundance'!$M105</f>
        <v>1.5365531035056552</v>
      </c>
      <c r="Q105" s="11">
        <f>'Reference Standard'!Q105/'Reference Standard'!Q288*'Reference abundance'!$M288/'Reference abundance'!$M105</f>
        <v>1.5365531035056552</v>
      </c>
      <c r="R105" s="11">
        <f>'Reference Standard'!R105/'Reference Standard'!R288*'Reference abundance'!$M288/'Reference abundance'!$M105</f>
        <v>1.5365531035056552</v>
      </c>
    </row>
    <row r="106" spans="1:18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11">
        <f>'Reference Standard'!G106/'Reference Standard'!G289*'Reference abundance'!$M289/'Reference abundance'!$M106</f>
        <v>0.95597361891437349</v>
      </c>
      <c r="H106" s="11">
        <f>'Reference Standard'!H106/'Reference Standard'!H289*'Reference abundance'!$M289/'Reference abundance'!$M106</f>
        <v>0.95597361891437349</v>
      </c>
      <c r="I106" s="11">
        <f>'Reference Standard'!I106/'Reference Standard'!I289*'Reference abundance'!$M289/'Reference abundance'!$M106</f>
        <v>0.95597361891437349</v>
      </c>
      <c r="J106" s="11">
        <f>'Reference Standard'!J106/'Reference Standard'!J289*'Reference abundance'!$M289/'Reference abundance'!$M106</f>
        <v>0.82142023514314177</v>
      </c>
      <c r="K106" s="11">
        <f>'Reference Standard'!K106/'Reference Standard'!K289*'Reference abundance'!$M289/'Reference abundance'!$M106</f>
        <v>0.82142023514314177</v>
      </c>
      <c r="L106" s="11">
        <f>'Reference Standard'!L106/'Reference Standard'!L289*'Reference abundance'!$M289/'Reference abundance'!$M106</f>
        <v>0.82142023514314177</v>
      </c>
      <c r="M106" s="11">
        <f>'Reference Standard'!M106/'Reference Standard'!M289*'Reference abundance'!$M289/'Reference abundance'!$M106</f>
        <v>1.0912153512454843</v>
      </c>
      <c r="N106" s="11">
        <f>'Reference Standard'!N106/'Reference Standard'!N289*'Reference abundance'!$M289/'Reference abundance'!$M106</f>
        <v>1.0912153512454843</v>
      </c>
      <c r="O106" s="11">
        <f>'Reference Standard'!O106/'Reference Standard'!O289*'Reference abundance'!$M289/'Reference abundance'!$M106</f>
        <v>1.0912153512454843</v>
      </c>
      <c r="P106" s="11">
        <f>'Reference Standard'!P106/'Reference Standard'!P289*'Reference abundance'!$M289/'Reference abundance'!$M106</f>
        <v>1.0925029305134288</v>
      </c>
      <c r="Q106" s="11">
        <f>'Reference Standard'!Q106/'Reference Standard'!Q289*'Reference abundance'!$M289/'Reference abundance'!$M106</f>
        <v>1.0925029305134288</v>
      </c>
      <c r="R106" s="11">
        <f>'Reference Standard'!R106/'Reference Standard'!R289*'Reference abundance'!$M289/'Reference abundance'!$M106</f>
        <v>1.0925029305134288</v>
      </c>
    </row>
    <row r="107" spans="1:18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11">
        <f>'Reference Standard'!G107/'Reference Standard'!G290*'Reference abundance'!$M290/'Reference abundance'!$M107</f>
        <v>0.98231502628189171</v>
      </c>
      <c r="H107" s="11">
        <f>'Reference Standard'!H107/'Reference Standard'!H290*'Reference abundance'!$M290/'Reference abundance'!$M107</f>
        <v>0.98231502628189171</v>
      </c>
      <c r="I107" s="11">
        <f>'Reference Standard'!I107/'Reference Standard'!I290*'Reference abundance'!$M290/'Reference abundance'!$M107</f>
        <v>0.98231502628189171</v>
      </c>
      <c r="J107" s="11">
        <f>'Reference Standard'!J107/'Reference Standard'!J290*'Reference abundance'!$M290/'Reference abundance'!$M107</f>
        <v>0.91993686687003373</v>
      </c>
      <c r="K107" s="11">
        <f>'Reference Standard'!K107/'Reference Standard'!K290*'Reference abundance'!$M290/'Reference abundance'!$M107</f>
        <v>0.91993686687003373</v>
      </c>
      <c r="L107" s="11">
        <f>'Reference Standard'!L107/'Reference Standard'!L290*'Reference abundance'!$M290/'Reference abundance'!$M107</f>
        <v>0.91993686687003373</v>
      </c>
      <c r="M107" s="11">
        <f>'Reference Standard'!M107/'Reference Standard'!M290*'Reference abundance'!$M290/'Reference abundance'!$M107</f>
        <v>1.0017929791831846</v>
      </c>
      <c r="N107" s="11">
        <f>'Reference Standard'!N107/'Reference Standard'!N290*'Reference abundance'!$M290/'Reference abundance'!$M107</f>
        <v>1.0017929791831846</v>
      </c>
      <c r="O107" s="11">
        <f>'Reference Standard'!O107/'Reference Standard'!O290*'Reference abundance'!$M290/'Reference abundance'!$M107</f>
        <v>1.0017929791831846</v>
      </c>
      <c r="P107" s="11">
        <f>'Reference Standard'!P107/'Reference Standard'!P290*'Reference abundance'!$M290/'Reference abundance'!$M107</f>
        <v>1.0193303508846738</v>
      </c>
      <c r="Q107" s="11">
        <f>'Reference Standard'!Q107/'Reference Standard'!Q290*'Reference abundance'!$M290/'Reference abundance'!$M107</f>
        <v>1.0193303508846738</v>
      </c>
      <c r="R107" s="11">
        <f>'Reference Standard'!R107/'Reference Standard'!R290*'Reference abundance'!$M290/'Reference abundance'!$M107</f>
        <v>1.0193303508846738</v>
      </c>
    </row>
    <row r="108" spans="1:18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11">
        <f>'Reference Standard'!G108/'Reference Standard'!G291*'Reference abundance'!$M291/'Reference abundance'!$M108</f>
        <v>0.99311856090095962</v>
      </c>
      <c r="H108" s="11">
        <f>'Reference Standard'!H108/'Reference Standard'!H291*'Reference abundance'!$M291/'Reference abundance'!$M108</f>
        <v>0.99311856090095962</v>
      </c>
      <c r="I108" s="11">
        <f>'Reference Standard'!I108/'Reference Standard'!I291*'Reference abundance'!$M291/'Reference abundance'!$M108</f>
        <v>0.99311856090095962</v>
      </c>
      <c r="J108" s="11">
        <f>'Reference Standard'!J108/'Reference Standard'!J291*'Reference abundance'!$M291/'Reference abundance'!$M108</f>
        <v>0.97021863658870844</v>
      </c>
      <c r="K108" s="11">
        <f>'Reference Standard'!K108/'Reference Standard'!K291*'Reference abundance'!$M291/'Reference abundance'!$M108</f>
        <v>0.97021863658870844</v>
      </c>
      <c r="L108" s="11">
        <f>'Reference Standard'!L108/'Reference Standard'!L291*'Reference abundance'!$M291/'Reference abundance'!$M108</f>
        <v>0.97021863658870844</v>
      </c>
      <c r="M108" s="11">
        <f>'Reference Standard'!M108/'Reference Standard'!M291*'Reference abundance'!$M291/'Reference abundance'!$M108</f>
        <v>0.9394070587904475</v>
      </c>
      <c r="N108" s="11">
        <f>'Reference Standard'!N108/'Reference Standard'!N291*'Reference abundance'!$M291/'Reference abundance'!$M108</f>
        <v>0.9394070587904475</v>
      </c>
      <c r="O108" s="11">
        <f>'Reference Standard'!O108/'Reference Standard'!O291*'Reference abundance'!$M291/'Reference abundance'!$M108</f>
        <v>0.9394070587904475</v>
      </c>
      <c r="P108" s="11">
        <f>'Reference Standard'!P108/'Reference Standard'!P291*'Reference abundance'!$M291/'Reference abundance'!$M108</f>
        <v>1.0048200491179602</v>
      </c>
      <c r="Q108" s="11">
        <f>'Reference Standard'!Q108/'Reference Standard'!Q291*'Reference abundance'!$M291/'Reference abundance'!$M108</f>
        <v>1.0048200491179602</v>
      </c>
      <c r="R108" s="11">
        <f>'Reference Standard'!R108/'Reference Standard'!R291*'Reference abundance'!$M291/'Reference abundance'!$M108</f>
        <v>1.0048200491179602</v>
      </c>
    </row>
    <row r="109" spans="1:18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11">
        <f>'Reference Standard'!G109/'Reference Standard'!G292*'Reference abundance'!$M292/'Reference abundance'!$M109</f>
        <v>0.98954859118191296</v>
      </c>
      <c r="H109" s="11">
        <f>'Reference Standard'!H109/'Reference Standard'!H292*'Reference abundance'!$M292/'Reference abundance'!$M109</f>
        <v>0.98954859118191296</v>
      </c>
      <c r="I109" s="11">
        <f>'Reference Standard'!I109/'Reference Standard'!I292*'Reference abundance'!$M292/'Reference abundance'!$M109</f>
        <v>0.98954859118191296</v>
      </c>
      <c r="J109" s="11">
        <f>'Reference Standard'!J109/'Reference Standard'!J292*'Reference abundance'!$M292/'Reference abundance'!$M109</f>
        <v>0.99902511971377317</v>
      </c>
      <c r="K109" s="11">
        <f>'Reference Standard'!K109/'Reference Standard'!K292*'Reference abundance'!$M292/'Reference abundance'!$M109</f>
        <v>0.99902511971377317</v>
      </c>
      <c r="L109" s="11">
        <f>'Reference Standard'!L109/'Reference Standard'!L292*'Reference abundance'!$M292/'Reference abundance'!$M109</f>
        <v>0.99902511971377317</v>
      </c>
      <c r="M109" s="11">
        <f>'Reference Standard'!M109/'Reference Standard'!M292*'Reference abundance'!$M292/'Reference abundance'!$M109</f>
        <v>1.1125696262753335</v>
      </c>
      <c r="N109" s="11">
        <f>'Reference Standard'!N109/'Reference Standard'!N292*'Reference abundance'!$M292/'Reference abundance'!$M109</f>
        <v>1.1125696262753335</v>
      </c>
      <c r="O109" s="11">
        <f>'Reference Standard'!O109/'Reference Standard'!O292*'Reference abundance'!$M292/'Reference abundance'!$M109</f>
        <v>1.1125696262753335</v>
      </c>
      <c r="P109" s="11">
        <f>'Reference Standard'!P109/'Reference Standard'!P292*'Reference abundance'!$M292/'Reference abundance'!$M109</f>
        <v>1.1301782773255777</v>
      </c>
      <c r="Q109" s="11">
        <f>'Reference Standard'!Q109/'Reference Standard'!Q292*'Reference abundance'!$M292/'Reference abundance'!$M109</f>
        <v>1.1301782773255777</v>
      </c>
      <c r="R109" s="11">
        <f>'Reference Standard'!R109/'Reference Standard'!R292*'Reference abundance'!$M292/'Reference abundance'!$M109</f>
        <v>1.1301782773255777</v>
      </c>
    </row>
    <row r="110" spans="1:18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11">
        <f>'Reference Standard'!G110/'Reference Standard'!G293*'Reference abundance'!$M293/'Reference abundance'!$M110</f>
        <v>0.94279725164022898</v>
      </c>
      <c r="H110" s="11">
        <f>'Reference Standard'!H110/'Reference Standard'!H293*'Reference abundance'!$M293/'Reference abundance'!$M110</f>
        <v>0.94279725164022898</v>
      </c>
      <c r="I110" s="11">
        <f>'Reference Standard'!I110/'Reference Standard'!I293*'Reference abundance'!$M293/'Reference abundance'!$M110</f>
        <v>0.94279725164022898</v>
      </c>
      <c r="J110" s="11">
        <f>'Reference Standard'!J110/'Reference Standard'!J293*'Reference abundance'!$M293/'Reference abundance'!$M110</f>
        <v>0.94958319156367876</v>
      </c>
      <c r="K110" s="11">
        <f>'Reference Standard'!K110/'Reference Standard'!K293*'Reference abundance'!$M293/'Reference abundance'!$M110</f>
        <v>0.94958319156367876</v>
      </c>
      <c r="L110" s="11">
        <f>'Reference Standard'!L110/'Reference Standard'!L293*'Reference abundance'!$M293/'Reference abundance'!$M110</f>
        <v>0.94958319156367876</v>
      </c>
      <c r="M110" s="11">
        <f>'Reference Standard'!M110/'Reference Standard'!M293*'Reference abundance'!$M293/'Reference abundance'!$M110</f>
        <v>0.90667257564641512</v>
      </c>
      <c r="N110" s="11">
        <f>'Reference Standard'!N110/'Reference Standard'!N293*'Reference abundance'!$M293/'Reference abundance'!$M110</f>
        <v>0.90667257564641512</v>
      </c>
      <c r="O110" s="11">
        <f>'Reference Standard'!O110/'Reference Standard'!O293*'Reference abundance'!$M293/'Reference abundance'!$M110</f>
        <v>0.90667257564641512</v>
      </c>
      <c r="P110" s="11">
        <f>'Reference Standard'!P110/'Reference Standard'!P293*'Reference abundance'!$M293/'Reference abundance'!$M110</f>
        <v>0.89312896788081475</v>
      </c>
      <c r="Q110" s="11">
        <f>'Reference Standard'!Q110/'Reference Standard'!Q293*'Reference abundance'!$M293/'Reference abundance'!$M110</f>
        <v>0.89312896788081475</v>
      </c>
      <c r="R110" s="11">
        <f>'Reference Standard'!R110/'Reference Standard'!R293*'Reference abundance'!$M293/'Reference abundance'!$M110</f>
        <v>0.89312896788081475</v>
      </c>
    </row>
    <row r="111" spans="1:18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11">
        <f>'Reference Standard'!G111/'Reference Standard'!G294*'Reference abundance'!$M294/'Reference abundance'!$M111</f>
        <v>0.98781624989873473</v>
      </c>
      <c r="H111" s="11">
        <f>'Reference Standard'!H111/'Reference Standard'!H294*'Reference abundance'!$M294/'Reference abundance'!$M111</f>
        <v>0.98781624989873473</v>
      </c>
      <c r="I111" s="11">
        <f>'Reference Standard'!I111/'Reference Standard'!I294*'Reference abundance'!$M294/'Reference abundance'!$M111</f>
        <v>0.98781624989873473</v>
      </c>
      <c r="J111" s="11">
        <f>'Reference Standard'!J111/'Reference Standard'!J294*'Reference abundance'!$M294/'Reference abundance'!$M111</f>
        <v>0.92159294247778334</v>
      </c>
      <c r="K111" s="11">
        <f>'Reference Standard'!K111/'Reference Standard'!K294*'Reference abundance'!$M294/'Reference abundance'!$M111</f>
        <v>0.92159294247778334</v>
      </c>
      <c r="L111" s="11">
        <f>'Reference Standard'!L111/'Reference Standard'!L294*'Reference abundance'!$M294/'Reference abundance'!$M111</f>
        <v>0.92159294247778334</v>
      </c>
      <c r="M111" s="11">
        <f>'Reference Standard'!M111/'Reference Standard'!M294*'Reference abundance'!$M294/'Reference abundance'!$M111</f>
        <v>1.0812425178495573</v>
      </c>
      <c r="N111" s="11">
        <f>'Reference Standard'!N111/'Reference Standard'!N294*'Reference abundance'!$M294/'Reference abundance'!$M111</f>
        <v>1.0812425178495573</v>
      </c>
      <c r="O111" s="11">
        <f>'Reference Standard'!O111/'Reference Standard'!O294*'Reference abundance'!$M294/'Reference abundance'!$M111</f>
        <v>1.0812425178495573</v>
      </c>
      <c r="P111" s="11">
        <f>'Reference Standard'!P111/'Reference Standard'!P294*'Reference abundance'!$M294/'Reference abundance'!$M111</f>
        <v>1.1255071183135494</v>
      </c>
      <c r="Q111" s="11">
        <f>'Reference Standard'!Q111/'Reference Standard'!Q294*'Reference abundance'!$M294/'Reference abundance'!$M111</f>
        <v>1.1255071183135494</v>
      </c>
      <c r="R111" s="11">
        <f>'Reference Standard'!R111/'Reference Standard'!R294*'Reference abundance'!$M294/'Reference abundance'!$M111</f>
        <v>1.1255071183135494</v>
      </c>
    </row>
    <row r="112" spans="1:18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11">
        <f>'Reference Standard'!G112/'Reference Standard'!G295*'Reference abundance'!$M295/'Reference abundance'!$M112</f>
        <v>0.96374132408813629</v>
      </c>
      <c r="H112" s="11">
        <f>'Reference Standard'!H112/'Reference Standard'!H295*'Reference abundance'!$M295/'Reference abundance'!$M112</f>
        <v>0.96374132408813629</v>
      </c>
      <c r="I112" s="11">
        <f>'Reference Standard'!I112/'Reference Standard'!I295*'Reference abundance'!$M295/'Reference abundance'!$M112</f>
        <v>0.96374132408813629</v>
      </c>
      <c r="J112" s="11">
        <f>'Reference Standard'!J112/'Reference Standard'!J295*'Reference abundance'!$M295/'Reference abundance'!$M112</f>
        <v>0.79663332046547675</v>
      </c>
      <c r="K112" s="11">
        <f>'Reference Standard'!K112/'Reference Standard'!K295*'Reference abundance'!$M295/'Reference abundance'!$M112</f>
        <v>0.79663332046547675</v>
      </c>
      <c r="L112" s="11">
        <f>'Reference Standard'!L112/'Reference Standard'!L295*'Reference abundance'!$M295/'Reference abundance'!$M112</f>
        <v>0.79663332046547675</v>
      </c>
      <c r="M112" s="11">
        <f>'Reference Standard'!M112/'Reference Standard'!M295*'Reference abundance'!$M295/'Reference abundance'!$M112</f>
        <v>1.1010770629238076</v>
      </c>
      <c r="N112" s="11">
        <f>'Reference Standard'!N112/'Reference Standard'!N295*'Reference abundance'!$M295/'Reference abundance'!$M112</f>
        <v>1.1010770629238076</v>
      </c>
      <c r="O112" s="11">
        <f>'Reference Standard'!O112/'Reference Standard'!O295*'Reference abundance'!$M295/'Reference abundance'!$M112</f>
        <v>1.1010770629238076</v>
      </c>
      <c r="P112" s="11">
        <f>'Reference Standard'!P112/'Reference Standard'!P295*'Reference abundance'!$M295/'Reference abundance'!$M112</f>
        <v>1.1101608307604636</v>
      </c>
      <c r="Q112" s="11">
        <f>'Reference Standard'!Q112/'Reference Standard'!Q295*'Reference abundance'!$M295/'Reference abundance'!$M112</f>
        <v>1.1101608307604636</v>
      </c>
      <c r="R112" s="11">
        <f>'Reference Standard'!R112/'Reference Standard'!R295*'Reference abundance'!$M295/'Reference abundance'!$M112</f>
        <v>1.1101608307604636</v>
      </c>
    </row>
    <row r="113" spans="1:18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11">
        <f>'Reference Standard'!G113/'Reference Standard'!G296*'Reference abundance'!$M296/'Reference abundance'!$M113</f>
        <v>0.94846661289858913</v>
      </c>
      <c r="H113" s="11">
        <f>'Reference Standard'!H113/'Reference Standard'!H296*'Reference abundance'!$M296/'Reference abundance'!$M113</f>
        <v>0.94846661289858913</v>
      </c>
      <c r="I113" s="11">
        <f>'Reference Standard'!I113/'Reference Standard'!I296*'Reference abundance'!$M296/'Reference abundance'!$M113</f>
        <v>0.94846661289858913</v>
      </c>
      <c r="J113" s="11">
        <f>'Reference Standard'!J113/'Reference Standard'!J296*'Reference abundance'!$M296/'Reference abundance'!$M113</f>
        <v>0.82328893808579751</v>
      </c>
      <c r="K113" s="11">
        <f>'Reference Standard'!K113/'Reference Standard'!K296*'Reference abundance'!$M296/'Reference abundance'!$M113</f>
        <v>0.82328893808579751</v>
      </c>
      <c r="L113" s="11">
        <f>'Reference Standard'!L113/'Reference Standard'!L296*'Reference abundance'!$M296/'Reference abundance'!$M113</f>
        <v>0.82328893808579751</v>
      </c>
      <c r="M113" s="11">
        <f>'Reference Standard'!M113/'Reference Standard'!M296*'Reference abundance'!$M296/'Reference abundance'!$M113</f>
        <v>1.0780795039591777</v>
      </c>
      <c r="N113" s="11">
        <f>'Reference Standard'!N113/'Reference Standard'!N296*'Reference abundance'!$M296/'Reference abundance'!$M113</f>
        <v>1.0780795039591777</v>
      </c>
      <c r="O113" s="11">
        <f>'Reference Standard'!O113/'Reference Standard'!O296*'Reference abundance'!$M296/'Reference abundance'!$M113</f>
        <v>1.0780795039591777</v>
      </c>
      <c r="P113" s="11">
        <f>'Reference Standard'!P113/'Reference Standard'!P296*'Reference abundance'!$M296/'Reference abundance'!$M113</f>
        <v>1.0978931591304166</v>
      </c>
      <c r="Q113" s="11">
        <f>'Reference Standard'!Q113/'Reference Standard'!Q296*'Reference abundance'!$M296/'Reference abundance'!$M113</f>
        <v>1.0978931591304166</v>
      </c>
      <c r="R113" s="11">
        <f>'Reference Standard'!R113/'Reference Standard'!R296*'Reference abundance'!$M296/'Reference abundance'!$M113</f>
        <v>1.0978931591304166</v>
      </c>
    </row>
    <row r="114" spans="1:18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11">
        <f>'Reference Standard'!G114/'Reference Standard'!G297*'Reference abundance'!$M297/'Reference abundance'!$M114</f>
        <v>0.89591330780547118</v>
      </c>
      <c r="H114" s="11">
        <f>'Reference Standard'!H114/'Reference Standard'!H297*'Reference abundance'!$M297/'Reference abundance'!$M114</f>
        <v>0.89591330780547118</v>
      </c>
      <c r="I114" s="11">
        <f>'Reference Standard'!I114/'Reference Standard'!I297*'Reference abundance'!$M297/'Reference abundance'!$M114</f>
        <v>0.89591330780547118</v>
      </c>
      <c r="J114" s="11">
        <f>'Reference Standard'!J114/'Reference Standard'!J297*'Reference abundance'!$M297/'Reference abundance'!$M114</f>
        <v>1.0215936661878153</v>
      </c>
      <c r="K114" s="11">
        <f>'Reference Standard'!K114/'Reference Standard'!K297*'Reference abundance'!$M297/'Reference abundance'!$M114</f>
        <v>1.0215936661878153</v>
      </c>
      <c r="L114" s="11">
        <f>'Reference Standard'!L114/'Reference Standard'!L297*'Reference abundance'!$M297/'Reference abundance'!$M114</f>
        <v>1.0215936661878153</v>
      </c>
      <c r="M114" s="11">
        <f>'Reference Standard'!M114/'Reference Standard'!M297*'Reference abundance'!$M297/'Reference abundance'!$M114</f>
        <v>1.3448667560453644</v>
      </c>
      <c r="N114" s="11">
        <f>'Reference Standard'!N114/'Reference Standard'!N297*'Reference abundance'!$M297/'Reference abundance'!$M114</f>
        <v>1.3448667560453644</v>
      </c>
      <c r="O114" s="11">
        <f>'Reference Standard'!O114/'Reference Standard'!O297*'Reference abundance'!$M297/'Reference abundance'!$M114</f>
        <v>1.3448667560453644</v>
      </c>
      <c r="P114" s="11">
        <f>'Reference Standard'!P114/'Reference Standard'!P297*'Reference abundance'!$M297/'Reference abundance'!$M114</f>
        <v>1.3221704503266867</v>
      </c>
      <c r="Q114" s="11">
        <f>'Reference Standard'!Q114/'Reference Standard'!Q297*'Reference abundance'!$M297/'Reference abundance'!$M114</f>
        <v>1.3221704503266867</v>
      </c>
      <c r="R114" s="11">
        <f>'Reference Standard'!R114/'Reference Standard'!R297*'Reference abundance'!$M297/'Reference abundance'!$M114</f>
        <v>1.3221704503266867</v>
      </c>
    </row>
    <row r="115" spans="1:18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11">
        <f>'Reference Standard'!G115/'Reference Standard'!G298*'Reference abundance'!$M298/'Reference abundance'!$M115</f>
        <v>0.98071210507112827</v>
      </c>
      <c r="H115" s="11">
        <f>'Reference Standard'!H115/'Reference Standard'!H298*'Reference abundance'!$M298/'Reference abundance'!$M115</f>
        <v>0.98071210507112827</v>
      </c>
      <c r="I115" s="11">
        <f>'Reference Standard'!I115/'Reference Standard'!I298*'Reference abundance'!$M298/'Reference abundance'!$M115</f>
        <v>0.98071210507112827</v>
      </c>
      <c r="J115" s="11">
        <f>'Reference Standard'!J115/'Reference Standard'!J298*'Reference abundance'!$M298/'Reference abundance'!$M115</f>
        <v>1.0686288205994665</v>
      </c>
      <c r="K115" s="11">
        <f>'Reference Standard'!K115/'Reference Standard'!K298*'Reference abundance'!$M298/'Reference abundance'!$M115</f>
        <v>1.0686288205994665</v>
      </c>
      <c r="L115" s="11">
        <f>'Reference Standard'!L115/'Reference Standard'!L298*'Reference abundance'!$M298/'Reference abundance'!$M115</f>
        <v>1.0686288205994665</v>
      </c>
      <c r="M115" s="11">
        <f>'Reference Standard'!M115/'Reference Standard'!M298*'Reference abundance'!$M298/'Reference abundance'!$M115</f>
        <v>1.2000504456581926</v>
      </c>
      <c r="N115" s="11">
        <f>'Reference Standard'!N115/'Reference Standard'!N298*'Reference abundance'!$M298/'Reference abundance'!$M115</f>
        <v>1.2000504456581926</v>
      </c>
      <c r="O115" s="11">
        <f>'Reference Standard'!O115/'Reference Standard'!O298*'Reference abundance'!$M298/'Reference abundance'!$M115</f>
        <v>1.2000504456581926</v>
      </c>
      <c r="P115" s="11">
        <f>'Reference Standard'!P115/'Reference Standard'!P298*'Reference abundance'!$M298/'Reference abundance'!$M115</f>
        <v>1.1903758347804207</v>
      </c>
      <c r="Q115" s="11">
        <f>'Reference Standard'!Q115/'Reference Standard'!Q298*'Reference abundance'!$M298/'Reference abundance'!$M115</f>
        <v>1.1903758347804207</v>
      </c>
      <c r="R115" s="11">
        <f>'Reference Standard'!R115/'Reference Standard'!R298*'Reference abundance'!$M298/'Reference abundance'!$M115</f>
        <v>1.1903758347804207</v>
      </c>
    </row>
    <row r="116" spans="1:18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11">
        <f>'Reference Standard'!G116/'Reference Standard'!G299*'Reference abundance'!$M299/'Reference abundance'!$M116</f>
        <v>0.96786946253649198</v>
      </c>
      <c r="H116" s="11">
        <f>'Reference Standard'!H116/'Reference Standard'!H299*'Reference abundance'!$M299/'Reference abundance'!$M116</f>
        <v>0.96786946253649198</v>
      </c>
      <c r="I116" s="11">
        <f>'Reference Standard'!I116/'Reference Standard'!I299*'Reference abundance'!$M299/'Reference abundance'!$M116</f>
        <v>0.96786946253649198</v>
      </c>
      <c r="J116" s="11">
        <f>'Reference Standard'!J116/'Reference Standard'!J299*'Reference abundance'!$M299/'Reference abundance'!$M116</f>
        <v>0.70821878080621592</v>
      </c>
      <c r="K116" s="11">
        <f>'Reference Standard'!K116/'Reference Standard'!K299*'Reference abundance'!$M299/'Reference abundance'!$M116</f>
        <v>0.70821878080621592</v>
      </c>
      <c r="L116" s="11">
        <f>'Reference Standard'!L116/'Reference Standard'!L299*'Reference abundance'!$M299/'Reference abundance'!$M116</f>
        <v>0.70821878080621592</v>
      </c>
      <c r="M116" s="11">
        <f>'Reference Standard'!M116/'Reference Standard'!M299*'Reference abundance'!$M299/'Reference abundance'!$M116</f>
        <v>1.4654484679409134</v>
      </c>
      <c r="N116" s="11">
        <f>'Reference Standard'!N116/'Reference Standard'!N299*'Reference abundance'!$M299/'Reference abundance'!$M116</f>
        <v>1.4654484679409134</v>
      </c>
      <c r="O116" s="11">
        <f>'Reference Standard'!O116/'Reference Standard'!O299*'Reference abundance'!$M299/'Reference abundance'!$M116</f>
        <v>1.4654484679409134</v>
      </c>
      <c r="P116" s="11">
        <f>'Reference Standard'!P116/'Reference Standard'!P299*'Reference abundance'!$M299/'Reference abundance'!$M116</f>
        <v>1.5294482721771392</v>
      </c>
      <c r="Q116" s="11">
        <f>'Reference Standard'!Q116/'Reference Standard'!Q299*'Reference abundance'!$M299/'Reference abundance'!$M116</f>
        <v>1.5294482721771392</v>
      </c>
      <c r="R116" s="11">
        <f>'Reference Standard'!R116/'Reference Standard'!R299*'Reference abundance'!$M299/'Reference abundance'!$M116</f>
        <v>1.5294482721771392</v>
      </c>
    </row>
    <row r="117" spans="1:18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11">
        <f>'Reference Standard'!G117/'Reference Standard'!G300*'Reference abundance'!$M300/'Reference abundance'!$M117</f>
        <v>0.96335467662070728</v>
      </c>
      <c r="H117" s="11">
        <f>'Reference Standard'!H117/'Reference Standard'!H300*'Reference abundance'!$M300/'Reference abundance'!$M117</f>
        <v>0.96335467662070728</v>
      </c>
      <c r="I117" s="11">
        <f>'Reference Standard'!I117/'Reference Standard'!I300*'Reference abundance'!$M300/'Reference abundance'!$M117</f>
        <v>0.96335467662070728</v>
      </c>
      <c r="J117" s="11">
        <f>'Reference Standard'!J117/'Reference Standard'!J300*'Reference abundance'!$M300/'Reference abundance'!$M117</f>
        <v>0.83015707995743337</v>
      </c>
      <c r="K117" s="11">
        <f>'Reference Standard'!K117/'Reference Standard'!K300*'Reference abundance'!$M300/'Reference abundance'!$M117</f>
        <v>0.83015707995743337</v>
      </c>
      <c r="L117" s="11">
        <f>'Reference Standard'!L117/'Reference Standard'!L300*'Reference abundance'!$M300/'Reference abundance'!$M117</f>
        <v>0.83015707995743337</v>
      </c>
      <c r="M117" s="11">
        <f>'Reference Standard'!M117/'Reference Standard'!M300*'Reference abundance'!$M300/'Reference abundance'!$M117</f>
        <v>1.6115330131550381</v>
      </c>
      <c r="N117" s="11">
        <f>'Reference Standard'!N117/'Reference Standard'!N300*'Reference abundance'!$M300/'Reference abundance'!$M117</f>
        <v>1.6115330131550381</v>
      </c>
      <c r="O117" s="11">
        <f>'Reference Standard'!O117/'Reference Standard'!O300*'Reference abundance'!$M300/'Reference abundance'!$M117</f>
        <v>1.6115330131550381</v>
      </c>
      <c r="P117" s="11">
        <f>'Reference Standard'!P117/'Reference Standard'!P300*'Reference abundance'!$M300/'Reference abundance'!$M117</f>
        <v>1.7023150705301395</v>
      </c>
      <c r="Q117" s="11">
        <f>'Reference Standard'!Q117/'Reference Standard'!Q300*'Reference abundance'!$M300/'Reference abundance'!$M117</f>
        <v>1.7023150705301395</v>
      </c>
      <c r="R117" s="11">
        <f>'Reference Standard'!R117/'Reference Standard'!R300*'Reference abundance'!$M300/'Reference abundance'!$M117</f>
        <v>1.7023150705301395</v>
      </c>
    </row>
    <row r="118" spans="1:18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11">
        <f>'Reference Standard'!G118/'Reference Standard'!G301*'Reference abundance'!$M301/'Reference abundance'!$M118</f>
        <v>0.98807444132715794</v>
      </c>
      <c r="H118" s="11">
        <f>'Reference Standard'!H118/'Reference Standard'!H301*'Reference abundance'!$M301/'Reference abundance'!$M118</f>
        <v>0.98807444132715794</v>
      </c>
      <c r="I118" s="11">
        <f>'Reference Standard'!I118/'Reference Standard'!I301*'Reference abundance'!$M301/'Reference abundance'!$M118</f>
        <v>0.98807444132715794</v>
      </c>
      <c r="J118" s="11">
        <f>'Reference Standard'!J118/'Reference Standard'!J301*'Reference abundance'!$M301/'Reference abundance'!$M118</f>
        <v>0.81977885412556128</v>
      </c>
      <c r="K118" s="11">
        <f>'Reference Standard'!K118/'Reference Standard'!K301*'Reference abundance'!$M301/'Reference abundance'!$M118</f>
        <v>0.81977885412556128</v>
      </c>
      <c r="L118" s="11">
        <f>'Reference Standard'!L118/'Reference Standard'!L301*'Reference abundance'!$M301/'Reference abundance'!$M118</f>
        <v>0.81977885412556128</v>
      </c>
      <c r="M118" s="11">
        <f>'Reference Standard'!M118/'Reference Standard'!M301*'Reference abundance'!$M301/'Reference abundance'!$M118</f>
        <v>1.4569184082193729</v>
      </c>
      <c r="N118" s="11">
        <f>'Reference Standard'!N118/'Reference Standard'!N301*'Reference abundance'!$M301/'Reference abundance'!$M118</f>
        <v>1.4569184082193729</v>
      </c>
      <c r="O118" s="11">
        <f>'Reference Standard'!O118/'Reference Standard'!O301*'Reference abundance'!$M301/'Reference abundance'!$M118</f>
        <v>1.4569184082193729</v>
      </c>
      <c r="P118" s="11">
        <f>'Reference Standard'!P118/'Reference Standard'!P301*'Reference abundance'!$M301/'Reference abundance'!$M118</f>
        <v>1.4104666951285199</v>
      </c>
      <c r="Q118" s="11">
        <f>'Reference Standard'!Q118/'Reference Standard'!Q301*'Reference abundance'!$M301/'Reference abundance'!$M118</f>
        <v>1.4104666951285199</v>
      </c>
      <c r="R118" s="11">
        <f>'Reference Standard'!R118/'Reference Standard'!R301*'Reference abundance'!$M301/'Reference abundance'!$M118</f>
        <v>1.4104666951285199</v>
      </c>
    </row>
    <row r="119" spans="1:18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11">
        <f>'Reference Standard'!G119/'Reference Standard'!G302*'Reference abundance'!$M302/'Reference abundance'!$M119</f>
        <v>1.0349641129164442</v>
      </c>
      <c r="H119" s="11">
        <f>'Reference Standard'!H119/'Reference Standard'!H302*'Reference abundance'!$M302/'Reference abundance'!$M119</f>
        <v>1.0349641129164442</v>
      </c>
      <c r="I119" s="11">
        <f>'Reference Standard'!I119/'Reference Standard'!I302*'Reference abundance'!$M302/'Reference abundance'!$M119</f>
        <v>1.0349641129164442</v>
      </c>
      <c r="J119" s="11">
        <f>'Reference Standard'!J119/'Reference Standard'!J302*'Reference abundance'!$M302/'Reference abundance'!$M119</f>
        <v>0.88647836110636935</v>
      </c>
      <c r="K119" s="11">
        <f>'Reference Standard'!K119/'Reference Standard'!K302*'Reference abundance'!$M302/'Reference abundance'!$M119</f>
        <v>0.88647836110636935</v>
      </c>
      <c r="L119" s="11">
        <f>'Reference Standard'!L119/'Reference Standard'!L302*'Reference abundance'!$M302/'Reference abundance'!$M119</f>
        <v>0.88647836110636935</v>
      </c>
      <c r="M119" s="11">
        <f>'Reference Standard'!M119/'Reference Standard'!M302*'Reference abundance'!$M302/'Reference abundance'!$M119</f>
        <v>1.7029399749060914</v>
      </c>
      <c r="N119" s="11">
        <f>'Reference Standard'!N119/'Reference Standard'!N302*'Reference abundance'!$M302/'Reference abundance'!$M119</f>
        <v>1.7029399749060914</v>
      </c>
      <c r="O119" s="11">
        <f>'Reference Standard'!O119/'Reference Standard'!O302*'Reference abundance'!$M302/'Reference abundance'!$M119</f>
        <v>1.7029399749060914</v>
      </c>
      <c r="P119" s="11">
        <f>'Reference Standard'!P119/'Reference Standard'!P302*'Reference abundance'!$M302/'Reference abundance'!$M119</f>
        <v>1.671992039913123</v>
      </c>
      <c r="Q119" s="11">
        <f>'Reference Standard'!Q119/'Reference Standard'!Q302*'Reference abundance'!$M302/'Reference abundance'!$M119</f>
        <v>1.671992039913123</v>
      </c>
      <c r="R119" s="11">
        <f>'Reference Standard'!R119/'Reference Standard'!R302*'Reference abundance'!$M302/'Reference abundance'!$M119</f>
        <v>1.671992039913123</v>
      </c>
    </row>
    <row r="120" spans="1:18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11">
        <f>'Reference Standard'!G120/'Reference Standard'!G303*'Reference abundance'!$M303/'Reference abundance'!$M120</f>
        <v>0.95155383177410957</v>
      </c>
      <c r="H120" s="11">
        <f>'Reference Standard'!H120/'Reference Standard'!H303*'Reference abundance'!$M303/'Reference abundance'!$M120</f>
        <v>0.95155383177410957</v>
      </c>
      <c r="I120" s="11">
        <f>'Reference Standard'!I120/'Reference Standard'!I303*'Reference abundance'!$M303/'Reference abundance'!$M120</f>
        <v>0.95155383177410957</v>
      </c>
      <c r="J120" s="11">
        <f>'Reference Standard'!J120/'Reference Standard'!J303*'Reference abundance'!$M303/'Reference abundance'!$M120</f>
        <v>0.93689090584682311</v>
      </c>
      <c r="K120" s="11">
        <f>'Reference Standard'!K120/'Reference Standard'!K303*'Reference abundance'!$M303/'Reference abundance'!$M120</f>
        <v>0.93689090584682311</v>
      </c>
      <c r="L120" s="11">
        <f>'Reference Standard'!L120/'Reference Standard'!L303*'Reference abundance'!$M303/'Reference abundance'!$M120</f>
        <v>0.93689090584682311</v>
      </c>
      <c r="M120" s="11">
        <f>'Reference Standard'!M120/'Reference Standard'!M303*'Reference abundance'!$M303/'Reference abundance'!$M120</f>
        <v>0.76380033463100638</v>
      </c>
      <c r="N120" s="11">
        <f>'Reference Standard'!N120/'Reference Standard'!N303*'Reference abundance'!$M303/'Reference abundance'!$M120</f>
        <v>0.76380033463100638</v>
      </c>
      <c r="O120" s="11">
        <f>'Reference Standard'!O120/'Reference Standard'!O303*'Reference abundance'!$M303/'Reference abundance'!$M120</f>
        <v>0.76380033463100638</v>
      </c>
      <c r="P120" s="11">
        <f>'Reference Standard'!P120/'Reference Standard'!P303*'Reference abundance'!$M303/'Reference abundance'!$M120</f>
        <v>0.77766867190240063</v>
      </c>
      <c r="Q120" s="11">
        <f>'Reference Standard'!Q120/'Reference Standard'!Q303*'Reference abundance'!$M303/'Reference abundance'!$M120</f>
        <v>0.77766867190240063</v>
      </c>
      <c r="R120" s="11">
        <f>'Reference Standard'!R120/'Reference Standard'!R303*'Reference abundance'!$M303/'Reference abundance'!$M120</f>
        <v>0.77766867190240063</v>
      </c>
    </row>
    <row r="121" spans="1:18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11">
        <f>'Reference Standard'!G121/'Reference Standard'!G304*'Reference abundance'!$M304/'Reference abundance'!$M121</f>
        <v>1</v>
      </c>
      <c r="H121" s="11">
        <f>'Reference Standard'!H121/'Reference Standard'!H304*'Reference abundance'!$M304/'Reference abundance'!$M121</f>
        <v>1</v>
      </c>
      <c r="I121" s="11">
        <f>'Reference Standard'!I121/'Reference Standard'!I304*'Reference abundance'!$M304/'Reference abundance'!$M121</f>
        <v>1</v>
      </c>
      <c r="J121" s="11">
        <f>'Reference Standard'!J121/'Reference Standard'!J304*'Reference abundance'!$M304/'Reference abundance'!$M121</f>
        <v>1</v>
      </c>
      <c r="K121" s="11">
        <f>'Reference Standard'!K121/'Reference Standard'!K304*'Reference abundance'!$M304/'Reference abundance'!$M121</f>
        <v>1</v>
      </c>
      <c r="L121" s="11">
        <f>'Reference Standard'!L121/'Reference Standard'!L304*'Reference abundance'!$M304/'Reference abundance'!$M121</f>
        <v>1</v>
      </c>
      <c r="M121" s="11">
        <f>'Reference Standard'!M121/'Reference Standard'!M304*'Reference abundance'!$M304/'Reference abundance'!$M121</f>
        <v>1</v>
      </c>
      <c r="N121" s="11">
        <f>'Reference Standard'!N121/'Reference Standard'!N304*'Reference abundance'!$M304/'Reference abundance'!$M121</f>
        <v>1</v>
      </c>
      <c r="O121" s="11">
        <f>'Reference Standard'!O121/'Reference Standard'!O304*'Reference abundance'!$M304/'Reference abundance'!$M121</f>
        <v>1</v>
      </c>
      <c r="P121" s="11">
        <f>'Reference Standard'!P121/'Reference Standard'!P304*'Reference abundance'!$M304/'Reference abundance'!$M121</f>
        <v>1</v>
      </c>
      <c r="Q121" s="11">
        <f>'Reference Standard'!Q121/'Reference Standard'!Q304*'Reference abundance'!$M304/'Reference abundance'!$M121</f>
        <v>1</v>
      </c>
      <c r="R121" s="11">
        <f>'Reference Standard'!R121/'Reference Standard'!R304*'Reference abundance'!$M304/'Reference abundance'!$M121</f>
        <v>1</v>
      </c>
    </row>
    <row r="122" spans="1:18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11">
        <f>'Reference Standard'!G122/'Reference Standard'!G305*'Reference abundance'!$M305/'Reference abundance'!$M122</f>
        <v>0.96773703496257912</v>
      </c>
      <c r="H122" s="11">
        <f>'Reference Standard'!H122/'Reference Standard'!H305*'Reference abundance'!$M305/'Reference abundance'!$M122</f>
        <v>0.96773703496257912</v>
      </c>
      <c r="I122" s="11">
        <f>'Reference Standard'!I122/'Reference Standard'!I305*'Reference abundance'!$M305/'Reference abundance'!$M122</f>
        <v>0.96773703496257912</v>
      </c>
      <c r="J122" s="11">
        <f>'Reference Standard'!J122/'Reference Standard'!J305*'Reference abundance'!$M305/'Reference abundance'!$M122</f>
        <v>0.94674177533850556</v>
      </c>
      <c r="K122" s="11">
        <f>'Reference Standard'!K122/'Reference Standard'!K305*'Reference abundance'!$M305/'Reference abundance'!$M122</f>
        <v>0.94674177533850556</v>
      </c>
      <c r="L122" s="11">
        <f>'Reference Standard'!L122/'Reference Standard'!L305*'Reference abundance'!$M305/'Reference abundance'!$M122</f>
        <v>0.94674177533850556</v>
      </c>
      <c r="M122" s="11">
        <f>'Reference Standard'!M122/'Reference Standard'!M305*'Reference abundance'!$M305/'Reference abundance'!$M122</f>
        <v>0.83174959209063548</v>
      </c>
      <c r="N122" s="11">
        <f>'Reference Standard'!N122/'Reference Standard'!N305*'Reference abundance'!$M305/'Reference abundance'!$M122</f>
        <v>0.83174959209063548</v>
      </c>
      <c r="O122" s="11">
        <f>'Reference Standard'!O122/'Reference Standard'!O305*'Reference abundance'!$M305/'Reference abundance'!$M122</f>
        <v>0.83174959209063548</v>
      </c>
      <c r="P122" s="11">
        <f>'Reference Standard'!P122/'Reference Standard'!P305*'Reference abundance'!$M305/'Reference abundance'!$M122</f>
        <v>0.82004655834097673</v>
      </c>
      <c r="Q122" s="11">
        <f>'Reference Standard'!Q122/'Reference Standard'!Q305*'Reference abundance'!$M305/'Reference abundance'!$M122</f>
        <v>0.82004655834097673</v>
      </c>
      <c r="R122" s="11">
        <f>'Reference Standard'!R122/'Reference Standard'!R305*'Reference abundance'!$M305/'Reference abundance'!$M122</f>
        <v>0.82004655834097673</v>
      </c>
    </row>
    <row r="123" spans="1:18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11">
        <f>'Reference Standard'!G123/'Reference Standard'!G306*'Reference abundance'!$M306/'Reference abundance'!$M123</f>
        <v>0.97547200051595195</v>
      </c>
      <c r="H123" s="11">
        <f>'Reference Standard'!H123/'Reference Standard'!H306*'Reference abundance'!$M306/'Reference abundance'!$M123</f>
        <v>0.97547200051595195</v>
      </c>
      <c r="I123" s="11">
        <f>'Reference Standard'!I123/'Reference Standard'!I306*'Reference abundance'!$M306/'Reference abundance'!$M123</f>
        <v>0.97547200051595195</v>
      </c>
      <c r="J123" s="11">
        <f>'Reference Standard'!J123/'Reference Standard'!J306*'Reference abundance'!$M306/'Reference abundance'!$M123</f>
        <v>0.93300020818011131</v>
      </c>
      <c r="K123" s="11">
        <f>'Reference Standard'!K123/'Reference Standard'!K306*'Reference abundance'!$M306/'Reference abundance'!$M123</f>
        <v>0.93300020818011131</v>
      </c>
      <c r="L123" s="11">
        <f>'Reference Standard'!L123/'Reference Standard'!L306*'Reference abundance'!$M306/'Reference abundance'!$M123</f>
        <v>0.93300020818011131</v>
      </c>
      <c r="M123" s="11">
        <f>'Reference Standard'!M123/'Reference Standard'!M306*'Reference abundance'!$M306/'Reference abundance'!$M123</f>
        <v>1.0854542349989955</v>
      </c>
      <c r="N123" s="11">
        <f>'Reference Standard'!N123/'Reference Standard'!N306*'Reference abundance'!$M306/'Reference abundance'!$M123</f>
        <v>1.0854542349989955</v>
      </c>
      <c r="O123" s="11">
        <f>'Reference Standard'!O123/'Reference Standard'!O306*'Reference abundance'!$M306/'Reference abundance'!$M123</f>
        <v>1.0854542349989955</v>
      </c>
      <c r="P123" s="11">
        <f>'Reference Standard'!P123/'Reference Standard'!P306*'Reference abundance'!$M306/'Reference abundance'!$M123</f>
        <v>1.0967937561853907</v>
      </c>
      <c r="Q123" s="11">
        <f>'Reference Standard'!Q123/'Reference Standard'!Q306*'Reference abundance'!$M306/'Reference abundance'!$M123</f>
        <v>1.0967937561853907</v>
      </c>
      <c r="R123" s="11">
        <f>'Reference Standard'!R123/'Reference Standard'!R306*'Reference abundance'!$M306/'Reference abundance'!$M123</f>
        <v>1.0967937561853907</v>
      </c>
    </row>
    <row r="124" spans="1:18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11">
        <f>'Reference Standard'!G124/'Reference Standard'!G307*'Reference abundance'!$M307/'Reference abundance'!$M124</f>
        <v>0.97423992219445577</v>
      </c>
      <c r="H124" s="11">
        <f>'Reference Standard'!H124/'Reference Standard'!H307*'Reference abundance'!$M307/'Reference abundance'!$M124</f>
        <v>0.97423992219445577</v>
      </c>
      <c r="I124" s="11">
        <f>'Reference Standard'!I124/'Reference Standard'!I307*'Reference abundance'!$M307/'Reference abundance'!$M124</f>
        <v>0.97423992219445577</v>
      </c>
      <c r="J124" s="11">
        <f>'Reference Standard'!J124/'Reference Standard'!J307*'Reference abundance'!$M307/'Reference abundance'!$M124</f>
        <v>0.84327075013357788</v>
      </c>
      <c r="K124" s="11">
        <f>'Reference Standard'!K124/'Reference Standard'!K307*'Reference abundance'!$M307/'Reference abundance'!$M124</f>
        <v>0.84327075013357788</v>
      </c>
      <c r="L124" s="11">
        <f>'Reference Standard'!L124/'Reference Standard'!L307*'Reference abundance'!$M307/'Reference abundance'!$M124</f>
        <v>0.84327075013357788</v>
      </c>
      <c r="M124" s="11">
        <f>'Reference Standard'!M124/'Reference Standard'!M307*'Reference abundance'!$M307/'Reference abundance'!$M124</f>
        <v>0.85121976405801114</v>
      </c>
      <c r="N124" s="11">
        <f>'Reference Standard'!N124/'Reference Standard'!N307*'Reference abundance'!$M307/'Reference abundance'!$M124</f>
        <v>0.85121976405801114</v>
      </c>
      <c r="O124" s="11">
        <f>'Reference Standard'!O124/'Reference Standard'!O307*'Reference abundance'!$M307/'Reference abundance'!$M124</f>
        <v>0.85121976405801114</v>
      </c>
      <c r="P124" s="11">
        <f>'Reference Standard'!P124/'Reference Standard'!P307*'Reference abundance'!$M307/'Reference abundance'!$M124</f>
        <v>0.86666728824694839</v>
      </c>
      <c r="Q124" s="11">
        <f>'Reference Standard'!Q124/'Reference Standard'!Q307*'Reference abundance'!$M307/'Reference abundance'!$M124</f>
        <v>0.86666728824694839</v>
      </c>
      <c r="R124" s="11">
        <f>'Reference Standard'!R124/'Reference Standard'!R307*'Reference abundance'!$M307/'Reference abundance'!$M124</f>
        <v>0.86666728824694839</v>
      </c>
    </row>
    <row r="125" spans="1:18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11">
        <f>'Reference Standard'!G125/'Reference Standard'!G308*'Reference abundance'!$M308/'Reference abundance'!$M125</f>
        <v>0.88430480312358917</v>
      </c>
      <c r="H125" s="11">
        <f>'Reference Standard'!H125/'Reference Standard'!H308*'Reference abundance'!$M308/'Reference abundance'!$M125</f>
        <v>0.88430480312358917</v>
      </c>
      <c r="I125" s="11">
        <f>'Reference Standard'!I125/'Reference Standard'!I308*'Reference abundance'!$M308/'Reference abundance'!$M125</f>
        <v>0.88430480312358917</v>
      </c>
      <c r="J125" s="11">
        <f>'Reference Standard'!J125/'Reference Standard'!J308*'Reference abundance'!$M308/'Reference abundance'!$M125</f>
        <v>0.88069442122273123</v>
      </c>
      <c r="K125" s="11">
        <f>'Reference Standard'!K125/'Reference Standard'!K308*'Reference abundance'!$M308/'Reference abundance'!$M125</f>
        <v>0.88069442122273123</v>
      </c>
      <c r="L125" s="11">
        <f>'Reference Standard'!L125/'Reference Standard'!L308*'Reference abundance'!$M308/'Reference abundance'!$M125</f>
        <v>0.88069442122273123</v>
      </c>
      <c r="M125" s="11">
        <f>'Reference Standard'!M125/'Reference Standard'!M308*'Reference abundance'!$M308/'Reference abundance'!$M125</f>
        <v>1.2080499415442698</v>
      </c>
      <c r="N125" s="11">
        <f>'Reference Standard'!N125/'Reference Standard'!N308*'Reference abundance'!$M308/'Reference abundance'!$M125</f>
        <v>1.2080499415442698</v>
      </c>
      <c r="O125" s="11">
        <f>'Reference Standard'!O125/'Reference Standard'!O308*'Reference abundance'!$M308/'Reference abundance'!$M125</f>
        <v>1.2080499415442698</v>
      </c>
      <c r="P125" s="11">
        <f>'Reference Standard'!P125/'Reference Standard'!P308*'Reference abundance'!$M308/'Reference abundance'!$M125</f>
        <v>1.1658672644382544</v>
      </c>
      <c r="Q125" s="11">
        <f>'Reference Standard'!Q125/'Reference Standard'!Q308*'Reference abundance'!$M308/'Reference abundance'!$M125</f>
        <v>1.1658672644382544</v>
      </c>
      <c r="R125" s="11">
        <f>'Reference Standard'!R125/'Reference Standard'!R308*'Reference abundance'!$M308/'Reference abundance'!$M125</f>
        <v>1.1658672644382544</v>
      </c>
    </row>
    <row r="126" spans="1:18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11">
        <f>'Reference Standard'!G126/'Reference Standard'!G309*'Reference abundance'!$M309/'Reference abundance'!$M126</f>
        <v>0.95832102053405177</v>
      </c>
      <c r="H126" s="11">
        <f>'Reference Standard'!H126/'Reference Standard'!H309*'Reference abundance'!$M309/'Reference abundance'!$M126</f>
        <v>0.95832102053405177</v>
      </c>
      <c r="I126" s="11">
        <f>'Reference Standard'!I126/'Reference Standard'!I309*'Reference abundance'!$M309/'Reference abundance'!$M126</f>
        <v>0.95832102053405177</v>
      </c>
      <c r="J126" s="11">
        <f>'Reference Standard'!J126/'Reference Standard'!J309*'Reference abundance'!$M309/'Reference abundance'!$M126</f>
        <v>0.86712665533390187</v>
      </c>
      <c r="K126" s="11">
        <f>'Reference Standard'!K126/'Reference Standard'!K309*'Reference abundance'!$M309/'Reference abundance'!$M126</f>
        <v>0.86712665533390187</v>
      </c>
      <c r="L126" s="11">
        <f>'Reference Standard'!L126/'Reference Standard'!L309*'Reference abundance'!$M309/'Reference abundance'!$M126</f>
        <v>0.86712665533390187</v>
      </c>
      <c r="M126" s="11">
        <f>'Reference Standard'!M126/'Reference Standard'!M309*'Reference abundance'!$M309/'Reference abundance'!$M126</f>
        <v>1.4332688120520238</v>
      </c>
      <c r="N126" s="11">
        <f>'Reference Standard'!N126/'Reference Standard'!N309*'Reference abundance'!$M309/'Reference abundance'!$M126</f>
        <v>1.4332688120520238</v>
      </c>
      <c r="O126" s="11">
        <f>'Reference Standard'!O126/'Reference Standard'!O309*'Reference abundance'!$M309/'Reference abundance'!$M126</f>
        <v>1.4332688120520238</v>
      </c>
      <c r="P126" s="11">
        <f>'Reference Standard'!P126/'Reference Standard'!P309*'Reference abundance'!$M309/'Reference abundance'!$M126</f>
        <v>1.4477069861304497</v>
      </c>
      <c r="Q126" s="11">
        <f>'Reference Standard'!Q126/'Reference Standard'!Q309*'Reference abundance'!$M309/'Reference abundance'!$M126</f>
        <v>1.4477069861304497</v>
      </c>
      <c r="R126" s="11">
        <f>'Reference Standard'!R126/'Reference Standard'!R309*'Reference abundance'!$M309/'Reference abundance'!$M126</f>
        <v>1.4477069861304497</v>
      </c>
    </row>
    <row r="127" spans="1:18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11">
        <f>'Reference Standard'!G127/'Reference Standard'!G310*'Reference abundance'!$M310/'Reference abundance'!$M127</f>
        <v>1.0008965165724546</v>
      </c>
      <c r="H127" s="11">
        <f>'Reference Standard'!H127/'Reference Standard'!H310*'Reference abundance'!$M310/'Reference abundance'!$M127</f>
        <v>1.0008965165724546</v>
      </c>
      <c r="I127" s="11">
        <f>'Reference Standard'!I127/'Reference Standard'!I310*'Reference abundance'!$M310/'Reference abundance'!$M127</f>
        <v>1.0008965165724546</v>
      </c>
      <c r="J127" s="11">
        <f>'Reference Standard'!J127/'Reference Standard'!J310*'Reference abundance'!$M310/'Reference abundance'!$M127</f>
        <v>0.78644681687373086</v>
      </c>
      <c r="K127" s="11">
        <f>'Reference Standard'!K127/'Reference Standard'!K310*'Reference abundance'!$M310/'Reference abundance'!$M127</f>
        <v>0.78644681687373086</v>
      </c>
      <c r="L127" s="11">
        <f>'Reference Standard'!L127/'Reference Standard'!L310*'Reference abundance'!$M310/'Reference abundance'!$M127</f>
        <v>0.78644681687373086</v>
      </c>
      <c r="M127" s="11">
        <f>'Reference Standard'!M127/'Reference Standard'!M310*'Reference abundance'!$M310/'Reference abundance'!$M127</f>
        <v>1.6879302598939305</v>
      </c>
      <c r="N127" s="11">
        <f>'Reference Standard'!N127/'Reference Standard'!N310*'Reference abundance'!$M310/'Reference abundance'!$M127</f>
        <v>1.6879302598939305</v>
      </c>
      <c r="O127" s="11">
        <f>'Reference Standard'!O127/'Reference Standard'!O310*'Reference abundance'!$M310/'Reference abundance'!$M127</f>
        <v>1.6879302598939305</v>
      </c>
      <c r="P127" s="11">
        <f>'Reference Standard'!P127/'Reference Standard'!P310*'Reference abundance'!$M310/'Reference abundance'!$M127</f>
        <v>1.6846710469908082</v>
      </c>
      <c r="Q127" s="11">
        <f>'Reference Standard'!Q127/'Reference Standard'!Q310*'Reference abundance'!$M310/'Reference abundance'!$M127</f>
        <v>1.6846710469908082</v>
      </c>
      <c r="R127" s="11">
        <f>'Reference Standard'!R127/'Reference Standard'!R310*'Reference abundance'!$M310/'Reference abundance'!$M127</f>
        <v>1.6846710469908082</v>
      </c>
    </row>
    <row r="128" spans="1:18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11">
        <f>'Reference Standard'!G128/'Reference Standard'!G311*'Reference abundance'!$M311/'Reference abundance'!$M128</f>
        <v>1.0215324332407825</v>
      </c>
      <c r="H128" s="11">
        <f>'Reference Standard'!H128/'Reference Standard'!H311*'Reference abundance'!$M311/'Reference abundance'!$M128</f>
        <v>1.0215324332407825</v>
      </c>
      <c r="I128" s="11">
        <f>'Reference Standard'!I128/'Reference Standard'!I311*'Reference abundance'!$M311/'Reference abundance'!$M128</f>
        <v>1.0215324332407825</v>
      </c>
      <c r="J128" s="11">
        <f>'Reference Standard'!J128/'Reference Standard'!J311*'Reference abundance'!$M311/'Reference abundance'!$M128</f>
        <v>0.8242021318710796</v>
      </c>
      <c r="K128" s="11">
        <f>'Reference Standard'!K128/'Reference Standard'!K311*'Reference abundance'!$M311/'Reference abundance'!$M128</f>
        <v>0.8242021318710796</v>
      </c>
      <c r="L128" s="11">
        <f>'Reference Standard'!L128/'Reference Standard'!L311*'Reference abundance'!$M311/'Reference abundance'!$M128</f>
        <v>0.8242021318710796</v>
      </c>
      <c r="M128" s="11">
        <f>'Reference Standard'!M128/'Reference Standard'!M311*'Reference abundance'!$M311/'Reference abundance'!$M128</f>
        <v>3.130876253806925</v>
      </c>
      <c r="N128" s="11">
        <f>'Reference Standard'!N128/'Reference Standard'!N311*'Reference abundance'!$M311/'Reference abundance'!$M128</f>
        <v>3.130876253806925</v>
      </c>
      <c r="O128" s="11">
        <f>'Reference Standard'!O128/'Reference Standard'!O311*'Reference abundance'!$M311/'Reference abundance'!$M128</f>
        <v>3.130876253806925</v>
      </c>
      <c r="P128" s="11">
        <f>'Reference Standard'!P128/'Reference Standard'!P311*'Reference abundance'!$M311/'Reference abundance'!$M128</f>
        <v>3.1963189118597053</v>
      </c>
      <c r="Q128" s="11">
        <f>'Reference Standard'!Q128/'Reference Standard'!Q311*'Reference abundance'!$M311/'Reference abundance'!$M128</f>
        <v>3.1963189118597053</v>
      </c>
      <c r="R128" s="11">
        <f>'Reference Standard'!R128/'Reference Standard'!R311*'Reference abundance'!$M311/'Reference abundance'!$M128</f>
        <v>3.1963189118597053</v>
      </c>
    </row>
    <row r="129" spans="1:18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11">
        <f>'Reference Standard'!G129/'Reference Standard'!G312*'Reference abundance'!$M312/'Reference abundance'!$M129</f>
        <v>1.0044384575301442</v>
      </c>
      <c r="H129" s="11">
        <f>'Reference Standard'!H129/'Reference Standard'!H312*'Reference abundance'!$M312/'Reference abundance'!$M129</f>
        <v>1.0044384575301442</v>
      </c>
      <c r="I129" s="11">
        <f>'Reference Standard'!I129/'Reference Standard'!I312*'Reference abundance'!$M312/'Reference abundance'!$M129</f>
        <v>1.0044384575301442</v>
      </c>
      <c r="J129" s="11">
        <f>'Reference Standard'!J129/'Reference Standard'!J312*'Reference abundance'!$M312/'Reference abundance'!$M129</f>
        <v>0.7035073483099914</v>
      </c>
      <c r="K129" s="11">
        <f>'Reference Standard'!K129/'Reference Standard'!K312*'Reference abundance'!$M312/'Reference abundance'!$M129</f>
        <v>0.7035073483099914</v>
      </c>
      <c r="L129" s="11">
        <f>'Reference Standard'!L129/'Reference Standard'!L312*'Reference abundance'!$M312/'Reference abundance'!$M129</f>
        <v>0.7035073483099914</v>
      </c>
      <c r="M129" s="11">
        <f>'Reference Standard'!M129/'Reference Standard'!M312*'Reference abundance'!$M312/'Reference abundance'!$M129</f>
        <v>1.27851873976164</v>
      </c>
      <c r="N129" s="11">
        <f>'Reference Standard'!N129/'Reference Standard'!N312*'Reference abundance'!$M312/'Reference abundance'!$M129</f>
        <v>1.27851873976164</v>
      </c>
      <c r="O129" s="11">
        <f>'Reference Standard'!O129/'Reference Standard'!O312*'Reference abundance'!$M312/'Reference abundance'!$M129</f>
        <v>1.27851873976164</v>
      </c>
      <c r="P129" s="11">
        <f>'Reference Standard'!P129/'Reference Standard'!P312*'Reference abundance'!$M312/'Reference abundance'!$M129</f>
        <v>1.2622734930925024</v>
      </c>
      <c r="Q129" s="11">
        <f>'Reference Standard'!Q129/'Reference Standard'!Q312*'Reference abundance'!$M312/'Reference abundance'!$M129</f>
        <v>1.2622734930925024</v>
      </c>
      <c r="R129" s="11">
        <f>'Reference Standard'!R129/'Reference Standard'!R312*'Reference abundance'!$M312/'Reference abundance'!$M129</f>
        <v>1.2622734930925024</v>
      </c>
    </row>
    <row r="130" spans="1:18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11">
        <f>'Reference Standard'!G130/'Reference Standard'!G313*'Reference abundance'!$M313/'Reference abundance'!$M130</f>
        <v>0.93719681722706294</v>
      </c>
      <c r="H130" s="11">
        <f>'Reference Standard'!H130/'Reference Standard'!H313*'Reference abundance'!$M313/'Reference abundance'!$M130</f>
        <v>0.93719681722706294</v>
      </c>
      <c r="I130" s="11">
        <f>'Reference Standard'!I130/'Reference Standard'!I313*'Reference abundance'!$M313/'Reference abundance'!$M130</f>
        <v>0.93719681722706294</v>
      </c>
      <c r="J130" s="11">
        <f>'Reference Standard'!J130/'Reference Standard'!J313*'Reference abundance'!$M313/'Reference abundance'!$M130</f>
        <v>0.68489101676231234</v>
      </c>
      <c r="K130" s="11">
        <f>'Reference Standard'!K130/'Reference Standard'!K313*'Reference abundance'!$M313/'Reference abundance'!$M130</f>
        <v>0.68489101676231234</v>
      </c>
      <c r="L130" s="11">
        <f>'Reference Standard'!L130/'Reference Standard'!L313*'Reference abundance'!$M313/'Reference abundance'!$M130</f>
        <v>0.68489101676231234</v>
      </c>
      <c r="M130" s="11">
        <f>'Reference Standard'!M130/'Reference Standard'!M313*'Reference abundance'!$M313/'Reference abundance'!$M130</f>
        <v>1.8579173444982147</v>
      </c>
      <c r="N130" s="11">
        <f>'Reference Standard'!N130/'Reference Standard'!N313*'Reference abundance'!$M313/'Reference abundance'!$M130</f>
        <v>1.8579173444982147</v>
      </c>
      <c r="O130" s="11">
        <f>'Reference Standard'!O130/'Reference Standard'!O313*'Reference abundance'!$M313/'Reference abundance'!$M130</f>
        <v>1.8579173444982147</v>
      </c>
      <c r="P130" s="11">
        <f>'Reference Standard'!P130/'Reference Standard'!P313*'Reference abundance'!$M313/'Reference abundance'!$M130</f>
        <v>1.9551350562914098</v>
      </c>
      <c r="Q130" s="11">
        <f>'Reference Standard'!Q130/'Reference Standard'!Q313*'Reference abundance'!$M313/'Reference abundance'!$M130</f>
        <v>1.9551350562914098</v>
      </c>
      <c r="R130" s="11">
        <f>'Reference Standard'!R130/'Reference Standard'!R313*'Reference abundance'!$M313/'Reference abundance'!$M130</f>
        <v>1.9551350562914098</v>
      </c>
    </row>
    <row r="131" spans="1:18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11">
        <f>'Reference Standard'!G131/'Reference Standard'!G314*'Reference abundance'!$M314/'Reference abundance'!$M131</f>
        <v>1.1644359018949533</v>
      </c>
      <c r="H131" s="11">
        <f>'Reference Standard'!H131/'Reference Standard'!H314*'Reference abundance'!$M314/'Reference abundance'!$M131</f>
        <v>1.1644359018949533</v>
      </c>
      <c r="I131" s="11">
        <f>'Reference Standard'!I131/'Reference Standard'!I314*'Reference abundance'!$M314/'Reference abundance'!$M131</f>
        <v>1.1644359018949533</v>
      </c>
      <c r="J131" s="11">
        <f>'Reference Standard'!J131/'Reference Standard'!J314*'Reference abundance'!$M314/'Reference abundance'!$M131</f>
        <v>1.3517518651717904</v>
      </c>
      <c r="K131" s="11">
        <f>'Reference Standard'!K131/'Reference Standard'!K314*'Reference abundance'!$M314/'Reference abundance'!$M131</f>
        <v>1.3517518651717904</v>
      </c>
      <c r="L131" s="11">
        <f>'Reference Standard'!L131/'Reference Standard'!L314*'Reference abundance'!$M314/'Reference abundance'!$M131</f>
        <v>1.3517518651717904</v>
      </c>
      <c r="M131" s="11">
        <f>'Reference Standard'!M131/'Reference Standard'!M314*'Reference abundance'!$M314/'Reference abundance'!$M131</f>
        <v>0.54972460525687639</v>
      </c>
      <c r="N131" s="11">
        <f>'Reference Standard'!N131/'Reference Standard'!N314*'Reference abundance'!$M314/'Reference abundance'!$M131</f>
        <v>0.54972460525687639</v>
      </c>
      <c r="O131" s="11">
        <f>'Reference Standard'!O131/'Reference Standard'!O314*'Reference abundance'!$M314/'Reference abundance'!$M131</f>
        <v>0.54972460525687639</v>
      </c>
      <c r="P131" s="11">
        <f>'Reference Standard'!P131/'Reference Standard'!P314*'Reference abundance'!$M314/'Reference abundance'!$M131</f>
        <v>0.61595336050325067</v>
      </c>
      <c r="Q131" s="11">
        <f>'Reference Standard'!Q131/'Reference Standard'!Q314*'Reference abundance'!$M314/'Reference abundance'!$M131</f>
        <v>0.61595336050325067</v>
      </c>
      <c r="R131" s="11">
        <f>'Reference Standard'!R131/'Reference Standard'!R314*'Reference abundance'!$M314/'Reference abundance'!$M131</f>
        <v>0.61595336050325067</v>
      </c>
    </row>
    <row r="132" spans="1:18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11">
        <f>'Reference Standard'!G132/'Reference Standard'!G315*'Reference abundance'!$M315/'Reference abundance'!$M132</f>
        <v>1.1723677400137849</v>
      </c>
      <c r="H132" s="11">
        <f>'Reference Standard'!H132/'Reference Standard'!H315*'Reference abundance'!$M315/'Reference abundance'!$M132</f>
        <v>1.1723677400137849</v>
      </c>
      <c r="I132" s="11">
        <f>'Reference Standard'!I132/'Reference Standard'!I315*'Reference abundance'!$M315/'Reference abundance'!$M132</f>
        <v>1.1723677400137849</v>
      </c>
      <c r="J132" s="11">
        <f>'Reference Standard'!J132/'Reference Standard'!J315*'Reference abundance'!$M315/'Reference abundance'!$M132</f>
        <v>0.9767614681542921</v>
      </c>
      <c r="K132" s="11">
        <f>'Reference Standard'!K132/'Reference Standard'!K315*'Reference abundance'!$M315/'Reference abundance'!$M132</f>
        <v>0.9767614681542921</v>
      </c>
      <c r="L132" s="11">
        <f>'Reference Standard'!L132/'Reference Standard'!L315*'Reference abundance'!$M315/'Reference abundance'!$M132</f>
        <v>0.9767614681542921</v>
      </c>
      <c r="M132" s="11">
        <f>'Reference Standard'!M132/'Reference Standard'!M315*'Reference abundance'!$M315/'Reference abundance'!$M132</f>
        <v>0.65989020595908054</v>
      </c>
      <c r="N132" s="11">
        <f>'Reference Standard'!N132/'Reference Standard'!N315*'Reference abundance'!$M315/'Reference abundance'!$M132</f>
        <v>0.65989020595908054</v>
      </c>
      <c r="O132" s="11">
        <f>'Reference Standard'!O132/'Reference Standard'!O315*'Reference abundance'!$M315/'Reference abundance'!$M132</f>
        <v>0.65989020595908054</v>
      </c>
      <c r="P132" s="11">
        <f>'Reference Standard'!P132/'Reference Standard'!P315*'Reference abundance'!$M315/'Reference abundance'!$M132</f>
        <v>0.62028433437126185</v>
      </c>
      <c r="Q132" s="11">
        <f>'Reference Standard'!Q132/'Reference Standard'!Q315*'Reference abundance'!$M315/'Reference abundance'!$M132</f>
        <v>0.62028433437126185</v>
      </c>
      <c r="R132" s="11">
        <f>'Reference Standard'!R132/'Reference Standard'!R315*'Reference abundance'!$M315/'Reference abundance'!$M132</f>
        <v>0.62028433437126185</v>
      </c>
    </row>
    <row r="133" spans="1:18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11">
        <f>'Reference Standard'!G133/'Reference Standard'!G316*'Reference abundance'!$M316/'Reference abundance'!$M133</f>
        <v>0.95650440067500175</v>
      </c>
      <c r="H133" s="11">
        <f>'Reference Standard'!H133/'Reference Standard'!H316*'Reference abundance'!$M316/'Reference abundance'!$M133</f>
        <v>0.95650440067500175</v>
      </c>
      <c r="I133" s="11">
        <f>'Reference Standard'!I133/'Reference Standard'!I316*'Reference abundance'!$M316/'Reference abundance'!$M133</f>
        <v>0.95650440067500175</v>
      </c>
      <c r="J133" s="11">
        <f>'Reference Standard'!J133/'Reference Standard'!J316*'Reference abundance'!$M316/'Reference abundance'!$M133</f>
        <v>0.81033573492518352</v>
      </c>
      <c r="K133" s="11">
        <f>'Reference Standard'!K133/'Reference Standard'!K316*'Reference abundance'!$M316/'Reference abundance'!$M133</f>
        <v>0.81033573492518352</v>
      </c>
      <c r="L133" s="11">
        <f>'Reference Standard'!L133/'Reference Standard'!L316*'Reference abundance'!$M316/'Reference abundance'!$M133</f>
        <v>0.81033573492518352</v>
      </c>
      <c r="M133" s="11">
        <f>'Reference Standard'!M133/'Reference Standard'!M316*'Reference abundance'!$M316/'Reference abundance'!$M133</f>
        <v>1.5456929668095092</v>
      </c>
      <c r="N133" s="11">
        <f>'Reference Standard'!N133/'Reference Standard'!N316*'Reference abundance'!$M316/'Reference abundance'!$M133</f>
        <v>1.5456929668095092</v>
      </c>
      <c r="O133" s="11">
        <f>'Reference Standard'!O133/'Reference Standard'!O316*'Reference abundance'!$M316/'Reference abundance'!$M133</f>
        <v>1.5456929668095092</v>
      </c>
      <c r="P133" s="11">
        <f>'Reference Standard'!P133/'Reference Standard'!P316*'Reference abundance'!$M316/'Reference abundance'!$M133</f>
        <v>1.5792499857752886</v>
      </c>
      <c r="Q133" s="11">
        <f>'Reference Standard'!Q133/'Reference Standard'!Q316*'Reference abundance'!$M316/'Reference abundance'!$M133</f>
        <v>1.5792499857752886</v>
      </c>
      <c r="R133" s="11">
        <f>'Reference Standard'!R133/'Reference Standard'!R316*'Reference abundance'!$M316/'Reference abundance'!$M133</f>
        <v>1.5792499857752886</v>
      </c>
    </row>
    <row r="134" spans="1:18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11">
        <f>'Reference Standard'!G134/'Reference Standard'!G317*'Reference abundance'!$M317/'Reference abundance'!$M134</f>
        <v>0.95637832761464259</v>
      </c>
      <c r="H134" s="11">
        <f>'Reference Standard'!H134/'Reference Standard'!H317*'Reference abundance'!$M317/'Reference abundance'!$M134</f>
        <v>0.95637832761464259</v>
      </c>
      <c r="I134" s="11">
        <f>'Reference Standard'!I134/'Reference Standard'!I317*'Reference abundance'!$M317/'Reference abundance'!$M134</f>
        <v>0.95637832761464259</v>
      </c>
      <c r="J134" s="11">
        <f>'Reference Standard'!J134/'Reference Standard'!J317*'Reference abundance'!$M317/'Reference abundance'!$M134</f>
        <v>0.97122244809105662</v>
      </c>
      <c r="K134" s="11">
        <f>'Reference Standard'!K134/'Reference Standard'!K317*'Reference abundance'!$M317/'Reference abundance'!$M134</f>
        <v>0.97122244809105662</v>
      </c>
      <c r="L134" s="11">
        <f>'Reference Standard'!L134/'Reference Standard'!L317*'Reference abundance'!$M317/'Reference abundance'!$M134</f>
        <v>0.97122244809105662</v>
      </c>
      <c r="M134" s="11">
        <f>'Reference Standard'!M134/'Reference Standard'!M317*'Reference abundance'!$M317/'Reference abundance'!$M134</f>
        <v>1.3013999170463026</v>
      </c>
      <c r="N134" s="11">
        <f>'Reference Standard'!N134/'Reference Standard'!N317*'Reference abundance'!$M317/'Reference abundance'!$M134</f>
        <v>1.3013999170463026</v>
      </c>
      <c r="O134" s="11">
        <f>'Reference Standard'!O134/'Reference Standard'!O317*'Reference abundance'!$M317/'Reference abundance'!$M134</f>
        <v>1.3013999170463026</v>
      </c>
      <c r="P134" s="11">
        <f>'Reference Standard'!P134/'Reference Standard'!P317*'Reference abundance'!$M317/'Reference abundance'!$M134</f>
        <v>1.260184152921884</v>
      </c>
      <c r="Q134" s="11">
        <f>'Reference Standard'!Q134/'Reference Standard'!Q317*'Reference abundance'!$M317/'Reference abundance'!$M134</f>
        <v>1.260184152921884</v>
      </c>
      <c r="R134" s="11">
        <f>'Reference Standard'!R134/'Reference Standard'!R317*'Reference abundance'!$M317/'Reference abundance'!$M134</f>
        <v>1.260184152921884</v>
      </c>
    </row>
    <row r="135" spans="1:18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11">
        <f>'Reference Standard'!G135/'Reference Standard'!G318*'Reference abundance'!$M318/'Reference abundance'!$M135</f>
        <v>1.237604783760559</v>
      </c>
      <c r="H135" s="11">
        <f>'Reference Standard'!H135/'Reference Standard'!H318*'Reference abundance'!$M318/'Reference abundance'!$M135</f>
        <v>1.237604783760559</v>
      </c>
      <c r="I135" s="11">
        <f>'Reference Standard'!I135/'Reference Standard'!I318*'Reference abundance'!$M318/'Reference abundance'!$M135</f>
        <v>1.237604783760559</v>
      </c>
      <c r="J135" s="11">
        <f>'Reference Standard'!J135/'Reference Standard'!J318*'Reference abundance'!$M318/'Reference abundance'!$M135</f>
        <v>0.86685768409332353</v>
      </c>
      <c r="K135" s="11">
        <f>'Reference Standard'!K135/'Reference Standard'!K318*'Reference abundance'!$M318/'Reference abundance'!$M135</f>
        <v>0.86685768409332353</v>
      </c>
      <c r="L135" s="11">
        <f>'Reference Standard'!L135/'Reference Standard'!L318*'Reference abundance'!$M318/'Reference abundance'!$M135</f>
        <v>0.86685768409332353</v>
      </c>
      <c r="M135" s="11">
        <f>'Reference Standard'!M135/'Reference Standard'!M318*'Reference abundance'!$M318/'Reference abundance'!$M135</f>
        <v>1.4838578620801879</v>
      </c>
      <c r="N135" s="11">
        <f>'Reference Standard'!N135/'Reference Standard'!N318*'Reference abundance'!$M318/'Reference abundance'!$M135</f>
        <v>1.4838578620801879</v>
      </c>
      <c r="O135" s="11">
        <f>'Reference Standard'!O135/'Reference Standard'!O318*'Reference abundance'!$M318/'Reference abundance'!$M135</f>
        <v>1.4838578620801879</v>
      </c>
      <c r="P135" s="11">
        <f>'Reference Standard'!P135/'Reference Standard'!P318*'Reference abundance'!$M318/'Reference abundance'!$M135</f>
        <v>1.3704900880009387</v>
      </c>
      <c r="Q135" s="11">
        <f>'Reference Standard'!Q135/'Reference Standard'!Q318*'Reference abundance'!$M318/'Reference abundance'!$M135</f>
        <v>1.3704900880009387</v>
      </c>
      <c r="R135" s="11">
        <f>'Reference Standard'!R135/'Reference Standard'!R318*'Reference abundance'!$M318/'Reference abundance'!$M135</f>
        <v>1.3704900880009387</v>
      </c>
    </row>
    <row r="136" spans="1:18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11">
        <f>'Reference Standard'!G136/'Reference Standard'!G319*'Reference abundance'!$M319/'Reference abundance'!$M136</f>
        <v>1.0399985006970913</v>
      </c>
      <c r="H136" s="11">
        <f>'Reference Standard'!H136/'Reference Standard'!H319*'Reference abundance'!$M319/'Reference abundance'!$M136</f>
        <v>1.0399985006970913</v>
      </c>
      <c r="I136" s="11">
        <f>'Reference Standard'!I136/'Reference Standard'!I319*'Reference abundance'!$M319/'Reference abundance'!$M136</f>
        <v>1.0399985006970913</v>
      </c>
      <c r="J136" s="11">
        <f>'Reference Standard'!J136/'Reference Standard'!J319*'Reference abundance'!$M319/'Reference abundance'!$M136</f>
        <v>0.86752515855356938</v>
      </c>
      <c r="K136" s="11">
        <f>'Reference Standard'!K136/'Reference Standard'!K319*'Reference abundance'!$M319/'Reference abundance'!$M136</f>
        <v>0.86752515855356938</v>
      </c>
      <c r="L136" s="11">
        <f>'Reference Standard'!L136/'Reference Standard'!L319*'Reference abundance'!$M319/'Reference abundance'!$M136</f>
        <v>0.86752515855356938</v>
      </c>
      <c r="M136" s="11">
        <f>'Reference Standard'!M136/'Reference Standard'!M319*'Reference abundance'!$M319/'Reference abundance'!$M136</f>
        <v>1.575471004530695</v>
      </c>
      <c r="N136" s="11">
        <f>'Reference Standard'!N136/'Reference Standard'!N319*'Reference abundance'!$M319/'Reference abundance'!$M136</f>
        <v>1.575471004530695</v>
      </c>
      <c r="O136" s="11">
        <f>'Reference Standard'!O136/'Reference Standard'!O319*'Reference abundance'!$M319/'Reference abundance'!$M136</f>
        <v>1.575471004530695</v>
      </c>
      <c r="P136" s="11">
        <f>'Reference Standard'!P136/'Reference Standard'!P319*'Reference abundance'!$M319/'Reference abundance'!$M136</f>
        <v>1.5026955839831491</v>
      </c>
      <c r="Q136" s="11">
        <f>'Reference Standard'!Q136/'Reference Standard'!Q319*'Reference abundance'!$M319/'Reference abundance'!$M136</f>
        <v>1.5026955839831491</v>
      </c>
      <c r="R136" s="11">
        <f>'Reference Standard'!R136/'Reference Standard'!R319*'Reference abundance'!$M319/'Reference abundance'!$M136</f>
        <v>1.5026955839831491</v>
      </c>
    </row>
    <row r="137" spans="1:18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11">
        <f>'Reference Standard'!G137/'Reference Standard'!G320*'Reference abundance'!$M320/'Reference abundance'!$M137</f>
        <v>0.91442814656735183</v>
      </c>
      <c r="H137" s="11">
        <f>'Reference Standard'!H137/'Reference Standard'!H320*'Reference abundance'!$M320/'Reference abundance'!$M137</f>
        <v>0.91442814656735183</v>
      </c>
      <c r="I137" s="11">
        <f>'Reference Standard'!I137/'Reference Standard'!I320*'Reference abundance'!$M320/'Reference abundance'!$M137</f>
        <v>0.91442814656735183</v>
      </c>
      <c r="J137" s="11">
        <f>'Reference Standard'!J137/'Reference Standard'!J320*'Reference abundance'!$M320/'Reference abundance'!$M137</f>
        <v>0.64114030495446317</v>
      </c>
      <c r="K137" s="11">
        <f>'Reference Standard'!K137/'Reference Standard'!K320*'Reference abundance'!$M320/'Reference abundance'!$M137</f>
        <v>0.64114030495446317</v>
      </c>
      <c r="L137" s="11">
        <f>'Reference Standard'!L137/'Reference Standard'!L320*'Reference abundance'!$M320/'Reference abundance'!$M137</f>
        <v>0.64114030495446317</v>
      </c>
      <c r="M137" s="11">
        <f>'Reference Standard'!M137/'Reference Standard'!M320*'Reference abundance'!$M320/'Reference abundance'!$M137</f>
        <v>2.18512195691949</v>
      </c>
      <c r="N137" s="11">
        <f>'Reference Standard'!N137/'Reference Standard'!N320*'Reference abundance'!$M320/'Reference abundance'!$M137</f>
        <v>2.18512195691949</v>
      </c>
      <c r="O137" s="11">
        <f>'Reference Standard'!O137/'Reference Standard'!O320*'Reference abundance'!$M320/'Reference abundance'!$M137</f>
        <v>2.18512195691949</v>
      </c>
      <c r="P137" s="11">
        <f>'Reference Standard'!P137/'Reference Standard'!P320*'Reference abundance'!$M320/'Reference abundance'!$M137</f>
        <v>2.0189973990671817</v>
      </c>
      <c r="Q137" s="11">
        <f>'Reference Standard'!Q137/'Reference Standard'!Q320*'Reference abundance'!$M320/'Reference abundance'!$M137</f>
        <v>2.0189973990671817</v>
      </c>
      <c r="R137" s="11">
        <f>'Reference Standard'!R137/'Reference Standard'!R320*'Reference abundance'!$M320/'Reference abundance'!$M137</f>
        <v>2.0189973990671817</v>
      </c>
    </row>
    <row r="138" spans="1:18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11">
        <f>'Reference Standard'!G138/'Reference Standard'!G321*'Reference abundance'!$M321/'Reference abundance'!$M138</f>
        <v>1.1310549935242158</v>
      </c>
      <c r="H138" s="11">
        <f>'Reference Standard'!H138/'Reference Standard'!H321*'Reference abundance'!$M321/'Reference abundance'!$M138</f>
        <v>1.1310549935242158</v>
      </c>
      <c r="I138" s="11">
        <f>'Reference Standard'!I138/'Reference Standard'!I321*'Reference abundance'!$M321/'Reference abundance'!$M138</f>
        <v>1.1310549935242158</v>
      </c>
      <c r="J138" s="11">
        <f>'Reference Standard'!J138/'Reference Standard'!J321*'Reference abundance'!$M321/'Reference abundance'!$M138</f>
        <v>1.339814684137</v>
      </c>
      <c r="K138" s="11">
        <f>'Reference Standard'!K138/'Reference Standard'!K321*'Reference abundance'!$M321/'Reference abundance'!$M138</f>
        <v>1.339814684137</v>
      </c>
      <c r="L138" s="11">
        <f>'Reference Standard'!L138/'Reference Standard'!L321*'Reference abundance'!$M321/'Reference abundance'!$M138</f>
        <v>1.339814684137</v>
      </c>
      <c r="M138" s="11">
        <f>'Reference Standard'!M138/'Reference Standard'!M321*'Reference abundance'!$M321/'Reference abundance'!$M138</f>
        <v>0.45507345075239181</v>
      </c>
      <c r="N138" s="11">
        <f>'Reference Standard'!N138/'Reference Standard'!N321*'Reference abundance'!$M321/'Reference abundance'!$M138</f>
        <v>0.45507345075239181</v>
      </c>
      <c r="O138" s="11">
        <f>'Reference Standard'!O138/'Reference Standard'!O321*'Reference abundance'!$M321/'Reference abundance'!$M138</f>
        <v>0.45507345075239181</v>
      </c>
      <c r="P138" s="11">
        <f>'Reference Standard'!P138/'Reference Standard'!P321*'Reference abundance'!$M321/'Reference abundance'!$M138</f>
        <v>0.4790359739837538</v>
      </c>
      <c r="Q138" s="11">
        <f>'Reference Standard'!Q138/'Reference Standard'!Q321*'Reference abundance'!$M321/'Reference abundance'!$M138</f>
        <v>0.4790359739837538</v>
      </c>
      <c r="R138" s="11">
        <f>'Reference Standard'!R138/'Reference Standard'!R321*'Reference abundance'!$M321/'Reference abundance'!$M138</f>
        <v>0.4790359739837538</v>
      </c>
    </row>
    <row r="139" spans="1:18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11">
        <f>'Reference Standard'!G139/'Reference Standard'!G322*'Reference abundance'!$M322/'Reference abundance'!$M139</f>
        <v>1.0820578797079996</v>
      </c>
      <c r="H139" s="11">
        <f>'Reference Standard'!H139/'Reference Standard'!H322*'Reference abundance'!$M322/'Reference abundance'!$M139</f>
        <v>1.0820578797079996</v>
      </c>
      <c r="I139" s="11">
        <f>'Reference Standard'!I139/'Reference Standard'!I322*'Reference abundance'!$M322/'Reference abundance'!$M139</f>
        <v>1.0820578797079996</v>
      </c>
      <c r="J139" s="11">
        <f>'Reference Standard'!J139/'Reference Standard'!J322*'Reference abundance'!$M322/'Reference abundance'!$M139</f>
        <v>1.1537843151763281</v>
      </c>
      <c r="K139" s="11">
        <f>'Reference Standard'!K139/'Reference Standard'!K322*'Reference abundance'!$M322/'Reference abundance'!$M139</f>
        <v>1.1537843151763281</v>
      </c>
      <c r="L139" s="11">
        <f>'Reference Standard'!L139/'Reference Standard'!L322*'Reference abundance'!$M322/'Reference abundance'!$M139</f>
        <v>1.1537843151763281</v>
      </c>
      <c r="M139" s="11">
        <f>'Reference Standard'!M139/'Reference Standard'!M322*'Reference abundance'!$M322/'Reference abundance'!$M139</f>
        <v>0.80328374692686633</v>
      </c>
      <c r="N139" s="11">
        <f>'Reference Standard'!N139/'Reference Standard'!N322*'Reference abundance'!$M322/'Reference abundance'!$M139</f>
        <v>0.80328374692686633</v>
      </c>
      <c r="O139" s="11">
        <f>'Reference Standard'!O139/'Reference Standard'!O322*'Reference abundance'!$M322/'Reference abundance'!$M139</f>
        <v>0.80328374692686633</v>
      </c>
      <c r="P139" s="11">
        <f>'Reference Standard'!P139/'Reference Standard'!P322*'Reference abundance'!$M322/'Reference abundance'!$M139</f>
        <v>0.99047525187421226</v>
      </c>
      <c r="Q139" s="11">
        <f>'Reference Standard'!Q139/'Reference Standard'!Q322*'Reference abundance'!$M322/'Reference abundance'!$M139</f>
        <v>0.99047525187421226</v>
      </c>
      <c r="R139" s="11">
        <f>'Reference Standard'!R139/'Reference Standard'!R322*'Reference abundance'!$M322/'Reference abundance'!$M139</f>
        <v>0.99047525187421226</v>
      </c>
    </row>
    <row r="140" spans="1:18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11">
        <f>'Reference Standard'!G140/'Reference Standard'!G323*'Reference abundance'!$M323/'Reference abundance'!$M140</f>
        <v>0.95079201414130587</v>
      </c>
      <c r="H140" s="11">
        <f>'Reference Standard'!H140/'Reference Standard'!H323*'Reference abundance'!$M323/'Reference abundance'!$M140</f>
        <v>0.95079201414130587</v>
      </c>
      <c r="I140" s="11">
        <f>'Reference Standard'!I140/'Reference Standard'!I323*'Reference abundance'!$M323/'Reference abundance'!$M140</f>
        <v>0.95079201414130587</v>
      </c>
      <c r="J140" s="11">
        <f>'Reference Standard'!J140/'Reference Standard'!J323*'Reference abundance'!$M323/'Reference abundance'!$M140</f>
        <v>1.216151532681216</v>
      </c>
      <c r="K140" s="11">
        <f>'Reference Standard'!K140/'Reference Standard'!K323*'Reference abundance'!$M323/'Reference abundance'!$M140</f>
        <v>1.216151532681216</v>
      </c>
      <c r="L140" s="11">
        <f>'Reference Standard'!L140/'Reference Standard'!L323*'Reference abundance'!$M323/'Reference abundance'!$M140</f>
        <v>1.216151532681216</v>
      </c>
      <c r="M140" s="11">
        <f>'Reference Standard'!M140/'Reference Standard'!M323*'Reference abundance'!$M323/'Reference abundance'!$M140</f>
        <v>0.78282546083855964</v>
      </c>
      <c r="N140" s="11">
        <f>'Reference Standard'!N140/'Reference Standard'!N323*'Reference abundance'!$M323/'Reference abundance'!$M140</f>
        <v>0.78282546083855964</v>
      </c>
      <c r="O140" s="11">
        <f>'Reference Standard'!O140/'Reference Standard'!O323*'Reference abundance'!$M323/'Reference abundance'!$M140</f>
        <v>0.78282546083855964</v>
      </c>
      <c r="P140" s="11">
        <f>'Reference Standard'!P140/'Reference Standard'!P323*'Reference abundance'!$M323/'Reference abundance'!$M140</f>
        <v>0.98415890233221004</v>
      </c>
      <c r="Q140" s="11">
        <f>'Reference Standard'!Q140/'Reference Standard'!Q323*'Reference abundance'!$M323/'Reference abundance'!$M140</f>
        <v>0.98415890233221004</v>
      </c>
      <c r="R140" s="11">
        <f>'Reference Standard'!R140/'Reference Standard'!R323*'Reference abundance'!$M323/'Reference abundance'!$M140</f>
        <v>0.98415890233221004</v>
      </c>
    </row>
    <row r="141" spans="1:18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11">
        <f>'Reference Standard'!G141/'Reference Standard'!G324*'Reference abundance'!$M324/'Reference abundance'!$M141</f>
        <v>1.0867771701159228</v>
      </c>
      <c r="H141" s="11">
        <f>'Reference Standard'!H141/'Reference Standard'!H324*'Reference abundance'!$M324/'Reference abundance'!$M141</f>
        <v>1.0867771701159228</v>
      </c>
      <c r="I141" s="11">
        <f>'Reference Standard'!I141/'Reference Standard'!I324*'Reference abundance'!$M324/'Reference abundance'!$M141</f>
        <v>1.0867771701159228</v>
      </c>
      <c r="J141" s="11">
        <f>'Reference Standard'!J141/'Reference Standard'!J324*'Reference abundance'!$M324/'Reference abundance'!$M141</f>
        <v>1.6035234902257336</v>
      </c>
      <c r="K141" s="11">
        <f>'Reference Standard'!K141/'Reference Standard'!K324*'Reference abundance'!$M324/'Reference abundance'!$M141</f>
        <v>1.6035234902257336</v>
      </c>
      <c r="L141" s="11">
        <f>'Reference Standard'!L141/'Reference Standard'!L324*'Reference abundance'!$M324/'Reference abundance'!$M141</f>
        <v>1.6035234902257336</v>
      </c>
      <c r="M141" s="11">
        <f>'Reference Standard'!M141/'Reference Standard'!M324*'Reference abundance'!$M324/'Reference abundance'!$M141</f>
        <v>0.8759477079656085</v>
      </c>
      <c r="N141" s="11">
        <f>'Reference Standard'!N141/'Reference Standard'!N324*'Reference abundance'!$M324/'Reference abundance'!$M141</f>
        <v>0.8759477079656085</v>
      </c>
      <c r="O141" s="11">
        <f>'Reference Standard'!O141/'Reference Standard'!O324*'Reference abundance'!$M324/'Reference abundance'!$M141</f>
        <v>0.8759477079656085</v>
      </c>
      <c r="P141" s="11">
        <f>'Reference Standard'!P141/'Reference Standard'!P324*'Reference abundance'!$M324/'Reference abundance'!$M141</f>
        <v>1.2229877529252391</v>
      </c>
      <c r="Q141" s="11">
        <f>'Reference Standard'!Q141/'Reference Standard'!Q324*'Reference abundance'!$M324/'Reference abundance'!$M141</f>
        <v>1.2229877529252391</v>
      </c>
      <c r="R141" s="11">
        <f>'Reference Standard'!R141/'Reference Standard'!R324*'Reference abundance'!$M324/'Reference abundance'!$M141</f>
        <v>1.2229877529252391</v>
      </c>
    </row>
    <row r="142" spans="1:18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11">
        <f>'Reference Standard'!G142/'Reference Standard'!G325*'Reference abundance'!$M325/'Reference abundance'!$M142</f>
        <v>0.97330600100679621</v>
      </c>
      <c r="H142" s="11">
        <f>'Reference Standard'!H142/'Reference Standard'!H325*'Reference abundance'!$M325/'Reference abundance'!$M142</f>
        <v>0.97330600100679621</v>
      </c>
      <c r="I142" s="11">
        <f>'Reference Standard'!I142/'Reference Standard'!I325*'Reference abundance'!$M325/'Reference abundance'!$M142</f>
        <v>0.97330600100679621</v>
      </c>
      <c r="J142" s="11">
        <f>'Reference Standard'!J142/'Reference Standard'!J325*'Reference abundance'!$M325/'Reference abundance'!$M142</f>
        <v>0.95065115233719155</v>
      </c>
      <c r="K142" s="11">
        <f>'Reference Standard'!K142/'Reference Standard'!K325*'Reference abundance'!$M325/'Reference abundance'!$M142</f>
        <v>0.95065115233719155</v>
      </c>
      <c r="L142" s="11">
        <f>'Reference Standard'!L142/'Reference Standard'!L325*'Reference abundance'!$M325/'Reference abundance'!$M142</f>
        <v>0.95065115233719155</v>
      </c>
      <c r="M142" s="11">
        <f>'Reference Standard'!M142/'Reference Standard'!M325*'Reference abundance'!$M325/'Reference abundance'!$M142</f>
        <v>0.81003505150207977</v>
      </c>
      <c r="N142" s="11">
        <f>'Reference Standard'!N142/'Reference Standard'!N325*'Reference abundance'!$M325/'Reference abundance'!$M142</f>
        <v>0.81003505150207977</v>
      </c>
      <c r="O142" s="11">
        <f>'Reference Standard'!O142/'Reference Standard'!O325*'Reference abundance'!$M325/'Reference abundance'!$M142</f>
        <v>0.81003505150207977</v>
      </c>
      <c r="P142" s="11">
        <f>'Reference Standard'!P142/'Reference Standard'!P325*'Reference abundance'!$M325/'Reference abundance'!$M142</f>
        <v>0.96731185382603158</v>
      </c>
      <c r="Q142" s="11">
        <f>'Reference Standard'!Q142/'Reference Standard'!Q325*'Reference abundance'!$M325/'Reference abundance'!$M142</f>
        <v>0.96731185382603158</v>
      </c>
      <c r="R142" s="11">
        <f>'Reference Standard'!R142/'Reference Standard'!R325*'Reference abundance'!$M325/'Reference abundance'!$M142</f>
        <v>0.96731185382603158</v>
      </c>
    </row>
    <row r="143" spans="1:18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11">
        <f>'Reference Standard'!G143/'Reference Standard'!G326*'Reference abundance'!$M326/'Reference abundance'!$M143</f>
        <v>1.0388044405065655</v>
      </c>
      <c r="H143" s="11">
        <f>'Reference Standard'!H143/'Reference Standard'!H326*'Reference abundance'!$M326/'Reference abundance'!$M143</f>
        <v>1.0388044405065655</v>
      </c>
      <c r="I143" s="11">
        <f>'Reference Standard'!I143/'Reference Standard'!I326*'Reference abundance'!$M326/'Reference abundance'!$M143</f>
        <v>1.0388044405065655</v>
      </c>
      <c r="J143" s="11">
        <f>'Reference Standard'!J143/'Reference Standard'!J326*'Reference abundance'!$M326/'Reference abundance'!$M143</f>
        <v>1.0080634274275817</v>
      </c>
      <c r="K143" s="11">
        <f>'Reference Standard'!K143/'Reference Standard'!K326*'Reference abundance'!$M326/'Reference abundance'!$M143</f>
        <v>1.0080634274275817</v>
      </c>
      <c r="L143" s="11">
        <f>'Reference Standard'!L143/'Reference Standard'!L326*'Reference abundance'!$M326/'Reference abundance'!$M143</f>
        <v>1.0080634274275817</v>
      </c>
      <c r="M143" s="11">
        <f>'Reference Standard'!M143/'Reference Standard'!M326*'Reference abundance'!$M326/'Reference abundance'!$M143</f>
        <v>0.75754658786533613</v>
      </c>
      <c r="N143" s="11">
        <f>'Reference Standard'!N143/'Reference Standard'!N326*'Reference abundance'!$M326/'Reference abundance'!$M143</f>
        <v>0.75754658786533613</v>
      </c>
      <c r="O143" s="11">
        <f>'Reference Standard'!O143/'Reference Standard'!O326*'Reference abundance'!$M326/'Reference abundance'!$M143</f>
        <v>0.75754658786533613</v>
      </c>
      <c r="P143" s="11">
        <f>'Reference Standard'!P143/'Reference Standard'!P326*'Reference abundance'!$M326/'Reference abundance'!$M143</f>
        <v>0.90775419551955361</v>
      </c>
      <c r="Q143" s="11">
        <f>'Reference Standard'!Q143/'Reference Standard'!Q326*'Reference abundance'!$M326/'Reference abundance'!$M143</f>
        <v>0.90775419551955361</v>
      </c>
      <c r="R143" s="11">
        <f>'Reference Standard'!R143/'Reference Standard'!R326*'Reference abundance'!$M326/'Reference abundance'!$M143</f>
        <v>0.90775419551955361</v>
      </c>
    </row>
    <row r="144" spans="1:18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11">
        <f>'Reference Standard'!G144/'Reference Standard'!G327*'Reference abundance'!$M327/'Reference abundance'!$M144</f>
        <v>0.83788778925532559</v>
      </c>
      <c r="H144" s="11">
        <f>'Reference Standard'!H144/'Reference Standard'!H327*'Reference abundance'!$M327/'Reference abundance'!$M144</f>
        <v>0.83788778925532559</v>
      </c>
      <c r="I144" s="11">
        <f>'Reference Standard'!I144/'Reference Standard'!I327*'Reference abundance'!$M327/'Reference abundance'!$M144</f>
        <v>0.83788778925532559</v>
      </c>
      <c r="J144" s="11">
        <f>'Reference Standard'!J144/'Reference Standard'!J327*'Reference abundance'!$M327/'Reference abundance'!$M144</f>
        <v>1.1130229680972625</v>
      </c>
      <c r="K144" s="11">
        <f>'Reference Standard'!K144/'Reference Standard'!K327*'Reference abundance'!$M327/'Reference abundance'!$M144</f>
        <v>1.1130229680972625</v>
      </c>
      <c r="L144" s="11">
        <f>'Reference Standard'!L144/'Reference Standard'!L327*'Reference abundance'!$M327/'Reference abundance'!$M144</f>
        <v>1.1130229680972625</v>
      </c>
      <c r="M144" s="11">
        <f>'Reference Standard'!M144/'Reference Standard'!M327*'Reference abundance'!$M327/'Reference abundance'!$M144</f>
        <v>1.3769014863842328</v>
      </c>
      <c r="N144" s="11">
        <f>'Reference Standard'!N144/'Reference Standard'!N327*'Reference abundance'!$M327/'Reference abundance'!$M144</f>
        <v>1.3769014863842328</v>
      </c>
      <c r="O144" s="11">
        <f>'Reference Standard'!O144/'Reference Standard'!O327*'Reference abundance'!$M327/'Reference abundance'!$M144</f>
        <v>1.3769014863842328</v>
      </c>
      <c r="P144" s="11">
        <f>'Reference Standard'!P144/'Reference Standard'!P327*'Reference abundance'!$M327/'Reference abundance'!$M144</f>
        <v>1.7398014548629699</v>
      </c>
      <c r="Q144" s="11">
        <f>'Reference Standard'!Q144/'Reference Standard'!Q327*'Reference abundance'!$M327/'Reference abundance'!$M144</f>
        <v>1.7398014548629699</v>
      </c>
      <c r="R144" s="11">
        <f>'Reference Standard'!R144/'Reference Standard'!R327*'Reference abundance'!$M327/'Reference abundance'!$M144</f>
        <v>1.7398014548629699</v>
      </c>
    </row>
    <row r="145" spans="1:18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11">
        <f>'Reference Standard'!G145/'Reference Standard'!G328*'Reference abundance'!$M328/'Reference abundance'!$M145</f>
        <v>0.74903871856998083</v>
      </c>
      <c r="H145" s="11">
        <f>'Reference Standard'!H145/'Reference Standard'!H328*'Reference abundance'!$M328/'Reference abundance'!$M145</f>
        <v>0.74903871856998083</v>
      </c>
      <c r="I145" s="11">
        <f>'Reference Standard'!I145/'Reference Standard'!I328*'Reference abundance'!$M328/'Reference abundance'!$M145</f>
        <v>0.74903871856998083</v>
      </c>
      <c r="J145" s="11">
        <f>'Reference Standard'!J145/'Reference Standard'!J328*'Reference abundance'!$M328/'Reference abundance'!$M145</f>
        <v>0.62847486108638728</v>
      </c>
      <c r="K145" s="11">
        <f>'Reference Standard'!K145/'Reference Standard'!K328*'Reference abundance'!$M328/'Reference abundance'!$M145</f>
        <v>0.62847486108638728</v>
      </c>
      <c r="L145" s="11">
        <f>'Reference Standard'!L145/'Reference Standard'!L328*'Reference abundance'!$M328/'Reference abundance'!$M145</f>
        <v>0.62847486108638728</v>
      </c>
      <c r="M145" s="11">
        <f>'Reference Standard'!M145/'Reference Standard'!M328*'Reference abundance'!$M328/'Reference abundance'!$M145</f>
        <v>1.5935814408534748</v>
      </c>
      <c r="N145" s="11">
        <f>'Reference Standard'!N145/'Reference Standard'!N328*'Reference abundance'!$M328/'Reference abundance'!$M145</f>
        <v>1.5935814408534748</v>
      </c>
      <c r="O145" s="11">
        <f>'Reference Standard'!O145/'Reference Standard'!O328*'Reference abundance'!$M328/'Reference abundance'!$M145</f>
        <v>1.5935814408534748</v>
      </c>
      <c r="P145" s="11">
        <f>'Reference Standard'!P145/'Reference Standard'!P328*'Reference abundance'!$M328/'Reference abundance'!$M145</f>
        <v>1.6594835493097368</v>
      </c>
      <c r="Q145" s="11">
        <f>'Reference Standard'!Q145/'Reference Standard'!Q328*'Reference abundance'!$M328/'Reference abundance'!$M145</f>
        <v>1.6594835493097368</v>
      </c>
      <c r="R145" s="11">
        <f>'Reference Standard'!R145/'Reference Standard'!R328*'Reference abundance'!$M328/'Reference abundance'!$M145</f>
        <v>1.6594835493097368</v>
      </c>
    </row>
    <row r="146" spans="1:18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11">
        <f>'Reference Standard'!G146/'Reference Standard'!G329*'Reference abundance'!$M329/'Reference abundance'!$M146</f>
        <v>1.072974524866801</v>
      </c>
      <c r="H146" s="11">
        <f>'Reference Standard'!H146/'Reference Standard'!H329*'Reference abundance'!$M329/'Reference abundance'!$M146</f>
        <v>1.072974524866801</v>
      </c>
      <c r="I146" s="11">
        <f>'Reference Standard'!I146/'Reference Standard'!I329*'Reference abundance'!$M329/'Reference abundance'!$M146</f>
        <v>1.072974524866801</v>
      </c>
      <c r="J146" s="11">
        <f>'Reference Standard'!J146/'Reference Standard'!J329*'Reference abundance'!$M329/'Reference abundance'!$M146</f>
        <v>1.1090896359546663</v>
      </c>
      <c r="K146" s="11">
        <f>'Reference Standard'!K146/'Reference Standard'!K329*'Reference abundance'!$M329/'Reference abundance'!$M146</f>
        <v>1.1090896359546663</v>
      </c>
      <c r="L146" s="11">
        <f>'Reference Standard'!L146/'Reference Standard'!L329*'Reference abundance'!$M329/'Reference abundance'!$M146</f>
        <v>1.1090896359546663</v>
      </c>
      <c r="M146" s="11">
        <f>'Reference Standard'!M146/'Reference Standard'!M329*'Reference abundance'!$M329/'Reference abundance'!$M146</f>
        <v>1.5368839401837895</v>
      </c>
      <c r="N146" s="11">
        <f>'Reference Standard'!N146/'Reference Standard'!N329*'Reference abundance'!$M329/'Reference abundance'!$M146</f>
        <v>1.5368839401837895</v>
      </c>
      <c r="O146" s="11">
        <f>'Reference Standard'!O146/'Reference Standard'!O329*'Reference abundance'!$M329/'Reference abundance'!$M146</f>
        <v>1.5368839401837895</v>
      </c>
      <c r="P146" s="11">
        <f>'Reference Standard'!P146/'Reference Standard'!P329*'Reference abundance'!$M329/'Reference abundance'!$M146</f>
        <v>1.9946220656197673</v>
      </c>
      <c r="Q146" s="11">
        <f>'Reference Standard'!Q146/'Reference Standard'!Q329*'Reference abundance'!$M329/'Reference abundance'!$M146</f>
        <v>1.9946220656197673</v>
      </c>
      <c r="R146" s="11">
        <f>'Reference Standard'!R146/'Reference Standard'!R329*'Reference abundance'!$M329/'Reference abundance'!$M146</f>
        <v>1.9946220656197673</v>
      </c>
    </row>
    <row r="147" spans="1:18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11">
        <f>'Reference Standard'!G147/'Reference Standard'!G330*'Reference abundance'!$M330/'Reference abundance'!$M147</f>
        <v>1.2881700787082169</v>
      </c>
      <c r="H147" s="11">
        <f>'Reference Standard'!H147/'Reference Standard'!H330*'Reference abundance'!$M330/'Reference abundance'!$M147</f>
        <v>1.2881700787082169</v>
      </c>
      <c r="I147" s="11">
        <f>'Reference Standard'!I147/'Reference Standard'!I330*'Reference abundance'!$M330/'Reference abundance'!$M147</f>
        <v>1.2881700787082169</v>
      </c>
      <c r="J147" s="11">
        <f>'Reference Standard'!J147/'Reference Standard'!J330*'Reference abundance'!$M330/'Reference abundance'!$M147</f>
        <v>3.8323600541337219</v>
      </c>
      <c r="K147" s="11">
        <f>'Reference Standard'!K147/'Reference Standard'!K330*'Reference abundance'!$M330/'Reference abundance'!$M147</f>
        <v>3.8323600541337219</v>
      </c>
      <c r="L147" s="11">
        <f>'Reference Standard'!L147/'Reference Standard'!L330*'Reference abundance'!$M330/'Reference abundance'!$M147</f>
        <v>3.8323600541337219</v>
      </c>
      <c r="M147" s="11">
        <f>'Reference Standard'!M147/'Reference Standard'!M330*'Reference abundance'!$M330/'Reference abundance'!$M147</f>
        <v>1.2900251442770265</v>
      </c>
      <c r="N147" s="11">
        <f>'Reference Standard'!N147/'Reference Standard'!N330*'Reference abundance'!$M330/'Reference abundance'!$M147</f>
        <v>1.2900251442770265</v>
      </c>
      <c r="O147" s="11">
        <f>'Reference Standard'!O147/'Reference Standard'!O330*'Reference abundance'!$M330/'Reference abundance'!$M147</f>
        <v>1.2900251442770265</v>
      </c>
      <c r="P147" s="11">
        <f>'Reference Standard'!P147/'Reference Standard'!P330*'Reference abundance'!$M330/'Reference abundance'!$M147</f>
        <v>5.3675739754187637</v>
      </c>
      <c r="Q147" s="11">
        <f>'Reference Standard'!Q147/'Reference Standard'!Q330*'Reference abundance'!$M330/'Reference abundance'!$M147</f>
        <v>5.3675739754187637</v>
      </c>
      <c r="R147" s="11">
        <f>'Reference Standard'!R147/'Reference Standard'!R330*'Reference abundance'!$M330/'Reference abundance'!$M147</f>
        <v>5.3675739754187637</v>
      </c>
    </row>
    <row r="148" spans="1:18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11">
        <f>'Reference Standard'!G148/'Reference Standard'!G331*'Reference abundance'!$M331/'Reference abundance'!$M148</f>
        <v>0.92312376671971474</v>
      </c>
      <c r="H148" s="11">
        <f>'Reference Standard'!H148/'Reference Standard'!H331*'Reference abundance'!$M331/'Reference abundance'!$M148</f>
        <v>0.92312376671971474</v>
      </c>
      <c r="I148" s="11">
        <f>'Reference Standard'!I148/'Reference Standard'!I331*'Reference abundance'!$M331/'Reference abundance'!$M148</f>
        <v>0.92312376671971474</v>
      </c>
      <c r="J148" s="11">
        <f>'Reference Standard'!J148/'Reference Standard'!J331*'Reference abundance'!$M331/'Reference abundance'!$M148</f>
        <v>1.2718353123820614</v>
      </c>
      <c r="K148" s="11">
        <f>'Reference Standard'!K148/'Reference Standard'!K331*'Reference abundance'!$M331/'Reference abundance'!$M148</f>
        <v>1.2718353123820614</v>
      </c>
      <c r="L148" s="11">
        <f>'Reference Standard'!L148/'Reference Standard'!L331*'Reference abundance'!$M331/'Reference abundance'!$M148</f>
        <v>1.2718353123820614</v>
      </c>
      <c r="M148" s="11">
        <f>'Reference Standard'!M148/'Reference Standard'!M331*'Reference abundance'!$M331/'Reference abundance'!$M148</f>
        <v>0.85469163252564284</v>
      </c>
      <c r="N148" s="11">
        <f>'Reference Standard'!N148/'Reference Standard'!N331*'Reference abundance'!$M331/'Reference abundance'!$M148</f>
        <v>0.85469163252564284</v>
      </c>
      <c r="O148" s="11">
        <f>'Reference Standard'!O148/'Reference Standard'!O331*'Reference abundance'!$M331/'Reference abundance'!$M148</f>
        <v>0.85469163252564284</v>
      </c>
      <c r="P148" s="11">
        <f>'Reference Standard'!P148/'Reference Standard'!P331*'Reference abundance'!$M331/'Reference abundance'!$M148</f>
        <v>1.1496897809734505</v>
      </c>
      <c r="Q148" s="11">
        <f>'Reference Standard'!Q148/'Reference Standard'!Q331*'Reference abundance'!$M331/'Reference abundance'!$M148</f>
        <v>1.1496897809734505</v>
      </c>
      <c r="R148" s="11">
        <f>'Reference Standard'!R148/'Reference Standard'!R331*'Reference abundance'!$M331/'Reference abundance'!$M148</f>
        <v>1.1496897809734505</v>
      </c>
    </row>
    <row r="149" spans="1:18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11">
        <f>'Reference Standard'!G149/'Reference Standard'!G332*'Reference abundance'!$M332/'Reference abundance'!$M149</f>
        <v>1.0284365929803019</v>
      </c>
      <c r="H149" s="11">
        <f>'Reference Standard'!H149/'Reference Standard'!H332*'Reference abundance'!$M332/'Reference abundance'!$M149</f>
        <v>1.0284365929803019</v>
      </c>
      <c r="I149" s="11">
        <f>'Reference Standard'!I149/'Reference Standard'!I332*'Reference abundance'!$M332/'Reference abundance'!$M149</f>
        <v>1.0284365929803019</v>
      </c>
      <c r="J149" s="11">
        <f>'Reference Standard'!J149/'Reference Standard'!J332*'Reference abundance'!$M332/'Reference abundance'!$M149</f>
        <v>1.0693896160148306</v>
      </c>
      <c r="K149" s="11">
        <f>'Reference Standard'!K149/'Reference Standard'!K332*'Reference abundance'!$M332/'Reference abundance'!$M149</f>
        <v>1.0693896160148306</v>
      </c>
      <c r="L149" s="11">
        <f>'Reference Standard'!L149/'Reference Standard'!L332*'Reference abundance'!$M332/'Reference abundance'!$M149</f>
        <v>1.0693896160148306</v>
      </c>
      <c r="M149" s="11">
        <f>'Reference Standard'!M149/'Reference Standard'!M332*'Reference abundance'!$M332/'Reference abundance'!$M149</f>
        <v>1.0937705621363791</v>
      </c>
      <c r="N149" s="11">
        <f>'Reference Standard'!N149/'Reference Standard'!N332*'Reference abundance'!$M332/'Reference abundance'!$M149</f>
        <v>1.0937705621363791</v>
      </c>
      <c r="O149" s="11">
        <f>'Reference Standard'!O149/'Reference Standard'!O332*'Reference abundance'!$M332/'Reference abundance'!$M149</f>
        <v>1.0937705621363791</v>
      </c>
      <c r="P149" s="11">
        <f>'Reference Standard'!P149/'Reference Standard'!P332*'Reference abundance'!$M332/'Reference abundance'!$M149</f>
        <v>1.1576122231531818</v>
      </c>
      <c r="Q149" s="11">
        <f>'Reference Standard'!Q149/'Reference Standard'!Q332*'Reference abundance'!$M332/'Reference abundance'!$M149</f>
        <v>1.1576122231531818</v>
      </c>
      <c r="R149" s="11">
        <f>'Reference Standard'!R149/'Reference Standard'!R332*'Reference abundance'!$M332/'Reference abundance'!$M149</f>
        <v>1.1576122231531818</v>
      </c>
    </row>
    <row r="150" spans="1:18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11">
        <f>'Reference Standard'!G150/'Reference Standard'!G333*'Reference abundance'!$M333/'Reference abundance'!$M150</f>
        <v>1.1494559448490216</v>
      </c>
      <c r="H150" s="11">
        <f>'Reference Standard'!H150/'Reference Standard'!H333*'Reference abundance'!$M333/'Reference abundance'!$M150</f>
        <v>1.1494559448490216</v>
      </c>
      <c r="I150" s="11">
        <f>'Reference Standard'!I150/'Reference Standard'!I333*'Reference abundance'!$M333/'Reference abundance'!$M150</f>
        <v>1.1494559448490216</v>
      </c>
      <c r="J150" s="11">
        <f>'Reference Standard'!J150/'Reference Standard'!J333*'Reference abundance'!$M333/'Reference abundance'!$M150</f>
        <v>0.97538391304829963</v>
      </c>
      <c r="K150" s="11">
        <f>'Reference Standard'!K150/'Reference Standard'!K333*'Reference abundance'!$M333/'Reference abundance'!$M150</f>
        <v>0.97538391304829963</v>
      </c>
      <c r="L150" s="11">
        <f>'Reference Standard'!L150/'Reference Standard'!L333*'Reference abundance'!$M333/'Reference abundance'!$M150</f>
        <v>0.97538391304829963</v>
      </c>
      <c r="M150" s="11">
        <f>'Reference Standard'!M150/'Reference Standard'!M333*'Reference abundance'!$M333/'Reference abundance'!$M150</f>
        <v>1.1722198035574396</v>
      </c>
      <c r="N150" s="11">
        <f>'Reference Standard'!N150/'Reference Standard'!N333*'Reference abundance'!$M333/'Reference abundance'!$M150</f>
        <v>1.1722198035574396</v>
      </c>
      <c r="O150" s="11">
        <f>'Reference Standard'!O150/'Reference Standard'!O333*'Reference abundance'!$M333/'Reference abundance'!$M150</f>
        <v>1.1722198035574396</v>
      </c>
      <c r="P150" s="11">
        <f>'Reference Standard'!P150/'Reference Standard'!P333*'Reference abundance'!$M333/'Reference abundance'!$M150</f>
        <v>1.2146314595333449</v>
      </c>
      <c r="Q150" s="11">
        <f>'Reference Standard'!Q150/'Reference Standard'!Q333*'Reference abundance'!$M333/'Reference abundance'!$M150</f>
        <v>1.2146314595333449</v>
      </c>
      <c r="R150" s="11">
        <f>'Reference Standard'!R150/'Reference Standard'!R333*'Reference abundance'!$M333/'Reference abundance'!$M150</f>
        <v>1.2146314595333449</v>
      </c>
    </row>
    <row r="151" spans="1:18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11">
        <f>'Reference Standard'!G151/'Reference Standard'!G334*'Reference abundance'!$M334/'Reference abundance'!$M151</f>
        <v>0.87430529853903249</v>
      </c>
      <c r="H151" s="11">
        <f>'Reference Standard'!H151/'Reference Standard'!H334*'Reference abundance'!$M334/'Reference abundance'!$M151</f>
        <v>0.87430529853903249</v>
      </c>
      <c r="I151" s="11">
        <f>'Reference Standard'!I151/'Reference Standard'!I334*'Reference abundance'!$M334/'Reference abundance'!$M151</f>
        <v>0.87430529853903249</v>
      </c>
      <c r="J151" s="11">
        <f>'Reference Standard'!J151/'Reference Standard'!J334*'Reference abundance'!$M334/'Reference abundance'!$M151</f>
        <v>1.2818087903061526</v>
      </c>
      <c r="K151" s="11">
        <f>'Reference Standard'!K151/'Reference Standard'!K334*'Reference abundance'!$M334/'Reference abundance'!$M151</f>
        <v>1.2818087903061526</v>
      </c>
      <c r="L151" s="11">
        <f>'Reference Standard'!L151/'Reference Standard'!L334*'Reference abundance'!$M334/'Reference abundance'!$M151</f>
        <v>1.2818087903061526</v>
      </c>
      <c r="M151" s="11">
        <f>'Reference Standard'!M151/'Reference Standard'!M334*'Reference abundance'!$M334/'Reference abundance'!$M151</f>
        <v>0.68252446358663377</v>
      </c>
      <c r="N151" s="11">
        <f>'Reference Standard'!N151/'Reference Standard'!N334*'Reference abundance'!$M334/'Reference abundance'!$M151</f>
        <v>0.68252446358663377</v>
      </c>
      <c r="O151" s="11">
        <f>'Reference Standard'!O151/'Reference Standard'!O334*'Reference abundance'!$M334/'Reference abundance'!$M151</f>
        <v>0.68252446358663377</v>
      </c>
      <c r="P151" s="11">
        <f>'Reference Standard'!P151/'Reference Standard'!P334*'Reference abundance'!$M334/'Reference abundance'!$M151</f>
        <v>0.9272834185842187</v>
      </c>
      <c r="Q151" s="11">
        <f>'Reference Standard'!Q151/'Reference Standard'!Q334*'Reference abundance'!$M334/'Reference abundance'!$M151</f>
        <v>0.9272834185842187</v>
      </c>
      <c r="R151" s="11">
        <f>'Reference Standard'!R151/'Reference Standard'!R334*'Reference abundance'!$M334/'Reference abundance'!$M151</f>
        <v>0.9272834185842187</v>
      </c>
    </row>
    <row r="152" spans="1:18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11">
        <f>'Reference Standard'!G152/'Reference Standard'!G335*'Reference abundance'!$M335/'Reference abundance'!$M152</f>
        <v>0.88698545603253409</v>
      </c>
      <c r="H152" s="11">
        <f>'Reference Standard'!H152/'Reference Standard'!H335*'Reference abundance'!$M335/'Reference abundance'!$M152</f>
        <v>0.88698545603253409</v>
      </c>
      <c r="I152" s="11">
        <f>'Reference Standard'!I152/'Reference Standard'!I335*'Reference abundance'!$M335/'Reference abundance'!$M152</f>
        <v>0.88698545603253409</v>
      </c>
      <c r="J152" s="11">
        <f>'Reference Standard'!J152/'Reference Standard'!J335*'Reference abundance'!$M335/'Reference abundance'!$M152</f>
        <v>23.555648356256309</v>
      </c>
      <c r="K152" s="11">
        <f>'Reference Standard'!K152/'Reference Standard'!K335*'Reference abundance'!$M335/'Reference abundance'!$M152</f>
        <v>23.555648356256309</v>
      </c>
      <c r="L152" s="11">
        <f>'Reference Standard'!L152/'Reference Standard'!L335*'Reference abundance'!$M335/'Reference abundance'!$M152</f>
        <v>23.555648356256309</v>
      </c>
      <c r="M152" s="11">
        <f>'Reference Standard'!M152/'Reference Standard'!M335*'Reference abundance'!$M335/'Reference abundance'!$M152</f>
        <v>0.53809333465956133</v>
      </c>
      <c r="N152" s="11">
        <f>'Reference Standard'!N152/'Reference Standard'!N335*'Reference abundance'!$M335/'Reference abundance'!$M152</f>
        <v>0.53809333465956133</v>
      </c>
      <c r="O152" s="11">
        <f>'Reference Standard'!O152/'Reference Standard'!O335*'Reference abundance'!$M335/'Reference abundance'!$M152</f>
        <v>0.53809333465956133</v>
      </c>
      <c r="P152" s="11">
        <f>'Reference Standard'!P152/'Reference Standard'!P335*'Reference abundance'!$M335/'Reference abundance'!$M152</f>
        <v>31.311074610333495</v>
      </c>
      <c r="Q152" s="11">
        <f>'Reference Standard'!Q152/'Reference Standard'!Q335*'Reference abundance'!$M335/'Reference abundance'!$M152</f>
        <v>31.311074610333495</v>
      </c>
      <c r="R152" s="11">
        <f>'Reference Standard'!R152/'Reference Standard'!R335*'Reference abundance'!$M335/'Reference abundance'!$M152</f>
        <v>31.311074610333495</v>
      </c>
    </row>
    <row r="153" spans="1:18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11">
        <f>'Reference Standard'!G153/'Reference Standard'!G336*'Reference abundance'!$M336/'Reference abundance'!$M153</f>
        <v>1.0594829063581113</v>
      </c>
      <c r="H153" s="11">
        <f>'Reference Standard'!H153/'Reference Standard'!H336*'Reference abundance'!$M336/'Reference abundance'!$M153</f>
        <v>1.0594829063581113</v>
      </c>
      <c r="I153" s="11">
        <f>'Reference Standard'!I153/'Reference Standard'!I336*'Reference abundance'!$M336/'Reference abundance'!$M153</f>
        <v>1.0594829063581113</v>
      </c>
      <c r="J153" s="11">
        <f>'Reference Standard'!J153/'Reference Standard'!J336*'Reference abundance'!$M336/'Reference abundance'!$M153</f>
        <v>1.1052457087266976</v>
      </c>
      <c r="K153" s="11">
        <f>'Reference Standard'!K153/'Reference Standard'!K336*'Reference abundance'!$M336/'Reference abundance'!$M153</f>
        <v>1.1052457087266976</v>
      </c>
      <c r="L153" s="11">
        <f>'Reference Standard'!L153/'Reference Standard'!L336*'Reference abundance'!$M336/'Reference abundance'!$M153</f>
        <v>1.1052457087266976</v>
      </c>
      <c r="M153" s="11">
        <f>'Reference Standard'!M153/'Reference Standard'!M336*'Reference abundance'!$M336/'Reference abundance'!$M153</f>
        <v>0.6027049612822386</v>
      </c>
      <c r="N153" s="11">
        <f>'Reference Standard'!N153/'Reference Standard'!N336*'Reference abundance'!$M336/'Reference abundance'!$M153</f>
        <v>0.6027049612822386</v>
      </c>
      <c r="O153" s="11">
        <f>'Reference Standard'!O153/'Reference Standard'!O336*'Reference abundance'!$M336/'Reference abundance'!$M153</f>
        <v>0.6027049612822386</v>
      </c>
      <c r="P153" s="11">
        <f>'Reference Standard'!P153/'Reference Standard'!P336*'Reference abundance'!$M336/'Reference abundance'!$M153</f>
        <v>0.66537938386314899</v>
      </c>
      <c r="Q153" s="11">
        <f>'Reference Standard'!Q153/'Reference Standard'!Q336*'Reference abundance'!$M336/'Reference abundance'!$M153</f>
        <v>0.66537938386314899</v>
      </c>
      <c r="R153" s="11">
        <f>'Reference Standard'!R153/'Reference Standard'!R336*'Reference abundance'!$M336/'Reference abundance'!$M153</f>
        <v>0.66537938386314899</v>
      </c>
    </row>
    <row r="154" spans="1:18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11">
        <f>'Reference Standard'!G154/'Reference Standard'!G337*'Reference abundance'!$M337/'Reference abundance'!$M154</f>
        <v>1.147027264774408</v>
      </c>
      <c r="H154" s="11">
        <f>'Reference Standard'!H154/'Reference Standard'!H337*'Reference abundance'!$M337/'Reference abundance'!$M154</f>
        <v>1.147027264774408</v>
      </c>
      <c r="I154" s="11">
        <f>'Reference Standard'!I154/'Reference Standard'!I337*'Reference abundance'!$M337/'Reference abundance'!$M154</f>
        <v>1.147027264774408</v>
      </c>
      <c r="J154" s="11">
        <f>'Reference Standard'!J154/'Reference Standard'!J337*'Reference abundance'!$M337/'Reference abundance'!$M154</f>
        <v>0.98882541150603953</v>
      </c>
      <c r="K154" s="11">
        <f>'Reference Standard'!K154/'Reference Standard'!K337*'Reference abundance'!$M337/'Reference abundance'!$M154</f>
        <v>0.98882541150603953</v>
      </c>
      <c r="L154" s="11">
        <f>'Reference Standard'!L154/'Reference Standard'!L337*'Reference abundance'!$M337/'Reference abundance'!$M154</f>
        <v>0.98882541150603953</v>
      </c>
      <c r="M154" s="11">
        <f>'Reference Standard'!M154/'Reference Standard'!M337*'Reference abundance'!$M337/'Reference abundance'!$M154</f>
        <v>0.66985926720953703</v>
      </c>
      <c r="N154" s="11">
        <f>'Reference Standard'!N154/'Reference Standard'!N337*'Reference abundance'!$M337/'Reference abundance'!$M154</f>
        <v>0.66985926720953703</v>
      </c>
      <c r="O154" s="11">
        <f>'Reference Standard'!O154/'Reference Standard'!O337*'Reference abundance'!$M337/'Reference abundance'!$M154</f>
        <v>0.66985926720953703</v>
      </c>
      <c r="P154" s="11">
        <f>'Reference Standard'!P154/'Reference Standard'!P337*'Reference abundance'!$M337/'Reference abundance'!$M154</f>
        <v>0.75185032334802404</v>
      </c>
      <c r="Q154" s="11">
        <f>'Reference Standard'!Q154/'Reference Standard'!Q337*'Reference abundance'!$M337/'Reference abundance'!$M154</f>
        <v>0.75185032334802404</v>
      </c>
      <c r="R154" s="11">
        <f>'Reference Standard'!R154/'Reference Standard'!R337*'Reference abundance'!$M337/'Reference abundance'!$M154</f>
        <v>0.75185032334802404</v>
      </c>
    </row>
    <row r="155" spans="1:18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11">
        <f>'Reference Standard'!G155/'Reference Standard'!G338*'Reference abundance'!$M338/'Reference abundance'!$M155</f>
        <v>1.059814559834487</v>
      </c>
      <c r="H155" s="11">
        <f>'Reference Standard'!H155/'Reference Standard'!H338*'Reference abundance'!$M338/'Reference abundance'!$M155</f>
        <v>1.059814559834487</v>
      </c>
      <c r="I155" s="11">
        <f>'Reference Standard'!I155/'Reference Standard'!I338*'Reference abundance'!$M338/'Reference abundance'!$M155</f>
        <v>1.059814559834487</v>
      </c>
      <c r="J155" s="11">
        <f>'Reference Standard'!J155/'Reference Standard'!J338*'Reference abundance'!$M338/'Reference abundance'!$M155</f>
        <v>0.76912161512233579</v>
      </c>
      <c r="K155" s="11">
        <f>'Reference Standard'!K155/'Reference Standard'!K338*'Reference abundance'!$M338/'Reference abundance'!$M155</f>
        <v>0.76912161512233579</v>
      </c>
      <c r="L155" s="11">
        <f>'Reference Standard'!L155/'Reference Standard'!L338*'Reference abundance'!$M338/'Reference abundance'!$M155</f>
        <v>0.76912161512233579</v>
      </c>
      <c r="M155" s="11">
        <f>'Reference Standard'!M155/'Reference Standard'!M338*'Reference abundance'!$M338/'Reference abundance'!$M155</f>
        <v>0.74677720892696375</v>
      </c>
      <c r="N155" s="11">
        <f>'Reference Standard'!N155/'Reference Standard'!N338*'Reference abundance'!$M338/'Reference abundance'!$M155</f>
        <v>0.74677720892696375</v>
      </c>
      <c r="O155" s="11">
        <f>'Reference Standard'!O155/'Reference Standard'!O338*'Reference abundance'!$M338/'Reference abundance'!$M155</f>
        <v>0.74677720892696375</v>
      </c>
      <c r="P155" s="11">
        <f>'Reference Standard'!P155/'Reference Standard'!P338*'Reference abundance'!$M338/'Reference abundance'!$M155</f>
        <v>0.63234893719997443</v>
      </c>
      <c r="Q155" s="11">
        <f>'Reference Standard'!Q155/'Reference Standard'!Q338*'Reference abundance'!$M338/'Reference abundance'!$M155</f>
        <v>0.63234893719997443</v>
      </c>
      <c r="R155" s="11">
        <f>'Reference Standard'!R155/'Reference Standard'!R338*'Reference abundance'!$M338/'Reference abundance'!$M155</f>
        <v>0.63234893719997443</v>
      </c>
    </row>
    <row r="156" spans="1:18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11">
        <f>'Reference Standard'!G156/'Reference Standard'!G339*'Reference abundance'!$M339/'Reference abundance'!$M156</f>
        <v>1.1050194749328492</v>
      </c>
      <c r="H156" s="11">
        <f>'Reference Standard'!H156/'Reference Standard'!H339*'Reference abundance'!$M339/'Reference abundance'!$M156</f>
        <v>1.1050194749328492</v>
      </c>
      <c r="I156" s="11">
        <f>'Reference Standard'!I156/'Reference Standard'!I339*'Reference abundance'!$M339/'Reference abundance'!$M156</f>
        <v>1.1050194749328492</v>
      </c>
      <c r="J156" s="11">
        <f>'Reference Standard'!J156/'Reference Standard'!J339*'Reference abundance'!$M339/'Reference abundance'!$M156</f>
        <v>0.85527644086788024</v>
      </c>
      <c r="K156" s="11">
        <f>'Reference Standard'!K156/'Reference Standard'!K339*'Reference abundance'!$M339/'Reference abundance'!$M156</f>
        <v>0.85527644086788024</v>
      </c>
      <c r="L156" s="11">
        <f>'Reference Standard'!L156/'Reference Standard'!L339*'Reference abundance'!$M339/'Reference abundance'!$M156</f>
        <v>0.85527644086788024</v>
      </c>
      <c r="M156" s="11">
        <f>'Reference Standard'!M156/'Reference Standard'!M339*'Reference abundance'!$M339/'Reference abundance'!$M156</f>
        <v>0.60450246798005636</v>
      </c>
      <c r="N156" s="11">
        <f>'Reference Standard'!N156/'Reference Standard'!N339*'Reference abundance'!$M339/'Reference abundance'!$M156</f>
        <v>0.60450246798005636</v>
      </c>
      <c r="O156" s="11">
        <f>'Reference Standard'!O156/'Reference Standard'!O339*'Reference abundance'!$M339/'Reference abundance'!$M156</f>
        <v>0.60450246798005636</v>
      </c>
      <c r="P156" s="11">
        <f>'Reference Standard'!P156/'Reference Standard'!P339*'Reference abundance'!$M339/'Reference abundance'!$M156</f>
        <v>0.5627755656870852</v>
      </c>
      <c r="Q156" s="11">
        <f>'Reference Standard'!Q156/'Reference Standard'!Q339*'Reference abundance'!$M339/'Reference abundance'!$M156</f>
        <v>0.5627755656870852</v>
      </c>
      <c r="R156" s="11">
        <f>'Reference Standard'!R156/'Reference Standard'!R339*'Reference abundance'!$M339/'Reference abundance'!$M156</f>
        <v>0.5627755656870852</v>
      </c>
    </row>
    <row r="157" spans="1:18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11">
        <f>'Reference Standard'!G157/'Reference Standard'!G340*'Reference abundance'!$M340/'Reference abundance'!$M157</f>
        <v>1.219528952372932</v>
      </c>
      <c r="H157" s="11">
        <f>'Reference Standard'!H157/'Reference Standard'!H340*'Reference abundance'!$M340/'Reference abundance'!$M157</f>
        <v>1.219528952372932</v>
      </c>
      <c r="I157" s="11">
        <f>'Reference Standard'!I157/'Reference Standard'!I340*'Reference abundance'!$M340/'Reference abundance'!$M157</f>
        <v>1.219528952372932</v>
      </c>
      <c r="J157" s="11">
        <f>'Reference Standard'!J157/'Reference Standard'!J340*'Reference abundance'!$M340/'Reference abundance'!$M157</f>
        <v>1.5062291655398599</v>
      </c>
      <c r="K157" s="11">
        <f>'Reference Standard'!K157/'Reference Standard'!K340*'Reference abundance'!$M340/'Reference abundance'!$M157</f>
        <v>1.5062291655398599</v>
      </c>
      <c r="L157" s="11">
        <f>'Reference Standard'!L157/'Reference Standard'!L340*'Reference abundance'!$M340/'Reference abundance'!$M157</f>
        <v>1.5062291655398599</v>
      </c>
      <c r="M157" s="11">
        <f>'Reference Standard'!M157/'Reference Standard'!M340*'Reference abundance'!$M340/'Reference abundance'!$M157</f>
        <v>0.70966885717881045</v>
      </c>
      <c r="N157" s="11">
        <f>'Reference Standard'!N157/'Reference Standard'!N340*'Reference abundance'!$M340/'Reference abundance'!$M157</f>
        <v>0.70966885717881045</v>
      </c>
      <c r="O157" s="11">
        <f>'Reference Standard'!O157/'Reference Standard'!O340*'Reference abundance'!$M340/'Reference abundance'!$M157</f>
        <v>0.70966885717881045</v>
      </c>
      <c r="P157" s="11">
        <f>'Reference Standard'!P157/'Reference Standard'!P340*'Reference abundance'!$M340/'Reference abundance'!$M157</f>
        <v>1.828794480143894</v>
      </c>
      <c r="Q157" s="11">
        <f>'Reference Standard'!Q157/'Reference Standard'!Q340*'Reference abundance'!$M340/'Reference abundance'!$M157</f>
        <v>1.828794480143894</v>
      </c>
      <c r="R157" s="11">
        <f>'Reference Standard'!R157/'Reference Standard'!R340*'Reference abundance'!$M340/'Reference abundance'!$M157</f>
        <v>1.828794480143894</v>
      </c>
    </row>
    <row r="158" spans="1:18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11">
        <f>'Reference Standard'!G158/'Reference Standard'!G341*'Reference abundance'!$M341/'Reference abundance'!$M158</f>
        <v>1.0428257912770518</v>
      </c>
      <c r="H158" s="11">
        <f>'Reference Standard'!H158/'Reference Standard'!H341*'Reference abundance'!$M341/'Reference abundance'!$M158</f>
        <v>1.0428257912770518</v>
      </c>
      <c r="I158" s="11">
        <f>'Reference Standard'!I158/'Reference Standard'!I341*'Reference abundance'!$M341/'Reference abundance'!$M158</f>
        <v>1.0428257912770518</v>
      </c>
      <c r="J158" s="11">
        <f>'Reference Standard'!J158/'Reference Standard'!J341*'Reference abundance'!$M341/'Reference abundance'!$M158</f>
        <v>0.86222672220902852</v>
      </c>
      <c r="K158" s="11">
        <f>'Reference Standard'!K158/'Reference Standard'!K341*'Reference abundance'!$M341/'Reference abundance'!$M158</f>
        <v>0.86222672220902852</v>
      </c>
      <c r="L158" s="11">
        <f>'Reference Standard'!L158/'Reference Standard'!L341*'Reference abundance'!$M341/'Reference abundance'!$M158</f>
        <v>0.86222672220902852</v>
      </c>
      <c r="M158" s="11">
        <f>'Reference Standard'!M158/'Reference Standard'!M341*'Reference abundance'!$M341/'Reference abundance'!$M158</f>
        <v>0.68073614996704757</v>
      </c>
      <c r="N158" s="11">
        <f>'Reference Standard'!N158/'Reference Standard'!N341*'Reference abundance'!$M341/'Reference abundance'!$M158</f>
        <v>0.68073614996704757</v>
      </c>
      <c r="O158" s="11">
        <f>'Reference Standard'!O158/'Reference Standard'!O341*'Reference abundance'!$M341/'Reference abundance'!$M158</f>
        <v>0.68073614996704757</v>
      </c>
      <c r="P158" s="11">
        <f>'Reference Standard'!P158/'Reference Standard'!P341*'Reference abundance'!$M341/'Reference abundance'!$M158</f>
        <v>0.62730095479555381</v>
      </c>
      <c r="Q158" s="11">
        <f>'Reference Standard'!Q158/'Reference Standard'!Q341*'Reference abundance'!$M341/'Reference abundance'!$M158</f>
        <v>0.62730095479555381</v>
      </c>
      <c r="R158" s="11">
        <f>'Reference Standard'!R158/'Reference Standard'!R341*'Reference abundance'!$M341/'Reference abundance'!$M158</f>
        <v>0.62730095479555381</v>
      </c>
    </row>
    <row r="159" spans="1:18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11">
        <f>'Reference Standard'!G159/'Reference Standard'!G342*'Reference abundance'!$M342/'Reference abundance'!$M159</f>
        <v>1.007354392089111</v>
      </c>
      <c r="H159" s="11">
        <f>'Reference Standard'!H159/'Reference Standard'!H342*'Reference abundance'!$M342/'Reference abundance'!$M159</f>
        <v>1.007354392089111</v>
      </c>
      <c r="I159" s="11">
        <f>'Reference Standard'!I159/'Reference Standard'!I342*'Reference abundance'!$M342/'Reference abundance'!$M159</f>
        <v>1.007354392089111</v>
      </c>
      <c r="J159" s="11">
        <f>'Reference Standard'!J159/'Reference Standard'!J342*'Reference abundance'!$M342/'Reference abundance'!$M159</f>
        <v>1.0121262570744485</v>
      </c>
      <c r="K159" s="11">
        <f>'Reference Standard'!K159/'Reference Standard'!K342*'Reference abundance'!$M342/'Reference abundance'!$M159</f>
        <v>1.0121262570744485</v>
      </c>
      <c r="L159" s="11">
        <f>'Reference Standard'!L159/'Reference Standard'!L342*'Reference abundance'!$M342/'Reference abundance'!$M159</f>
        <v>1.0121262570744485</v>
      </c>
      <c r="M159" s="11">
        <f>'Reference Standard'!M159/'Reference Standard'!M342*'Reference abundance'!$M342/'Reference abundance'!$M159</f>
        <v>0.58380905002615868</v>
      </c>
      <c r="N159" s="11">
        <f>'Reference Standard'!N159/'Reference Standard'!N342*'Reference abundance'!$M342/'Reference abundance'!$M159</f>
        <v>0.58380905002615868</v>
      </c>
      <c r="O159" s="11">
        <f>'Reference Standard'!O159/'Reference Standard'!O342*'Reference abundance'!$M342/'Reference abundance'!$M159</f>
        <v>0.58380905002615868</v>
      </c>
      <c r="P159" s="11">
        <f>'Reference Standard'!P159/'Reference Standard'!P342*'Reference abundance'!$M342/'Reference abundance'!$M159</f>
        <v>0.68881968121558779</v>
      </c>
      <c r="Q159" s="11">
        <f>'Reference Standard'!Q159/'Reference Standard'!Q342*'Reference abundance'!$M342/'Reference abundance'!$M159</f>
        <v>0.68881968121558779</v>
      </c>
      <c r="R159" s="11">
        <f>'Reference Standard'!R159/'Reference Standard'!R342*'Reference abundance'!$M342/'Reference abundance'!$M159</f>
        <v>0.68881968121558779</v>
      </c>
    </row>
    <row r="160" spans="1:18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11">
        <f>'Reference Standard'!G160/'Reference Standard'!G343*'Reference abundance'!$M343/'Reference abundance'!$M160</f>
        <v>1.1118768843307196</v>
      </c>
      <c r="H160" s="11">
        <f>'Reference Standard'!H160/'Reference Standard'!H343*'Reference abundance'!$M343/'Reference abundance'!$M160</f>
        <v>1.1118768843307196</v>
      </c>
      <c r="I160" s="11">
        <f>'Reference Standard'!I160/'Reference Standard'!I343*'Reference abundance'!$M343/'Reference abundance'!$M160</f>
        <v>1.1118768843307196</v>
      </c>
      <c r="J160" s="11">
        <f>'Reference Standard'!J160/'Reference Standard'!J343*'Reference abundance'!$M343/'Reference abundance'!$M160</f>
        <v>0.92866910837910865</v>
      </c>
      <c r="K160" s="11">
        <f>'Reference Standard'!K160/'Reference Standard'!K343*'Reference abundance'!$M343/'Reference abundance'!$M160</f>
        <v>0.92866910837910865</v>
      </c>
      <c r="L160" s="11">
        <f>'Reference Standard'!L160/'Reference Standard'!L343*'Reference abundance'!$M343/'Reference abundance'!$M160</f>
        <v>0.92866910837910865</v>
      </c>
      <c r="M160" s="11">
        <f>'Reference Standard'!M160/'Reference Standard'!M343*'Reference abundance'!$M343/'Reference abundance'!$M160</f>
        <v>1.4354693360412787</v>
      </c>
      <c r="N160" s="11">
        <f>'Reference Standard'!N160/'Reference Standard'!N343*'Reference abundance'!$M343/'Reference abundance'!$M160</f>
        <v>1.4354693360412787</v>
      </c>
      <c r="O160" s="11">
        <f>'Reference Standard'!O160/'Reference Standard'!O343*'Reference abundance'!$M343/'Reference abundance'!$M160</f>
        <v>1.4354693360412787</v>
      </c>
      <c r="P160" s="11">
        <f>'Reference Standard'!P160/'Reference Standard'!P343*'Reference abundance'!$M343/'Reference abundance'!$M160</f>
        <v>1.2128193373128093</v>
      </c>
      <c r="Q160" s="11">
        <f>'Reference Standard'!Q160/'Reference Standard'!Q343*'Reference abundance'!$M343/'Reference abundance'!$M160</f>
        <v>1.2128193373128093</v>
      </c>
      <c r="R160" s="11">
        <f>'Reference Standard'!R160/'Reference Standard'!R343*'Reference abundance'!$M343/'Reference abundance'!$M160</f>
        <v>1.2128193373128093</v>
      </c>
    </row>
    <row r="161" spans="1:18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11">
        <f>'Reference Standard'!G161/'Reference Standard'!G344*'Reference abundance'!$M344/'Reference abundance'!$M161</f>
        <v>0.98007693707671428</v>
      </c>
      <c r="H161" s="11">
        <f>'Reference Standard'!H161/'Reference Standard'!H344*'Reference abundance'!$M344/'Reference abundance'!$M161</f>
        <v>0.98007693707671428</v>
      </c>
      <c r="I161" s="11">
        <f>'Reference Standard'!I161/'Reference Standard'!I344*'Reference abundance'!$M344/'Reference abundance'!$M161</f>
        <v>0.98007693707671428</v>
      </c>
      <c r="J161" s="11">
        <f>'Reference Standard'!J161/'Reference Standard'!J344*'Reference abundance'!$M344/'Reference abundance'!$M161</f>
        <v>0.42380178501148552</v>
      </c>
      <c r="K161" s="11">
        <f>'Reference Standard'!K161/'Reference Standard'!K344*'Reference abundance'!$M344/'Reference abundance'!$M161</f>
        <v>0.42380178501148552</v>
      </c>
      <c r="L161" s="11">
        <f>'Reference Standard'!L161/'Reference Standard'!L344*'Reference abundance'!$M344/'Reference abundance'!$M161</f>
        <v>0.42380178501148552</v>
      </c>
      <c r="M161" s="11">
        <f>'Reference Standard'!M161/'Reference Standard'!M344*'Reference abundance'!$M344/'Reference abundance'!$M161</f>
        <v>0.69723873061723229</v>
      </c>
      <c r="N161" s="11">
        <f>'Reference Standard'!N161/'Reference Standard'!N344*'Reference abundance'!$M344/'Reference abundance'!$M161</f>
        <v>0.69723873061723229</v>
      </c>
      <c r="O161" s="11">
        <f>'Reference Standard'!O161/'Reference Standard'!O344*'Reference abundance'!$M344/'Reference abundance'!$M161</f>
        <v>0.69723873061723229</v>
      </c>
      <c r="P161" s="11">
        <f>'Reference Standard'!P161/'Reference Standard'!P344*'Reference abundance'!$M344/'Reference abundance'!$M161</f>
        <v>0.7795906485025057</v>
      </c>
      <c r="Q161" s="11">
        <f>'Reference Standard'!Q161/'Reference Standard'!Q344*'Reference abundance'!$M344/'Reference abundance'!$M161</f>
        <v>0.7795906485025057</v>
      </c>
      <c r="R161" s="11">
        <f>'Reference Standard'!R161/'Reference Standard'!R344*'Reference abundance'!$M344/'Reference abundance'!$M161</f>
        <v>0.7795906485025057</v>
      </c>
    </row>
    <row r="162" spans="1:18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11">
        <f>'Reference Standard'!G162/'Reference Standard'!G345*'Reference abundance'!$M345/'Reference abundance'!$M162</f>
        <v>0.771233724198226</v>
      </c>
      <c r="H162" s="11">
        <f>'Reference Standard'!H162/'Reference Standard'!H345*'Reference abundance'!$M345/'Reference abundance'!$M162</f>
        <v>0.771233724198226</v>
      </c>
      <c r="I162" s="11">
        <f>'Reference Standard'!I162/'Reference Standard'!I345*'Reference abundance'!$M345/'Reference abundance'!$M162</f>
        <v>0.771233724198226</v>
      </c>
      <c r="J162" s="11">
        <f>'Reference Standard'!J162/'Reference Standard'!J345*'Reference abundance'!$M345/'Reference abundance'!$M162</f>
        <v>0.93640034335328803</v>
      </c>
      <c r="K162" s="11">
        <f>'Reference Standard'!K162/'Reference Standard'!K345*'Reference abundance'!$M345/'Reference abundance'!$M162</f>
        <v>0.93640034335328803</v>
      </c>
      <c r="L162" s="11">
        <f>'Reference Standard'!L162/'Reference Standard'!L345*'Reference abundance'!$M345/'Reference abundance'!$M162</f>
        <v>0.93640034335328803</v>
      </c>
      <c r="M162" s="11">
        <f>'Reference Standard'!M162/'Reference Standard'!M345*'Reference abundance'!$M345/'Reference abundance'!$M162</f>
        <v>0.63206882928689667</v>
      </c>
      <c r="N162" s="11">
        <f>'Reference Standard'!N162/'Reference Standard'!N345*'Reference abundance'!$M345/'Reference abundance'!$M162</f>
        <v>0.63206882928689667</v>
      </c>
      <c r="O162" s="11">
        <f>'Reference Standard'!O162/'Reference Standard'!O345*'Reference abundance'!$M345/'Reference abundance'!$M162</f>
        <v>0.63206882928689667</v>
      </c>
      <c r="P162" s="11">
        <f>'Reference Standard'!P162/'Reference Standard'!P345*'Reference abundance'!$M345/'Reference abundance'!$M162</f>
        <v>0.6973977605344337</v>
      </c>
      <c r="Q162" s="11">
        <f>'Reference Standard'!Q162/'Reference Standard'!Q345*'Reference abundance'!$M345/'Reference abundance'!$M162</f>
        <v>0.6973977605344337</v>
      </c>
      <c r="R162" s="11">
        <f>'Reference Standard'!R162/'Reference Standard'!R345*'Reference abundance'!$M345/'Reference abundance'!$M162</f>
        <v>0.6973977605344337</v>
      </c>
    </row>
    <row r="163" spans="1:18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11">
        <f>'Reference Standard'!G163/'Reference Standard'!G346*'Reference abundance'!$M346/'Reference abundance'!$M163</f>
        <v>1.1604051981396666</v>
      </c>
      <c r="H163" s="11">
        <f>'Reference Standard'!H163/'Reference Standard'!H346*'Reference abundance'!$M346/'Reference abundance'!$M163</f>
        <v>1.1604051981396666</v>
      </c>
      <c r="I163" s="11">
        <f>'Reference Standard'!I163/'Reference Standard'!I346*'Reference abundance'!$M346/'Reference abundance'!$M163</f>
        <v>1.1604051981396666</v>
      </c>
      <c r="J163" s="11">
        <f>'Reference Standard'!J163/'Reference Standard'!J346*'Reference abundance'!$M346/'Reference abundance'!$M163</f>
        <v>0.94923151715223941</v>
      </c>
      <c r="K163" s="11">
        <f>'Reference Standard'!K163/'Reference Standard'!K346*'Reference abundance'!$M346/'Reference abundance'!$M163</f>
        <v>0.94923151715223941</v>
      </c>
      <c r="L163" s="11">
        <f>'Reference Standard'!L163/'Reference Standard'!L346*'Reference abundance'!$M346/'Reference abundance'!$M163</f>
        <v>0.94923151715223941</v>
      </c>
      <c r="M163" s="11">
        <f>'Reference Standard'!M163/'Reference Standard'!M346*'Reference abundance'!$M346/'Reference abundance'!$M163</f>
        <v>0.84459951018329493</v>
      </c>
      <c r="N163" s="11">
        <f>'Reference Standard'!N163/'Reference Standard'!N346*'Reference abundance'!$M346/'Reference abundance'!$M163</f>
        <v>0.84459951018329493</v>
      </c>
      <c r="O163" s="11">
        <f>'Reference Standard'!O163/'Reference Standard'!O346*'Reference abundance'!$M346/'Reference abundance'!$M163</f>
        <v>0.84459951018329493</v>
      </c>
      <c r="P163" s="11">
        <f>'Reference Standard'!P163/'Reference Standard'!P346*'Reference abundance'!$M346/'Reference abundance'!$M163</f>
        <v>0.85062720598487518</v>
      </c>
      <c r="Q163" s="11">
        <f>'Reference Standard'!Q163/'Reference Standard'!Q346*'Reference abundance'!$M346/'Reference abundance'!$M163</f>
        <v>0.85062720598487518</v>
      </c>
      <c r="R163" s="11">
        <f>'Reference Standard'!R163/'Reference Standard'!R346*'Reference abundance'!$M346/'Reference abundance'!$M163</f>
        <v>0.85062720598487518</v>
      </c>
    </row>
    <row r="164" spans="1:18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11">
        <f>'Reference Standard'!G164/'Reference Standard'!G347*'Reference abundance'!$M347/'Reference abundance'!$M164</f>
        <v>1.3359047397624486</v>
      </c>
      <c r="H164" s="11">
        <f>'Reference Standard'!H164/'Reference Standard'!H347*'Reference abundance'!$M347/'Reference abundance'!$M164</f>
        <v>1.3359047397624486</v>
      </c>
      <c r="I164" s="11">
        <f>'Reference Standard'!I164/'Reference Standard'!I347*'Reference abundance'!$M347/'Reference abundance'!$M164</f>
        <v>1.3359047397624486</v>
      </c>
      <c r="J164" s="11">
        <f>'Reference Standard'!J164/'Reference Standard'!J347*'Reference abundance'!$M347/'Reference abundance'!$M164</f>
        <v>1.075193397894973</v>
      </c>
      <c r="K164" s="11">
        <f>'Reference Standard'!K164/'Reference Standard'!K347*'Reference abundance'!$M347/'Reference abundance'!$M164</f>
        <v>1.075193397894973</v>
      </c>
      <c r="L164" s="11">
        <f>'Reference Standard'!L164/'Reference Standard'!L347*'Reference abundance'!$M347/'Reference abundance'!$M164</f>
        <v>1.075193397894973</v>
      </c>
      <c r="M164" s="11">
        <f>'Reference Standard'!M164/'Reference Standard'!M347*'Reference abundance'!$M347/'Reference abundance'!$M164</f>
        <v>0.81126167073861088</v>
      </c>
      <c r="N164" s="11">
        <f>'Reference Standard'!N164/'Reference Standard'!N347*'Reference abundance'!$M347/'Reference abundance'!$M164</f>
        <v>0.81126167073861088</v>
      </c>
      <c r="O164" s="11">
        <f>'Reference Standard'!O164/'Reference Standard'!O347*'Reference abundance'!$M347/'Reference abundance'!$M164</f>
        <v>0.81126167073861088</v>
      </c>
      <c r="P164" s="11">
        <f>'Reference Standard'!P164/'Reference Standard'!P347*'Reference abundance'!$M347/'Reference abundance'!$M164</f>
        <v>0.8039155565636773</v>
      </c>
      <c r="Q164" s="11">
        <f>'Reference Standard'!Q164/'Reference Standard'!Q347*'Reference abundance'!$M347/'Reference abundance'!$M164</f>
        <v>0.8039155565636773</v>
      </c>
      <c r="R164" s="11">
        <f>'Reference Standard'!R164/'Reference Standard'!R347*'Reference abundance'!$M347/'Reference abundance'!$M164</f>
        <v>0.8039155565636773</v>
      </c>
    </row>
    <row r="165" spans="1:18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11">
        <f>'Reference Standard'!G165/'Reference Standard'!G348*'Reference abundance'!$M348/'Reference abundance'!$M165</f>
        <v>1.3150507401041347</v>
      </c>
      <c r="H165" s="11">
        <f>'Reference Standard'!H165/'Reference Standard'!H348*'Reference abundance'!$M348/'Reference abundance'!$M165</f>
        <v>1.3150507401041347</v>
      </c>
      <c r="I165" s="11">
        <f>'Reference Standard'!I165/'Reference Standard'!I348*'Reference abundance'!$M348/'Reference abundance'!$M165</f>
        <v>1.3150507401041347</v>
      </c>
      <c r="J165" s="11">
        <f>'Reference Standard'!J165/'Reference Standard'!J348*'Reference abundance'!$M348/'Reference abundance'!$M165</f>
        <v>1.0094161535109303</v>
      </c>
      <c r="K165" s="11">
        <f>'Reference Standard'!K165/'Reference Standard'!K348*'Reference abundance'!$M348/'Reference abundance'!$M165</f>
        <v>1.0094161535109303</v>
      </c>
      <c r="L165" s="11">
        <f>'Reference Standard'!L165/'Reference Standard'!L348*'Reference abundance'!$M348/'Reference abundance'!$M165</f>
        <v>1.0094161535109303</v>
      </c>
      <c r="M165" s="11">
        <f>'Reference Standard'!M165/'Reference Standard'!M348*'Reference abundance'!$M348/'Reference abundance'!$M165</f>
        <v>0.69957473409657367</v>
      </c>
      <c r="N165" s="11">
        <f>'Reference Standard'!N165/'Reference Standard'!N348*'Reference abundance'!$M348/'Reference abundance'!$M165</f>
        <v>0.69957473409657367</v>
      </c>
      <c r="O165" s="11">
        <f>'Reference Standard'!O165/'Reference Standard'!O348*'Reference abundance'!$M348/'Reference abundance'!$M165</f>
        <v>0.69957473409657367</v>
      </c>
      <c r="P165" s="11">
        <f>'Reference Standard'!P165/'Reference Standard'!P348*'Reference abundance'!$M348/'Reference abundance'!$M165</f>
        <v>0.65403098658267644</v>
      </c>
      <c r="Q165" s="11">
        <f>'Reference Standard'!Q165/'Reference Standard'!Q348*'Reference abundance'!$M348/'Reference abundance'!$M165</f>
        <v>0.65403098658267644</v>
      </c>
      <c r="R165" s="11">
        <f>'Reference Standard'!R165/'Reference Standard'!R348*'Reference abundance'!$M348/'Reference abundance'!$M165</f>
        <v>0.65403098658267644</v>
      </c>
    </row>
    <row r="166" spans="1:18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11">
        <f>'Reference Standard'!G166/'Reference Standard'!G349*'Reference abundance'!$M349/'Reference abundance'!$M166</f>
        <v>1.3337103541099238</v>
      </c>
      <c r="H166" s="11">
        <f>'Reference Standard'!H166/'Reference Standard'!H349*'Reference abundance'!$M349/'Reference abundance'!$M166</f>
        <v>1.3337103541099238</v>
      </c>
      <c r="I166" s="11">
        <f>'Reference Standard'!I166/'Reference Standard'!I349*'Reference abundance'!$M349/'Reference abundance'!$M166</f>
        <v>1.3337103541099238</v>
      </c>
      <c r="J166" s="11">
        <f>'Reference Standard'!J166/'Reference Standard'!J349*'Reference abundance'!$M349/'Reference abundance'!$M166</f>
        <v>1.010640976041645</v>
      </c>
      <c r="K166" s="11">
        <f>'Reference Standard'!K166/'Reference Standard'!K349*'Reference abundance'!$M349/'Reference abundance'!$M166</f>
        <v>1.010640976041645</v>
      </c>
      <c r="L166" s="11">
        <f>'Reference Standard'!L166/'Reference Standard'!L349*'Reference abundance'!$M349/'Reference abundance'!$M166</f>
        <v>1.010640976041645</v>
      </c>
      <c r="M166" s="11">
        <f>'Reference Standard'!M166/'Reference Standard'!M349*'Reference abundance'!$M349/'Reference abundance'!$M166</f>
        <v>0.66192590837840537</v>
      </c>
      <c r="N166" s="11">
        <f>'Reference Standard'!N166/'Reference Standard'!N349*'Reference abundance'!$M349/'Reference abundance'!$M166</f>
        <v>0.66192590837840537</v>
      </c>
      <c r="O166" s="11">
        <f>'Reference Standard'!O166/'Reference Standard'!O349*'Reference abundance'!$M349/'Reference abundance'!$M166</f>
        <v>0.66192590837840537</v>
      </c>
      <c r="P166" s="11">
        <f>'Reference Standard'!P166/'Reference Standard'!P349*'Reference abundance'!$M349/'Reference abundance'!$M166</f>
        <v>0.62807507583503319</v>
      </c>
      <c r="Q166" s="11">
        <f>'Reference Standard'!Q166/'Reference Standard'!Q349*'Reference abundance'!$M349/'Reference abundance'!$M166</f>
        <v>0.62807507583503319</v>
      </c>
      <c r="R166" s="11">
        <f>'Reference Standard'!R166/'Reference Standard'!R349*'Reference abundance'!$M349/'Reference abundance'!$M166</f>
        <v>0.62807507583503319</v>
      </c>
    </row>
    <row r="167" spans="1:18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11">
        <f>'Reference Standard'!G167/'Reference Standard'!G350*'Reference abundance'!$M350/'Reference abundance'!$M167</f>
        <v>0.72372596515655996</v>
      </c>
      <c r="H167" s="11">
        <f>'Reference Standard'!H167/'Reference Standard'!H350*'Reference abundance'!$M350/'Reference abundance'!$M167</f>
        <v>0.72372596515655996</v>
      </c>
      <c r="I167" s="11">
        <f>'Reference Standard'!I167/'Reference Standard'!I350*'Reference abundance'!$M350/'Reference abundance'!$M167</f>
        <v>0.72372596515655996</v>
      </c>
      <c r="J167" s="11">
        <f>'Reference Standard'!J167/'Reference Standard'!J350*'Reference abundance'!$M350/'Reference abundance'!$M167</f>
        <v>0.8443177305330305</v>
      </c>
      <c r="K167" s="11">
        <f>'Reference Standard'!K167/'Reference Standard'!K350*'Reference abundance'!$M350/'Reference abundance'!$M167</f>
        <v>0.8443177305330305</v>
      </c>
      <c r="L167" s="11">
        <f>'Reference Standard'!L167/'Reference Standard'!L350*'Reference abundance'!$M350/'Reference abundance'!$M167</f>
        <v>0.8443177305330305</v>
      </c>
      <c r="M167" s="11">
        <f>'Reference Standard'!M167/'Reference Standard'!M350*'Reference abundance'!$M350/'Reference abundance'!$M167</f>
        <v>1.6357060098914609</v>
      </c>
      <c r="N167" s="11">
        <f>'Reference Standard'!N167/'Reference Standard'!N350*'Reference abundance'!$M350/'Reference abundance'!$M167</f>
        <v>1.6357060098914609</v>
      </c>
      <c r="O167" s="11">
        <f>'Reference Standard'!O167/'Reference Standard'!O350*'Reference abundance'!$M350/'Reference abundance'!$M167</f>
        <v>1.6357060098914609</v>
      </c>
      <c r="P167" s="11">
        <f>'Reference Standard'!P167/'Reference Standard'!P350*'Reference abundance'!$M350/'Reference abundance'!$M167</f>
        <v>1.3411508008254429</v>
      </c>
      <c r="Q167" s="11">
        <f>'Reference Standard'!Q167/'Reference Standard'!Q350*'Reference abundance'!$M350/'Reference abundance'!$M167</f>
        <v>1.3411508008254429</v>
      </c>
      <c r="R167" s="11">
        <f>'Reference Standard'!R167/'Reference Standard'!R350*'Reference abundance'!$M350/'Reference abundance'!$M167</f>
        <v>1.3411508008254429</v>
      </c>
    </row>
    <row r="168" spans="1:18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11">
        <f>'Reference Standard'!G168/'Reference Standard'!G351*'Reference abundance'!$M351/'Reference abundance'!$M168</f>
        <v>0.88226304756398555</v>
      </c>
      <c r="H168" s="11">
        <f>'Reference Standard'!H168/'Reference Standard'!H351*'Reference abundance'!$M351/'Reference abundance'!$M168</f>
        <v>0.88226304756398555</v>
      </c>
      <c r="I168" s="11">
        <f>'Reference Standard'!I168/'Reference Standard'!I351*'Reference abundance'!$M351/'Reference abundance'!$M168</f>
        <v>0.88226304756398555</v>
      </c>
      <c r="J168" s="11">
        <f>'Reference Standard'!J168/'Reference Standard'!J351*'Reference abundance'!$M351/'Reference abundance'!$M168</f>
        <v>1.0522101183797636</v>
      </c>
      <c r="K168" s="11">
        <f>'Reference Standard'!K168/'Reference Standard'!K351*'Reference abundance'!$M351/'Reference abundance'!$M168</f>
        <v>1.0522101183797636</v>
      </c>
      <c r="L168" s="11">
        <f>'Reference Standard'!L168/'Reference Standard'!L351*'Reference abundance'!$M351/'Reference abundance'!$M168</f>
        <v>1.0522101183797636</v>
      </c>
      <c r="M168" s="11">
        <f>'Reference Standard'!M168/'Reference Standard'!M351*'Reference abundance'!$M351/'Reference abundance'!$M168</f>
        <v>0.63124690634047698</v>
      </c>
      <c r="N168" s="11">
        <f>'Reference Standard'!N168/'Reference Standard'!N351*'Reference abundance'!$M351/'Reference abundance'!$M168</f>
        <v>0.63124690634047698</v>
      </c>
      <c r="O168" s="11">
        <f>'Reference Standard'!O168/'Reference Standard'!O351*'Reference abundance'!$M351/'Reference abundance'!$M168</f>
        <v>0.63124690634047698</v>
      </c>
      <c r="P168" s="11">
        <f>'Reference Standard'!P168/'Reference Standard'!P351*'Reference abundance'!$M351/'Reference abundance'!$M168</f>
        <v>0.63947109645001898</v>
      </c>
      <c r="Q168" s="11">
        <f>'Reference Standard'!Q168/'Reference Standard'!Q351*'Reference abundance'!$M351/'Reference abundance'!$M168</f>
        <v>0.63947109645001898</v>
      </c>
      <c r="R168" s="11">
        <f>'Reference Standard'!R168/'Reference Standard'!R351*'Reference abundance'!$M351/'Reference abundance'!$M168</f>
        <v>0.63947109645001898</v>
      </c>
    </row>
    <row r="169" spans="1:18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11">
        <f>'Reference Standard'!G169/'Reference Standard'!G352*'Reference abundance'!$M352/'Reference abundance'!$M169</f>
        <v>1.0606389173181632</v>
      </c>
      <c r="H169" s="11">
        <f>'Reference Standard'!H169/'Reference Standard'!H352*'Reference abundance'!$M352/'Reference abundance'!$M169</f>
        <v>1.0606389173181632</v>
      </c>
      <c r="I169" s="11">
        <f>'Reference Standard'!I169/'Reference Standard'!I352*'Reference abundance'!$M352/'Reference abundance'!$M169</f>
        <v>1.0606389173181632</v>
      </c>
      <c r="J169" s="11">
        <f>'Reference Standard'!J169/'Reference Standard'!J352*'Reference abundance'!$M352/'Reference abundance'!$M169</f>
        <v>1.0573542396350135</v>
      </c>
      <c r="K169" s="11">
        <f>'Reference Standard'!K169/'Reference Standard'!K352*'Reference abundance'!$M352/'Reference abundance'!$M169</f>
        <v>1.0573542396350135</v>
      </c>
      <c r="L169" s="11">
        <f>'Reference Standard'!L169/'Reference Standard'!L352*'Reference abundance'!$M352/'Reference abundance'!$M169</f>
        <v>1.0573542396350135</v>
      </c>
      <c r="M169" s="11">
        <f>'Reference Standard'!M169/'Reference Standard'!M352*'Reference abundance'!$M352/'Reference abundance'!$M169</f>
        <v>0.77866776486984046</v>
      </c>
      <c r="N169" s="11">
        <f>'Reference Standard'!N169/'Reference Standard'!N352*'Reference abundance'!$M352/'Reference abundance'!$M169</f>
        <v>0.77866776486984046</v>
      </c>
      <c r="O169" s="11">
        <f>'Reference Standard'!O169/'Reference Standard'!O352*'Reference abundance'!$M352/'Reference abundance'!$M169</f>
        <v>0.77866776486984046</v>
      </c>
      <c r="P169" s="11">
        <f>'Reference Standard'!P169/'Reference Standard'!P352*'Reference abundance'!$M352/'Reference abundance'!$M169</f>
        <v>0.73507560639412162</v>
      </c>
      <c r="Q169" s="11">
        <f>'Reference Standard'!Q169/'Reference Standard'!Q352*'Reference abundance'!$M352/'Reference abundance'!$M169</f>
        <v>0.73507560639412162</v>
      </c>
      <c r="R169" s="11">
        <f>'Reference Standard'!R169/'Reference Standard'!R352*'Reference abundance'!$M352/'Reference abundance'!$M169</f>
        <v>0.73507560639412162</v>
      </c>
    </row>
    <row r="170" spans="1:18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11">
        <f>'Reference Standard'!G170/'Reference Standard'!G353*'Reference abundance'!$M353/'Reference abundance'!$M170</f>
        <v>0.95445378527454483</v>
      </c>
      <c r="H170" s="11">
        <f>'Reference Standard'!H170/'Reference Standard'!H353*'Reference abundance'!$M353/'Reference abundance'!$M170</f>
        <v>0.95445378527454483</v>
      </c>
      <c r="I170" s="11">
        <f>'Reference Standard'!I170/'Reference Standard'!I353*'Reference abundance'!$M353/'Reference abundance'!$M170</f>
        <v>0.95445378527454483</v>
      </c>
      <c r="J170" s="11">
        <f>'Reference Standard'!J170/'Reference Standard'!J353*'Reference abundance'!$M353/'Reference abundance'!$M170</f>
        <v>0.89337538060048771</v>
      </c>
      <c r="K170" s="11">
        <f>'Reference Standard'!K170/'Reference Standard'!K353*'Reference abundance'!$M353/'Reference abundance'!$M170</f>
        <v>0.89337538060048771</v>
      </c>
      <c r="L170" s="11">
        <f>'Reference Standard'!L170/'Reference Standard'!L353*'Reference abundance'!$M353/'Reference abundance'!$M170</f>
        <v>0.89337538060048771</v>
      </c>
      <c r="M170" s="11">
        <f>'Reference Standard'!M170/'Reference Standard'!M353*'Reference abundance'!$M353/'Reference abundance'!$M170</f>
        <v>0.67887644550721193</v>
      </c>
      <c r="N170" s="11">
        <f>'Reference Standard'!N170/'Reference Standard'!N353*'Reference abundance'!$M353/'Reference abundance'!$M170</f>
        <v>0.67887644550721193</v>
      </c>
      <c r="O170" s="11">
        <f>'Reference Standard'!O170/'Reference Standard'!O353*'Reference abundance'!$M353/'Reference abundance'!$M170</f>
        <v>0.67887644550721193</v>
      </c>
      <c r="P170" s="11">
        <f>'Reference Standard'!P170/'Reference Standard'!P353*'Reference abundance'!$M353/'Reference abundance'!$M170</f>
        <v>0.65221652437600086</v>
      </c>
      <c r="Q170" s="11">
        <f>'Reference Standard'!Q170/'Reference Standard'!Q353*'Reference abundance'!$M353/'Reference abundance'!$M170</f>
        <v>0.65221652437600086</v>
      </c>
      <c r="R170" s="11">
        <f>'Reference Standard'!R170/'Reference Standard'!R353*'Reference abundance'!$M353/'Reference abundance'!$M170</f>
        <v>0.65221652437600086</v>
      </c>
    </row>
    <row r="171" spans="1:18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11">
        <f>'Reference Standard'!G171/'Reference Standard'!G354*'Reference abundance'!$M354/'Reference abundance'!$M171</f>
        <v>1.1235305462902754</v>
      </c>
      <c r="H171" s="11">
        <f>'Reference Standard'!H171/'Reference Standard'!H354*'Reference abundance'!$M354/'Reference abundance'!$M171</f>
        <v>1.1235305462902754</v>
      </c>
      <c r="I171" s="11">
        <f>'Reference Standard'!I171/'Reference Standard'!I354*'Reference abundance'!$M354/'Reference abundance'!$M171</f>
        <v>1.1235305462902754</v>
      </c>
      <c r="J171" s="11">
        <f>'Reference Standard'!J171/'Reference Standard'!J354*'Reference abundance'!$M354/'Reference abundance'!$M171</f>
        <v>0.89483867960936003</v>
      </c>
      <c r="K171" s="11">
        <f>'Reference Standard'!K171/'Reference Standard'!K354*'Reference abundance'!$M354/'Reference abundance'!$M171</f>
        <v>0.89483867960936003</v>
      </c>
      <c r="L171" s="11">
        <f>'Reference Standard'!L171/'Reference Standard'!L354*'Reference abundance'!$M354/'Reference abundance'!$M171</f>
        <v>0.89483867960936003</v>
      </c>
      <c r="M171" s="11">
        <f>'Reference Standard'!M171/'Reference Standard'!M354*'Reference abundance'!$M354/'Reference abundance'!$M171</f>
        <v>0.80832406463837869</v>
      </c>
      <c r="N171" s="11">
        <f>'Reference Standard'!N171/'Reference Standard'!N354*'Reference abundance'!$M354/'Reference abundance'!$M171</f>
        <v>0.80832406463837869</v>
      </c>
      <c r="O171" s="11">
        <f>'Reference Standard'!O171/'Reference Standard'!O354*'Reference abundance'!$M354/'Reference abundance'!$M171</f>
        <v>0.80832406463837869</v>
      </c>
      <c r="P171" s="11">
        <f>'Reference Standard'!P171/'Reference Standard'!P354*'Reference abundance'!$M354/'Reference abundance'!$M171</f>
        <v>0.97465666695847797</v>
      </c>
      <c r="Q171" s="11">
        <f>'Reference Standard'!Q171/'Reference Standard'!Q354*'Reference abundance'!$M354/'Reference abundance'!$M171</f>
        <v>0.97465666695847797</v>
      </c>
      <c r="R171" s="11">
        <f>'Reference Standard'!R171/'Reference Standard'!R354*'Reference abundance'!$M354/'Reference abundance'!$M171</f>
        <v>0.97465666695847797</v>
      </c>
    </row>
    <row r="172" spans="1:18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11">
        <f>'Reference Standard'!G172/'Reference Standard'!G355*'Reference abundance'!$M355/'Reference abundance'!$M172</f>
        <v>0.96183316229309013</v>
      </c>
      <c r="H172" s="11">
        <f>'Reference Standard'!H172/'Reference Standard'!H355*'Reference abundance'!$M355/'Reference abundance'!$M172</f>
        <v>0.96183316229309013</v>
      </c>
      <c r="I172" s="11">
        <f>'Reference Standard'!I172/'Reference Standard'!I355*'Reference abundance'!$M355/'Reference abundance'!$M172</f>
        <v>0.96183316229309013</v>
      </c>
      <c r="J172" s="11">
        <f>'Reference Standard'!J172/'Reference Standard'!J355*'Reference abundance'!$M355/'Reference abundance'!$M172</f>
        <v>0.92293219112974401</v>
      </c>
      <c r="K172" s="11">
        <f>'Reference Standard'!K172/'Reference Standard'!K355*'Reference abundance'!$M355/'Reference abundance'!$M172</f>
        <v>0.92293219112974401</v>
      </c>
      <c r="L172" s="11">
        <f>'Reference Standard'!L172/'Reference Standard'!L355*'Reference abundance'!$M355/'Reference abundance'!$M172</f>
        <v>0.92293219112974401</v>
      </c>
      <c r="M172" s="11">
        <f>'Reference Standard'!M172/'Reference Standard'!M355*'Reference abundance'!$M355/'Reference abundance'!$M172</f>
        <v>0.86637574335462786</v>
      </c>
      <c r="N172" s="11">
        <f>'Reference Standard'!N172/'Reference Standard'!N355*'Reference abundance'!$M355/'Reference abundance'!$M172</f>
        <v>0.86637574335462786</v>
      </c>
      <c r="O172" s="11">
        <f>'Reference Standard'!O172/'Reference Standard'!O355*'Reference abundance'!$M355/'Reference abundance'!$M172</f>
        <v>0.86637574335462786</v>
      </c>
      <c r="P172" s="11">
        <f>'Reference Standard'!P172/'Reference Standard'!P355*'Reference abundance'!$M355/'Reference abundance'!$M172</f>
        <v>1.0343359068847739</v>
      </c>
      <c r="Q172" s="11">
        <f>'Reference Standard'!Q172/'Reference Standard'!Q355*'Reference abundance'!$M355/'Reference abundance'!$M172</f>
        <v>1.0343359068847739</v>
      </c>
      <c r="R172" s="11">
        <f>'Reference Standard'!R172/'Reference Standard'!R355*'Reference abundance'!$M355/'Reference abundance'!$M172</f>
        <v>1.0343359068847739</v>
      </c>
    </row>
    <row r="173" spans="1:18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11">
        <f>'Reference Standard'!G173/'Reference Standard'!G356*'Reference abundance'!$M356/'Reference abundance'!$M173</f>
        <v>0.9601576398087327</v>
      </c>
      <c r="H173" s="11">
        <f>'Reference Standard'!H173/'Reference Standard'!H356*'Reference abundance'!$M356/'Reference abundance'!$M173</f>
        <v>0.9601576398087327</v>
      </c>
      <c r="I173" s="11">
        <f>'Reference Standard'!I173/'Reference Standard'!I356*'Reference abundance'!$M356/'Reference abundance'!$M173</f>
        <v>0.9601576398087327</v>
      </c>
      <c r="J173" s="11">
        <f>'Reference Standard'!J173/'Reference Standard'!J356*'Reference abundance'!$M356/'Reference abundance'!$M173</f>
        <v>0.8001495230544633</v>
      </c>
      <c r="K173" s="11">
        <f>'Reference Standard'!K173/'Reference Standard'!K356*'Reference abundance'!$M356/'Reference abundance'!$M173</f>
        <v>0.8001495230544633</v>
      </c>
      <c r="L173" s="11">
        <f>'Reference Standard'!L173/'Reference Standard'!L356*'Reference abundance'!$M356/'Reference abundance'!$M173</f>
        <v>0.8001495230544633</v>
      </c>
      <c r="M173" s="11">
        <f>'Reference Standard'!M173/'Reference Standard'!M356*'Reference abundance'!$M356/'Reference abundance'!$M173</f>
        <v>1.0117332285824832</v>
      </c>
      <c r="N173" s="11">
        <f>'Reference Standard'!N173/'Reference Standard'!N356*'Reference abundance'!$M356/'Reference abundance'!$M173</f>
        <v>1.0117332285824832</v>
      </c>
      <c r="O173" s="11">
        <f>'Reference Standard'!O173/'Reference Standard'!O356*'Reference abundance'!$M356/'Reference abundance'!$M173</f>
        <v>1.0117332285824832</v>
      </c>
      <c r="P173" s="11">
        <f>'Reference Standard'!P173/'Reference Standard'!P356*'Reference abundance'!$M356/'Reference abundance'!$M173</f>
        <v>0.94951610191202307</v>
      </c>
      <c r="Q173" s="11">
        <f>'Reference Standard'!Q173/'Reference Standard'!Q356*'Reference abundance'!$M356/'Reference abundance'!$M173</f>
        <v>0.94951610191202307</v>
      </c>
      <c r="R173" s="11">
        <f>'Reference Standard'!R173/'Reference Standard'!R356*'Reference abundance'!$M356/'Reference abundance'!$M173</f>
        <v>0.94951610191202307</v>
      </c>
    </row>
    <row r="174" spans="1:18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11">
        <f>'Reference Standard'!G174/'Reference Standard'!G357*'Reference abundance'!$M357/'Reference abundance'!$M174</f>
        <v>1.0034405227590704</v>
      </c>
      <c r="H174" s="11">
        <f>'Reference Standard'!H174/'Reference Standard'!H357*'Reference abundance'!$M357/'Reference abundance'!$M174</f>
        <v>1.0034405227590704</v>
      </c>
      <c r="I174" s="11">
        <f>'Reference Standard'!I174/'Reference Standard'!I357*'Reference abundance'!$M357/'Reference abundance'!$M174</f>
        <v>1.0034405227590704</v>
      </c>
      <c r="J174" s="11">
        <f>'Reference Standard'!J174/'Reference Standard'!J357*'Reference abundance'!$M357/'Reference abundance'!$M174</f>
        <v>0.7613521722352905</v>
      </c>
      <c r="K174" s="11">
        <f>'Reference Standard'!K174/'Reference Standard'!K357*'Reference abundance'!$M357/'Reference abundance'!$M174</f>
        <v>0.7613521722352905</v>
      </c>
      <c r="L174" s="11">
        <f>'Reference Standard'!L174/'Reference Standard'!L357*'Reference abundance'!$M357/'Reference abundance'!$M174</f>
        <v>0.7613521722352905</v>
      </c>
      <c r="M174" s="11">
        <f>'Reference Standard'!M174/'Reference Standard'!M357*'Reference abundance'!$M357/'Reference abundance'!$M174</f>
        <v>0.96735323482869084</v>
      </c>
      <c r="N174" s="11">
        <f>'Reference Standard'!N174/'Reference Standard'!N357*'Reference abundance'!$M357/'Reference abundance'!$M174</f>
        <v>0.96735323482869084</v>
      </c>
      <c r="O174" s="11">
        <f>'Reference Standard'!O174/'Reference Standard'!O357*'Reference abundance'!$M357/'Reference abundance'!$M174</f>
        <v>0.96735323482869084</v>
      </c>
      <c r="P174" s="11">
        <f>'Reference Standard'!P174/'Reference Standard'!P357*'Reference abundance'!$M357/'Reference abundance'!$M174</f>
        <v>0.92516308271959358</v>
      </c>
      <c r="Q174" s="11">
        <f>'Reference Standard'!Q174/'Reference Standard'!Q357*'Reference abundance'!$M357/'Reference abundance'!$M174</f>
        <v>0.92516308271959358</v>
      </c>
      <c r="R174" s="11">
        <f>'Reference Standard'!R174/'Reference Standard'!R357*'Reference abundance'!$M357/'Reference abundance'!$M174</f>
        <v>0.92516308271959358</v>
      </c>
    </row>
    <row r="175" spans="1:18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11">
        <f>'Reference Standard'!G175/'Reference Standard'!G358*'Reference abundance'!$M358/'Reference abundance'!$M175</f>
        <v>0.9677821724277873</v>
      </c>
      <c r="H175" s="11">
        <f>'Reference Standard'!H175/'Reference Standard'!H358*'Reference abundance'!$M358/'Reference abundance'!$M175</f>
        <v>0.9677821724277873</v>
      </c>
      <c r="I175" s="11">
        <f>'Reference Standard'!I175/'Reference Standard'!I358*'Reference abundance'!$M358/'Reference abundance'!$M175</f>
        <v>0.9677821724277873</v>
      </c>
      <c r="J175" s="11">
        <f>'Reference Standard'!J175/'Reference Standard'!J358*'Reference abundance'!$M358/'Reference abundance'!$M175</f>
        <v>0.85343940156725873</v>
      </c>
      <c r="K175" s="11">
        <f>'Reference Standard'!K175/'Reference Standard'!K358*'Reference abundance'!$M358/'Reference abundance'!$M175</f>
        <v>0.85343940156725873</v>
      </c>
      <c r="L175" s="11">
        <f>'Reference Standard'!L175/'Reference Standard'!L358*'Reference abundance'!$M358/'Reference abundance'!$M175</f>
        <v>0.85343940156725873</v>
      </c>
      <c r="M175" s="11">
        <f>'Reference Standard'!M175/'Reference Standard'!M358*'Reference abundance'!$M358/'Reference abundance'!$M175</f>
        <v>0.89253138438932433</v>
      </c>
      <c r="N175" s="11">
        <f>'Reference Standard'!N175/'Reference Standard'!N358*'Reference abundance'!$M358/'Reference abundance'!$M175</f>
        <v>0.89253138438932433</v>
      </c>
      <c r="O175" s="11">
        <f>'Reference Standard'!O175/'Reference Standard'!O358*'Reference abundance'!$M358/'Reference abundance'!$M175</f>
        <v>0.89253138438932433</v>
      </c>
      <c r="P175" s="11">
        <f>'Reference Standard'!P175/'Reference Standard'!P358*'Reference abundance'!$M358/'Reference abundance'!$M175</f>
        <v>0.89079552459702671</v>
      </c>
      <c r="Q175" s="11">
        <f>'Reference Standard'!Q175/'Reference Standard'!Q358*'Reference abundance'!$M358/'Reference abundance'!$M175</f>
        <v>0.89079552459702671</v>
      </c>
      <c r="R175" s="11">
        <f>'Reference Standard'!R175/'Reference Standard'!R358*'Reference abundance'!$M358/'Reference abundance'!$M175</f>
        <v>0.89079552459702671</v>
      </c>
    </row>
    <row r="176" spans="1:18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11">
        <f>'Reference Standard'!G176/'Reference Standard'!G359*'Reference abundance'!$M359/'Reference abundance'!$M176</f>
        <v>0.93557654594989847</v>
      </c>
      <c r="H176" s="11">
        <f>'Reference Standard'!H176/'Reference Standard'!H359*'Reference abundance'!$M359/'Reference abundance'!$M176</f>
        <v>0.93557654594989847</v>
      </c>
      <c r="I176" s="11">
        <f>'Reference Standard'!I176/'Reference Standard'!I359*'Reference abundance'!$M359/'Reference abundance'!$M176</f>
        <v>0.93557654594989847</v>
      </c>
      <c r="J176" s="11">
        <f>'Reference Standard'!J176/'Reference Standard'!J359*'Reference abundance'!$M359/'Reference abundance'!$M176</f>
        <v>1.1650926340033203</v>
      </c>
      <c r="K176" s="11">
        <f>'Reference Standard'!K176/'Reference Standard'!K359*'Reference abundance'!$M359/'Reference abundance'!$M176</f>
        <v>1.1650926340033203</v>
      </c>
      <c r="L176" s="11">
        <f>'Reference Standard'!L176/'Reference Standard'!L359*'Reference abundance'!$M359/'Reference abundance'!$M176</f>
        <v>1.1650926340033203</v>
      </c>
      <c r="M176" s="11">
        <f>'Reference Standard'!M176/'Reference Standard'!M359*'Reference abundance'!$M359/'Reference abundance'!$M176</f>
        <v>0.67091101373257556</v>
      </c>
      <c r="N176" s="11">
        <f>'Reference Standard'!N176/'Reference Standard'!N359*'Reference abundance'!$M359/'Reference abundance'!$M176</f>
        <v>0.67091101373257556</v>
      </c>
      <c r="O176" s="11">
        <f>'Reference Standard'!O176/'Reference Standard'!O359*'Reference abundance'!$M359/'Reference abundance'!$M176</f>
        <v>0.67091101373257556</v>
      </c>
      <c r="P176" s="11">
        <f>'Reference Standard'!P176/'Reference Standard'!P359*'Reference abundance'!$M359/'Reference abundance'!$M176</f>
        <v>0.64797871772384352</v>
      </c>
      <c r="Q176" s="11">
        <f>'Reference Standard'!Q176/'Reference Standard'!Q359*'Reference abundance'!$M359/'Reference abundance'!$M176</f>
        <v>0.64797871772384352</v>
      </c>
      <c r="R176" s="11">
        <f>'Reference Standard'!R176/'Reference Standard'!R359*'Reference abundance'!$M359/'Reference abundance'!$M176</f>
        <v>0.64797871772384352</v>
      </c>
    </row>
    <row r="177" spans="1:18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11">
        <f>'Reference Standard'!G177/'Reference Standard'!G360*'Reference abundance'!$M360/'Reference abundance'!$M177</f>
        <v>1.0878800635893937</v>
      </c>
      <c r="H177" s="11">
        <f>'Reference Standard'!H177/'Reference Standard'!H360*'Reference abundance'!$M360/'Reference abundance'!$M177</f>
        <v>1.0878800635893937</v>
      </c>
      <c r="I177" s="11">
        <f>'Reference Standard'!I177/'Reference Standard'!I360*'Reference abundance'!$M360/'Reference abundance'!$M177</f>
        <v>1.0878800635893937</v>
      </c>
      <c r="J177" s="11">
        <f>'Reference Standard'!J177/'Reference Standard'!J360*'Reference abundance'!$M360/'Reference abundance'!$M177</f>
        <v>1.261781626292797</v>
      </c>
      <c r="K177" s="11">
        <f>'Reference Standard'!K177/'Reference Standard'!K360*'Reference abundance'!$M360/'Reference abundance'!$M177</f>
        <v>1.261781626292797</v>
      </c>
      <c r="L177" s="11">
        <f>'Reference Standard'!L177/'Reference Standard'!L360*'Reference abundance'!$M360/'Reference abundance'!$M177</f>
        <v>1.261781626292797</v>
      </c>
      <c r="M177" s="11">
        <f>'Reference Standard'!M177/'Reference Standard'!M360*'Reference abundance'!$M360/'Reference abundance'!$M177</f>
        <v>0.6615068648147775</v>
      </c>
      <c r="N177" s="11">
        <f>'Reference Standard'!N177/'Reference Standard'!N360*'Reference abundance'!$M360/'Reference abundance'!$M177</f>
        <v>0.6615068648147775</v>
      </c>
      <c r="O177" s="11">
        <f>'Reference Standard'!O177/'Reference Standard'!O360*'Reference abundance'!$M360/'Reference abundance'!$M177</f>
        <v>0.6615068648147775</v>
      </c>
      <c r="P177" s="11">
        <f>'Reference Standard'!P177/'Reference Standard'!P360*'Reference abundance'!$M360/'Reference abundance'!$M177</f>
        <v>0.67135005421518823</v>
      </c>
      <c r="Q177" s="11">
        <f>'Reference Standard'!Q177/'Reference Standard'!Q360*'Reference abundance'!$M360/'Reference abundance'!$M177</f>
        <v>0.67135005421518823</v>
      </c>
      <c r="R177" s="11">
        <f>'Reference Standard'!R177/'Reference Standard'!R360*'Reference abundance'!$M360/'Reference abundance'!$M177</f>
        <v>0.67135005421518823</v>
      </c>
    </row>
    <row r="178" spans="1:18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11">
        <f>'Reference Standard'!G178/'Reference Standard'!G361*'Reference abundance'!$M361/'Reference abundance'!$M178</f>
        <v>0.14349854452720232</v>
      </c>
      <c r="H178" s="11">
        <f>'Reference Standard'!H178/'Reference Standard'!H361*'Reference abundance'!$M361/'Reference abundance'!$M178</f>
        <v>0.14349854452720232</v>
      </c>
      <c r="I178" s="11">
        <f>'Reference Standard'!I178/'Reference Standard'!I361*'Reference abundance'!$M361/'Reference abundance'!$M178</f>
        <v>0.14349854452720232</v>
      </c>
      <c r="J178" s="11">
        <f>'Reference Standard'!J178/'Reference Standard'!J361*'Reference abundance'!$M361/'Reference abundance'!$M178</f>
        <v>0.11453488931101295</v>
      </c>
      <c r="K178" s="11">
        <f>'Reference Standard'!K178/'Reference Standard'!K361*'Reference abundance'!$M361/'Reference abundance'!$M178</f>
        <v>0.11453488931101295</v>
      </c>
      <c r="L178" s="11">
        <f>'Reference Standard'!L178/'Reference Standard'!L361*'Reference abundance'!$M361/'Reference abundance'!$M178</f>
        <v>0.11453488931101295</v>
      </c>
      <c r="M178" s="11">
        <f>'Reference Standard'!M178/'Reference Standard'!M361*'Reference abundance'!$M361/'Reference abundance'!$M178</f>
        <v>9.0560684094255869E-2</v>
      </c>
      <c r="N178" s="11">
        <f>'Reference Standard'!N178/'Reference Standard'!N361*'Reference abundance'!$M361/'Reference abundance'!$M178</f>
        <v>9.0560684094255869E-2</v>
      </c>
      <c r="O178" s="11">
        <f>'Reference Standard'!O178/'Reference Standard'!O361*'Reference abundance'!$M361/'Reference abundance'!$M178</f>
        <v>9.0560684094255869E-2</v>
      </c>
      <c r="P178" s="11">
        <f>'Reference Standard'!P178/'Reference Standard'!P361*'Reference abundance'!$M361/'Reference abundance'!$M178</f>
        <v>9.2406502581098532E-2</v>
      </c>
      <c r="Q178" s="11">
        <f>'Reference Standard'!Q178/'Reference Standard'!Q361*'Reference abundance'!$M361/'Reference abundance'!$M178</f>
        <v>9.2406502581098532E-2</v>
      </c>
      <c r="R178" s="11">
        <f>'Reference Standard'!R178/'Reference Standard'!R361*'Reference abundance'!$M361/'Reference abundance'!$M178</f>
        <v>9.2406502581098532E-2</v>
      </c>
    </row>
    <row r="179" spans="1:18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11">
        <f>'Reference Standard'!G179/'Reference Standard'!G362*'Reference abundance'!$M362/'Reference abundance'!$M179</f>
        <v>1.2540771359583287</v>
      </c>
      <c r="H179" s="11">
        <f>'Reference Standard'!H179/'Reference Standard'!H362*'Reference abundance'!$M362/'Reference abundance'!$M179</f>
        <v>1.2540771359583287</v>
      </c>
      <c r="I179" s="11">
        <f>'Reference Standard'!I179/'Reference Standard'!I362*'Reference abundance'!$M362/'Reference abundance'!$M179</f>
        <v>1.2540771359583287</v>
      </c>
      <c r="J179" s="11">
        <f>'Reference Standard'!J179/'Reference Standard'!J362*'Reference abundance'!$M362/'Reference abundance'!$M179</f>
        <v>0.99393225095163418</v>
      </c>
      <c r="K179" s="11">
        <f>'Reference Standard'!K179/'Reference Standard'!K362*'Reference abundance'!$M362/'Reference abundance'!$M179</f>
        <v>0.99393225095163418</v>
      </c>
      <c r="L179" s="11">
        <f>'Reference Standard'!L179/'Reference Standard'!L362*'Reference abundance'!$M362/'Reference abundance'!$M179</f>
        <v>0.99393225095163418</v>
      </c>
      <c r="M179" s="11">
        <f>'Reference Standard'!M179/'Reference Standard'!M362*'Reference abundance'!$M362/'Reference abundance'!$M179</f>
        <v>0.67109576847007357</v>
      </c>
      <c r="N179" s="11">
        <f>'Reference Standard'!N179/'Reference Standard'!N362*'Reference abundance'!$M362/'Reference abundance'!$M179</f>
        <v>0.67109576847007357</v>
      </c>
      <c r="O179" s="11">
        <f>'Reference Standard'!O179/'Reference Standard'!O362*'Reference abundance'!$M362/'Reference abundance'!$M179</f>
        <v>0.67109576847007357</v>
      </c>
      <c r="P179" s="11">
        <f>'Reference Standard'!P179/'Reference Standard'!P362*'Reference abundance'!$M362/'Reference abundance'!$M179</f>
        <v>0.67848542965118719</v>
      </c>
      <c r="Q179" s="11">
        <f>'Reference Standard'!Q179/'Reference Standard'!Q362*'Reference abundance'!$M362/'Reference abundance'!$M179</f>
        <v>0.67848542965118719</v>
      </c>
      <c r="R179" s="11">
        <f>'Reference Standard'!R179/'Reference Standard'!R362*'Reference abundance'!$M362/'Reference abundance'!$M179</f>
        <v>0.67848542965118719</v>
      </c>
    </row>
    <row r="180" spans="1:18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11">
        <f>'Reference Standard'!G180/'Reference Standard'!G363*'Reference abundance'!$M363/'Reference abundance'!$M180</f>
        <v>1.1108761857383713</v>
      </c>
      <c r="H180" s="11">
        <f>'Reference Standard'!H180/'Reference Standard'!H363*'Reference abundance'!$M363/'Reference abundance'!$M180</f>
        <v>1.1108761857383713</v>
      </c>
      <c r="I180" s="11">
        <f>'Reference Standard'!I180/'Reference Standard'!I363*'Reference abundance'!$M363/'Reference abundance'!$M180</f>
        <v>1.1108761857383713</v>
      </c>
      <c r="J180" s="11">
        <f>'Reference Standard'!J180/'Reference Standard'!J363*'Reference abundance'!$M363/'Reference abundance'!$M180</f>
        <v>0.77441979944063533</v>
      </c>
      <c r="K180" s="11">
        <f>'Reference Standard'!K180/'Reference Standard'!K363*'Reference abundance'!$M363/'Reference abundance'!$M180</f>
        <v>0.77441979944063533</v>
      </c>
      <c r="L180" s="11">
        <f>'Reference Standard'!L180/'Reference Standard'!L363*'Reference abundance'!$M363/'Reference abundance'!$M180</f>
        <v>0.77441979944063533</v>
      </c>
      <c r="M180" s="11">
        <f>'Reference Standard'!M180/'Reference Standard'!M363*'Reference abundance'!$M363/'Reference abundance'!$M180</f>
        <v>0.84372182623365821</v>
      </c>
      <c r="N180" s="11">
        <f>'Reference Standard'!N180/'Reference Standard'!N363*'Reference abundance'!$M363/'Reference abundance'!$M180</f>
        <v>0.84372182623365821</v>
      </c>
      <c r="O180" s="11">
        <f>'Reference Standard'!O180/'Reference Standard'!O363*'Reference abundance'!$M363/'Reference abundance'!$M180</f>
        <v>0.84372182623365821</v>
      </c>
      <c r="P180" s="11">
        <f>'Reference Standard'!P180/'Reference Standard'!P363*'Reference abundance'!$M363/'Reference abundance'!$M180</f>
        <v>0.76567116279599057</v>
      </c>
      <c r="Q180" s="11">
        <f>'Reference Standard'!Q180/'Reference Standard'!Q363*'Reference abundance'!$M363/'Reference abundance'!$M180</f>
        <v>0.76567116279599057</v>
      </c>
      <c r="R180" s="11">
        <f>'Reference Standard'!R180/'Reference Standard'!R363*'Reference abundance'!$M363/'Reference abundance'!$M180</f>
        <v>0.76567116279599057</v>
      </c>
    </row>
    <row r="181" spans="1:18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11">
        <f>'Reference Standard'!G181/'Reference Standard'!G364*'Reference abundance'!$M364/'Reference abundance'!$M181</f>
        <v>1.2597810193266736</v>
      </c>
      <c r="H181" s="11">
        <f>'Reference Standard'!H181/'Reference Standard'!H364*'Reference abundance'!$M364/'Reference abundance'!$M181</f>
        <v>1.2597810193266736</v>
      </c>
      <c r="I181" s="11">
        <f>'Reference Standard'!I181/'Reference Standard'!I364*'Reference abundance'!$M364/'Reference abundance'!$M181</f>
        <v>1.2597810193266736</v>
      </c>
      <c r="J181" s="11">
        <f>'Reference Standard'!J181/'Reference Standard'!J364*'Reference abundance'!$M364/'Reference abundance'!$M181</f>
        <v>0.88168254614921693</v>
      </c>
      <c r="K181" s="11">
        <f>'Reference Standard'!K181/'Reference Standard'!K364*'Reference abundance'!$M364/'Reference abundance'!$M181</f>
        <v>0.88168254614921693</v>
      </c>
      <c r="L181" s="11">
        <f>'Reference Standard'!L181/'Reference Standard'!L364*'Reference abundance'!$M364/'Reference abundance'!$M181</f>
        <v>0.88168254614921693</v>
      </c>
      <c r="M181" s="11">
        <f>'Reference Standard'!M181/'Reference Standard'!M364*'Reference abundance'!$M364/'Reference abundance'!$M181</f>
        <v>0.7801156688287435</v>
      </c>
      <c r="N181" s="11">
        <f>'Reference Standard'!N181/'Reference Standard'!N364*'Reference abundance'!$M364/'Reference abundance'!$M181</f>
        <v>0.7801156688287435</v>
      </c>
      <c r="O181" s="11">
        <f>'Reference Standard'!O181/'Reference Standard'!O364*'Reference abundance'!$M364/'Reference abundance'!$M181</f>
        <v>0.7801156688287435</v>
      </c>
      <c r="P181" s="11">
        <f>'Reference Standard'!P181/'Reference Standard'!P364*'Reference abundance'!$M364/'Reference abundance'!$M181</f>
        <v>0.77089567137687043</v>
      </c>
      <c r="Q181" s="11">
        <f>'Reference Standard'!Q181/'Reference Standard'!Q364*'Reference abundance'!$M364/'Reference abundance'!$M181</f>
        <v>0.77089567137687043</v>
      </c>
      <c r="R181" s="11">
        <f>'Reference Standard'!R181/'Reference Standard'!R364*'Reference abundance'!$M364/'Reference abundance'!$M181</f>
        <v>0.77089567137687043</v>
      </c>
    </row>
    <row r="182" spans="1:18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11">
        <f>'Reference Standard'!G182/'Reference Standard'!G365*'Reference abundance'!$M365/'Reference abundance'!$M182</f>
        <v>1.212864512819644</v>
      </c>
      <c r="H182" s="11">
        <f>'Reference Standard'!H182/'Reference Standard'!H365*'Reference abundance'!$M365/'Reference abundance'!$M182</f>
        <v>1.212864512819644</v>
      </c>
      <c r="I182" s="11">
        <f>'Reference Standard'!I182/'Reference Standard'!I365*'Reference abundance'!$M365/'Reference abundance'!$M182</f>
        <v>1.212864512819644</v>
      </c>
      <c r="J182" s="11">
        <f>'Reference Standard'!J182/'Reference Standard'!J365*'Reference abundance'!$M365/'Reference abundance'!$M182</f>
        <v>0.96377881836338197</v>
      </c>
      <c r="K182" s="11">
        <f>'Reference Standard'!K182/'Reference Standard'!K365*'Reference abundance'!$M365/'Reference abundance'!$M182</f>
        <v>0.96377881836338197</v>
      </c>
      <c r="L182" s="11">
        <f>'Reference Standard'!L182/'Reference Standard'!L365*'Reference abundance'!$M365/'Reference abundance'!$M182</f>
        <v>0.96377881836338197</v>
      </c>
      <c r="M182" s="11">
        <f>'Reference Standard'!M182/'Reference Standard'!M365*'Reference abundance'!$M365/'Reference abundance'!$M182</f>
        <v>0.71577297303704923</v>
      </c>
      <c r="N182" s="11">
        <f>'Reference Standard'!N182/'Reference Standard'!N365*'Reference abundance'!$M365/'Reference abundance'!$M182</f>
        <v>0.71577297303704923</v>
      </c>
      <c r="O182" s="11">
        <f>'Reference Standard'!O182/'Reference Standard'!O365*'Reference abundance'!$M365/'Reference abundance'!$M182</f>
        <v>0.71577297303704923</v>
      </c>
      <c r="P182" s="11">
        <f>'Reference Standard'!P182/'Reference Standard'!P365*'Reference abundance'!$M365/'Reference abundance'!$M182</f>
        <v>0.7317720364493433</v>
      </c>
      <c r="Q182" s="11">
        <f>'Reference Standard'!Q182/'Reference Standard'!Q365*'Reference abundance'!$M365/'Reference abundance'!$M182</f>
        <v>0.7317720364493433</v>
      </c>
      <c r="R182" s="11">
        <f>'Reference Standard'!R182/'Reference Standard'!R365*'Reference abundance'!$M365/'Reference abundance'!$M182</f>
        <v>0.7317720364493433</v>
      </c>
    </row>
    <row r="183" spans="1:18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11">
        <f>'Reference Standard'!G183/'Reference Standard'!G366*'Reference abundance'!$M366/'Reference abundance'!$M183</f>
        <v>1.9021296678745956</v>
      </c>
      <c r="H183" s="11">
        <f>'Reference Standard'!H183/'Reference Standard'!H366*'Reference abundance'!$M366/'Reference abundance'!$M183</f>
        <v>1.9021296678745956</v>
      </c>
      <c r="I183" s="11">
        <f>'Reference Standard'!I183/'Reference Standard'!I366*'Reference abundance'!$M366/'Reference abundance'!$M183</f>
        <v>1.9021296678745956</v>
      </c>
      <c r="J183" s="11">
        <f>'Reference Standard'!J183/'Reference Standard'!J366*'Reference abundance'!$M366/'Reference abundance'!$M183</f>
        <v>2.3513203158524734</v>
      </c>
      <c r="K183" s="11">
        <f>'Reference Standard'!K183/'Reference Standard'!K366*'Reference abundance'!$M366/'Reference abundance'!$M183</f>
        <v>2.3513203158524734</v>
      </c>
      <c r="L183" s="11">
        <f>'Reference Standard'!L183/'Reference Standard'!L366*'Reference abundance'!$M366/'Reference abundance'!$M183</f>
        <v>2.3513203158524734</v>
      </c>
      <c r="M183" s="11">
        <f>'Reference Standard'!M183/'Reference Standard'!M366*'Reference abundance'!$M366/'Reference abundance'!$M183</f>
        <v>0.21285516660636655</v>
      </c>
      <c r="N183" s="11">
        <f>'Reference Standard'!N183/'Reference Standard'!N366*'Reference abundance'!$M366/'Reference abundance'!$M183</f>
        <v>0.21285516660636655</v>
      </c>
      <c r="O183" s="11">
        <f>'Reference Standard'!O183/'Reference Standard'!O366*'Reference abundance'!$M366/'Reference abundance'!$M183</f>
        <v>0.21285516660636655</v>
      </c>
      <c r="P183" s="11">
        <f>'Reference Standard'!P183/'Reference Standard'!P366*'Reference abundance'!$M366/'Reference abundance'!$M183</f>
        <v>0.27264927426339819</v>
      </c>
      <c r="Q183" s="11">
        <f>'Reference Standard'!Q183/'Reference Standard'!Q366*'Reference abundance'!$M366/'Reference abundance'!$M183</f>
        <v>0.27264927426339819</v>
      </c>
      <c r="R183" s="11">
        <f>'Reference Standard'!R183/'Reference Standard'!R366*'Reference abundance'!$M366/'Reference abundance'!$M183</f>
        <v>0.27264927426339819</v>
      </c>
    </row>
    <row r="184" spans="1:18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11">
        <f>'Reference Standard'!G184/'Reference Standard'!G367*'Reference abundance'!$M367/'Reference abundance'!$M184</f>
        <v>1.7452502628724915</v>
      </c>
      <c r="H184" s="11">
        <f>'Reference Standard'!H184/'Reference Standard'!H367*'Reference abundance'!$M367/'Reference abundance'!$M184</f>
        <v>1.7452502628724915</v>
      </c>
      <c r="I184" s="11">
        <f>'Reference Standard'!I184/'Reference Standard'!I367*'Reference abundance'!$M367/'Reference abundance'!$M184</f>
        <v>1.7452502628724915</v>
      </c>
      <c r="J184" s="11">
        <f>'Reference Standard'!J184/'Reference Standard'!J367*'Reference abundance'!$M367/'Reference abundance'!$M184</f>
        <v>1.98417359715147</v>
      </c>
      <c r="K184" s="11">
        <f>'Reference Standard'!K184/'Reference Standard'!K367*'Reference abundance'!$M367/'Reference abundance'!$M184</f>
        <v>1.98417359715147</v>
      </c>
      <c r="L184" s="11">
        <f>'Reference Standard'!L184/'Reference Standard'!L367*'Reference abundance'!$M367/'Reference abundance'!$M184</f>
        <v>1.98417359715147</v>
      </c>
      <c r="M184" s="11">
        <f>'Reference Standard'!M184/'Reference Standard'!M367*'Reference abundance'!$M367/'Reference abundance'!$M184</f>
        <v>0.25387564033718635</v>
      </c>
      <c r="N184" s="11">
        <f>'Reference Standard'!N184/'Reference Standard'!N367*'Reference abundance'!$M367/'Reference abundance'!$M184</f>
        <v>0.25387564033718635</v>
      </c>
      <c r="O184" s="11">
        <f>'Reference Standard'!O184/'Reference Standard'!O367*'Reference abundance'!$M367/'Reference abundance'!$M184</f>
        <v>0.25387564033718635</v>
      </c>
      <c r="P184" s="11">
        <f>'Reference Standard'!P184/'Reference Standard'!P367*'Reference abundance'!$M367/'Reference abundance'!$M184</f>
        <v>0.34458988636510957</v>
      </c>
      <c r="Q184" s="11">
        <f>'Reference Standard'!Q184/'Reference Standard'!Q367*'Reference abundance'!$M367/'Reference abundance'!$M184</f>
        <v>0.34458988636510957</v>
      </c>
      <c r="R184" s="11">
        <f>'Reference Standard'!R184/'Reference Standard'!R367*'Reference abundance'!$M367/'Reference abundance'!$M184</f>
        <v>0.34458988636510957</v>
      </c>
    </row>
    <row r="185" spans="1:18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11">
        <f>'Reference Standard'!G185/'Reference Standard'!G368*'Reference abundance'!$M368/'Reference abundance'!$M185</f>
        <v>1.2312818668590662</v>
      </c>
      <c r="H185" s="11">
        <f>'Reference Standard'!H185/'Reference Standard'!H368*'Reference abundance'!$M368/'Reference abundance'!$M185</f>
        <v>1.2312818668590662</v>
      </c>
      <c r="I185" s="11">
        <f>'Reference Standard'!I185/'Reference Standard'!I368*'Reference abundance'!$M368/'Reference abundance'!$M185</f>
        <v>1.2312818668590662</v>
      </c>
      <c r="J185" s="11">
        <f>'Reference Standard'!J185/'Reference Standard'!J368*'Reference abundance'!$M368/'Reference abundance'!$M185</f>
        <v>1.5894337955239295</v>
      </c>
      <c r="K185" s="11">
        <f>'Reference Standard'!K185/'Reference Standard'!K368*'Reference abundance'!$M368/'Reference abundance'!$M185</f>
        <v>1.5894337955239295</v>
      </c>
      <c r="L185" s="11">
        <f>'Reference Standard'!L185/'Reference Standard'!L368*'Reference abundance'!$M368/'Reference abundance'!$M185</f>
        <v>1.5894337955239295</v>
      </c>
      <c r="M185" s="11">
        <f>'Reference Standard'!M185/'Reference Standard'!M368*'Reference abundance'!$M368/'Reference abundance'!$M185</f>
        <v>0.33555099857975174</v>
      </c>
      <c r="N185" s="11">
        <f>'Reference Standard'!N185/'Reference Standard'!N368*'Reference abundance'!$M368/'Reference abundance'!$M185</f>
        <v>0.33555099857975174</v>
      </c>
      <c r="O185" s="11">
        <f>'Reference Standard'!O185/'Reference Standard'!O368*'Reference abundance'!$M368/'Reference abundance'!$M185</f>
        <v>0.33555099857975174</v>
      </c>
      <c r="P185" s="11">
        <f>'Reference Standard'!P185/'Reference Standard'!P368*'Reference abundance'!$M368/'Reference abundance'!$M185</f>
        <v>0.38965088183455093</v>
      </c>
      <c r="Q185" s="11">
        <f>'Reference Standard'!Q185/'Reference Standard'!Q368*'Reference abundance'!$M368/'Reference abundance'!$M185</f>
        <v>0.38965088183455093</v>
      </c>
      <c r="R185" s="11">
        <f>'Reference Standard'!R185/'Reference Standard'!R368*'Reference abundance'!$M368/'Reference abundance'!$M185</f>
        <v>0.38965088183455093</v>
      </c>
    </row>
    <row r="186" spans="1:18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11">
        <f>'Reference Standard'!G186/'Reference Standard'!G369*'Reference abundance'!$M369/'Reference abundance'!$M186</f>
        <v>1.2911318101744811</v>
      </c>
      <c r="H186" s="11">
        <f>'Reference Standard'!H186/'Reference Standard'!H369*'Reference abundance'!$M369/'Reference abundance'!$M186</f>
        <v>1.2911318101744811</v>
      </c>
      <c r="I186" s="11">
        <f>'Reference Standard'!I186/'Reference Standard'!I369*'Reference abundance'!$M369/'Reference abundance'!$M186</f>
        <v>1.2911318101744811</v>
      </c>
      <c r="J186" s="11">
        <f>'Reference Standard'!J186/'Reference Standard'!J369*'Reference abundance'!$M369/'Reference abundance'!$M186</f>
        <v>1.2511827422378743</v>
      </c>
      <c r="K186" s="11">
        <f>'Reference Standard'!K186/'Reference Standard'!K369*'Reference abundance'!$M369/'Reference abundance'!$M186</f>
        <v>1.2511827422378743</v>
      </c>
      <c r="L186" s="11">
        <f>'Reference Standard'!L186/'Reference Standard'!L369*'Reference abundance'!$M369/'Reference abundance'!$M186</f>
        <v>1.2511827422378743</v>
      </c>
      <c r="M186" s="11">
        <f>'Reference Standard'!M186/'Reference Standard'!M369*'Reference abundance'!$M369/'Reference abundance'!$M186</f>
        <v>0.2648437234956672</v>
      </c>
      <c r="N186" s="11">
        <f>'Reference Standard'!N186/'Reference Standard'!N369*'Reference abundance'!$M369/'Reference abundance'!$M186</f>
        <v>0.2648437234956672</v>
      </c>
      <c r="O186" s="11">
        <f>'Reference Standard'!O186/'Reference Standard'!O369*'Reference abundance'!$M369/'Reference abundance'!$M186</f>
        <v>0.2648437234956672</v>
      </c>
      <c r="P186" s="11">
        <f>'Reference Standard'!P186/'Reference Standard'!P369*'Reference abundance'!$M369/'Reference abundance'!$M186</f>
        <v>0.22032797373936391</v>
      </c>
      <c r="Q186" s="11">
        <f>'Reference Standard'!Q186/'Reference Standard'!Q369*'Reference abundance'!$M369/'Reference abundance'!$M186</f>
        <v>0.22032797373936391</v>
      </c>
      <c r="R186" s="11">
        <f>'Reference Standard'!R186/'Reference Standard'!R369*'Reference abundance'!$M369/'Reference abundance'!$M186</f>
        <v>0.22032797373936391</v>
      </c>
    </row>
    <row r="187" spans="1:18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11">
        <f>'Reference Standard'!G187/'Reference Standard'!G370*'Reference abundance'!$M370/'Reference abundance'!$M187</f>
        <v>1.1843471924593383</v>
      </c>
      <c r="H187" s="11">
        <f>'Reference Standard'!H187/'Reference Standard'!H370*'Reference abundance'!$M370/'Reference abundance'!$M187</f>
        <v>1.1843471924593383</v>
      </c>
      <c r="I187" s="11">
        <f>'Reference Standard'!I187/'Reference Standard'!I370*'Reference abundance'!$M370/'Reference abundance'!$M187</f>
        <v>1.1843471924593383</v>
      </c>
      <c r="J187" s="11">
        <f>'Reference Standard'!J187/'Reference Standard'!J370*'Reference abundance'!$M370/'Reference abundance'!$M187</f>
        <v>1.051505236583602</v>
      </c>
      <c r="K187" s="11">
        <f>'Reference Standard'!K187/'Reference Standard'!K370*'Reference abundance'!$M370/'Reference abundance'!$M187</f>
        <v>1.051505236583602</v>
      </c>
      <c r="L187" s="11">
        <f>'Reference Standard'!L187/'Reference Standard'!L370*'Reference abundance'!$M370/'Reference abundance'!$M187</f>
        <v>1.051505236583602</v>
      </c>
      <c r="M187" s="11">
        <f>'Reference Standard'!M187/'Reference Standard'!M370*'Reference abundance'!$M370/'Reference abundance'!$M187</f>
        <v>0.91348853641865757</v>
      </c>
      <c r="N187" s="11">
        <f>'Reference Standard'!N187/'Reference Standard'!N370*'Reference abundance'!$M370/'Reference abundance'!$M187</f>
        <v>0.91348853641865757</v>
      </c>
      <c r="O187" s="11">
        <f>'Reference Standard'!O187/'Reference Standard'!O370*'Reference abundance'!$M370/'Reference abundance'!$M187</f>
        <v>0.91348853641865757</v>
      </c>
      <c r="P187" s="11">
        <f>'Reference Standard'!P187/'Reference Standard'!P370*'Reference abundance'!$M370/'Reference abundance'!$M187</f>
        <v>0.99573456149431294</v>
      </c>
      <c r="Q187" s="11">
        <f>'Reference Standard'!Q187/'Reference Standard'!Q370*'Reference abundance'!$M370/'Reference abundance'!$M187</f>
        <v>0.99573456149431294</v>
      </c>
      <c r="R187" s="11">
        <f>'Reference Standard'!R187/'Reference Standard'!R370*'Reference abundance'!$M370/'Reference abundance'!$M187</f>
        <v>0.99573456149431294</v>
      </c>
    </row>
    <row r="188" spans="1:18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11">
        <f>'Reference Standard'!G188/'Reference Standard'!G371*'Reference abundance'!$M371/'Reference abundance'!$M188</f>
        <v>2.0063228291167725</v>
      </c>
      <c r="H188" s="11">
        <f>'Reference Standard'!H188/'Reference Standard'!H371*'Reference abundance'!$M371/'Reference abundance'!$M188</f>
        <v>2.0063228291167725</v>
      </c>
      <c r="I188" s="11">
        <f>'Reference Standard'!I188/'Reference Standard'!I371*'Reference abundance'!$M371/'Reference abundance'!$M188</f>
        <v>2.0063228291167725</v>
      </c>
      <c r="J188" s="11">
        <f>'Reference Standard'!J188/'Reference Standard'!J371*'Reference abundance'!$M371/'Reference abundance'!$M188</f>
        <v>11.539954410130013</v>
      </c>
      <c r="K188" s="11">
        <f>'Reference Standard'!K188/'Reference Standard'!K371*'Reference abundance'!$M371/'Reference abundance'!$M188</f>
        <v>11.539954410130013</v>
      </c>
      <c r="L188" s="11">
        <f>'Reference Standard'!L188/'Reference Standard'!L371*'Reference abundance'!$M371/'Reference abundance'!$M188</f>
        <v>11.539954410130013</v>
      </c>
      <c r="M188" s="11">
        <f>'Reference Standard'!M188/'Reference Standard'!M371*'Reference abundance'!$M371/'Reference abundance'!$M188</f>
        <v>1.462613678850474</v>
      </c>
      <c r="N188" s="11">
        <f>'Reference Standard'!N188/'Reference Standard'!N371*'Reference abundance'!$M371/'Reference abundance'!$M188</f>
        <v>1.462613678850474</v>
      </c>
      <c r="O188" s="11">
        <f>'Reference Standard'!O188/'Reference Standard'!O371*'Reference abundance'!$M371/'Reference abundance'!$M188</f>
        <v>1.462613678850474</v>
      </c>
      <c r="P188" s="11">
        <f>'Reference Standard'!P188/'Reference Standard'!P371*'Reference abundance'!$M371/'Reference abundance'!$M188</f>
        <v>8.7401551875168142</v>
      </c>
      <c r="Q188" s="11">
        <f>'Reference Standard'!Q188/'Reference Standard'!Q371*'Reference abundance'!$M371/'Reference abundance'!$M188</f>
        <v>8.7401551875168142</v>
      </c>
      <c r="R188" s="11">
        <f>'Reference Standard'!R188/'Reference Standard'!R371*'Reference abundance'!$M371/'Reference abundance'!$M188</f>
        <v>8.7401551875168142</v>
      </c>
    </row>
    <row r="189" spans="1:18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11">
        <f>'Reference Standard'!G189/'Reference Standard'!G372*'Reference abundance'!$M372/'Reference abundance'!$M189</f>
        <v>1.1815364086618931</v>
      </c>
      <c r="H189" s="11">
        <f>'Reference Standard'!H189/'Reference Standard'!H372*'Reference abundance'!$M372/'Reference abundance'!$M189</f>
        <v>1.1815364086618931</v>
      </c>
      <c r="I189" s="11">
        <f>'Reference Standard'!I189/'Reference Standard'!I372*'Reference abundance'!$M372/'Reference abundance'!$M189</f>
        <v>1.1815364086618931</v>
      </c>
      <c r="J189" s="11">
        <f>'Reference Standard'!J189/'Reference Standard'!J372*'Reference abundance'!$M372/'Reference abundance'!$M189</f>
        <v>1.0685028716290461</v>
      </c>
      <c r="K189" s="11">
        <f>'Reference Standard'!K189/'Reference Standard'!K372*'Reference abundance'!$M372/'Reference abundance'!$M189</f>
        <v>1.0685028716290461</v>
      </c>
      <c r="L189" s="11">
        <f>'Reference Standard'!L189/'Reference Standard'!L372*'Reference abundance'!$M372/'Reference abundance'!$M189</f>
        <v>1.0685028716290461</v>
      </c>
      <c r="M189" s="11">
        <f>'Reference Standard'!M189/'Reference Standard'!M372*'Reference abundance'!$M372/'Reference abundance'!$M189</f>
        <v>0.98561677917170831</v>
      </c>
      <c r="N189" s="11">
        <f>'Reference Standard'!N189/'Reference Standard'!N372*'Reference abundance'!$M372/'Reference abundance'!$M189</f>
        <v>0.98561677917170831</v>
      </c>
      <c r="O189" s="11">
        <f>'Reference Standard'!O189/'Reference Standard'!O372*'Reference abundance'!$M372/'Reference abundance'!$M189</f>
        <v>0.98561677917170831</v>
      </c>
      <c r="P189" s="11">
        <f>'Reference Standard'!P189/'Reference Standard'!P372*'Reference abundance'!$M372/'Reference abundance'!$M189</f>
        <v>1.1455802300468805</v>
      </c>
      <c r="Q189" s="11">
        <f>'Reference Standard'!Q189/'Reference Standard'!Q372*'Reference abundance'!$M372/'Reference abundance'!$M189</f>
        <v>1.1455802300468805</v>
      </c>
      <c r="R189" s="11">
        <f>'Reference Standard'!R189/'Reference Standard'!R372*'Reference abundance'!$M372/'Reference abundance'!$M189</f>
        <v>1.1455802300468805</v>
      </c>
    </row>
    <row r="190" spans="1:18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11">
        <f>'Reference Standard'!G190/'Reference Standard'!G373*'Reference abundance'!$M373/'Reference abundance'!$M190</f>
        <v>1.1241780964610162</v>
      </c>
      <c r="H190" s="11">
        <f>'Reference Standard'!H190/'Reference Standard'!H373*'Reference abundance'!$M373/'Reference abundance'!$M190</f>
        <v>1.1241780964610162</v>
      </c>
      <c r="I190" s="11">
        <f>'Reference Standard'!I190/'Reference Standard'!I373*'Reference abundance'!$M373/'Reference abundance'!$M190</f>
        <v>1.1241780964610162</v>
      </c>
      <c r="J190" s="11">
        <f>'Reference Standard'!J190/'Reference Standard'!J373*'Reference abundance'!$M373/'Reference abundance'!$M190</f>
        <v>1.0754927096764171</v>
      </c>
      <c r="K190" s="11">
        <f>'Reference Standard'!K190/'Reference Standard'!K373*'Reference abundance'!$M373/'Reference abundance'!$M190</f>
        <v>1.0754927096764171</v>
      </c>
      <c r="L190" s="11">
        <f>'Reference Standard'!L190/'Reference Standard'!L373*'Reference abundance'!$M373/'Reference abundance'!$M190</f>
        <v>1.0754927096764171</v>
      </c>
      <c r="M190" s="11">
        <f>'Reference Standard'!M190/'Reference Standard'!M373*'Reference abundance'!$M373/'Reference abundance'!$M190</f>
        <v>0.99929380001766388</v>
      </c>
      <c r="N190" s="11">
        <f>'Reference Standard'!N190/'Reference Standard'!N373*'Reference abundance'!$M373/'Reference abundance'!$M190</f>
        <v>0.99929380001766388</v>
      </c>
      <c r="O190" s="11">
        <f>'Reference Standard'!O190/'Reference Standard'!O373*'Reference abundance'!$M373/'Reference abundance'!$M190</f>
        <v>0.99929380001766388</v>
      </c>
      <c r="P190" s="11">
        <f>'Reference Standard'!P190/'Reference Standard'!P373*'Reference abundance'!$M373/'Reference abundance'!$M190</f>
        <v>1.1990145451992824</v>
      </c>
      <c r="Q190" s="11">
        <f>'Reference Standard'!Q190/'Reference Standard'!Q373*'Reference abundance'!$M373/'Reference abundance'!$M190</f>
        <v>1.1990145451992824</v>
      </c>
      <c r="R190" s="11">
        <f>'Reference Standard'!R190/'Reference Standard'!R373*'Reference abundance'!$M373/'Reference abundance'!$M190</f>
        <v>1.1990145451992824</v>
      </c>
    </row>
    <row r="191" spans="1:18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11">
        <f>'Reference Standard'!G191/'Reference Standard'!G374*'Reference abundance'!$M374/'Reference abundance'!$M191</f>
        <v>1.1365585783920322</v>
      </c>
      <c r="H191" s="11">
        <f>'Reference Standard'!H191/'Reference Standard'!H374*'Reference abundance'!$M374/'Reference abundance'!$M191</f>
        <v>1.1365585783920322</v>
      </c>
      <c r="I191" s="11">
        <f>'Reference Standard'!I191/'Reference Standard'!I374*'Reference abundance'!$M374/'Reference abundance'!$M191</f>
        <v>1.1365585783920322</v>
      </c>
      <c r="J191" s="11">
        <f>'Reference Standard'!J191/'Reference Standard'!J374*'Reference abundance'!$M374/'Reference abundance'!$M191</f>
        <v>0.60002408174158228</v>
      </c>
      <c r="K191" s="11">
        <f>'Reference Standard'!K191/'Reference Standard'!K374*'Reference abundance'!$M374/'Reference abundance'!$M191</f>
        <v>0.60002408174158228</v>
      </c>
      <c r="L191" s="11">
        <f>'Reference Standard'!L191/'Reference Standard'!L374*'Reference abundance'!$M374/'Reference abundance'!$M191</f>
        <v>0.60002408174158228</v>
      </c>
      <c r="M191" s="11">
        <f>'Reference Standard'!M191/'Reference Standard'!M374*'Reference abundance'!$M374/'Reference abundance'!$M191</f>
        <v>0.64513270975573944</v>
      </c>
      <c r="N191" s="11">
        <f>'Reference Standard'!N191/'Reference Standard'!N374*'Reference abundance'!$M374/'Reference abundance'!$M191</f>
        <v>0.64513270975573944</v>
      </c>
      <c r="O191" s="11">
        <f>'Reference Standard'!O191/'Reference Standard'!O374*'Reference abundance'!$M374/'Reference abundance'!$M191</f>
        <v>0.64513270975573944</v>
      </c>
      <c r="P191" s="11">
        <f>'Reference Standard'!P191/'Reference Standard'!P374*'Reference abundance'!$M374/'Reference abundance'!$M191</f>
        <v>0.73123210874214384</v>
      </c>
      <c r="Q191" s="11">
        <f>'Reference Standard'!Q191/'Reference Standard'!Q374*'Reference abundance'!$M374/'Reference abundance'!$M191</f>
        <v>0.73123210874214384</v>
      </c>
      <c r="R191" s="11">
        <f>'Reference Standard'!R191/'Reference Standard'!R374*'Reference abundance'!$M374/'Reference abundance'!$M191</f>
        <v>0.73123210874214384</v>
      </c>
    </row>
    <row r="192" spans="1:18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11">
        <f>'Reference Standard'!G192/'Reference Standard'!G375*'Reference abundance'!$M375/'Reference abundance'!$M192</f>
        <v>1.3404348693956392</v>
      </c>
      <c r="H192" s="11">
        <f>'Reference Standard'!H192/'Reference Standard'!H375*'Reference abundance'!$M375/'Reference abundance'!$M192</f>
        <v>1.3404348693956392</v>
      </c>
      <c r="I192" s="11">
        <f>'Reference Standard'!I192/'Reference Standard'!I375*'Reference abundance'!$M375/'Reference abundance'!$M192</f>
        <v>1.3404348693956392</v>
      </c>
      <c r="J192" s="11">
        <f>'Reference Standard'!J192/'Reference Standard'!J375*'Reference abundance'!$M375/'Reference abundance'!$M192</f>
        <v>1.512280254166348</v>
      </c>
      <c r="K192" s="11">
        <f>'Reference Standard'!K192/'Reference Standard'!K375*'Reference abundance'!$M375/'Reference abundance'!$M192</f>
        <v>1.512280254166348</v>
      </c>
      <c r="L192" s="11">
        <f>'Reference Standard'!L192/'Reference Standard'!L375*'Reference abundance'!$M375/'Reference abundance'!$M192</f>
        <v>1.512280254166348</v>
      </c>
      <c r="M192" s="11">
        <f>'Reference Standard'!M192/'Reference Standard'!M375*'Reference abundance'!$M375/'Reference abundance'!$M192</f>
        <v>0.59872795292113656</v>
      </c>
      <c r="N192" s="11">
        <f>'Reference Standard'!N192/'Reference Standard'!N375*'Reference abundance'!$M375/'Reference abundance'!$M192</f>
        <v>0.59872795292113656</v>
      </c>
      <c r="O192" s="11">
        <f>'Reference Standard'!O192/'Reference Standard'!O375*'Reference abundance'!$M375/'Reference abundance'!$M192</f>
        <v>0.59872795292113656</v>
      </c>
      <c r="P192" s="11">
        <f>'Reference Standard'!P192/'Reference Standard'!P375*'Reference abundance'!$M375/'Reference abundance'!$M192</f>
        <v>0.8376066018001852</v>
      </c>
      <c r="Q192" s="11">
        <f>'Reference Standard'!Q192/'Reference Standard'!Q375*'Reference abundance'!$M375/'Reference abundance'!$M192</f>
        <v>0.8376066018001852</v>
      </c>
      <c r="R192" s="11">
        <f>'Reference Standard'!R192/'Reference Standard'!R375*'Reference abundance'!$M375/'Reference abundance'!$M192</f>
        <v>0.8376066018001852</v>
      </c>
    </row>
    <row r="193" spans="1:18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11">
        <f>'Reference Standard'!G193/'Reference Standard'!G376*'Reference abundance'!$M376/'Reference abundance'!$M193</f>
        <v>1.2230149641582686</v>
      </c>
      <c r="H193" s="11">
        <f>'Reference Standard'!H193/'Reference Standard'!H376*'Reference abundance'!$M376/'Reference abundance'!$M193</f>
        <v>1.2230149641582686</v>
      </c>
      <c r="I193" s="11">
        <f>'Reference Standard'!I193/'Reference Standard'!I376*'Reference abundance'!$M376/'Reference abundance'!$M193</f>
        <v>1.2230149641582686</v>
      </c>
      <c r="J193" s="11">
        <f>'Reference Standard'!J193/'Reference Standard'!J376*'Reference abundance'!$M376/'Reference abundance'!$M193</f>
        <v>0.87759775192410794</v>
      </c>
      <c r="K193" s="11">
        <f>'Reference Standard'!K193/'Reference Standard'!K376*'Reference abundance'!$M376/'Reference abundance'!$M193</f>
        <v>0.87759775192410794</v>
      </c>
      <c r="L193" s="11">
        <f>'Reference Standard'!L193/'Reference Standard'!L376*'Reference abundance'!$M376/'Reference abundance'!$M193</f>
        <v>0.87759775192410794</v>
      </c>
      <c r="M193" s="11">
        <f>'Reference Standard'!M193/'Reference Standard'!M376*'Reference abundance'!$M376/'Reference abundance'!$M193</f>
        <v>0.94464493234660374</v>
      </c>
      <c r="N193" s="11">
        <f>'Reference Standard'!N193/'Reference Standard'!N376*'Reference abundance'!$M376/'Reference abundance'!$M193</f>
        <v>0.94464493234660374</v>
      </c>
      <c r="O193" s="11">
        <f>'Reference Standard'!O193/'Reference Standard'!O376*'Reference abundance'!$M376/'Reference abundance'!$M193</f>
        <v>0.94464493234660374</v>
      </c>
      <c r="P193" s="11">
        <f>'Reference Standard'!P193/'Reference Standard'!P376*'Reference abundance'!$M376/'Reference abundance'!$M193</f>
        <v>1.0823457319911323</v>
      </c>
      <c r="Q193" s="11">
        <f>'Reference Standard'!Q193/'Reference Standard'!Q376*'Reference abundance'!$M376/'Reference abundance'!$M193</f>
        <v>1.0823457319911323</v>
      </c>
      <c r="R193" s="11">
        <f>'Reference Standard'!R193/'Reference Standard'!R376*'Reference abundance'!$M376/'Reference abundance'!$M193</f>
        <v>1.0823457319911323</v>
      </c>
    </row>
    <row r="194" spans="1:18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11">
        <f>'Reference Standard'!G194/'Reference Standard'!G377*'Reference abundance'!$M377/'Reference abundance'!$M194</f>
        <v>1.2015114281979034</v>
      </c>
      <c r="H194" s="11">
        <f>'Reference Standard'!H194/'Reference Standard'!H377*'Reference abundance'!$M377/'Reference abundance'!$M194</f>
        <v>1.2015114281979034</v>
      </c>
      <c r="I194" s="11">
        <f>'Reference Standard'!I194/'Reference Standard'!I377*'Reference abundance'!$M377/'Reference abundance'!$M194</f>
        <v>1.2015114281979034</v>
      </c>
      <c r="J194" s="11">
        <f>'Reference Standard'!J194/'Reference Standard'!J377*'Reference abundance'!$M377/'Reference abundance'!$M194</f>
        <v>0.68716984198797826</v>
      </c>
      <c r="K194" s="11">
        <f>'Reference Standard'!K194/'Reference Standard'!K377*'Reference abundance'!$M377/'Reference abundance'!$M194</f>
        <v>0.68716984198797826</v>
      </c>
      <c r="L194" s="11">
        <f>'Reference Standard'!L194/'Reference Standard'!L377*'Reference abundance'!$M377/'Reference abundance'!$M194</f>
        <v>0.68716984198797826</v>
      </c>
      <c r="M194" s="11">
        <f>'Reference Standard'!M194/'Reference Standard'!M377*'Reference abundance'!$M377/'Reference abundance'!$M194</f>
        <v>1.4680472020578357</v>
      </c>
      <c r="N194" s="11">
        <f>'Reference Standard'!N194/'Reference Standard'!N377*'Reference abundance'!$M377/'Reference abundance'!$M194</f>
        <v>1.4680472020578357</v>
      </c>
      <c r="O194" s="11">
        <f>'Reference Standard'!O194/'Reference Standard'!O377*'Reference abundance'!$M377/'Reference abundance'!$M194</f>
        <v>1.4680472020578357</v>
      </c>
      <c r="P194" s="11">
        <f>'Reference Standard'!P194/'Reference Standard'!P377*'Reference abundance'!$M377/'Reference abundance'!$M194</f>
        <v>1.4840966814290333</v>
      </c>
      <c r="Q194" s="11">
        <f>'Reference Standard'!Q194/'Reference Standard'!Q377*'Reference abundance'!$M377/'Reference abundance'!$M194</f>
        <v>1.4840966814290333</v>
      </c>
      <c r="R194" s="11">
        <f>'Reference Standard'!R194/'Reference Standard'!R377*'Reference abundance'!$M377/'Reference abundance'!$M194</f>
        <v>1.4840966814290333</v>
      </c>
    </row>
    <row r="195" spans="1:18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11">
        <f>'Reference Standard'!G195/'Reference Standard'!G378*'Reference abundance'!$M378/'Reference abundance'!$M195</f>
        <v>1.0068881638860914</v>
      </c>
      <c r="H195" s="11">
        <f>'Reference Standard'!H195/'Reference Standard'!H378*'Reference abundance'!$M378/'Reference abundance'!$M195</f>
        <v>1.0068881638860914</v>
      </c>
      <c r="I195" s="11">
        <f>'Reference Standard'!I195/'Reference Standard'!I378*'Reference abundance'!$M378/'Reference abundance'!$M195</f>
        <v>1.0068881638860914</v>
      </c>
      <c r="J195" s="11">
        <f>'Reference Standard'!J195/'Reference Standard'!J378*'Reference abundance'!$M378/'Reference abundance'!$M195</f>
        <v>0.87846957430427497</v>
      </c>
      <c r="K195" s="11">
        <f>'Reference Standard'!K195/'Reference Standard'!K378*'Reference abundance'!$M378/'Reference abundance'!$M195</f>
        <v>0.87846957430427497</v>
      </c>
      <c r="L195" s="11">
        <f>'Reference Standard'!L195/'Reference Standard'!L378*'Reference abundance'!$M378/'Reference abundance'!$M195</f>
        <v>0.87846957430427497</v>
      </c>
      <c r="M195" s="11">
        <f>'Reference Standard'!M195/'Reference Standard'!M378*'Reference abundance'!$M378/'Reference abundance'!$M195</f>
        <v>0.84952302709837824</v>
      </c>
      <c r="N195" s="11">
        <f>'Reference Standard'!N195/'Reference Standard'!N378*'Reference abundance'!$M378/'Reference abundance'!$M195</f>
        <v>0.84952302709837824</v>
      </c>
      <c r="O195" s="11">
        <f>'Reference Standard'!O195/'Reference Standard'!O378*'Reference abundance'!$M378/'Reference abundance'!$M195</f>
        <v>0.84952302709837824</v>
      </c>
      <c r="P195" s="11">
        <f>'Reference Standard'!P195/'Reference Standard'!P378*'Reference abundance'!$M378/'Reference abundance'!$M195</f>
        <v>0.99023585045480722</v>
      </c>
      <c r="Q195" s="11">
        <f>'Reference Standard'!Q195/'Reference Standard'!Q378*'Reference abundance'!$M378/'Reference abundance'!$M195</f>
        <v>0.99023585045480722</v>
      </c>
      <c r="R195" s="11">
        <f>'Reference Standard'!R195/'Reference Standard'!R378*'Reference abundance'!$M378/'Reference abundance'!$M195</f>
        <v>0.99023585045480722</v>
      </c>
    </row>
    <row r="196" spans="1:18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11">
        <f>'Reference Standard'!G196/'Reference Standard'!G379*'Reference abundance'!$M379/'Reference abundance'!$M196</f>
        <v>1.0864978235820313</v>
      </c>
      <c r="H196" s="11">
        <f>'Reference Standard'!H196/'Reference Standard'!H379*'Reference abundance'!$M379/'Reference abundance'!$M196</f>
        <v>1.0864978235820313</v>
      </c>
      <c r="I196" s="11">
        <f>'Reference Standard'!I196/'Reference Standard'!I379*'Reference abundance'!$M379/'Reference abundance'!$M196</f>
        <v>1.0864978235820313</v>
      </c>
      <c r="J196" s="11">
        <f>'Reference Standard'!J196/'Reference Standard'!J379*'Reference abundance'!$M379/'Reference abundance'!$M196</f>
        <v>1.4015688578653673</v>
      </c>
      <c r="K196" s="11">
        <f>'Reference Standard'!K196/'Reference Standard'!K379*'Reference abundance'!$M379/'Reference abundance'!$M196</f>
        <v>1.4015688578653673</v>
      </c>
      <c r="L196" s="11">
        <f>'Reference Standard'!L196/'Reference Standard'!L379*'Reference abundance'!$M379/'Reference abundance'!$M196</f>
        <v>1.4015688578653673</v>
      </c>
      <c r="M196" s="11">
        <f>'Reference Standard'!M196/'Reference Standard'!M379*'Reference abundance'!$M379/'Reference abundance'!$M196</f>
        <v>0.22252328530375243</v>
      </c>
      <c r="N196" s="11">
        <f>'Reference Standard'!N196/'Reference Standard'!N379*'Reference abundance'!$M379/'Reference abundance'!$M196</f>
        <v>0.22252328530375243</v>
      </c>
      <c r="O196" s="11">
        <f>'Reference Standard'!O196/'Reference Standard'!O379*'Reference abundance'!$M379/'Reference abundance'!$M196</f>
        <v>0.22252328530375243</v>
      </c>
      <c r="P196" s="11">
        <f>'Reference Standard'!P196/'Reference Standard'!P379*'Reference abundance'!$M379/'Reference abundance'!$M196</f>
        <v>0.25310385992140749</v>
      </c>
      <c r="Q196" s="11">
        <f>'Reference Standard'!Q196/'Reference Standard'!Q379*'Reference abundance'!$M379/'Reference abundance'!$M196</f>
        <v>0.25310385992140749</v>
      </c>
      <c r="R196" s="11">
        <f>'Reference Standard'!R196/'Reference Standard'!R379*'Reference abundance'!$M379/'Reference abundance'!$M196</f>
        <v>0.25310385992140749</v>
      </c>
    </row>
    <row r="197" spans="1:18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11">
        <f>'Reference Standard'!G197/'Reference Standard'!G380*'Reference abundance'!$M380/'Reference abundance'!$M197</f>
        <v>0.92145638089761994</v>
      </c>
      <c r="H197" s="11">
        <f>'Reference Standard'!H197/'Reference Standard'!H380*'Reference abundance'!$M380/'Reference abundance'!$M197</f>
        <v>0.92145638089761994</v>
      </c>
      <c r="I197" s="11">
        <f>'Reference Standard'!I197/'Reference Standard'!I380*'Reference abundance'!$M380/'Reference abundance'!$M197</f>
        <v>0.92145638089761994</v>
      </c>
      <c r="J197" s="11">
        <f>'Reference Standard'!J197/'Reference Standard'!J380*'Reference abundance'!$M380/'Reference abundance'!$M197</f>
        <v>2.2285634040172853</v>
      </c>
      <c r="K197" s="11">
        <f>'Reference Standard'!K197/'Reference Standard'!K380*'Reference abundance'!$M380/'Reference abundance'!$M197</f>
        <v>2.2285634040172853</v>
      </c>
      <c r="L197" s="11">
        <f>'Reference Standard'!L197/'Reference Standard'!L380*'Reference abundance'!$M380/'Reference abundance'!$M197</f>
        <v>2.2285634040172853</v>
      </c>
      <c r="M197" s="11">
        <f>'Reference Standard'!M197/'Reference Standard'!M380*'Reference abundance'!$M380/'Reference abundance'!$M197</f>
        <v>0.18045680503683131</v>
      </c>
      <c r="N197" s="11">
        <f>'Reference Standard'!N197/'Reference Standard'!N380*'Reference abundance'!$M380/'Reference abundance'!$M197</f>
        <v>0.18045680503683131</v>
      </c>
      <c r="O197" s="11">
        <f>'Reference Standard'!O197/'Reference Standard'!O380*'Reference abundance'!$M380/'Reference abundance'!$M197</f>
        <v>0.18045680503683131</v>
      </c>
      <c r="P197" s="11">
        <f>'Reference Standard'!P197/'Reference Standard'!P380*'Reference abundance'!$M380/'Reference abundance'!$M197</f>
        <v>0.26453186353705604</v>
      </c>
      <c r="Q197" s="11">
        <f>'Reference Standard'!Q197/'Reference Standard'!Q380*'Reference abundance'!$M380/'Reference abundance'!$M197</f>
        <v>0.26453186353705604</v>
      </c>
      <c r="R197" s="11">
        <f>'Reference Standard'!R197/'Reference Standard'!R380*'Reference abundance'!$M380/'Reference abundance'!$M197</f>
        <v>0.26453186353705604</v>
      </c>
    </row>
    <row r="198" spans="1:18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11">
        <f>'Reference Standard'!G198/'Reference Standard'!G381*'Reference abundance'!$M381/'Reference abundance'!$M198</f>
        <v>0.94004014509224143</v>
      </c>
      <c r="H198" s="11">
        <f>'Reference Standard'!H198/'Reference Standard'!H381*'Reference abundance'!$M381/'Reference abundance'!$M198</f>
        <v>0.94004014509224143</v>
      </c>
      <c r="I198" s="11">
        <f>'Reference Standard'!I198/'Reference Standard'!I381*'Reference abundance'!$M381/'Reference abundance'!$M198</f>
        <v>0.94004014509224143</v>
      </c>
      <c r="J198" s="11">
        <f>'Reference Standard'!J198/'Reference Standard'!J381*'Reference abundance'!$M381/'Reference abundance'!$M198</f>
        <v>1.9156926783065811</v>
      </c>
      <c r="K198" s="11">
        <f>'Reference Standard'!K198/'Reference Standard'!K381*'Reference abundance'!$M381/'Reference abundance'!$M198</f>
        <v>1.9156926783065811</v>
      </c>
      <c r="L198" s="11">
        <f>'Reference Standard'!L198/'Reference Standard'!L381*'Reference abundance'!$M381/'Reference abundance'!$M198</f>
        <v>1.9156926783065811</v>
      </c>
      <c r="M198" s="11">
        <f>'Reference Standard'!M198/'Reference Standard'!M381*'Reference abundance'!$M381/'Reference abundance'!$M198</f>
        <v>0.12418064221579721</v>
      </c>
      <c r="N198" s="11">
        <f>'Reference Standard'!N198/'Reference Standard'!N381*'Reference abundance'!$M381/'Reference abundance'!$M198</f>
        <v>0.12418064221579721</v>
      </c>
      <c r="O198" s="11">
        <f>'Reference Standard'!O198/'Reference Standard'!O381*'Reference abundance'!$M381/'Reference abundance'!$M198</f>
        <v>0.12418064221579721</v>
      </c>
      <c r="P198" s="11">
        <f>'Reference Standard'!P198/'Reference Standard'!P381*'Reference abundance'!$M381/'Reference abundance'!$M198</f>
        <v>0.19118911376085576</v>
      </c>
      <c r="Q198" s="11">
        <f>'Reference Standard'!Q198/'Reference Standard'!Q381*'Reference abundance'!$M381/'Reference abundance'!$M198</f>
        <v>0.19118911376085576</v>
      </c>
      <c r="R198" s="11">
        <f>'Reference Standard'!R198/'Reference Standard'!R381*'Reference abundance'!$M381/'Reference abundance'!$M198</f>
        <v>0.19118911376085576</v>
      </c>
    </row>
    <row r="199" spans="1:18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11">
        <f>'Reference Standard'!G199/'Reference Standard'!G382*'Reference abundance'!$M382/'Reference abundance'!$M199</f>
        <v>1.1090820118217164</v>
      </c>
      <c r="H199" s="11">
        <f>'Reference Standard'!H199/'Reference Standard'!H382*'Reference abundance'!$M382/'Reference abundance'!$M199</f>
        <v>1.1090820118217164</v>
      </c>
      <c r="I199" s="11">
        <f>'Reference Standard'!I199/'Reference Standard'!I382*'Reference abundance'!$M382/'Reference abundance'!$M199</f>
        <v>1.1090820118217164</v>
      </c>
      <c r="J199" s="11">
        <f>'Reference Standard'!J199/'Reference Standard'!J382*'Reference abundance'!$M382/'Reference abundance'!$M199</f>
        <v>1.1691026155996305</v>
      </c>
      <c r="K199" s="11">
        <f>'Reference Standard'!K199/'Reference Standard'!K382*'Reference abundance'!$M382/'Reference abundance'!$M199</f>
        <v>1.1691026155996305</v>
      </c>
      <c r="L199" s="11">
        <f>'Reference Standard'!L199/'Reference Standard'!L382*'Reference abundance'!$M382/'Reference abundance'!$M199</f>
        <v>1.1691026155996305</v>
      </c>
      <c r="M199" s="11">
        <f>'Reference Standard'!M199/'Reference Standard'!M382*'Reference abundance'!$M382/'Reference abundance'!$M199</f>
        <v>0.68373699215391348</v>
      </c>
      <c r="N199" s="11">
        <f>'Reference Standard'!N199/'Reference Standard'!N382*'Reference abundance'!$M382/'Reference abundance'!$M199</f>
        <v>0.68373699215391348</v>
      </c>
      <c r="O199" s="11">
        <f>'Reference Standard'!O199/'Reference Standard'!O382*'Reference abundance'!$M382/'Reference abundance'!$M199</f>
        <v>0.68373699215391348</v>
      </c>
      <c r="P199" s="11">
        <f>'Reference Standard'!P199/'Reference Standard'!P382*'Reference abundance'!$M382/'Reference abundance'!$M199</f>
        <v>0.66577742850468935</v>
      </c>
      <c r="Q199" s="11">
        <f>'Reference Standard'!Q199/'Reference Standard'!Q382*'Reference abundance'!$M382/'Reference abundance'!$M199</f>
        <v>0.66577742850468935</v>
      </c>
      <c r="R199" s="11">
        <f>'Reference Standard'!R199/'Reference Standard'!R382*'Reference abundance'!$M382/'Reference abundance'!$M199</f>
        <v>0.66577742850468935</v>
      </c>
    </row>
    <row r="200" spans="1:18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11">
        <f>'Reference Standard'!G200/'Reference Standard'!G383*'Reference abundance'!$M383/'Reference abundance'!$M200</f>
        <v>1.0684083392204968</v>
      </c>
      <c r="H200" s="11">
        <f>'Reference Standard'!H200/'Reference Standard'!H383*'Reference abundance'!$M383/'Reference abundance'!$M200</f>
        <v>1.0684083392204968</v>
      </c>
      <c r="I200" s="11">
        <f>'Reference Standard'!I200/'Reference Standard'!I383*'Reference abundance'!$M383/'Reference abundance'!$M200</f>
        <v>1.0684083392204968</v>
      </c>
      <c r="J200" s="11">
        <f>'Reference Standard'!J200/'Reference Standard'!J383*'Reference abundance'!$M383/'Reference abundance'!$M200</f>
        <v>1.257521296653443</v>
      </c>
      <c r="K200" s="11">
        <f>'Reference Standard'!K200/'Reference Standard'!K383*'Reference abundance'!$M383/'Reference abundance'!$M200</f>
        <v>1.257521296653443</v>
      </c>
      <c r="L200" s="11">
        <f>'Reference Standard'!L200/'Reference Standard'!L383*'Reference abundance'!$M383/'Reference abundance'!$M200</f>
        <v>1.257521296653443</v>
      </c>
      <c r="M200" s="11">
        <f>'Reference Standard'!M200/'Reference Standard'!M383*'Reference abundance'!$M383/'Reference abundance'!$M200</f>
        <v>0.65694886608861702</v>
      </c>
      <c r="N200" s="11">
        <f>'Reference Standard'!N200/'Reference Standard'!N383*'Reference abundance'!$M383/'Reference abundance'!$M200</f>
        <v>0.65694886608861702</v>
      </c>
      <c r="O200" s="11">
        <f>'Reference Standard'!O200/'Reference Standard'!O383*'Reference abundance'!$M383/'Reference abundance'!$M200</f>
        <v>0.65694886608861702</v>
      </c>
      <c r="P200" s="11">
        <f>'Reference Standard'!P200/'Reference Standard'!P383*'Reference abundance'!$M383/'Reference abundance'!$M200</f>
        <v>0.60205864964221478</v>
      </c>
      <c r="Q200" s="11">
        <f>'Reference Standard'!Q200/'Reference Standard'!Q383*'Reference abundance'!$M383/'Reference abundance'!$M200</f>
        <v>0.60205864964221478</v>
      </c>
      <c r="R200" s="11">
        <f>'Reference Standard'!R200/'Reference Standard'!R383*'Reference abundance'!$M383/'Reference abundance'!$M200</f>
        <v>0.60205864964221478</v>
      </c>
    </row>
    <row r="201" spans="1:18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11">
        <f>'Reference Standard'!G201/'Reference Standard'!G384*'Reference abundance'!$M384/'Reference abundance'!$M201</f>
        <v>1.119369296047152</v>
      </c>
      <c r="H201" s="11">
        <f>'Reference Standard'!H201/'Reference Standard'!H384*'Reference abundance'!$M384/'Reference abundance'!$M201</f>
        <v>1.119369296047152</v>
      </c>
      <c r="I201" s="11">
        <f>'Reference Standard'!I201/'Reference Standard'!I384*'Reference abundance'!$M384/'Reference abundance'!$M201</f>
        <v>1.119369296047152</v>
      </c>
      <c r="J201" s="11">
        <f>'Reference Standard'!J201/'Reference Standard'!J384*'Reference abundance'!$M384/'Reference abundance'!$M201</f>
        <v>1.0981961807399303</v>
      </c>
      <c r="K201" s="11">
        <f>'Reference Standard'!K201/'Reference Standard'!K384*'Reference abundance'!$M384/'Reference abundance'!$M201</f>
        <v>1.0981961807399303</v>
      </c>
      <c r="L201" s="11">
        <f>'Reference Standard'!L201/'Reference Standard'!L384*'Reference abundance'!$M384/'Reference abundance'!$M201</f>
        <v>1.0981961807399303</v>
      </c>
      <c r="M201" s="11">
        <f>'Reference Standard'!M201/'Reference Standard'!M384*'Reference abundance'!$M384/'Reference abundance'!$M201</f>
        <v>0.55561408287192082</v>
      </c>
      <c r="N201" s="11">
        <f>'Reference Standard'!N201/'Reference Standard'!N384*'Reference abundance'!$M384/'Reference abundance'!$M201</f>
        <v>0.55561408287192082</v>
      </c>
      <c r="O201" s="11">
        <f>'Reference Standard'!O201/'Reference Standard'!O384*'Reference abundance'!$M384/'Reference abundance'!$M201</f>
        <v>0.55561408287192082</v>
      </c>
      <c r="P201" s="11">
        <f>'Reference Standard'!P201/'Reference Standard'!P384*'Reference abundance'!$M384/'Reference abundance'!$M201</f>
        <v>0.58439813377208782</v>
      </c>
      <c r="Q201" s="11">
        <f>'Reference Standard'!Q201/'Reference Standard'!Q384*'Reference abundance'!$M384/'Reference abundance'!$M201</f>
        <v>0.58439813377208782</v>
      </c>
      <c r="R201" s="11">
        <f>'Reference Standard'!R201/'Reference Standard'!R384*'Reference abundance'!$M384/'Reference abundance'!$M201</f>
        <v>0.58439813377208782</v>
      </c>
    </row>
    <row r="202" spans="1:18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11">
        <f>'Reference Standard'!G202/'Reference Standard'!G385*'Reference abundance'!$M385/'Reference abundance'!$M202</f>
        <v>0.98258205727968251</v>
      </c>
      <c r="H202" s="11">
        <f>'Reference Standard'!H202/'Reference Standard'!H385*'Reference abundance'!$M385/'Reference abundance'!$M202</f>
        <v>0.98258205727968251</v>
      </c>
      <c r="I202" s="11">
        <f>'Reference Standard'!I202/'Reference Standard'!I385*'Reference abundance'!$M385/'Reference abundance'!$M202</f>
        <v>0.98258205727968251</v>
      </c>
      <c r="J202" s="11">
        <f>'Reference Standard'!J202/'Reference Standard'!J385*'Reference abundance'!$M385/'Reference abundance'!$M202</f>
        <v>1.1390674669280392</v>
      </c>
      <c r="K202" s="11">
        <f>'Reference Standard'!K202/'Reference Standard'!K385*'Reference abundance'!$M385/'Reference abundance'!$M202</f>
        <v>1.1390674669280392</v>
      </c>
      <c r="L202" s="11">
        <f>'Reference Standard'!L202/'Reference Standard'!L385*'Reference abundance'!$M385/'Reference abundance'!$M202</f>
        <v>1.1390674669280392</v>
      </c>
      <c r="M202" s="11">
        <f>'Reference Standard'!M202/'Reference Standard'!M385*'Reference abundance'!$M385/'Reference abundance'!$M202</f>
        <v>0.63175733949824275</v>
      </c>
      <c r="N202" s="11">
        <f>'Reference Standard'!N202/'Reference Standard'!N385*'Reference abundance'!$M385/'Reference abundance'!$M202</f>
        <v>0.63175733949824275</v>
      </c>
      <c r="O202" s="11">
        <f>'Reference Standard'!O202/'Reference Standard'!O385*'Reference abundance'!$M385/'Reference abundance'!$M202</f>
        <v>0.63175733949824275</v>
      </c>
      <c r="P202" s="11">
        <f>'Reference Standard'!P202/'Reference Standard'!P385*'Reference abundance'!$M385/'Reference abundance'!$M202</f>
        <v>0.57754894823792224</v>
      </c>
      <c r="Q202" s="11">
        <f>'Reference Standard'!Q202/'Reference Standard'!Q385*'Reference abundance'!$M385/'Reference abundance'!$M202</f>
        <v>0.57754894823792224</v>
      </c>
      <c r="R202" s="11">
        <f>'Reference Standard'!R202/'Reference Standard'!R385*'Reference abundance'!$M385/'Reference abundance'!$M202</f>
        <v>0.57754894823792224</v>
      </c>
    </row>
    <row r="203" spans="1:18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11">
        <f>'Reference Standard'!G203/'Reference Standard'!G386*'Reference abundance'!$M386/'Reference abundance'!$M203</f>
        <v>1.0269435302859404</v>
      </c>
      <c r="H203" s="11">
        <f>'Reference Standard'!H203/'Reference Standard'!H386*'Reference abundance'!$M386/'Reference abundance'!$M203</f>
        <v>1.0269435302859404</v>
      </c>
      <c r="I203" s="11">
        <f>'Reference Standard'!I203/'Reference Standard'!I386*'Reference abundance'!$M386/'Reference abundance'!$M203</f>
        <v>1.0269435302859404</v>
      </c>
      <c r="J203" s="11">
        <f>'Reference Standard'!J203/'Reference Standard'!J386*'Reference abundance'!$M386/'Reference abundance'!$M203</f>
        <v>1.382999227222222</v>
      </c>
      <c r="K203" s="11">
        <f>'Reference Standard'!K203/'Reference Standard'!K386*'Reference abundance'!$M386/'Reference abundance'!$M203</f>
        <v>1.382999227222222</v>
      </c>
      <c r="L203" s="11">
        <f>'Reference Standard'!L203/'Reference Standard'!L386*'Reference abundance'!$M386/'Reference abundance'!$M203</f>
        <v>1.382999227222222</v>
      </c>
      <c r="M203" s="11">
        <f>'Reference Standard'!M203/'Reference Standard'!M386*'Reference abundance'!$M386/'Reference abundance'!$M203</f>
        <v>0.40608653464352862</v>
      </c>
      <c r="N203" s="11">
        <f>'Reference Standard'!N203/'Reference Standard'!N386*'Reference abundance'!$M386/'Reference abundance'!$M203</f>
        <v>0.40608653464352862</v>
      </c>
      <c r="O203" s="11">
        <f>'Reference Standard'!O203/'Reference Standard'!O386*'Reference abundance'!$M386/'Reference abundance'!$M203</f>
        <v>0.40608653464352862</v>
      </c>
      <c r="P203" s="11">
        <f>'Reference Standard'!P203/'Reference Standard'!P386*'Reference abundance'!$M386/'Reference abundance'!$M203</f>
        <v>0.43660221521564363</v>
      </c>
      <c r="Q203" s="11">
        <f>'Reference Standard'!Q203/'Reference Standard'!Q386*'Reference abundance'!$M386/'Reference abundance'!$M203</f>
        <v>0.43660221521564363</v>
      </c>
      <c r="R203" s="11">
        <f>'Reference Standard'!R203/'Reference Standard'!R386*'Reference abundance'!$M386/'Reference abundance'!$M203</f>
        <v>0.43660221521564363</v>
      </c>
    </row>
    <row r="204" spans="1:18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11">
        <f>'Reference Standard'!G204/'Reference Standard'!G387*'Reference abundance'!$M387/'Reference abundance'!$M204</f>
        <v>1.2539484551533202</v>
      </c>
      <c r="H204" s="11">
        <f>'Reference Standard'!H204/'Reference Standard'!H387*'Reference abundance'!$M387/'Reference abundance'!$M204</f>
        <v>1.2539484551533202</v>
      </c>
      <c r="I204" s="11">
        <f>'Reference Standard'!I204/'Reference Standard'!I387*'Reference abundance'!$M387/'Reference abundance'!$M204</f>
        <v>1.2539484551533202</v>
      </c>
      <c r="J204" s="11">
        <f>'Reference Standard'!J204/'Reference Standard'!J387*'Reference abundance'!$M387/'Reference abundance'!$M204</f>
        <v>0.98357243790855686</v>
      </c>
      <c r="K204" s="11">
        <f>'Reference Standard'!K204/'Reference Standard'!K387*'Reference abundance'!$M387/'Reference abundance'!$M204</f>
        <v>0.98357243790855686</v>
      </c>
      <c r="L204" s="11">
        <f>'Reference Standard'!L204/'Reference Standard'!L387*'Reference abundance'!$M387/'Reference abundance'!$M204</f>
        <v>0.98357243790855686</v>
      </c>
      <c r="M204" s="11">
        <f>'Reference Standard'!M204/'Reference Standard'!M387*'Reference abundance'!$M387/'Reference abundance'!$M204</f>
        <v>0.60429136550529872</v>
      </c>
      <c r="N204" s="11">
        <f>'Reference Standard'!N204/'Reference Standard'!N387*'Reference abundance'!$M387/'Reference abundance'!$M204</f>
        <v>0.60429136550529872</v>
      </c>
      <c r="O204" s="11">
        <f>'Reference Standard'!O204/'Reference Standard'!O387*'Reference abundance'!$M387/'Reference abundance'!$M204</f>
        <v>0.60429136550529872</v>
      </c>
      <c r="P204" s="11">
        <f>'Reference Standard'!P204/'Reference Standard'!P387*'Reference abundance'!$M387/'Reference abundance'!$M204</f>
        <v>0.5760640843350221</v>
      </c>
      <c r="Q204" s="11">
        <f>'Reference Standard'!Q204/'Reference Standard'!Q387*'Reference abundance'!$M387/'Reference abundance'!$M204</f>
        <v>0.5760640843350221</v>
      </c>
      <c r="R204" s="11">
        <f>'Reference Standard'!R204/'Reference Standard'!R387*'Reference abundance'!$M387/'Reference abundance'!$M204</f>
        <v>0.5760640843350221</v>
      </c>
    </row>
    <row r="205" spans="1:18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11">
        <f>'Reference Standard'!G205/'Reference Standard'!G388*'Reference abundance'!$M388/'Reference abundance'!$M205</f>
        <v>1.2470777621892286</v>
      </c>
      <c r="H205" s="11">
        <f>'Reference Standard'!H205/'Reference Standard'!H388*'Reference abundance'!$M388/'Reference abundance'!$M205</f>
        <v>1.2470777621892286</v>
      </c>
      <c r="I205" s="11">
        <f>'Reference Standard'!I205/'Reference Standard'!I388*'Reference abundance'!$M388/'Reference abundance'!$M205</f>
        <v>1.2470777621892286</v>
      </c>
      <c r="J205" s="11">
        <f>'Reference Standard'!J205/'Reference Standard'!J388*'Reference abundance'!$M388/'Reference abundance'!$M205</f>
        <v>0.8323410336136049</v>
      </c>
      <c r="K205" s="11">
        <f>'Reference Standard'!K205/'Reference Standard'!K388*'Reference abundance'!$M388/'Reference abundance'!$M205</f>
        <v>0.8323410336136049</v>
      </c>
      <c r="L205" s="11">
        <f>'Reference Standard'!L205/'Reference Standard'!L388*'Reference abundance'!$M388/'Reference abundance'!$M205</f>
        <v>0.8323410336136049</v>
      </c>
      <c r="M205" s="11">
        <f>'Reference Standard'!M205/'Reference Standard'!M388*'Reference abundance'!$M388/'Reference abundance'!$M205</f>
        <v>0.67292764298164065</v>
      </c>
      <c r="N205" s="11">
        <f>'Reference Standard'!N205/'Reference Standard'!N388*'Reference abundance'!$M388/'Reference abundance'!$M205</f>
        <v>0.67292764298164065</v>
      </c>
      <c r="O205" s="11">
        <f>'Reference Standard'!O205/'Reference Standard'!O388*'Reference abundance'!$M388/'Reference abundance'!$M205</f>
        <v>0.67292764298164065</v>
      </c>
      <c r="P205" s="11">
        <f>'Reference Standard'!P205/'Reference Standard'!P388*'Reference abundance'!$M388/'Reference abundance'!$M205</f>
        <v>0.49144871332817902</v>
      </c>
      <c r="Q205" s="11">
        <f>'Reference Standard'!Q205/'Reference Standard'!Q388*'Reference abundance'!$M388/'Reference abundance'!$M205</f>
        <v>0.49144871332817902</v>
      </c>
      <c r="R205" s="11">
        <f>'Reference Standard'!R205/'Reference Standard'!R388*'Reference abundance'!$M388/'Reference abundance'!$M205</f>
        <v>0.49144871332817902</v>
      </c>
    </row>
    <row r="206" spans="1:18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11">
        <f>'Reference Standard'!G206/'Reference Standard'!G389*'Reference abundance'!$M389/'Reference abundance'!$M206</f>
        <v>1.7582297671472831</v>
      </c>
      <c r="H206" s="11">
        <f>'Reference Standard'!H206/'Reference Standard'!H389*'Reference abundance'!$M389/'Reference abundance'!$M206</f>
        <v>1.7582297671472831</v>
      </c>
      <c r="I206" s="11">
        <f>'Reference Standard'!I206/'Reference Standard'!I389*'Reference abundance'!$M389/'Reference abundance'!$M206</f>
        <v>1.7582297671472831</v>
      </c>
      <c r="J206" s="11">
        <f>'Reference Standard'!J206/'Reference Standard'!J389*'Reference abundance'!$M389/'Reference abundance'!$M206</f>
        <v>3.3792005805033121</v>
      </c>
      <c r="K206" s="11">
        <f>'Reference Standard'!K206/'Reference Standard'!K389*'Reference abundance'!$M389/'Reference abundance'!$M206</f>
        <v>3.3792005805033121</v>
      </c>
      <c r="L206" s="11">
        <f>'Reference Standard'!L206/'Reference Standard'!L389*'Reference abundance'!$M389/'Reference abundance'!$M206</f>
        <v>3.3792005805033121</v>
      </c>
      <c r="M206" s="11">
        <f>'Reference Standard'!M206/'Reference Standard'!M389*'Reference abundance'!$M389/'Reference abundance'!$M206</f>
        <v>1.0639924188276166</v>
      </c>
      <c r="N206" s="11">
        <f>'Reference Standard'!N206/'Reference Standard'!N389*'Reference abundance'!$M389/'Reference abundance'!$M206</f>
        <v>1.0639924188276166</v>
      </c>
      <c r="O206" s="11">
        <f>'Reference Standard'!O206/'Reference Standard'!O389*'Reference abundance'!$M389/'Reference abundance'!$M206</f>
        <v>1.0639924188276166</v>
      </c>
      <c r="P206" s="11">
        <f>'Reference Standard'!P206/'Reference Standard'!P389*'Reference abundance'!$M389/'Reference abundance'!$M206</f>
        <v>7.1265132391840176</v>
      </c>
      <c r="Q206" s="11">
        <f>'Reference Standard'!Q206/'Reference Standard'!Q389*'Reference abundance'!$M389/'Reference abundance'!$M206</f>
        <v>7.1265132391840176</v>
      </c>
      <c r="R206" s="11">
        <f>'Reference Standard'!R206/'Reference Standard'!R389*'Reference abundance'!$M389/'Reference abundance'!$M206</f>
        <v>7.1265132391840176</v>
      </c>
    </row>
    <row r="207" spans="1:18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11">
        <f>'Reference Standard'!G207/'Reference Standard'!G390*'Reference abundance'!$M390/'Reference abundance'!$M207</f>
        <v>1.0709571218908807</v>
      </c>
      <c r="H207" s="11">
        <f>'Reference Standard'!H207/'Reference Standard'!H390*'Reference abundance'!$M390/'Reference abundance'!$M207</f>
        <v>1.0709571218908807</v>
      </c>
      <c r="I207" s="11">
        <f>'Reference Standard'!I207/'Reference Standard'!I390*'Reference abundance'!$M390/'Reference abundance'!$M207</f>
        <v>1.0709571218908807</v>
      </c>
      <c r="J207" s="11">
        <f>'Reference Standard'!J207/'Reference Standard'!J390*'Reference abundance'!$M390/'Reference abundance'!$M207</f>
        <v>1.0176598741421372</v>
      </c>
      <c r="K207" s="11">
        <f>'Reference Standard'!K207/'Reference Standard'!K390*'Reference abundance'!$M390/'Reference abundance'!$M207</f>
        <v>1.0176598741421372</v>
      </c>
      <c r="L207" s="11">
        <f>'Reference Standard'!L207/'Reference Standard'!L390*'Reference abundance'!$M390/'Reference abundance'!$M207</f>
        <v>1.0176598741421372</v>
      </c>
      <c r="M207" s="11">
        <f>'Reference Standard'!M207/'Reference Standard'!M390*'Reference abundance'!$M390/'Reference abundance'!$M207</f>
        <v>0.80850070568310395</v>
      </c>
      <c r="N207" s="11">
        <f>'Reference Standard'!N207/'Reference Standard'!N390*'Reference abundance'!$M390/'Reference abundance'!$M207</f>
        <v>0.80850070568310395</v>
      </c>
      <c r="O207" s="11">
        <f>'Reference Standard'!O207/'Reference Standard'!O390*'Reference abundance'!$M390/'Reference abundance'!$M207</f>
        <v>0.80850070568310395</v>
      </c>
      <c r="P207" s="11">
        <f>'Reference Standard'!P207/'Reference Standard'!P390*'Reference abundance'!$M390/'Reference abundance'!$M207</f>
        <v>1.1609056330657845</v>
      </c>
      <c r="Q207" s="11">
        <f>'Reference Standard'!Q207/'Reference Standard'!Q390*'Reference abundance'!$M390/'Reference abundance'!$M207</f>
        <v>1.1609056330657845</v>
      </c>
      <c r="R207" s="11">
        <f>'Reference Standard'!R207/'Reference Standard'!R390*'Reference abundance'!$M390/'Reference abundance'!$M207</f>
        <v>1.1609056330657845</v>
      </c>
    </row>
    <row r="208" spans="1:18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11">
        <f>'Reference Standard'!G208/'Reference Standard'!G391*'Reference abundance'!$M391/'Reference abundance'!$M208</f>
        <v>2.0388181302363702</v>
      </c>
      <c r="H208" s="11">
        <f>'Reference Standard'!H208/'Reference Standard'!H391*'Reference abundance'!$M391/'Reference abundance'!$M208</f>
        <v>2.0388181302363702</v>
      </c>
      <c r="I208" s="11">
        <f>'Reference Standard'!I208/'Reference Standard'!I391*'Reference abundance'!$M391/'Reference abundance'!$M208</f>
        <v>2.0388181302363702</v>
      </c>
      <c r="J208" s="11">
        <f>'Reference Standard'!J208/'Reference Standard'!J391*'Reference abundance'!$M391/'Reference abundance'!$M208</f>
        <v>1.8687049351686753</v>
      </c>
      <c r="K208" s="11">
        <f>'Reference Standard'!K208/'Reference Standard'!K391*'Reference abundance'!$M391/'Reference abundance'!$M208</f>
        <v>1.8687049351686753</v>
      </c>
      <c r="L208" s="11">
        <f>'Reference Standard'!L208/'Reference Standard'!L391*'Reference abundance'!$M391/'Reference abundance'!$M208</f>
        <v>1.8687049351686753</v>
      </c>
      <c r="M208" s="11">
        <f>'Reference Standard'!M208/'Reference Standard'!M391*'Reference abundance'!$M391/'Reference abundance'!$M208</f>
        <v>0.81156986257011088</v>
      </c>
      <c r="N208" s="11">
        <f>'Reference Standard'!N208/'Reference Standard'!N391*'Reference abundance'!$M391/'Reference abundance'!$M208</f>
        <v>0.81156986257011088</v>
      </c>
      <c r="O208" s="11">
        <f>'Reference Standard'!O208/'Reference Standard'!O391*'Reference abundance'!$M391/'Reference abundance'!$M208</f>
        <v>0.81156986257011088</v>
      </c>
      <c r="P208" s="11">
        <f>'Reference Standard'!P208/'Reference Standard'!P391*'Reference abundance'!$M391/'Reference abundance'!$M208</f>
        <v>3.1926541615783717</v>
      </c>
      <c r="Q208" s="11">
        <f>'Reference Standard'!Q208/'Reference Standard'!Q391*'Reference abundance'!$M391/'Reference abundance'!$M208</f>
        <v>3.1926541615783717</v>
      </c>
      <c r="R208" s="11">
        <f>'Reference Standard'!R208/'Reference Standard'!R391*'Reference abundance'!$M391/'Reference abundance'!$M208</f>
        <v>3.1926541615783717</v>
      </c>
    </row>
    <row r="209" spans="1:18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11">
        <f>'Reference Standard'!G209/'Reference Standard'!G392*'Reference abundance'!$M392/'Reference abundance'!$M209</f>
        <v>0.92304974278573615</v>
      </c>
      <c r="H209" s="11">
        <f>'Reference Standard'!H209/'Reference Standard'!H392*'Reference abundance'!$M392/'Reference abundance'!$M209</f>
        <v>0.92304974278573615</v>
      </c>
      <c r="I209" s="11">
        <f>'Reference Standard'!I209/'Reference Standard'!I392*'Reference abundance'!$M392/'Reference abundance'!$M209</f>
        <v>0.92304974278573615</v>
      </c>
      <c r="J209" s="11">
        <f>'Reference Standard'!J209/'Reference Standard'!J392*'Reference abundance'!$M392/'Reference abundance'!$M209</f>
        <v>0.89011549789402511</v>
      </c>
      <c r="K209" s="11">
        <f>'Reference Standard'!K209/'Reference Standard'!K392*'Reference abundance'!$M392/'Reference abundance'!$M209</f>
        <v>0.89011549789402511</v>
      </c>
      <c r="L209" s="11">
        <f>'Reference Standard'!L209/'Reference Standard'!L392*'Reference abundance'!$M392/'Reference abundance'!$M209</f>
        <v>0.89011549789402511</v>
      </c>
      <c r="M209" s="11">
        <f>'Reference Standard'!M209/'Reference Standard'!M392*'Reference abundance'!$M392/'Reference abundance'!$M209</f>
        <v>1.156672523474199</v>
      </c>
      <c r="N209" s="11">
        <f>'Reference Standard'!N209/'Reference Standard'!N392*'Reference abundance'!$M392/'Reference abundance'!$M209</f>
        <v>1.156672523474199</v>
      </c>
      <c r="O209" s="11">
        <f>'Reference Standard'!O209/'Reference Standard'!O392*'Reference abundance'!$M392/'Reference abundance'!$M209</f>
        <v>1.156672523474199</v>
      </c>
      <c r="P209" s="11">
        <f>'Reference Standard'!P209/'Reference Standard'!P392*'Reference abundance'!$M392/'Reference abundance'!$M209</f>
        <v>1.1521772303942186</v>
      </c>
      <c r="Q209" s="11">
        <f>'Reference Standard'!Q209/'Reference Standard'!Q392*'Reference abundance'!$M392/'Reference abundance'!$M209</f>
        <v>1.1521772303942186</v>
      </c>
      <c r="R209" s="11">
        <f>'Reference Standard'!R209/'Reference Standard'!R392*'Reference abundance'!$M392/'Reference abundance'!$M209</f>
        <v>1.1521772303942186</v>
      </c>
    </row>
    <row r="210" spans="1:18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11">
        <f>'Reference Standard'!G210/'Reference Standard'!G393*'Reference abundance'!$M393/'Reference abundance'!$M210</f>
        <v>1.1611502338727442</v>
      </c>
      <c r="H210" s="11">
        <f>'Reference Standard'!H210/'Reference Standard'!H393*'Reference abundance'!$M393/'Reference abundance'!$M210</f>
        <v>1.1611502338727442</v>
      </c>
      <c r="I210" s="11">
        <f>'Reference Standard'!I210/'Reference Standard'!I393*'Reference abundance'!$M393/'Reference abundance'!$M210</f>
        <v>1.1611502338727442</v>
      </c>
      <c r="J210" s="11">
        <f>'Reference Standard'!J210/'Reference Standard'!J393*'Reference abundance'!$M393/'Reference abundance'!$M210</f>
        <v>0.89057002057316403</v>
      </c>
      <c r="K210" s="11">
        <f>'Reference Standard'!K210/'Reference Standard'!K393*'Reference abundance'!$M393/'Reference abundance'!$M210</f>
        <v>0.89057002057316403</v>
      </c>
      <c r="L210" s="11">
        <f>'Reference Standard'!L210/'Reference Standard'!L393*'Reference abundance'!$M393/'Reference abundance'!$M210</f>
        <v>0.89057002057316403</v>
      </c>
      <c r="M210" s="11">
        <f>'Reference Standard'!M210/'Reference Standard'!M393*'Reference abundance'!$M393/'Reference abundance'!$M210</f>
        <v>0.52180314994276611</v>
      </c>
      <c r="N210" s="11">
        <f>'Reference Standard'!N210/'Reference Standard'!N393*'Reference abundance'!$M393/'Reference abundance'!$M210</f>
        <v>0.52180314994276611</v>
      </c>
      <c r="O210" s="11">
        <f>'Reference Standard'!O210/'Reference Standard'!O393*'Reference abundance'!$M393/'Reference abundance'!$M210</f>
        <v>0.52180314994276611</v>
      </c>
      <c r="P210" s="11">
        <f>'Reference Standard'!P210/'Reference Standard'!P393*'Reference abundance'!$M393/'Reference abundance'!$M210</f>
        <v>0.33969149763950618</v>
      </c>
      <c r="Q210" s="11">
        <f>'Reference Standard'!Q210/'Reference Standard'!Q393*'Reference abundance'!$M393/'Reference abundance'!$M210</f>
        <v>0.33969149763950618</v>
      </c>
      <c r="R210" s="11">
        <f>'Reference Standard'!R210/'Reference Standard'!R393*'Reference abundance'!$M393/'Reference abundance'!$M210</f>
        <v>0.33969149763950618</v>
      </c>
    </row>
    <row r="211" spans="1:18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11">
        <f>'Reference Standard'!G211/'Reference Standard'!G394*'Reference abundance'!$M394/'Reference abundance'!$M211</f>
        <v>1.002738542323329</v>
      </c>
      <c r="H211" s="11">
        <f>'Reference Standard'!H211/'Reference Standard'!H394*'Reference abundance'!$M394/'Reference abundance'!$M211</f>
        <v>1.002738542323329</v>
      </c>
      <c r="I211" s="11">
        <f>'Reference Standard'!I211/'Reference Standard'!I394*'Reference abundance'!$M394/'Reference abundance'!$M211</f>
        <v>1.002738542323329</v>
      </c>
      <c r="J211" s="11">
        <f>'Reference Standard'!J211/'Reference Standard'!J394*'Reference abundance'!$M394/'Reference abundance'!$M211</f>
        <v>0.64176079406931397</v>
      </c>
      <c r="K211" s="11">
        <f>'Reference Standard'!K211/'Reference Standard'!K394*'Reference abundance'!$M394/'Reference abundance'!$M211</f>
        <v>0.64176079406931397</v>
      </c>
      <c r="L211" s="11">
        <f>'Reference Standard'!L211/'Reference Standard'!L394*'Reference abundance'!$M394/'Reference abundance'!$M211</f>
        <v>0.64176079406931397</v>
      </c>
      <c r="M211" s="11">
        <f>'Reference Standard'!M211/'Reference Standard'!M394*'Reference abundance'!$M394/'Reference abundance'!$M211</f>
        <v>0.58223316986051932</v>
      </c>
      <c r="N211" s="11">
        <f>'Reference Standard'!N211/'Reference Standard'!N394*'Reference abundance'!$M394/'Reference abundance'!$M211</f>
        <v>0.58223316986051932</v>
      </c>
      <c r="O211" s="11">
        <f>'Reference Standard'!O211/'Reference Standard'!O394*'Reference abundance'!$M394/'Reference abundance'!$M211</f>
        <v>0.58223316986051932</v>
      </c>
      <c r="P211" s="11">
        <f>'Reference Standard'!P211/'Reference Standard'!P394*'Reference abundance'!$M394/'Reference abundance'!$M211</f>
        <v>0.42436855216317437</v>
      </c>
      <c r="Q211" s="11">
        <f>'Reference Standard'!Q211/'Reference Standard'!Q394*'Reference abundance'!$M394/'Reference abundance'!$M211</f>
        <v>0.42436855216317437</v>
      </c>
      <c r="R211" s="11">
        <f>'Reference Standard'!R211/'Reference Standard'!R394*'Reference abundance'!$M394/'Reference abundance'!$M211</f>
        <v>0.42436855216317437</v>
      </c>
    </row>
    <row r="212" spans="1:18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11">
        <f>'Reference Standard'!G212/'Reference Standard'!G395*'Reference abundance'!$M395/'Reference abundance'!$M212</f>
        <v>0.91347693366377991</v>
      </c>
      <c r="H212" s="11">
        <f>'Reference Standard'!H212/'Reference Standard'!H395*'Reference abundance'!$M395/'Reference abundance'!$M212</f>
        <v>0.91347693366377991</v>
      </c>
      <c r="I212" s="11">
        <f>'Reference Standard'!I212/'Reference Standard'!I395*'Reference abundance'!$M395/'Reference abundance'!$M212</f>
        <v>0.91347693366377991</v>
      </c>
      <c r="J212" s="11">
        <f>'Reference Standard'!J212/'Reference Standard'!J395*'Reference abundance'!$M395/'Reference abundance'!$M212</f>
        <v>0.74672563050402663</v>
      </c>
      <c r="K212" s="11">
        <f>'Reference Standard'!K212/'Reference Standard'!K395*'Reference abundance'!$M395/'Reference abundance'!$M212</f>
        <v>0.74672563050402663</v>
      </c>
      <c r="L212" s="11">
        <f>'Reference Standard'!L212/'Reference Standard'!L395*'Reference abundance'!$M395/'Reference abundance'!$M212</f>
        <v>0.74672563050402663</v>
      </c>
      <c r="M212" s="11">
        <f>'Reference Standard'!M212/'Reference Standard'!M395*'Reference abundance'!$M395/'Reference abundance'!$M212</f>
        <v>0.51817275650440731</v>
      </c>
      <c r="N212" s="11">
        <f>'Reference Standard'!N212/'Reference Standard'!N395*'Reference abundance'!$M395/'Reference abundance'!$M212</f>
        <v>0.51817275650440731</v>
      </c>
      <c r="O212" s="11">
        <f>'Reference Standard'!O212/'Reference Standard'!O395*'Reference abundance'!$M395/'Reference abundance'!$M212</f>
        <v>0.51817275650440731</v>
      </c>
      <c r="P212" s="11">
        <f>'Reference Standard'!P212/'Reference Standard'!P395*'Reference abundance'!$M395/'Reference abundance'!$M212</f>
        <v>0.49543602137295029</v>
      </c>
      <c r="Q212" s="11">
        <f>'Reference Standard'!Q212/'Reference Standard'!Q395*'Reference abundance'!$M395/'Reference abundance'!$M212</f>
        <v>0.49543602137295029</v>
      </c>
      <c r="R212" s="11">
        <f>'Reference Standard'!R212/'Reference Standard'!R395*'Reference abundance'!$M395/'Reference abundance'!$M212</f>
        <v>0.49543602137295029</v>
      </c>
    </row>
    <row r="213" spans="1:18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11">
        <f>'Reference Standard'!G213/'Reference Standard'!G396*'Reference abundance'!$M396/'Reference abundance'!$M213</f>
        <v>1.0777927091871606</v>
      </c>
      <c r="H213" s="11">
        <f>'Reference Standard'!H213/'Reference Standard'!H396*'Reference abundance'!$M396/'Reference abundance'!$M213</f>
        <v>1.0777927091871606</v>
      </c>
      <c r="I213" s="11">
        <f>'Reference Standard'!I213/'Reference Standard'!I396*'Reference abundance'!$M396/'Reference abundance'!$M213</f>
        <v>1.0777927091871606</v>
      </c>
      <c r="J213" s="11">
        <f>'Reference Standard'!J213/'Reference Standard'!J396*'Reference abundance'!$M396/'Reference abundance'!$M213</f>
        <v>1.1134144658572485</v>
      </c>
      <c r="K213" s="11">
        <f>'Reference Standard'!K213/'Reference Standard'!K396*'Reference abundance'!$M396/'Reference abundance'!$M213</f>
        <v>1.1134144658572485</v>
      </c>
      <c r="L213" s="11">
        <f>'Reference Standard'!L213/'Reference Standard'!L396*'Reference abundance'!$M396/'Reference abundance'!$M213</f>
        <v>1.1134144658572485</v>
      </c>
      <c r="M213" s="11">
        <f>'Reference Standard'!M213/'Reference Standard'!M396*'Reference abundance'!$M396/'Reference abundance'!$M213</f>
        <v>0.62676876559361039</v>
      </c>
      <c r="N213" s="11">
        <f>'Reference Standard'!N213/'Reference Standard'!N396*'Reference abundance'!$M396/'Reference abundance'!$M213</f>
        <v>0.62676876559361039</v>
      </c>
      <c r="O213" s="11">
        <f>'Reference Standard'!O213/'Reference Standard'!O396*'Reference abundance'!$M396/'Reference abundance'!$M213</f>
        <v>0.62676876559361039</v>
      </c>
      <c r="P213" s="11">
        <f>'Reference Standard'!P213/'Reference Standard'!P396*'Reference abundance'!$M396/'Reference abundance'!$M213</f>
        <v>0.76401677384604916</v>
      </c>
      <c r="Q213" s="11">
        <f>'Reference Standard'!Q213/'Reference Standard'!Q396*'Reference abundance'!$M396/'Reference abundance'!$M213</f>
        <v>0.76401677384604916</v>
      </c>
      <c r="R213" s="11">
        <f>'Reference Standard'!R213/'Reference Standard'!R396*'Reference abundance'!$M396/'Reference abundance'!$M213</f>
        <v>0.76401677384604916</v>
      </c>
    </row>
    <row r="214" spans="1:18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11">
        <f>'Reference Standard'!G214/'Reference Standard'!G397*'Reference abundance'!$M397/'Reference abundance'!$M214</f>
        <v>1.3727080750673628</v>
      </c>
      <c r="H214" s="11">
        <f>'Reference Standard'!H214/'Reference Standard'!H397*'Reference abundance'!$M397/'Reference abundance'!$M214</f>
        <v>1.3727080750673628</v>
      </c>
      <c r="I214" s="11">
        <f>'Reference Standard'!I214/'Reference Standard'!I397*'Reference abundance'!$M397/'Reference abundance'!$M214</f>
        <v>1.3727080750673628</v>
      </c>
      <c r="J214" s="11">
        <f>'Reference Standard'!J214/'Reference Standard'!J397*'Reference abundance'!$M397/'Reference abundance'!$M214</f>
        <v>1.3848236688352742</v>
      </c>
      <c r="K214" s="11">
        <f>'Reference Standard'!K214/'Reference Standard'!K397*'Reference abundance'!$M397/'Reference abundance'!$M214</f>
        <v>1.3848236688352742</v>
      </c>
      <c r="L214" s="11">
        <f>'Reference Standard'!L214/'Reference Standard'!L397*'Reference abundance'!$M397/'Reference abundance'!$M214</f>
        <v>1.3848236688352742</v>
      </c>
      <c r="M214" s="11">
        <f>'Reference Standard'!M214/'Reference Standard'!M397*'Reference abundance'!$M397/'Reference abundance'!$M214</f>
        <v>0.43477721531295366</v>
      </c>
      <c r="N214" s="11">
        <f>'Reference Standard'!N214/'Reference Standard'!N397*'Reference abundance'!$M397/'Reference abundance'!$M214</f>
        <v>0.43477721531295366</v>
      </c>
      <c r="O214" s="11">
        <f>'Reference Standard'!O214/'Reference Standard'!O397*'Reference abundance'!$M397/'Reference abundance'!$M214</f>
        <v>0.43477721531295366</v>
      </c>
      <c r="P214" s="11">
        <f>'Reference Standard'!P214/'Reference Standard'!P397*'Reference abundance'!$M397/'Reference abundance'!$M214</f>
        <v>0.60049739252244205</v>
      </c>
      <c r="Q214" s="11">
        <f>'Reference Standard'!Q214/'Reference Standard'!Q397*'Reference abundance'!$M397/'Reference abundance'!$M214</f>
        <v>0.60049739252244205</v>
      </c>
      <c r="R214" s="11">
        <f>'Reference Standard'!R214/'Reference Standard'!R397*'Reference abundance'!$M397/'Reference abundance'!$M214</f>
        <v>0.60049739252244205</v>
      </c>
    </row>
    <row r="215" spans="1:18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11">
        <f>'Reference Standard'!G215/'Reference Standard'!G398*'Reference abundance'!$M398/'Reference abundance'!$M215</f>
        <v>1.0862178642299232</v>
      </c>
      <c r="H215" s="11">
        <f>'Reference Standard'!H215/'Reference Standard'!H398*'Reference abundance'!$M398/'Reference abundance'!$M215</f>
        <v>1.0862178642299232</v>
      </c>
      <c r="I215" s="11">
        <f>'Reference Standard'!I215/'Reference Standard'!I398*'Reference abundance'!$M398/'Reference abundance'!$M215</f>
        <v>1.0862178642299232</v>
      </c>
      <c r="J215" s="11">
        <f>'Reference Standard'!J215/'Reference Standard'!J398*'Reference abundance'!$M398/'Reference abundance'!$M215</f>
        <v>1.0790769338335591</v>
      </c>
      <c r="K215" s="11">
        <f>'Reference Standard'!K215/'Reference Standard'!K398*'Reference abundance'!$M398/'Reference abundance'!$M215</f>
        <v>1.0790769338335591</v>
      </c>
      <c r="L215" s="11">
        <f>'Reference Standard'!L215/'Reference Standard'!L398*'Reference abundance'!$M398/'Reference abundance'!$M215</f>
        <v>1.0790769338335591</v>
      </c>
      <c r="M215" s="11">
        <f>'Reference Standard'!M215/'Reference Standard'!M398*'Reference abundance'!$M398/'Reference abundance'!$M215</f>
        <v>0.68015016002231854</v>
      </c>
      <c r="N215" s="11">
        <f>'Reference Standard'!N215/'Reference Standard'!N398*'Reference abundance'!$M398/'Reference abundance'!$M215</f>
        <v>0.68015016002231854</v>
      </c>
      <c r="O215" s="11">
        <f>'Reference Standard'!O215/'Reference Standard'!O398*'Reference abundance'!$M398/'Reference abundance'!$M215</f>
        <v>0.68015016002231854</v>
      </c>
      <c r="P215" s="11">
        <f>'Reference Standard'!P215/'Reference Standard'!P398*'Reference abundance'!$M398/'Reference abundance'!$M215</f>
        <v>0.75395662401965846</v>
      </c>
      <c r="Q215" s="11">
        <f>'Reference Standard'!Q215/'Reference Standard'!Q398*'Reference abundance'!$M398/'Reference abundance'!$M215</f>
        <v>0.75395662401965846</v>
      </c>
      <c r="R215" s="11">
        <f>'Reference Standard'!R215/'Reference Standard'!R398*'Reference abundance'!$M398/'Reference abundance'!$M215</f>
        <v>0.75395662401965846</v>
      </c>
    </row>
    <row r="216" spans="1:18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11">
        <f>'Reference Standard'!G216/'Reference Standard'!G399*'Reference abundance'!$M399/'Reference abundance'!$M216</f>
        <v>2.1106548057433261</v>
      </c>
      <c r="H216" s="11">
        <f>'Reference Standard'!H216/'Reference Standard'!H399*'Reference abundance'!$M399/'Reference abundance'!$M216</f>
        <v>2.1106548057433261</v>
      </c>
      <c r="I216" s="11">
        <f>'Reference Standard'!I216/'Reference Standard'!I399*'Reference abundance'!$M399/'Reference abundance'!$M216</f>
        <v>2.1106548057433261</v>
      </c>
      <c r="J216" s="11">
        <f>'Reference Standard'!J216/'Reference Standard'!J399*'Reference abundance'!$M399/'Reference abundance'!$M216</f>
        <v>14.32797609638707</v>
      </c>
      <c r="K216" s="11">
        <f>'Reference Standard'!K216/'Reference Standard'!K399*'Reference abundance'!$M399/'Reference abundance'!$M216</f>
        <v>14.32797609638707</v>
      </c>
      <c r="L216" s="11">
        <f>'Reference Standard'!L216/'Reference Standard'!L399*'Reference abundance'!$M399/'Reference abundance'!$M216</f>
        <v>14.32797609638707</v>
      </c>
      <c r="M216" s="11">
        <f>'Reference Standard'!M216/'Reference Standard'!M399*'Reference abundance'!$M399/'Reference abundance'!$M216</f>
        <v>2.2515130241284238</v>
      </c>
      <c r="N216" s="11">
        <f>'Reference Standard'!N216/'Reference Standard'!N399*'Reference abundance'!$M399/'Reference abundance'!$M216</f>
        <v>2.2515130241284238</v>
      </c>
      <c r="O216" s="11">
        <f>'Reference Standard'!O216/'Reference Standard'!O399*'Reference abundance'!$M399/'Reference abundance'!$M216</f>
        <v>2.2515130241284238</v>
      </c>
      <c r="P216" s="11">
        <f>'Reference Standard'!P216/'Reference Standard'!P399*'Reference abundance'!$M399/'Reference abundance'!$M216</f>
        <v>13.398196949696692</v>
      </c>
      <c r="Q216" s="11">
        <f>'Reference Standard'!Q216/'Reference Standard'!Q399*'Reference abundance'!$M399/'Reference abundance'!$M216</f>
        <v>13.398196949696692</v>
      </c>
      <c r="R216" s="11">
        <f>'Reference Standard'!R216/'Reference Standard'!R399*'Reference abundance'!$M399/'Reference abundance'!$M216</f>
        <v>13.398196949696692</v>
      </c>
    </row>
    <row r="217" spans="1:18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11">
        <f>'Reference Standard'!G217/'Reference Standard'!G400*'Reference abundance'!$M400/'Reference abundance'!$M217</f>
        <v>1.0915857597044665</v>
      </c>
      <c r="H217" s="11">
        <f>'Reference Standard'!H217/'Reference Standard'!H400*'Reference abundance'!$M400/'Reference abundance'!$M217</f>
        <v>1.0915857597044665</v>
      </c>
      <c r="I217" s="11">
        <f>'Reference Standard'!I217/'Reference Standard'!I400*'Reference abundance'!$M400/'Reference abundance'!$M217</f>
        <v>1.0915857597044665</v>
      </c>
      <c r="J217" s="11">
        <f>'Reference Standard'!J217/'Reference Standard'!J400*'Reference abundance'!$M400/'Reference abundance'!$M217</f>
        <v>1.647069708400748</v>
      </c>
      <c r="K217" s="11">
        <f>'Reference Standard'!K217/'Reference Standard'!K400*'Reference abundance'!$M400/'Reference abundance'!$M217</f>
        <v>1.647069708400748</v>
      </c>
      <c r="L217" s="11">
        <f>'Reference Standard'!L217/'Reference Standard'!L400*'Reference abundance'!$M400/'Reference abundance'!$M217</f>
        <v>1.647069708400748</v>
      </c>
      <c r="M217" s="11">
        <f>'Reference Standard'!M217/'Reference Standard'!M400*'Reference abundance'!$M400/'Reference abundance'!$M217</f>
        <v>0.73931803463855583</v>
      </c>
      <c r="N217" s="11">
        <f>'Reference Standard'!N217/'Reference Standard'!N400*'Reference abundance'!$M400/'Reference abundance'!$M217</f>
        <v>0.73931803463855583</v>
      </c>
      <c r="O217" s="11">
        <f>'Reference Standard'!O217/'Reference Standard'!O400*'Reference abundance'!$M400/'Reference abundance'!$M217</f>
        <v>0.73931803463855583</v>
      </c>
      <c r="P217" s="11">
        <f>'Reference Standard'!P217/'Reference Standard'!P400*'Reference abundance'!$M400/'Reference abundance'!$M217</f>
        <v>1.2229817164548971</v>
      </c>
      <c r="Q217" s="11">
        <f>'Reference Standard'!Q217/'Reference Standard'!Q400*'Reference abundance'!$M400/'Reference abundance'!$M217</f>
        <v>1.2229817164548971</v>
      </c>
      <c r="R217" s="11">
        <f>'Reference Standard'!R217/'Reference Standard'!R400*'Reference abundance'!$M400/'Reference abundance'!$M217</f>
        <v>1.2229817164548971</v>
      </c>
    </row>
    <row r="218" spans="1:18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11">
        <f>'Reference Standard'!G218/'Reference Standard'!G401*'Reference abundance'!$M401/'Reference abundance'!$M218</f>
        <v>1.4913569230820667</v>
      </c>
      <c r="H218" s="11">
        <f>'Reference Standard'!H218/'Reference Standard'!H401*'Reference abundance'!$M401/'Reference abundance'!$M218</f>
        <v>1.4913569230820667</v>
      </c>
      <c r="I218" s="11">
        <f>'Reference Standard'!I218/'Reference Standard'!I401*'Reference abundance'!$M401/'Reference abundance'!$M218</f>
        <v>1.4913569230820667</v>
      </c>
      <c r="J218" s="11">
        <f>'Reference Standard'!J218/'Reference Standard'!J401*'Reference abundance'!$M401/'Reference abundance'!$M218</f>
        <v>1.3215780374549719</v>
      </c>
      <c r="K218" s="11">
        <f>'Reference Standard'!K218/'Reference Standard'!K401*'Reference abundance'!$M401/'Reference abundance'!$M218</f>
        <v>1.3215780374549719</v>
      </c>
      <c r="L218" s="11">
        <f>'Reference Standard'!L218/'Reference Standard'!L401*'Reference abundance'!$M401/'Reference abundance'!$M218</f>
        <v>1.3215780374549719</v>
      </c>
      <c r="M218" s="11">
        <f>'Reference Standard'!M218/'Reference Standard'!M401*'Reference abundance'!$M401/'Reference abundance'!$M218</f>
        <v>0.33607781358500632</v>
      </c>
      <c r="N218" s="11">
        <f>'Reference Standard'!N218/'Reference Standard'!N401*'Reference abundance'!$M401/'Reference abundance'!$M218</f>
        <v>0.33607781358500632</v>
      </c>
      <c r="O218" s="11">
        <f>'Reference Standard'!O218/'Reference Standard'!O401*'Reference abundance'!$M401/'Reference abundance'!$M218</f>
        <v>0.33607781358500632</v>
      </c>
      <c r="P218" s="11">
        <f>'Reference Standard'!P218/'Reference Standard'!P401*'Reference abundance'!$M401/'Reference abundance'!$M218</f>
        <v>0.39744139112705834</v>
      </c>
      <c r="Q218" s="11">
        <f>'Reference Standard'!Q218/'Reference Standard'!Q401*'Reference abundance'!$M401/'Reference abundance'!$M218</f>
        <v>0.39744139112705834</v>
      </c>
      <c r="R218" s="11">
        <f>'Reference Standard'!R218/'Reference Standard'!R401*'Reference abundance'!$M401/'Reference abundance'!$M218</f>
        <v>0.39744139112705834</v>
      </c>
    </row>
    <row r="219" spans="1:18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11">
        <f>'Reference Standard'!G219/'Reference Standard'!G402*'Reference abundance'!$M402/'Reference abundance'!$M219</f>
        <v>1.071342224999382</v>
      </c>
      <c r="H219" s="11">
        <f>'Reference Standard'!H219/'Reference Standard'!H402*'Reference abundance'!$M402/'Reference abundance'!$M219</f>
        <v>1.071342224999382</v>
      </c>
      <c r="I219" s="11">
        <f>'Reference Standard'!I219/'Reference Standard'!I402*'Reference abundance'!$M402/'Reference abundance'!$M219</f>
        <v>1.071342224999382</v>
      </c>
      <c r="J219" s="11">
        <f>'Reference Standard'!J219/'Reference Standard'!J402*'Reference abundance'!$M402/'Reference abundance'!$M219</f>
        <v>0.84602057769957573</v>
      </c>
      <c r="K219" s="11">
        <f>'Reference Standard'!K219/'Reference Standard'!K402*'Reference abundance'!$M402/'Reference abundance'!$M219</f>
        <v>0.84602057769957573</v>
      </c>
      <c r="L219" s="11">
        <f>'Reference Standard'!L219/'Reference Standard'!L402*'Reference abundance'!$M402/'Reference abundance'!$M219</f>
        <v>0.84602057769957573</v>
      </c>
      <c r="M219" s="11">
        <f>'Reference Standard'!M219/'Reference Standard'!M402*'Reference abundance'!$M402/'Reference abundance'!$M219</f>
        <v>0.93973930251911042</v>
      </c>
      <c r="N219" s="11">
        <f>'Reference Standard'!N219/'Reference Standard'!N402*'Reference abundance'!$M402/'Reference abundance'!$M219</f>
        <v>0.93973930251911042</v>
      </c>
      <c r="O219" s="11">
        <f>'Reference Standard'!O219/'Reference Standard'!O402*'Reference abundance'!$M402/'Reference abundance'!$M219</f>
        <v>0.93973930251911042</v>
      </c>
      <c r="P219" s="11">
        <f>'Reference Standard'!P219/'Reference Standard'!P402*'Reference abundance'!$M402/'Reference abundance'!$M219</f>
        <v>1.6932381513556958</v>
      </c>
      <c r="Q219" s="11">
        <f>'Reference Standard'!Q219/'Reference Standard'!Q402*'Reference abundance'!$M402/'Reference abundance'!$M219</f>
        <v>1.6932381513556958</v>
      </c>
      <c r="R219" s="11">
        <f>'Reference Standard'!R219/'Reference Standard'!R402*'Reference abundance'!$M402/'Reference abundance'!$M219</f>
        <v>1.6932381513556958</v>
      </c>
    </row>
    <row r="220" spans="1:18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11">
        <f>'Reference Standard'!G220/'Reference Standard'!G403*'Reference abundance'!$M403/'Reference abundance'!$M220</f>
        <v>0.97824781081661494</v>
      </c>
      <c r="H220" s="11">
        <f>'Reference Standard'!H220/'Reference Standard'!H403*'Reference abundance'!$M403/'Reference abundance'!$M220</f>
        <v>0.97824781081661494</v>
      </c>
      <c r="I220" s="11">
        <f>'Reference Standard'!I220/'Reference Standard'!I403*'Reference abundance'!$M403/'Reference abundance'!$M220</f>
        <v>0.97824781081661494</v>
      </c>
      <c r="J220" s="11">
        <f>'Reference Standard'!J220/'Reference Standard'!J403*'Reference abundance'!$M403/'Reference abundance'!$M220</f>
        <v>1.0595614194195444</v>
      </c>
      <c r="K220" s="11">
        <f>'Reference Standard'!K220/'Reference Standard'!K403*'Reference abundance'!$M403/'Reference abundance'!$M220</f>
        <v>1.0595614194195444</v>
      </c>
      <c r="L220" s="11">
        <f>'Reference Standard'!L220/'Reference Standard'!L403*'Reference abundance'!$M403/'Reference abundance'!$M220</f>
        <v>1.0595614194195444</v>
      </c>
      <c r="M220" s="11">
        <f>'Reference Standard'!M220/'Reference Standard'!M403*'Reference abundance'!$M403/'Reference abundance'!$M220</f>
        <v>0.90564879818516653</v>
      </c>
      <c r="N220" s="11">
        <f>'Reference Standard'!N220/'Reference Standard'!N403*'Reference abundance'!$M403/'Reference abundance'!$M220</f>
        <v>0.90564879818516653</v>
      </c>
      <c r="O220" s="11">
        <f>'Reference Standard'!O220/'Reference Standard'!O403*'Reference abundance'!$M403/'Reference abundance'!$M220</f>
        <v>0.90564879818516653</v>
      </c>
      <c r="P220" s="11">
        <f>'Reference Standard'!P220/'Reference Standard'!P403*'Reference abundance'!$M403/'Reference abundance'!$M220</f>
        <v>1.2094475949605785</v>
      </c>
      <c r="Q220" s="11">
        <f>'Reference Standard'!Q220/'Reference Standard'!Q403*'Reference abundance'!$M403/'Reference abundance'!$M220</f>
        <v>1.2094475949605785</v>
      </c>
      <c r="R220" s="11">
        <f>'Reference Standard'!R220/'Reference Standard'!R403*'Reference abundance'!$M403/'Reference abundance'!$M220</f>
        <v>1.2094475949605785</v>
      </c>
    </row>
    <row r="221" spans="1:18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11">
        <f>'Reference Standard'!G221/'Reference Standard'!G404*'Reference abundance'!$M404/'Reference abundance'!$M221</f>
        <v>0.89547741756954702</v>
      </c>
      <c r="H221" s="11">
        <f>'Reference Standard'!H221/'Reference Standard'!H404*'Reference abundance'!$M404/'Reference abundance'!$M221</f>
        <v>0.89547741756954702</v>
      </c>
      <c r="I221" s="11">
        <f>'Reference Standard'!I221/'Reference Standard'!I404*'Reference abundance'!$M404/'Reference abundance'!$M221</f>
        <v>0.89547741756954702</v>
      </c>
      <c r="J221" s="11">
        <f>'Reference Standard'!J221/'Reference Standard'!J404*'Reference abundance'!$M404/'Reference abundance'!$M221</f>
        <v>1.0314503794737562</v>
      </c>
      <c r="K221" s="11">
        <f>'Reference Standard'!K221/'Reference Standard'!K404*'Reference abundance'!$M404/'Reference abundance'!$M221</f>
        <v>1.0314503794737562</v>
      </c>
      <c r="L221" s="11">
        <f>'Reference Standard'!L221/'Reference Standard'!L404*'Reference abundance'!$M404/'Reference abundance'!$M221</f>
        <v>1.0314503794737562</v>
      </c>
      <c r="M221" s="11">
        <f>'Reference Standard'!M221/'Reference Standard'!M404*'Reference abundance'!$M404/'Reference abundance'!$M221</f>
        <v>0.85206236370384125</v>
      </c>
      <c r="N221" s="11">
        <f>'Reference Standard'!N221/'Reference Standard'!N404*'Reference abundance'!$M404/'Reference abundance'!$M221</f>
        <v>0.85206236370384125</v>
      </c>
      <c r="O221" s="11">
        <f>'Reference Standard'!O221/'Reference Standard'!O404*'Reference abundance'!$M404/'Reference abundance'!$M221</f>
        <v>0.85206236370384125</v>
      </c>
      <c r="P221" s="11">
        <f>'Reference Standard'!P221/'Reference Standard'!P404*'Reference abundance'!$M404/'Reference abundance'!$M221</f>
        <v>1.2196772737910615</v>
      </c>
      <c r="Q221" s="11">
        <f>'Reference Standard'!Q221/'Reference Standard'!Q404*'Reference abundance'!$M404/'Reference abundance'!$M221</f>
        <v>1.2196772737910615</v>
      </c>
      <c r="R221" s="11">
        <f>'Reference Standard'!R221/'Reference Standard'!R404*'Reference abundance'!$M404/'Reference abundance'!$M221</f>
        <v>1.2196772737910615</v>
      </c>
    </row>
    <row r="222" spans="1:18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11">
        <f>'Reference Standard'!G222/'Reference Standard'!G405*'Reference abundance'!$M405/'Reference abundance'!$M222</f>
        <v>0.80252697968751374</v>
      </c>
      <c r="H222" s="11">
        <f>'Reference Standard'!H222/'Reference Standard'!H405*'Reference abundance'!$M405/'Reference abundance'!$M222</f>
        <v>0.80252697968751374</v>
      </c>
      <c r="I222" s="11">
        <f>'Reference Standard'!I222/'Reference Standard'!I405*'Reference abundance'!$M405/'Reference abundance'!$M222</f>
        <v>0.80252697968751374</v>
      </c>
      <c r="J222" s="11">
        <f>'Reference Standard'!J222/'Reference Standard'!J405*'Reference abundance'!$M405/'Reference abundance'!$M222</f>
        <v>1.0143087247608775</v>
      </c>
      <c r="K222" s="11">
        <f>'Reference Standard'!K222/'Reference Standard'!K405*'Reference abundance'!$M405/'Reference abundance'!$M222</f>
        <v>1.0143087247608775</v>
      </c>
      <c r="L222" s="11">
        <f>'Reference Standard'!L222/'Reference Standard'!L405*'Reference abundance'!$M405/'Reference abundance'!$M222</f>
        <v>1.0143087247608775</v>
      </c>
      <c r="M222" s="11">
        <f>'Reference Standard'!M222/'Reference Standard'!M405*'Reference abundance'!$M405/'Reference abundance'!$M222</f>
        <v>0.97864318054400645</v>
      </c>
      <c r="N222" s="11">
        <f>'Reference Standard'!N222/'Reference Standard'!N405*'Reference abundance'!$M405/'Reference abundance'!$M222</f>
        <v>0.97864318054400645</v>
      </c>
      <c r="O222" s="11">
        <f>'Reference Standard'!O222/'Reference Standard'!O405*'Reference abundance'!$M405/'Reference abundance'!$M222</f>
        <v>0.97864318054400645</v>
      </c>
      <c r="P222" s="11">
        <f>'Reference Standard'!P222/'Reference Standard'!P405*'Reference abundance'!$M405/'Reference abundance'!$M222</f>
        <v>1.4216992998856643</v>
      </c>
      <c r="Q222" s="11">
        <f>'Reference Standard'!Q222/'Reference Standard'!Q405*'Reference abundance'!$M405/'Reference abundance'!$M222</f>
        <v>1.4216992998856643</v>
      </c>
      <c r="R222" s="11">
        <f>'Reference Standard'!R222/'Reference Standard'!R405*'Reference abundance'!$M405/'Reference abundance'!$M222</f>
        <v>1.4216992998856643</v>
      </c>
    </row>
    <row r="223" spans="1:18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11">
        <f>'Reference Standard'!G223/'Reference Standard'!G406*'Reference abundance'!$M406/'Reference abundance'!$M223</f>
        <v>0.86570193312619226</v>
      </c>
      <c r="H223" s="11">
        <f>'Reference Standard'!H223/'Reference Standard'!H406*'Reference abundance'!$M406/'Reference abundance'!$M223</f>
        <v>0.86570193312619226</v>
      </c>
      <c r="I223" s="11">
        <f>'Reference Standard'!I223/'Reference Standard'!I406*'Reference abundance'!$M406/'Reference abundance'!$M223</f>
        <v>0.86570193312619226</v>
      </c>
      <c r="J223" s="11">
        <f>'Reference Standard'!J223/'Reference Standard'!J406*'Reference abundance'!$M406/'Reference abundance'!$M223</f>
        <v>0.79938381952838855</v>
      </c>
      <c r="K223" s="11">
        <f>'Reference Standard'!K223/'Reference Standard'!K406*'Reference abundance'!$M406/'Reference abundance'!$M223</f>
        <v>0.79938381952838855</v>
      </c>
      <c r="L223" s="11">
        <f>'Reference Standard'!L223/'Reference Standard'!L406*'Reference abundance'!$M406/'Reference abundance'!$M223</f>
        <v>0.79938381952838855</v>
      </c>
      <c r="M223" s="11">
        <f>'Reference Standard'!M223/'Reference Standard'!M406*'Reference abundance'!$M406/'Reference abundance'!$M223</f>
        <v>2.4939618986701566</v>
      </c>
      <c r="N223" s="11">
        <f>'Reference Standard'!N223/'Reference Standard'!N406*'Reference abundance'!$M406/'Reference abundance'!$M223</f>
        <v>2.4939618986701566</v>
      </c>
      <c r="O223" s="11">
        <f>'Reference Standard'!O223/'Reference Standard'!O406*'Reference abundance'!$M406/'Reference abundance'!$M223</f>
        <v>2.4939618986701566</v>
      </c>
      <c r="P223" s="11">
        <f>'Reference Standard'!P223/'Reference Standard'!P406*'Reference abundance'!$M406/'Reference abundance'!$M223</f>
        <v>2.738149502000812</v>
      </c>
      <c r="Q223" s="11">
        <f>'Reference Standard'!Q223/'Reference Standard'!Q406*'Reference abundance'!$M406/'Reference abundance'!$M223</f>
        <v>2.738149502000812</v>
      </c>
      <c r="R223" s="11">
        <f>'Reference Standard'!R223/'Reference Standard'!R406*'Reference abundance'!$M406/'Reference abundance'!$M223</f>
        <v>2.738149502000812</v>
      </c>
    </row>
    <row r="224" spans="1:18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11">
        <f>'Reference Standard'!G224/'Reference Standard'!G407*'Reference abundance'!$M407/'Reference abundance'!$M224</f>
        <v>0.71147528642132873</v>
      </c>
      <c r="H224" s="11">
        <f>'Reference Standard'!H224/'Reference Standard'!H407*'Reference abundance'!$M407/'Reference abundance'!$M224</f>
        <v>0.71147528642132873</v>
      </c>
      <c r="I224" s="11">
        <f>'Reference Standard'!I224/'Reference Standard'!I407*'Reference abundance'!$M407/'Reference abundance'!$M224</f>
        <v>0.71147528642132873</v>
      </c>
      <c r="J224" s="11">
        <f>'Reference Standard'!J224/'Reference Standard'!J407*'Reference abundance'!$M407/'Reference abundance'!$M224</f>
        <v>1.0546088191468976</v>
      </c>
      <c r="K224" s="11">
        <f>'Reference Standard'!K224/'Reference Standard'!K407*'Reference abundance'!$M407/'Reference abundance'!$M224</f>
        <v>1.0546088191468976</v>
      </c>
      <c r="L224" s="11">
        <f>'Reference Standard'!L224/'Reference Standard'!L407*'Reference abundance'!$M407/'Reference abundance'!$M224</f>
        <v>1.0546088191468976</v>
      </c>
      <c r="M224" s="11">
        <f>'Reference Standard'!M224/'Reference Standard'!M407*'Reference abundance'!$M407/'Reference abundance'!$M224</f>
        <v>0.98755308964846333</v>
      </c>
      <c r="N224" s="11">
        <f>'Reference Standard'!N224/'Reference Standard'!N407*'Reference abundance'!$M407/'Reference abundance'!$M224</f>
        <v>0.98755308964846333</v>
      </c>
      <c r="O224" s="11">
        <f>'Reference Standard'!O224/'Reference Standard'!O407*'Reference abundance'!$M407/'Reference abundance'!$M224</f>
        <v>0.98755308964846333</v>
      </c>
      <c r="P224" s="11">
        <f>'Reference Standard'!P224/'Reference Standard'!P407*'Reference abundance'!$M407/'Reference abundance'!$M224</f>
        <v>1.3661190441906785</v>
      </c>
      <c r="Q224" s="11">
        <f>'Reference Standard'!Q224/'Reference Standard'!Q407*'Reference abundance'!$M407/'Reference abundance'!$M224</f>
        <v>1.3661190441906785</v>
      </c>
      <c r="R224" s="11">
        <f>'Reference Standard'!R224/'Reference Standard'!R407*'Reference abundance'!$M407/'Reference abundance'!$M224</f>
        <v>1.3661190441906785</v>
      </c>
    </row>
    <row r="225" spans="1:19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11">
        <f>'Reference Standard'!G225/'Reference Standard'!G408*'Reference abundance'!$M408/'Reference abundance'!$M225</f>
        <v>0.9854945154269602</v>
      </c>
      <c r="H225" s="11">
        <f>'Reference Standard'!H225/'Reference Standard'!H408*'Reference abundance'!$M408/'Reference abundance'!$M225</f>
        <v>0.9854945154269602</v>
      </c>
      <c r="I225" s="11">
        <f>'Reference Standard'!I225/'Reference Standard'!I408*'Reference abundance'!$M408/'Reference abundance'!$M225</f>
        <v>0.9854945154269602</v>
      </c>
      <c r="J225" s="11">
        <f>'Reference Standard'!J225/'Reference Standard'!J408*'Reference abundance'!$M408/'Reference abundance'!$M225</f>
        <v>1.3073082996068537</v>
      </c>
      <c r="K225" s="11">
        <f>'Reference Standard'!K225/'Reference Standard'!K408*'Reference abundance'!$M408/'Reference abundance'!$M225</f>
        <v>1.3073082996068537</v>
      </c>
      <c r="L225" s="11">
        <f>'Reference Standard'!L225/'Reference Standard'!L408*'Reference abundance'!$M408/'Reference abundance'!$M225</f>
        <v>1.3073082996068537</v>
      </c>
      <c r="M225" s="11">
        <f>'Reference Standard'!M225/'Reference Standard'!M408*'Reference abundance'!$M408/'Reference abundance'!$M225</f>
        <v>0.99980795340770368</v>
      </c>
      <c r="N225" s="11">
        <f>'Reference Standard'!N225/'Reference Standard'!N408*'Reference abundance'!$M408/'Reference abundance'!$M225</f>
        <v>0.99980795340770368</v>
      </c>
      <c r="O225" s="11">
        <f>'Reference Standard'!O225/'Reference Standard'!O408*'Reference abundance'!$M408/'Reference abundance'!$M225</f>
        <v>0.99980795340770368</v>
      </c>
      <c r="P225" s="11">
        <f>'Reference Standard'!P225/'Reference Standard'!P408*'Reference abundance'!$M408/'Reference abundance'!$M225</f>
        <v>1.3954139924635316</v>
      </c>
      <c r="Q225" s="11">
        <f>'Reference Standard'!Q225/'Reference Standard'!Q408*'Reference abundance'!$M408/'Reference abundance'!$M225</f>
        <v>1.3954139924635316</v>
      </c>
      <c r="R225" s="11">
        <f>'Reference Standard'!R225/'Reference Standard'!R408*'Reference abundance'!$M408/'Reference abundance'!$M225</f>
        <v>1.3954139924635316</v>
      </c>
    </row>
    <row r="226" spans="1:19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11">
        <f>'Reference Standard'!G226/'Reference Standard'!G409*'Reference abundance'!$M409/'Reference abundance'!$M226</f>
        <v>0.81033932321450519</v>
      </c>
      <c r="H226" s="11">
        <f>'Reference Standard'!H226/'Reference Standard'!H409*'Reference abundance'!$M409/'Reference abundance'!$M226</f>
        <v>0.81033932321450519</v>
      </c>
      <c r="I226" s="11">
        <f>'Reference Standard'!I226/'Reference Standard'!I409*'Reference abundance'!$M409/'Reference abundance'!$M226</f>
        <v>0.81033932321450519</v>
      </c>
      <c r="J226" s="11">
        <f>'Reference Standard'!J226/'Reference Standard'!J409*'Reference abundance'!$M409/'Reference abundance'!$M226</f>
        <v>1.0278626403016018</v>
      </c>
      <c r="K226" s="11">
        <f>'Reference Standard'!K226/'Reference Standard'!K409*'Reference abundance'!$M409/'Reference abundance'!$M226</f>
        <v>1.0278626403016018</v>
      </c>
      <c r="L226" s="11">
        <f>'Reference Standard'!L226/'Reference Standard'!L409*'Reference abundance'!$M409/'Reference abundance'!$M226</f>
        <v>1.0278626403016018</v>
      </c>
      <c r="M226" s="11">
        <f>'Reference Standard'!M226/'Reference Standard'!M409*'Reference abundance'!$M409/'Reference abundance'!$M226</f>
        <v>2.1559668038616357</v>
      </c>
      <c r="N226" s="11">
        <f>'Reference Standard'!N226/'Reference Standard'!N409*'Reference abundance'!$M409/'Reference abundance'!$M226</f>
        <v>2.1559668038616357</v>
      </c>
      <c r="O226" s="11">
        <f>'Reference Standard'!O226/'Reference Standard'!O409*'Reference abundance'!$M409/'Reference abundance'!$M226</f>
        <v>2.1559668038616357</v>
      </c>
      <c r="P226" s="11">
        <f>'Reference Standard'!P226/'Reference Standard'!P409*'Reference abundance'!$M409/'Reference abundance'!$M226</f>
        <v>2.7442040147923943</v>
      </c>
      <c r="Q226" s="11">
        <f>'Reference Standard'!Q226/'Reference Standard'!Q409*'Reference abundance'!$M409/'Reference abundance'!$M226</f>
        <v>2.7442040147923943</v>
      </c>
      <c r="R226" s="11">
        <f>'Reference Standard'!R226/'Reference Standard'!R409*'Reference abundance'!$M409/'Reference abundance'!$M226</f>
        <v>2.7442040147923943</v>
      </c>
    </row>
    <row r="227" spans="1:19" s="39" customFormat="1" x14ac:dyDescent="0.25">
      <c r="A227" s="37"/>
      <c r="B227" s="37"/>
      <c r="C227" s="37"/>
      <c r="D227" s="37"/>
      <c r="E227" s="38"/>
      <c r="F227" s="37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</row>
    <row r="231" spans="1:19" x14ac:dyDescent="0.25">
      <c r="A231" t="s">
        <v>584</v>
      </c>
    </row>
    <row r="232" spans="1:19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598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8"/>
    </row>
    <row r="233" spans="1:19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11">
        <f>'Reference Standard'!G233/'Reference Standard'!G233*'Reference abundance'!$M233/'Reference abundance'!$M233</f>
        <v>1</v>
      </c>
      <c r="H233" s="11">
        <f>'Reference Standard'!H233/'Reference Standard'!H233*'Reference abundance'!$M233/'Reference abundance'!$M233</f>
        <v>1</v>
      </c>
      <c r="I233" s="11">
        <f>'Reference Standard'!I233/'Reference Standard'!I233*'Reference abundance'!$M233/'Reference abundance'!$M233</f>
        <v>1</v>
      </c>
      <c r="J233" s="11">
        <f>'Reference Standard'!J233/'Reference Standard'!J233*'Reference abundance'!$M233/'Reference abundance'!$M233</f>
        <v>1</v>
      </c>
      <c r="K233" s="11">
        <f>'Reference Standard'!K233/'Reference Standard'!K233*'Reference abundance'!$M233/'Reference abundance'!$M233</f>
        <v>1</v>
      </c>
      <c r="L233" s="11">
        <f>'Reference Standard'!L233/'Reference Standard'!L233*'Reference abundance'!$M233/'Reference abundance'!$M233</f>
        <v>1</v>
      </c>
      <c r="M233" s="11">
        <f>'Reference Standard'!M233/'Reference Standard'!M233*'Reference abundance'!$M233/'Reference abundance'!$M233</f>
        <v>1</v>
      </c>
      <c r="N233" s="11">
        <f>'Reference Standard'!N233/'Reference Standard'!N233*'Reference abundance'!$M233/'Reference abundance'!$M233</f>
        <v>1</v>
      </c>
      <c r="O233" s="11">
        <f>'Reference Standard'!O233/'Reference Standard'!O233*'Reference abundance'!$M233/'Reference abundance'!$M233</f>
        <v>1</v>
      </c>
      <c r="P233" s="11">
        <f>'Reference Standard'!P233/'Reference Standard'!P233*'Reference abundance'!$M233/'Reference abundance'!$M233</f>
        <v>1</v>
      </c>
      <c r="Q233" s="11">
        <f>'Reference Standard'!Q233/'Reference Standard'!Q233*'Reference abundance'!$M233/'Reference abundance'!$M233</f>
        <v>1</v>
      </c>
      <c r="R233" s="11">
        <f>'Reference Standard'!R233/'Reference Standard'!R233*'Reference abundance'!$M233/'Reference abundance'!$M233</f>
        <v>1</v>
      </c>
      <c r="S233" s="10"/>
    </row>
    <row r="234" spans="1:19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11">
        <f>'Reference Standard'!G234/'Reference Standard'!G234*'Reference abundance'!$M234/'Reference abundance'!$M234</f>
        <v>1</v>
      </c>
      <c r="H234" s="11">
        <f>'Reference Standard'!H234/'Reference Standard'!H234*'Reference abundance'!$M234/'Reference abundance'!$M234</f>
        <v>1</v>
      </c>
      <c r="I234" s="11">
        <f>'Reference Standard'!I234/'Reference Standard'!I234*'Reference abundance'!$M234/'Reference abundance'!$M234</f>
        <v>1</v>
      </c>
      <c r="J234" s="11">
        <f>'Reference Standard'!J234/'Reference Standard'!J234*'Reference abundance'!$M234/'Reference abundance'!$M234</f>
        <v>1</v>
      </c>
      <c r="K234" s="11">
        <f>'Reference Standard'!K234/'Reference Standard'!K234*'Reference abundance'!$M234/'Reference abundance'!$M234</f>
        <v>1</v>
      </c>
      <c r="L234" s="11">
        <f>'Reference Standard'!L234/'Reference Standard'!L234*'Reference abundance'!$M234/'Reference abundance'!$M234</f>
        <v>1</v>
      </c>
      <c r="M234" s="11">
        <f>'Reference Standard'!M234/'Reference Standard'!M234*'Reference abundance'!$M234/'Reference abundance'!$M234</f>
        <v>1</v>
      </c>
      <c r="N234" s="11">
        <f>'Reference Standard'!N234/'Reference Standard'!N234*'Reference abundance'!$M234/'Reference abundance'!$M234</f>
        <v>1</v>
      </c>
      <c r="O234" s="11">
        <f>'Reference Standard'!O234/'Reference Standard'!O234*'Reference abundance'!$M234/'Reference abundance'!$M234</f>
        <v>1</v>
      </c>
      <c r="P234" s="11">
        <f>'Reference Standard'!P234/'Reference Standard'!P234*'Reference abundance'!$M234/'Reference abundance'!$M234</f>
        <v>1</v>
      </c>
      <c r="Q234" s="11">
        <f>'Reference Standard'!Q234/'Reference Standard'!Q234*'Reference abundance'!$M234/'Reference abundance'!$M234</f>
        <v>1</v>
      </c>
      <c r="R234" s="11">
        <f>'Reference Standard'!R234/'Reference Standard'!R234*'Reference abundance'!$M234/'Reference abundance'!$M234</f>
        <v>1</v>
      </c>
      <c r="S234" s="10"/>
    </row>
    <row r="235" spans="1:19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11">
        <f>'Reference Standard'!G235/'Reference Standard'!G235*'Reference abundance'!$M235/'Reference abundance'!$M235</f>
        <v>1</v>
      </c>
      <c r="H235" s="11">
        <f>'Reference Standard'!H235/'Reference Standard'!H235*'Reference abundance'!$M235/'Reference abundance'!$M235</f>
        <v>1</v>
      </c>
      <c r="I235" s="11">
        <f>'Reference Standard'!I235/'Reference Standard'!I235*'Reference abundance'!$M235/'Reference abundance'!$M235</f>
        <v>1</v>
      </c>
      <c r="J235" s="11">
        <f>'Reference Standard'!J235/'Reference Standard'!J235*'Reference abundance'!$M235/'Reference abundance'!$M235</f>
        <v>1</v>
      </c>
      <c r="K235" s="11">
        <f>'Reference Standard'!K235/'Reference Standard'!K235*'Reference abundance'!$M235/'Reference abundance'!$M235</f>
        <v>1</v>
      </c>
      <c r="L235" s="11">
        <f>'Reference Standard'!L235/'Reference Standard'!L235*'Reference abundance'!$M235/'Reference abundance'!$M235</f>
        <v>1</v>
      </c>
      <c r="M235" s="11">
        <f>'Reference Standard'!M235/'Reference Standard'!M235*'Reference abundance'!$M235/'Reference abundance'!$M235</f>
        <v>1</v>
      </c>
      <c r="N235" s="11">
        <f>'Reference Standard'!N235/'Reference Standard'!N235*'Reference abundance'!$M235/'Reference abundance'!$M235</f>
        <v>1</v>
      </c>
      <c r="O235" s="11">
        <f>'Reference Standard'!O235/'Reference Standard'!O235*'Reference abundance'!$M235/'Reference abundance'!$M235</f>
        <v>1</v>
      </c>
      <c r="P235" s="11">
        <f>'Reference Standard'!P235/'Reference Standard'!P235*'Reference abundance'!$M235/'Reference abundance'!$M235</f>
        <v>1</v>
      </c>
      <c r="Q235" s="11">
        <f>'Reference Standard'!Q235/'Reference Standard'!Q235*'Reference abundance'!$M235/'Reference abundance'!$M235</f>
        <v>1</v>
      </c>
      <c r="R235" s="11">
        <f>'Reference Standard'!R235/'Reference Standard'!R235*'Reference abundance'!$M235/'Reference abundance'!$M235</f>
        <v>1</v>
      </c>
      <c r="S235" s="10"/>
    </row>
    <row r="236" spans="1:19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11">
        <f>'Reference Standard'!G236/'Reference Standard'!G236*'Reference abundance'!$M236/'Reference abundance'!$M236</f>
        <v>1</v>
      </c>
      <c r="H236" s="11">
        <f>'Reference Standard'!H236/'Reference Standard'!H236*'Reference abundance'!$M236/'Reference abundance'!$M236</f>
        <v>1</v>
      </c>
      <c r="I236" s="11">
        <f>'Reference Standard'!I236/'Reference Standard'!I236*'Reference abundance'!$M236/'Reference abundance'!$M236</f>
        <v>1</v>
      </c>
      <c r="J236" s="11">
        <f>'Reference Standard'!J236/'Reference Standard'!J236*'Reference abundance'!$M236/'Reference abundance'!$M236</f>
        <v>1</v>
      </c>
      <c r="K236" s="11">
        <f>'Reference Standard'!K236/'Reference Standard'!K236*'Reference abundance'!$M236/'Reference abundance'!$M236</f>
        <v>1</v>
      </c>
      <c r="L236" s="11">
        <f>'Reference Standard'!L236/'Reference Standard'!L236*'Reference abundance'!$M236/'Reference abundance'!$M236</f>
        <v>1</v>
      </c>
      <c r="M236" s="11">
        <f>'Reference Standard'!M236/'Reference Standard'!M236*'Reference abundance'!$M236/'Reference abundance'!$M236</f>
        <v>1</v>
      </c>
      <c r="N236" s="11">
        <f>'Reference Standard'!N236/'Reference Standard'!N236*'Reference abundance'!$M236/'Reference abundance'!$M236</f>
        <v>1</v>
      </c>
      <c r="O236" s="11">
        <f>'Reference Standard'!O236/'Reference Standard'!O236*'Reference abundance'!$M236/'Reference abundance'!$M236</f>
        <v>1</v>
      </c>
      <c r="P236" s="11">
        <f>'Reference Standard'!P236/'Reference Standard'!P236*'Reference abundance'!$M236/'Reference abundance'!$M236</f>
        <v>1</v>
      </c>
      <c r="Q236" s="11">
        <f>'Reference Standard'!Q236/'Reference Standard'!Q236*'Reference abundance'!$M236/'Reference abundance'!$M236</f>
        <v>1</v>
      </c>
      <c r="R236" s="11">
        <f>'Reference Standard'!R236/'Reference Standard'!R236*'Reference abundance'!$M236/'Reference abundance'!$M236</f>
        <v>1</v>
      </c>
      <c r="S236" s="10"/>
    </row>
    <row r="237" spans="1:19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11">
        <f>'Reference Standard'!G237/'Reference Standard'!G237*'Reference abundance'!$M237/'Reference abundance'!$M237</f>
        <v>1</v>
      </c>
      <c r="H237" s="11">
        <f>'Reference Standard'!H237/'Reference Standard'!H237*'Reference abundance'!$M237/'Reference abundance'!$M237</f>
        <v>1</v>
      </c>
      <c r="I237" s="11">
        <f>'Reference Standard'!I237/'Reference Standard'!I237*'Reference abundance'!$M237/'Reference abundance'!$M237</f>
        <v>1</v>
      </c>
      <c r="J237" s="11">
        <f>'Reference Standard'!J237/'Reference Standard'!J237*'Reference abundance'!$M237/'Reference abundance'!$M237</f>
        <v>1</v>
      </c>
      <c r="K237" s="11">
        <f>'Reference Standard'!K237/'Reference Standard'!K237*'Reference abundance'!$M237/'Reference abundance'!$M237</f>
        <v>1</v>
      </c>
      <c r="L237" s="11">
        <f>'Reference Standard'!L237/'Reference Standard'!L237*'Reference abundance'!$M237/'Reference abundance'!$M237</f>
        <v>1</v>
      </c>
      <c r="M237" s="11">
        <f>'Reference Standard'!M237/'Reference Standard'!M237*'Reference abundance'!$M237/'Reference abundance'!$M237</f>
        <v>1</v>
      </c>
      <c r="N237" s="11">
        <f>'Reference Standard'!N237/'Reference Standard'!N237*'Reference abundance'!$M237/'Reference abundance'!$M237</f>
        <v>1</v>
      </c>
      <c r="O237" s="11">
        <f>'Reference Standard'!O237/'Reference Standard'!O237*'Reference abundance'!$M237/'Reference abundance'!$M237</f>
        <v>1</v>
      </c>
      <c r="P237" s="11">
        <f>'Reference Standard'!P237/'Reference Standard'!P237*'Reference abundance'!$M237/'Reference abundance'!$M237</f>
        <v>1</v>
      </c>
      <c r="Q237" s="11">
        <f>'Reference Standard'!Q237/'Reference Standard'!Q237*'Reference abundance'!$M237/'Reference abundance'!$M237</f>
        <v>1</v>
      </c>
      <c r="R237" s="11">
        <f>'Reference Standard'!R237/'Reference Standard'!R237*'Reference abundance'!$M237/'Reference abundance'!$M237</f>
        <v>1</v>
      </c>
      <c r="S237" s="10"/>
    </row>
    <row r="238" spans="1:19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11">
        <f>'Reference Standard'!G238/'Reference Standard'!G238*'Reference abundance'!$M238/'Reference abundance'!$M238</f>
        <v>1</v>
      </c>
      <c r="H238" s="11">
        <f>'Reference Standard'!H238/'Reference Standard'!H238*'Reference abundance'!$M238/'Reference abundance'!$M238</f>
        <v>1</v>
      </c>
      <c r="I238" s="11">
        <f>'Reference Standard'!I238/'Reference Standard'!I238*'Reference abundance'!$M238/'Reference abundance'!$M238</f>
        <v>1</v>
      </c>
      <c r="J238" s="11">
        <f>'Reference Standard'!J238/'Reference Standard'!J238*'Reference abundance'!$M238/'Reference abundance'!$M238</f>
        <v>1</v>
      </c>
      <c r="K238" s="11">
        <f>'Reference Standard'!K238/'Reference Standard'!K238*'Reference abundance'!$M238/'Reference abundance'!$M238</f>
        <v>1</v>
      </c>
      <c r="L238" s="11">
        <f>'Reference Standard'!L238/'Reference Standard'!L238*'Reference abundance'!$M238/'Reference abundance'!$M238</f>
        <v>1</v>
      </c>
      <c r="M238" s="11">
        <f>'Reference Standard'!M238/'Reference Standard'!M238*'Reference abundance'!$M238/'Reference abundance'!$M238</f>
        <v>1</v>
      </c>
      <c r="N238" s="11">
        <f>'Reference Standard'!N238/'Reference Standard'!N238*'Reference abundance'!$M238/'Reference abundance'!$M238</f>
        <v>1</v>
      </c>
      <c r="O238" s="11">
        <f>'Reference Standard'!O238/'Reference Standard'!O238*'Reference abundance'!$M238/'Reference abundance'!$M238</f>
        <v>1</v>
      </c>
      <c r="P238" s="11">
        <f>'Reference Standard'!P238/'Reference Standard'!P238*'Reference abundance'!$M238/'Reference abundance'!$M238</f>
        <v>1</v>
      </c>
      <c r="Q238" s="11">
        <f>'Reference Standard'!Q238/'Reference Standard'!Q238*'Reference abundance'!$M238/'Reference abundance'!$M238</f>
        <v>1</v>
      </c>
      <c r="R238" s="11">
        <f>'Reference Standard'!R238/'Reference Standard'!R238*'Reference abundance'!$M238/'Reference abundance'!$M238</f>
        <v>1</v>
      </c>
      <c r="S238" s="10"/>
    </row>
    <row r="239" spans="1:19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11">
        <f>'Reference Standard'!G239/'Reference Standard'!G239*'Reference abundance'!$M239/'Reference abundance'!$M239</f>
        <v>1</v>
      </c>
      <c r="H239" s="11">
        <f>'Reference Standard'!H239/'Reference Standard'!H239*'Reference abundance'!$M239/'Reference abundance'!$M239</f>
        <v>1</v>
      </c>
      <c r="I239" s="11">
        <f>'Reference Standard'!I239/'Reference Standard'!I239*'Reference abundance'!$M239/'Reference abundance'!$M239</f>
        <v>1</v>
      </c>
      <c r="J239" s="11">
        <f>'Reference Standard'!J239/'Reference Standard'!J239*'Reference abundance'!$M239/'Reference abundance'!$M239</f>
        <v>1</v>
      </c>
      <c r="K239" s="11">
        <f>'Reference Standard'!K239/'Reference Standard'!K239*'Reference abundance'!$M239/'Reference abundance'!$M239</f>
        <v>1</v>
      </c>
      <c r="L239" s="11">
        <f>'Reference Standard'!L239/'Reference Standard'!L239*'Reference abundance'!$M239/'Reference abundance'!$M239</f>
        <v>1</v>
      </c>
      <c r="M239" s="11">
        <f>'Reference Standard'!M239/'Reference Standard'!M239*'Reference abundance'!$M239/'Reference abundance'!$M239</f>
        <v>1</v>
      </c>
      <c r="N239" s="11">
        <f>'Reference Standard'!N239/'Reference Standard'!N239*'Reference abundance'!$M239/'Reference abundance'!$M239</f>
        <v>1</v>
      </c>
      <c r="O239" s="11">
        <f>'Reference Standard'!O239/'Reference Standard'!O239*'Reference abundance'!$M239/'Reference abundance'!$M239</f>
        <v>1</v>
      </c>
      <c r="P239" s="11">
        <f>'Reference Standard'!P239/'Reference Standard'!P239*'Reference abundance'!$M239/'Reference abundance'!$M239</f>
        <v>1</v>
      </c>
      <c r="Q239" s="11">
        <f>'Reference Standard'!Q239/'Reference Standard'!Q239*'Reference abundance'!$M239/'Reference abundance'!$M239</f>
        <v>1</v>
      </c>
      <c r="R239" s="11">
        <f>'Reference Standard'!R239/'Reference Standard'!R239*'Reference abundance'!$M239/'Reference abundance'!$M239</f>
        <v>1</v>
      </c>
      <c r="S239" s="10"/>
    </row>
    <row r="240" spans="1:19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11">
        <f>'Reference Standard'!G240/'Reference Standard'!G240*'Reference abundance'!$M240/'Reference abundance'!$M240</f>
        <v>1</v>
      </c>
      <c r="H240" s="11">
        <f>'Reference Standard'!H240/'Reference Standard'!H240*'Reference abundance'!$M240/'Reference abundance'!$M240</f>
        <v>1</v>
      </c>
      <c r="I240" s="11">
        <f>'Reference Standard'!I240/'Reference Standard'!I240*'Reference abundance'!$M240/'Reference abundance'!$M240</f>
        <v>1</v>
      </c>
      <c r="J240" s="11">
        <f>'Reference Standard'!J240/'Reference Standard'!J240*'Reference abundance'!$M240/'Reference abundance'!$M240</f>
        <v>1</v>
      </c>
      <c r="K240" s="11">
        <f>'Reference Standard'!K240/'Reference Standard'!K240*'Reference abundance'!$M240/'Reference abundance'!$M240</f>
        <v>1</v>
      </c>
      <c r="L240" s="11">
        <f>'Reference Standard'!L240/'Reference Standard'!L240*'Reference abundance'!$M240/'Reference abundance'!$M240</f>
        <v>1</v>
      </c>
      <c r="M240" s="11">
        <f>'Reference Standard'!M240/'Reference Standard'!M240*'Reference abundance'!$M240/'Reference abundance'!$M240</f>
        <v>1</v>
      </c>
      <c r="N240" s="11">
        <f>'Reference Standard'!N240/'Reference Standard'!N240*'Reference abundance'!$M240/'Reference abundance'!$M240</f>
        <v>1</v>
      </c>
      <c r="O240" s="11">
        <f>'Reference Standard'!O240/'Reference Standard'!O240*'Reference abundance'!$M240/'Reference abundance'!$M240</f>
        <v>1</v>
      </c>
      <c r="P240" s="11">
        <f>'Reference Standard'!P240/'Reference Standard'!P240*'Reference abundance'!$M240/'Reference abundance'!$M240</f>
        <v>1</v>
      </c>
      <c r="Q240" s="11">
        <f>'Reference Standard'!Q240/'Reference Standard'!Q240*'Reference abundance'!$M240/'Reference abundance'!$M240</f>
        <v>1</v>
      </c>
      <c r="R240" s="11">
        <f>'Reference Standard'!R240/'Reference Standard'!R240*'Reference abundance'!$M240/'Reference abundance'!$M240</f>
        <v>1</v>
      </c>
      <c r="S240" s="10"/>
    </row>
    <row r="241" spans="1:19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11">
        <f>'Reference Standard'!G241/'Reference Standard'!G241*'Reference abundance'!$M241/'Reference abundance'!$M241</f>
        <v>1</v>
      </c>
      <c r="H241" s="11">
        <f>'Reference Standard'!H241/'Reference Standard'!H241*'Reference abundance'!$M241/'Reference abundance'!$M241</f>
        <v>1</v>
      </c>
      <c r="I241" s="11">
        <f>'Reference Standard'!I241/'Reference Standard'!I241*'Reference abundance'!$M241/'Reference abundance'!$M241</f>
        <v>1</v>
      </c>
      <c r="J241" s="11">
        <f>'Reference Standard'!J241/'Reference Standard'!J241*'Reference abundance'!$M241/'Reference abundance'!$M241</f>
        <v>1</v>
      </c>
      <c r="K241" s="11">
        <f>'Reference Standard'!K241/'Reference Standard'!K241*'Reference abundance'!$M241/'Reference abundance'!$M241</f>
        <v>1</v>
      </c>
      <c r="L241" s="11">
        <f>'Reference Standard'!L241/'Reference Standard'!L241*'Reference abundance'!$M241/'Reference abundance'!$M241</f>
        <v>1</v>
      </c>
      <c r="M241" s="11">
        <f>'Reference Standard'!M241/'Reference Standard'!M241*'Reference abundance'!$M241/'Reference abundance'!$M241</f>
        <v>1</v>
      </c>
      <c r="N241" s="11">
        <f>'Reference Standard'!N241/'Reference Standard'!N241*'Reference abundance'!$M241/'Reference abundance'!$M241</f>
        <v>1</v>
      </c>
      <c r="O241" s="11">
        <f>'Reference Standard'!O241/'Reference Standard'!O241*'Reference abundance'!$M241/'Reference abundance'!$M241</f>
        <v>1</v>
      </c>
      <c r="P241" s="11">
        <f>'Reference Standard'!P241/'Reference Standard'!P241*'Reference abundance'!$M241/'Reference abundance'!$M241</f>
        <v>1</v>
      </c>
      <c r="Q241" s="11">
        <f>'Reference Standard'!Q241/'Reference Standard'!Q241*'Reference abundance'!$M241/'Reference abundance'!$M241</f>
        <v>1</v>
      </c>
      <c r="R241" s="11">
        <f>'Reference Standard'!R241/'Reference Standard'!R241*'Reference abundance'!$M241/'Reference abundance'!$M241</f>
        <v>1</v>
      </c>
      <c r="S241" s="10"/>
    </row>
    <row r="242" spans="1:19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11">
        <f>'Reference Standard'!G242/'Reference Standard'!G242*'Reference abundance'!$M242/'Reference abundance'!$M242</f>
        <v>1</v>
      </c>
      <c r="H242" s="11">
        <f>'Reference Standard'!H242/'Reference Standard'!H242*'Reference abundance'!$M242/'Reference abundance'!$M242</f>
        <v>1</v>
      </c>
      <c r="I242" s="11">
        <f>'Reference Standard'!I242/'Reference Standard'!I242*'Reference abundance'!$M242/'Reference abundance'!$M242</f>
        <v>1</v>
      </c>
      <c r="J242" s="11">
        <f>'Reference Standard'!J242/'Reference Standard'!J242*'Reference abundance'!$M242/'Reference abundance'!$M242</f>
        <v>1</v>
      </c>
      <c r="K242" s="11">
        <f>'Reference Standard'!K242/'Reference Standard'!K242*'Reference abundance'!$M242/'Reference abundance'!$M242</f>
        <v>1</v>
      </c>
      <c r="L242" s="11">
        <f>'Reference Standard'!L242/'Reference Standard'!L242*'Reference abundance'!$M242/'Reference abundance'!$M242</f>
        <v>1</v>
      </c>
      <c r="M242" s="11">
        <f>'Reference Standard'!M242/'Reference Standard'!M242*'Reference abundance'!$M242/'Reference abundance'!$M242</f>
        <v>1</v>
      </c>
      <c r="N242" s="11">
        <f>'Reference Standard'!N242/'Reference Standard'!N242*'Reference abundance'!$M242/'Reference abundance'!$M242</f>
        <v>1</v>
      </c>
      <c r="O242" s="11">
        <f>'Reference Standard'!O242/'Reference Standard'!O242*'Reference abundance'!$M242/'Reference abundance'!$M242</f>
        <v>1</v>
      </c>
      <c r="P242" s="11">
        <f>'Reference Standard'!P242/'Reference Standard'!P242*'Reference abundance'!$M242/'Reference abundance'!$M242</f>
        <v>1</v>
      </c>
      <c r="Q242" s="11">
        <f>'Reference Standard'!Q242/'Reference Standard'!Q242*'Reference abundance'!$M242/'Reference abundance'!$M242</f>
        <v>1</v>
      </c>
      <c r="R242" s="11">
        <f>'Reference Standard'!R242/'Reference Standard'!R242*'Reference abundance'!$M242/'Reference abundance'!$M242</f>
        <v>1</v>
      </c>
      <c r="S242" s="10"/>
    </row>
    <row r="243" spans="1:19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11">
        <f>'Reference Standard'!G243/'Reference Standard'!G243*'Reference abundance'!$M243/'Reference abundance'!$M243</f>
        <v>1</v>
      </c>
      <c r="H243" s="11">
        <f>'Reference Standard'!H243/'Reference Standard'!H243*'Reference abundance'!$M243/'Reference abundance'!$M243</f>
        <v>1</v>
      </c>
      <c r="I243" s="11">
        <f>'Reference Standard'!I243/'Reference Standard'!I243*'Reference abundance'!$M243/'Reference abundance'!$M243</f>
        <v>1</v>
      </c>
      <c r="J243" s="11">
        <f>'Reference Standard'!J243/'Reference Standard'!J243*'Reference abundance'!$M243/'Reference abundance'!$M243</f>
        <v>1</v>
      </c>
      <c r="K243" s="11">
        <f>'Reference Standard'!K243/'Reference Standard'!K243*'Reference abundance'!$M243/'Reference abundance'!$M243</f>
        <v>1</v>
      </c>
      <c r="L243" s="11">
        <f>'Reference Standard'!L243/'Reference Standard'!L243*'Reference abundance'!$M243/'Reference abundance'!$M243</f>
        <v>1</v>
      </c>
      <c r="M243" s="11">
        <f>'Reference Standard'!M243/'Reference Standard'!M243*'Reference abundance'!$M243/'Reference abundance'!$M243</f>
        <v>1</v>
      </c>
      <c r="N243" s="11">
        <f>'Reference Standard'!N243/'Reference Standard'!N243*'Reference abundance'!$M243/'Reference abundance'!$M243</f>
        <v>1</v>
      </c>
      <c r="O243" s="11">
        <f>'Reference Standard'!O243/'Reference Standard'!O243*'Reference abundance'!$M243/'Reference abundance'!$M243</f>
        <v>1</v>
      </c>
      <c r="P243" s="11">
        <f>'Reference Standard'!P243/'Reference Standard'!P243*'Reference abundance'!$M243/'Reference abundance'!$M243</f>
        <v>1</v>
      </c>
      <c r="Q243" s="11">
        <f>'Reference Standard'!Q243/'Reference Standard'!Q243*'Reference abundance'!$M243/'Reference abundance'!$M243</f>
        <v>1</v>
      </c>
      <c r="R243" s="11">
        <f>'Reference Standard'!R243/'Reference Standard'!R243*'Reference abundance'!$M243/'Reference abundance'!$M243</f>
        <v>1</v>
      </c>
      <c r="S243" s="10"/>
    </row>
    <row r="244" spans="1:19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11">
        <f>'Reference Standard'!G244/'Reference Standard'!G244*'Reference abundance'!$M244/'Reference abundance'!$M244</f>
        <v>1</v>
      </c>
      <c r="H244" s="11">
        <f>'Reference Standard'!H244/'Reference Standard'!H244*'Reference abundance'!$M244/'Reference abundance'!$M244</f>
        <v>1</v>
      </c>
      <c r="I244" s="11">
        <f>'Reference Standard'!I244/'Reference Standard'!I244*'Reference abundance'!$M244/'Reference abundance'!$M244</f>
        <v>1</v>
      </c>
      <c r="J244" s="11">
        <f>'Reference Standard'!J244/'Reference Standard'!J244*'Reference abundance'!$M244/'Reference abundance'!$M244</f>
        <v>1</v>
      </c>
      <c r="K244" s="11">
        <f>'Reference Standard'!K244/'Reference Standard'!K244*'Reference abundance'!$M244/'Reference abundance'!$M244</f>
        <v>1</v>
      </c>
      <c r="L244" s="11">
        <f>'Reference Standard'!L244/'Reference Standard'!L244*'Reference abundance'!$M244/'Reference abundance'!$M244</f>
        <v>1</v>
      </c>
      <c r="M244" s="11">
        <f>'Reference Standard'!M244/'Reference Standard'!M244*'Reference abundance'!$M244/'Reference abundance'!$M244</f>
        <v>1</v>
      </c>
      <c r="N244" s="11">
        <f>'Reference Standard'!N244/'Reference Standard'!N244*'Reference abundance'!$M244/'Reference abundance'!$M244</f>
        <v>1</v>
      </c>
      <c r="O244" s="11">
        <f>'Reference Standard'!O244/'Reference Standard'!O244*'Reference abundance'!$M244/'Reference abundance'!$M244</f>
        <v>1</v>
      </c>
      <c r="P244" s="11">
        <f>'Reference Standard'!P244/'Reference Standard'!P244*'Reference abundance'!$M244/'Reference abundance'!$M244</f>
        <v>1</v>
      </c>
      <c r="Q244" s="11">
        <f>'Reference Standard'!Q244/'Reference Standard'!Q244*'Reference abundance'!$M244/'Reference abundance'!$M244</f>
        <v>1</v>
      </c>
      <c r="R244" s="11">
        <f>'Reference Standard'!R244/'Reference Standard'!R244*'Reference abundance'!$M244/'Reference abundance'!$M244</f>
        <v>1</v>
      </c>
      <c r="S244" s="10"/>
    </row>
    <row r="245" spans="1:19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11">
        <f>'Reference Standard'!G245/'Reference Standard'!G245*'Reference abundance'!$M245/'Reference abundance'!$M245</f>
        <v>1</v>
      </c>
      <c r="H245" s="11">
        <f>'Reference Standard'!H245/'Reference Standard'!H245*'Reference abundance'!$M245/'Reference abundance'!$M245</f>
        <v>1</v>
      </c>
      <c r="I245" s="11">
        <f>'Reference Standard'!I245/'Reference Standard'!I245*'Reference abundance'!$M245/'Reference abundance'!$M245</f>
        <v>1</v>
      </c>
      <c r="J245" s="11">
        <f>'Reference Standard'!J245/'Reference Standard'!J245*'Reference abundance'!$M245/'Reference abundance'!$M245</f>
        <v>1</v>
      </c>
      <c r="K245" s="11">
        <f>'Reference Standard'!K245/'Reference Standard'!K245*'Reference abundance'!$M245/'Reference abundance'!$M245</f>
        <v>1</v>
      </c>
      <c r="L245" s="11">
        <f>'Reference Standard'!L245/'Reference Standard'!L245*'Reference abundance'!$M245/'Reference abundance'!$M245</f>
        <v>1</v>
      </c>
      <c r="M245" s="11">
        <f>'Reference Standard'!M245/'Reference Standard'!M245*'Reference abundance'!$M245/'Reference abundance'!$M245</f>
        <v>1</v>
      </c>
      <c r="N245" s="11">
        <f>'Reference Standard'!N245/'Reference Standard'!N245*'Reference abundance'!$M245/'Reference abundance'!$M245</f>
        <v>1</v>
      </c>
      <c r="O245" s="11">
        <f>'Reference Standard'!O245/'Reference Standard'!O245*'Reference abundance'!$M245/'Reference abundance'!$M245</f>
        <v>1</v>
      </c>
      <c r="P245" s="11">
        <f>'Reference Standard'!P245/'Reference Standard'!P245*'Reference abundance'!$M245/'Reference abundance'!$M245</f>
        <v>1</v>
      </c>
      <c r="Q245" s="11">
        <f>'Reference Standard'!Q245/'Reference Standard'!Q245*'Reference abundance'!$M245/'Reference abundance'!$M245</f>
        <v>1</v>
      </c>
      <c r="R245" s="11">
        <f>'Reference Standard'!R245/'Reference Standard'!R245*'Reference abundance'!$M245/'Reference abundance'!$M245</f>
        <v>1</v>
      </c>
      <c r="S245" s="10"/>
    </row>
    <row r="246" spans="1:19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11">
        <f>'Reference Standard'!G246/'Reference Standard'!G246*'Reference abundance'!$M246/'Reference abundance'!$M246</f>
        <v>1</v>
      </c>
      <c r="H246" s="11">
        <f>'Reference Standard'!H246/'Reference Standard'!H246*'Reference abundance'!$M246/'Reference abundance'!$M246</f>
        <v>1</v>
      </c>
      <c r="I246" s="11">
        <f>'Reference Standard'!I246/'Reference Standard'!I246*'Reference abundance'!$M246/'Reference abundance'!$M246</f>
        <v>1</v>
      </c>
      <c r="J246" s="11">
        <f>'Reference Standard'!J246/'Reference Standard'!J246*'Reference abundance'!$M246/'Reference abundance'!$M246</f>
        <v>1</v>
      </c>
      <c r="K246" s="11">
        <f>'Reference Standard'!K246/'Reference Standard'!K246*'Reference abundance'!$M246/'Reference abundance'!$M246</f>
        <v>1</v>
      </c>
      <c r="L246" s="11">
        <f>'Reference Standard'!L246/'Reference Standard'!L246*'Reference abundance'!$M246/'Reference abundance'!$M246</f>
        <v>1</v>
      </c>
      <c r="M246" s="11">
        <f>'Reference Standard'!M246/'Reference Standard'!M246*'Reference abundance'!$M246/'Reference abundance'!$M246</f>
        <v>1</v>
      </c>
      <c r="N246" s="11">
        <f>'Reference Standard'!N246/'Reference Standard'!N246*'Reference abundance'!$M246/'Reference abundance'!$M246</f>
        <v>1</v>
      </c>
      <c r="O246" s="11">
        <f>'Reference Standard'!O246/'Reference Standard'!O246*'Reference abundance'!$M246/'Reference abundance'!$M246</f>
        <v>1</v>
      </c>
      <c r="P246" s="11">
        <f>'Reference Standard'!P246/'Reference Standard'!P246*'Reference abundance'!$M246/'Reference abundance'!$M246</f>
        <v>1</v>
      </c>
      <c r="Q246" s="11">
        <f>'Reference Standard'!Q246/'Reference Standard'!Q246*'Reference abundance'!$M246/'Reference abundance'!$M246</f>
        <v>1</v>
      </c>
      <c r="R246" s="11">
        <f>'Reference Standard'!R246/'Reference Standard'!R246*'Reference abundance'!$M246/'Reference abundance'!$M246</f>
        <v>1</v>
      </c>
      <c r="S246" s="10"/>
    </row>
    <row r="247" spans="1:19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11">
        <f>'Reference Standard'!G247/'Reference Standard'!G247*'Reference abundance'!$M247/'Reference abundance'!$M247</f>
        <v>1</v>
      </c>
      <c r="H247" s="11">
        <f>'Reference Standard'!H247/'Reference Standard'!H247*'Reference abundance'!$M247/'Reference abundance'!$M247</f>
        <v>1</v>
      </c>
      <c r="I247" s="11">
        <f>'Reference Standard'!I247/'Reference Standard'!I247*'Reference abundance'!$M247/'Reference abundance'!$M247</f>
        <v>1</v>
      </c>
      <c r="J247" s="11">
        <f>'Reference Standard'!J247/'Reference Standard'!J247*'Reference abundance'!$M247/'Reference abundance'!$M247</f>
        <v>1</v>
      </c>
      <c r="K247" s="11">
        <f>'Reference Standard'!K247/'Reference Standard'!K247*'Reference abundance'!$M247/'Reference abundance'!$M247</f>
        <v>1</v>
      </c>
      <c r="L247" s="11">
        <f>'Reference Standard'!L247/'Reference Standard'!L247*'Reference abundance'!$M247/'Reference abundance'!$M247</f>
        <v>1</v>
      </c>
      <c r="M247" s="11">
        <f>'Reference Standard'!M247/'Reference Standard'!M247*'Reference abundance'!$M247/'Reference abundance'!$M247</f>
        <v>1</v>
      </c>
      <c r="N247" s="11">
        <f>'Reference Standard'!N247/'Reference Standard'!N247*'Reference abundance'!$M247/'Reference abundance'!$M247</f>
        <v>1</v>
      </c>
      <c r="O247" s="11">
        <f>'Reference Standard'!O247/'Reference Standard'!O247*'Reference abundance'!$M247/'Reference abundance'!$M247</f>
        <v>1</v>
      </c>
      <c r="P247" s="11">
        <f>'Reference Standard'!P247/'Reference Standard'!P247*'Reference abundance'!$M247/'Reference abundance'!$M247</f>
        <v>1</v>
      </c>
      <c r="Q247" s="11">
        <f>'Reference Standard'!Q247/'Reference Standard'!Q247*'Reference abundance'!$M247/'Reference abundance'!$M247</f>
        <v>1</v>
      </c>
      <c r="R247" s="11">
        <f>'Reference Standard'!R247/'Reference Standard'!R247*'Reference abundance'!$M247/'Reference abundance'!$M247</f>
        <v>1</v>
      </c>
      <c r="S247" s="10"/>
    </row>
    <row r="248" spans="1:19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11">
        <f>'Reference Standard'!G248/'Reference Standard'!G248*'Reference abundance'!$M248/'Reference abundance'!$M248</f>
        <v>1</v>
      </c>
      <c r="H248" s="11">
        <f>'Reference Standard'!H248/'Reference Standard'!H248*'Reference abundance'!$M248/'Reference abundance'!$M248</f>
        <v>1</v>
      </c>
      <c r="I248" s="11">
        <f>'Reference Standard'!I248/'Reference Standard'!I248*'Reference abundance'!$M248/'Reference abundance'!$M248</f>
        <v>1</v>
      </c>
      <c r="J248" s="11">
        <f>'Reference Standard'!J248/'Reference Standard'!J248*'Reference abundance'!$M248/'Reference abundance'!$M248</f>
        <v>1</v>
      </c>
      <c r="K248" s="11">
        <f>'Reference Standard'!K248/'Reference Standard'!K248*'Reference abundance'!$M248/'Reference abundance'!$M248</f>
        <v>1</v>
      </c>
      <c r="L248" s="11">
        <f>'Reference Standard'!L248/'Reference Standard'!L248*'Reference abundance'!$M248/'Reference abundance'!$M248</f>
        <v>1</v>
      </c>
      <c r="M248" s="11">
        <f>'Reference Standard'!M248/'Reference Standard'!M248*'Reference abundance'!$M248/'Reference abundance'!$M248</f>
        <v>1</v>
      </c>
      <c r="N248" s="11">
        <f>'Reference Standard'!N248/'Reference Standard'!N248*'Reference abundance'!$M248/'Reference abundance'!$M248</f>
        <v>1</v>
      </c>
      <c r="O248" s="11">
        <f>'Reference Standard'!O248/'Reference Standard'!O248*'Reference abundance'!$M248/'Reference abundance'!$M248</f>
        <v>1</v>
      </c>
      <c r="P248" s="11">
        <f>'Reference Standard'!P248/'Reference Standard'!P248*'Reference abundance'!$M248/'Reference abundance'!$M248</f>
        <v>1</v>
      </c>
      <c r="Q248" s="11">
        <f>'Reference Standard'!Q248/'Reference Standard'!Q248*'Reference abundance'!$M248/'Reference abundance'!$M248</f>
        <v>1</v>
      </c>
      <c r="R248" s="11">
        <f>'Reference Standard'!R248/'Reference Standard'!R248*'Reference abundance'!$M248/'Reference abundance'!$M248</f>
        <v>1</v>
      </c>
      <c r="S248" s="10"/>
    </row>
    <row r="249" spans="1:19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11">
        <f>'Reference Standard'!G249/'Reference Standard'!G249*'Reference abundance'!$M249/'Reference abundance'!$M249</f>
        <v>1</v>
      </c>
      <c r="H249" s="11">
        <f>'Reference Standard'!H249/'Reference Standard'!H249*'Reference abundance'!$M249/'Reference abundance'!$M249</f>
        <v>1</v>
      </c>
      <c r="I249" s="11">
        <f>'Reference Standard'!I249/'Reference Standard'!I249*'Reference abundance'!$M249/'Reference abundance'!$M249</f>
        <v>1</v>
      </c>
      <c r="J249" s="11">
        <f>'Reference Standard'!J249/'Reference Standard'!J249*'Reference abundance'!$M249/'Reference abundance'!$M249</f>
        <v>1</v>
      </c>
      <c r="K249" s="11">
        <f>'Reference Standard'!K249/'Reference Standard'!K249*'Reference abundance'!$M249/'Reference abundance'!$M249</f>
        <v>1</v>
      </c>
      <c r="L249" s="11">
        <f>'Reference Standard'!L249/'Reference Standard'!L249*'Reference abundance'!$M249/'Reference abundance'!$M249</f>
        <v>1</v>
      </c>
      <c r="M249" s="11">
        <f>'Reference Standard'!M249/'Reference Standard'!M249*'Reference abundance'!$M249/'Reference abundance'!$M249</f>
        <v>1</v>
      </c>
      <c r="N249" s="11">
        <f>'Reference Standard'!N249/'Reference Standard'!N249*'Reference abundance'!$M249/'Reference abundance'!$M249</f>
        <v>1</v>
      </c>
      <c r="O249" s="11">
        <f>'Reference Standard'!O249/'Reference Standard'!O249*'Reference abundance'!$M249/'Reference abundance'!$M249</f>
        <v>1</v>
      </c>
      <c r="P249" s="11">
        <f>'Reference Standard'!P249/'Reference Standard'!P249*'Reference abundance'!$M249/'Reference abundance'!$M249</f>
        <v>1</v>
      </c>
      <c r="Q249" s="11">
        <f>'Reference Standard'!Q249/'Reference Standard'!Q249*'Reference abundance'!$M249/'Reference abundance'!$M249</f>
        <v>1</v>
      </c>
      <c r="R249" s="11">
        <f>'Reference Standard'!R249/'Reference Standard'!R249*'Reference abundance'!$M249/'Reference abundance'!$M249</f>
        <v>1</v>
      </c>
      <c r="S249" s="10"/>
    </row>
    <row r="250" spans="1:19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11">
        <f>'Reference Standard'!G250/'Reference Standard'!G250*'Reference abundance'!$M250/'Reference abundance'!$M250</f>
        <v>1</v>
      </c>
      <c r="H250" s="11">
        <f>'Reference Standard'!H250/'Reference Standard'!H250*'Reference abundance'!$M250/'Reference abundance'!$M250</f>
        <v>1</v>
      </c>
      <c r="I250" s="11">
        <f>'Reference Standard'!I250/'Reference Standard'!I250*'Reference abundance'!$M250/'Reference abundance'!$M250</f>
        <v>1</v>
      </c>
      <c r="J250" s="11">
        <f>'Reference Standard'!J250/'Reference Standard'!J250*'Reference abundance'!$M250/'Reference abundance'!$M250</f>
        <v>1</v>
      </c>
      <c r="K250" s="11">
        <f>'Reference Standard'!K250/'Reference Standard'!K250*'Reference abundance'!$M250/'Reference abundance'!$M250</f>
        <v>1</v>
      </c>
      <c r="L250" s="11">
        <f>'Reference Standard'!L250/'Reference Standard'!L250*'Reference abundance'!$M250/'Reference abundance'!$M250</f>
        <v>1</v>
      </c>
      <c r="M250" s="11">
        <f>'Reference Standard'!M250/'Reference Standard'!M250*'Reference abundance'!$M250/'Reference abundance'!$M250</f>
        <v>1</v>
      </c>
      <c r="N250" s="11">
        <f>'Reference Standard'!N250/'Reference Standard'!N250*'Reference abundance'!$M250/'Reference abundance'!$M250</f>
        <v>1</v>
      </c>
      <c r="O250" s="11">
        <f>'Reference Standard'!O250/'Reference Standard'!O250*'Reference abundance'!$M250/'Reference abundance'!$M250</f>
        <v>1</v>
      </c>
      <c r="P250" s="11">
        <f>'Reference Standard'!P250/'Reference Standard'!P250*'Reference abundance'!$M250/'Reference abundance'!$M250</f>
        <v>1</v>
      </c>
      <c r="Q250" s="11">
        <f>'Reference Standard'!Q250/'Reference Standard'!Q250*'Reference abundance'!$M250/'Reference abundance'!$M250</f>
        <v>1</v>
      </c>
      <c r="R250" s="11">
        <f>'Reference Standard'!R250/'Reference Standard'!R250*'Reference abundance'!$M250/'Reference abundance'!$M250</f>
        <v>1</v>
      </c>
      <c r="S250" s="10"/>
    </row>
    <row r="251" spans="1:19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11">
        <f>'Reference Standard'!G251/'Reference Standard'!G251*'Reference abundance'!$M251/'Reference abundance'!$M251</f>
        <v>1</v>
      </c>
      <c r="H251" s="11">
        <f>'Reference Standard'!H251/'Reference Standard'!H251*'Reference abundance'!$M251/'Reference abundance'!$M251</f>
        <v>1</v>
      </c>
      <c r="I251" s="11">
        <f>'Reference Standard'!I251/'Reference Standard'!I251*'Reference abundance'!$M251/'Reference abundance'!$M251</f>
        <v>1</v>
      </c>
      <c r="J251" s="11">
        <f>'Reference Standard'!J251/'Reference Standard'!J251*'Reference abundance'!$M251/'Reference abundance'!$M251</f>
        <v>1</v>
      </c>
      <c r="K251" s="11">
        <f>'Reference Standard'!K251/'Reference Standard'!K251*'Reference abundance'!$M251/'Reference abundance'!$M251</f>
        <v>1</v>
      </c>
      <c r="L251" s="11">
        <f>'Reference Standard'!L251/'Reference Standard'!L251*'Reference abundance'!$M251/'Reference abundance'!$M251</f>
        <v>1</v>
      </c>
      <c r="M251" s="11">
        <f>'Reference Standard'!M251/'Reference Standard'!M251*'Reference abundance'!$M251/'Reference abundance'!$M251</f>
        <v>1</v>
      </c>
      <c r="N251" s="11">
        <f>'Reference Standard'!N251/'Reference Standard'!N251*'Reference abundance'!$M251/'Reference abundance'!$M251</f>
        <v>1</v>
      </c>
      <c r="O251" s="11">
        <f>'Reference Standard'!O251/'Reference Standard'!O251*'Reference abundance'!$M251/'Reference abundance'!$M251</f>
        <v>1</v>
      </c>
      <c r="P251" s="11">
        <f>'Reference Standard'!P251/'Reference Standard'!P251*'Reference abundance'!$M251/'Reference abundance'!$M251</f>
        <v>1</v>
      </c>
      <c r="Q251" s="11">
        <f>'Reference Standard'!Q251/'Reference Standard'!Q251*'Reference abundance'!$M251/'Reference abundance'!$M251</f>
        <v>1</v>
      </c>
      <c r="R251" s="11">
        <f>'Reference Standard'!R251/'Reference Standard'!R251*'Reference abundance'!$M251/'Reference abundance'!$M251</f>
        <v>1</v>
      </c>
      <c r="S251" s="10"/>
    </row>
    <row r="252" spans="1:19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11">
        <f>'Reference Standard'!G252/'Reference Standard'!G252*'Reference abundance'!$M252/'Reference abundance'!$M252</f>
        <v>1</v>
      </c>
      <c r="H252" s="11">
        <f>'Reference Standard'!H252/'Reference Standard'!H252*'Reference abundance'!$M252/'Reference abundance'!$M252</f>
        <v>1</v>
      </c>
      <c r="I252" s="11">
        <f>'Reference Standard'!I252/'Reference Standard'!I252*'Reference abundance'!$M252/'Reference abundance'!$M252</f>
        <v>1</v>
      </c>
      <c r="J252" s="11">
        <f>'Reference Standard'!J252/'Reference Standard'!J252*'Reference abundance'!$M252/'Reference abundance'!$M252</f>
        <v>1</v>
      </c>
      <c r="K252" s="11">
        <f>'Reference Standard'!K252/'Reference Standard'!K252*'Reference abundance'!$M252/'Reference abundance'!$M252</f>
        <v>1</v>
      </c>
      <c r="L252" s="11">
        <f>'Reference Standard'!L252/'Reference Standard'!L252*'Reference abundance'!$M252/'Reference abundance'!$M252</f>
        <v>1</v>
      </c>
      <c r="M252" s="11">
        <f>'Reference Standard'!M252/'Reference Standard'!M252*'Reference abundance'!$M252/'Reference abundance'!$M252</f>
        <v>1</v>
      </c>
      <c r="N252" s="11">
        <f>'Reference Standard'!N252/'Reference Standard'!N252*'Reference abundance'!$M252/'Reference abundance'!$M252</f>
        <v>1</v>
      </c>
      <c r="O252" s="11">
        <f>'Reference Standard'!O252/'Reference Standard'!O252*'Reference abundance'!$M252/'Reference abundance'!$M252</f>
        <v>1</v>
      </c>
      <c r="P252" s="11">
        <f>'Reference Standard'!P252/'Reference Standard'!P252*'Reference abundance'!$M252/'Reference abundance'!$M252</f>
        <v>1</v>
      </c>
      <c r="Q252" s="11">
        <f>'Reference Standard'!Q252/'Reference Standard'!Q252*'Reference abundance'!$M252/'Reference abundance'!$M252</f>
        <v>1</v>
      </c>
      <c r="R252" s="11">
        <f>'Reference Standard'!R252/'Reference Standard'!R252*'Reference abundance'!$M252/'Reference abundance'!$M252</f>
        <v>1</v>
      </c>
      <c r="S252" s="10"/>
    </row>
    <row r="253" spans="1:19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11">
        <f>'Reference Standard'!G253/'Reference Standard'!G253*'Reference abundance'!$M253/'Reference abundance'!$M253</f>
        <v>1</v>
      </c>
      <c r="H253" s="11">
        <f>'Reference Standard'!H253/'Reference Standard'!H253*'Reference abundance'!$M253/'Reference abundance'!$M253</f>
        <v>1</v>
      </c>
      <c r="I253" s="11">
        <f>'Reference Standard'!I253/'Reference Standard'!I253*'Reference abundance'!$M253/'Reference abundance'!$M253</f>
        <v>1</v>
      </c>
      <c r="J253" s="11">
        <f>'Reference Standard'!J253/'Reference Standard'!J253*'Reference abundance'!$M253/'Reference abundance'!$M253</f>
        <v>1</v>
      </c>
      <c r="K253" s="11">
        <f>'Reference Standard'!K253/'Reference Standard'!K253*'Reference abundance'!$M253/'Reference abundance'!$M253</f>
        <v>1</v>
      </c>
      <c r="L253" s="11">
        <f>'Reference Standard'!L253/'Reference Standard'!L253*'Reference abundance'!$M253/'Reference abundance'!$M253</f>
        <v>1</v>
      </c>
      <c r="M253" s="11">
        <f>'Reference Standard'!M253/'Reference Standard'!M253*'Reference abundance'!$M253/'Reference abundance'!$M253</f>
        <v>1</v>
      </c>
      <c r="N253" s="11">
        <f>'Reference Standard'!N253/'Reference Standard'!N253*'Reference abundance'!$M253/'Reference abundance'!$M253</f>
        <v>1</v>
      </c>
      <c r="O253" s="11">
        <f>'Reference Standard'!O253/'Reference Standard'!O253*'Reference abundance'!$M253/'Reference abundance'!$M253</f>
        <v>1</v>
      </c>
      <c r="P253" s="11">
        <f>'Reference Standard'!P253/'Reference Standard'!P253*'Reference abundance'!$M253/'Reference abundance'!$M253</f>
        <v>1</v>
      </c>
      <c r="Q253" s="11">
        <f>'Reference Standard'!Q253/'Reference Standard'!Q253*'Reference abundance'!$M253/'Reference abundance'!$M253</f>
        <v>1</v>
      </c>
      <c r="R253" s="11">
        <f>'Reference Standard'!R253/'Reference Standard'!R253*'Reference abundance'!$M253/'Reference abundance'!$M253</f>
        <v>1</v>
      </c>
      <c r="S253" s="10"/>
    </row>
    <row r="254" spans="1:19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11">
        <f>'Reference Standard'!G254/'Reference Standard'!G254*'Reference abundance'!$M254/'Reference abundance'!$M254</f>
        <v>1</v>
      </c>
      <c r="H254" s="11">
        <f>'Reference Standard'!H254/'Reference Standard'!H254*'Reference abundance'!$M254/'Reference abundance'!$M254</f>
        <v>1</v>
      </c>
      <c r="I254" s="11">
        <f>'Reference Standard'!I254/'Reference Standard'!I254*'Reference abundance'!$M254/'Reference abundance'!$M254</f>
        <v>1</v>
      </c>
      <c r="J254" s="11">
        <f>'Reference Standard'!J254/'Reference Standard'!J254*'Reference abundance'!$M254/'Reference abundance'!$M254</f>
        <v>1</v>
      </c>
      <c r="K254" s="11">
        <f>'Reference Standard'!K254/'Reference Standard'!K254*'Reference abundance'!$M254/'Reference abundance'!$M254</f>
        <v>1</v>
      </c>
      <c r="L254" s="11">
        <f>'Reference Standard'!L254/'Reference Standard'!L254*'Reference abundance'!$M254/'Reference abundance'!$M254</f>
        <v>1</v>
      </c>
      <c r="M254" s="11">
        <f>'Reference Standard'!M254/'Reference Standard'!M254*'Reference abundance'!$M254/'Reference abundance'!$M254</f>
        <v>1</v>
      </c>
      <c r="N254" s="11">
        <f>'Reference Standard'!N254/'Reference Standard'!N254*'Reference abundance'!$M254/'Reference abundance'!$M254</f>
        <v>1</v>
      </c>
      <c r="O254" s="11">
        <f>'Reference Standard'!O254/'Reference Standard'!O254*'Reference abundance'!$M254/'Reference abundance'!$M254</f>
        <v>1</v>
      </c>
      <c r="P254" s="11">
        <f>'Reference Standard'!P254/'Reference Standard'!P254*'Reference abundance'!$M254/'Reference abundance'!$M254</f>
        <v>1</v>
      </c>
      <c r="Q254" s="11">
        <f>'Reference Standard'!Q254/'Reference Standard'!Q254*'Reference abundance'!$M254/'Reference abundance'!$M254</f>
        <v>1</v>
      </c>
      <c r="R254" s="11">
        <f>'Reference Standard'!R254/'Reference Standard'!R254*'Reference abundance'!$M254/'Reference abundance'!$M254</f>
        <v>1</v>
      </c>
      <c r="S254" s="10"/>
    </row>
    <row r="255" spans="1:19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11">
        <f>'Reference Standard'!G255/'Reference Standard'!G255*'Reference abundance'!$M255/'Reference abundance'!$M255</f>
        <v>1</v>
      </c>
      <c r="H255" s="11">
        <f>'Reference Standard'!H255/'Reference Standard'!H255*'Reference abundance'!$M255/'Reference abundance'!$M255</f>
        <v>1</v>
      </c>
      <c r="I255" s="11">
        <f>'Reference Standard'!I255/'Reference Standard'!I255*'Reference abundance'!$M255/'Reference abundance'!$M255</f>
        <v>1</v>
      </c>
      <c r="J255" s="11">
        <f>'Reference Standard'!J255/'Reference Standard'!J255*'Reference abundance'!$M255/'Reference abundance'!$M255</f>
        <v>1</v>
      </c>
      <c r="K255" s="11">
        <f>'Reference Standard'!K255/'Reference Standard'!K255*'Reference abundance'!$M255/'Reference abundance'!$M255</f>
        <v>1</v>
      </c>
      <c r="L255" s="11">
        <f>'Reference Standard'!L255/'Reference Standard'!L255*'Reference abundance'!$M255/'Reference abundance'!$M255</f>
        <v>1</v>
      </c>
      <c r="M255" s="11">
        <f>'Reference Standard'!M255/'Reference Standard'!M255*'Reference abundance'!$M255/'Reference abundance'!$M255</f>
        <v>1</v>
      </c>
      <c r="N255" s="11">
        <f>'Reference Standard'!N255/'Reference Standard'!N255*'Reference abundance'!$M255/'Reference abundance'!$M255</f>
        <v>1</v>
      </c>
      <c r="O255" s="11">
        <f>'Reference Standard'!O255/'Reference Standard'!O255*'Reference abundance'!$M255/'Reference abundance'!$M255</f>
        <v>1</v>
      </c>
      <c r="P255" s="11">
        <f>'Reference Standard'!P255/'Reference Standard'!P255*'Reference abundance'!$M255/'Reference abundance'!$M255</f>
        <v>1</v>
      </c>
      <c r="Q255" s="11">
        <f>'Reference Standard'!Q255/'Reference Standard'!Q255*'Reference abundance'!$M255/'Reference abundance'!$M255</f>
        <v>1</v>
      </c>
      <c r="R255" s="11">
        <f>'Reference Standard'!R255/'Reference Standard'!R255*'Reference abundance'!$M255/'Reference abundance'!$M255</f>
        <v>1</v>
      </c>
      <c r="S255" s="10"/>
    </row>
    <row r="256" spans="1:19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11">
        <f>'Reference Standard'!G256/'Reference Standard'!G256*'Reference abundance'!$M256/'Reference abundance'!$M256</f>
        <v>1</v>
      </c>
      <c r="H256" s="11">
        <f>'Reference Standard'!H256/'Reference Standard'!H256*'Reference abundance'!$M256/'Reference abundance'!$M256</f>
        <v>1</v>
      </c>
      <c r="I256" s="11">
        <f>'Reference Standard'!I256/'Reference Standard'!I256*'Reference abundance'!$M256/'Reference abundance'!$M256</f>
        <v>1</v>
      </c>
      <c r="J256" s="11">
        <f>'Reference Standard'!J256/'Reference Standard'!J256*'Reference abundance'!$M256/'Reference abundance'!$M256</f>
        <v>1</v>
      </c>
      <c r="K256" s="11">
        <f>'Reference Standard'!K256/'Reference Standard'!K256*'Reference abundance'!$M256/'Reference abundance'!$M256</f>
        <v>1</v>
      </c>
      <c r="L256" s="11">
        <f>'Reference Standard'!L256/'Reference Standard'!L256*'Reference abundance'!$M256/'Reference abundance'!$M256</f>
        <v>1</v>
      </c>
      <c r="M256" s="11">
        <f>'Reference Standard'!M256/'Reference Standard'!M256*'Reference abundance'!$M256/'Reference abundance'!$M256</f>
        <v>1</v>
      </c>
      <c r="N256" s="11">
        <f>'Reference Standard'!N256/'Reference Standard'!N256*'Reference abundance'!$M256/'Reference abundance'!$M256</f>
        <v>1</v>
      </c>
      <c r="O256" s="11">
        <f>'Reference Standard'!O256/'Reference Standard'!O256*'Reference abundance'!$M256/'Reference abundance'!$M256</f>
        <v>1</v>
      </c>
      <c r="P256" s="11">
        <f>'Reference Standard'!P256/'Reference Standard'!P256*'Reference abundance'!$M256/'Reference abundance'!$M256</f>
        <v>1</v>
      </c>
      <c r="Q256" s="11">
        <f>'Reference Standard'!Q256/'Reference Standard'!Q256*'Reference abundance'!$M256/'Reference abundance'!$M256</f>
        <v>1</v>
      </c>
      <c r="R256" s="11">
        <f>'Reference Standard'!R256/'Reference Standard'!R256*'Reference abundance'!$M256/'Reference abundance'!$M256</f>
        <v>1</v>
      </c>
      <c r="S256" s="10"/>
    </row>
    <row r="257" spans="1:19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11">
        <f>'Reference Standard'!G257/'Reference Standard'!G257*'Reference abundance'!$M257/'Reference abundance'!$M257</f>
        <v>1</v>
      </c>
      <c r="H257" s="11">
        <f>'Reference Standard'!H257/'Reference Standard'!H257*'Reference abundance'!$M257/'Reference abundance'!$M257</f>
        <v>1</v>
      </c>
      <c r="I257" s="11">
        <f>'Reference Standard'!I257/'Reference Standard'!I257*'Reference abundance'!$M257/'Reference abundance'!$M257</f>
        <v>1</v>
      </c>
      <c r="J257" s="11">
        <f>'Reference Standard'!J257/'Reference Standard'!J257*'Reference abundance'!$M257/'Reference abundance'!$M257</f>
        <v>1</v>
      </c>
      <c r="K257" s="11">
        <f>'Reference Standard'!K257/'Reference Standard'!K257*'Reference abundance'!$M257/'Reference abundance'!$M257</f>
        <v>1</v>
      </c>
      <c r="L257" s="11">
        <f>'Reference Standard'!L257/'Reference Standard'!L257*'Reference abundance'!$M257/'Reference abundance'!$M257</f>
        <v>1</v>
      </c>
      <c r="M257" s="11">
        <f>'Reference Standard'!M257/'Reference Standard'!M257*'Reference abundance'!$M257/'Reference abundance'!$M257</f>
        <v>1</v>
      </c>
      <c r="N257" s="11">
        <f>'Reference Standard'!N257/'Reference Standard'!N257*'Reference abundance'!$M257/'Reference abundance'!$M257</f>
        <v>1</v>
      </c>
      <c r="O257" s="11">
        <f>'Reference Standard'!O257/'Reference Standard'!O257*'Reference abundance'!$M257/'Reference abundance'!$M257</f>
        <v>1</v>
      </c>
      <c r="P257" s="11">
        <f>'Reference Standard'!P257/'Reference Standard'!P257*'Reference abundance'!$M257/'Reference abundance'!$M257</f>
        <v>1</v>
      </c>
      <c r="Q257" s="11">
        <f>'Reference Standard'!Q257/'Reference Standard'!Q257*'Reference abundance'!$M257/'Reference abundance'!$M257</f>
        <v>1</v>
      </c>
      <c r="R257" s="11">
        <f>'Reference Standard'!R257/'Reference Standard'!R257*'Reference abundance'!$M257/'Reference abundance'!$M257</f>
        <v>1</v>
      </c>
      <c r="S257" s="10"/>
    </row>
    <row r="258" spans="1:19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11">
        <f>'Reference Standard'!G258/'Reference Standard'!G258*'Reference abundance'!$M258/'Reference abundance'!$M258</f>
        <v>1</v>
      </c>
      <c r="H258" s="11">
        <f>'Reference Standard'!H258/'Reference Standard'!H258*'Reference abundance'!$M258/'Reference abundance'!$M258</f>
        <v>1</v>
      </c>
      <c r="I258" s="11">
        <f>'Reference Standard'!I258/'Reference Standard'!I258*'Reference abundance'!$M258/'Reference abundance'!$M258</f>
        <v>1</v>
      </c>
      <c r="J258" s="11">
        <f>'Reference Standard'!J258/'Reference Standard'!J258*'Reference abundance'!$M258/'Reference abundance'!$M258</f>
        <v>1</v>
      </c>
      <c r="K258" s="11">
        <f>'Reference Standard'!K258/'Reference Standard'!K258*'Reference abundance'!$M258/'Reference abundance'!$M258</f>
        <v>1</v>
      </c>
      <c r="L258" s="11">
        <f>'Reference Standard'!L258/'Reference Standard'!L258*'Reference abundance'!$M258/'Reference abundance'!$M258</f>
        <v>1</v>
      </c>
      <c r="M258" s="11">
        <f>'Reference Standard'!M258/'Reference Standard'!M258*'Reference abundance'!$M258/'Reference abundance'!$M258</f>
        <v>1</v>
      </c>
      <c r="N258" s="11">
        <f>'Reference Standard'!N258/'Reference Standard'!N258*'Reference abundance'!$M258/'Reference abundance'!$M258</f>
        <v>1</v>
      </c>
      <c r="O258" s="11">
        <f>'Reference Standard'!O258/'Reference Standard'!O258*'Reference abundance'!$M258/'Reference abundance'!$M258</f>
        <v>1</v>
      </c>
      <c r="P258" s="11">
        <f>'Reference Standard'!P258/'Reference Standard'!P258*'Reference abundance'!$M258/'Reference abundance'!$M258</f>
        <v>1</v>
      </c>
      <c r="Q258" s="11">
        <f>'Reference Standard'!Q258/'Reference Standard'!Q258*'Reference abundance'!$M258/'Reference abundance'!$M258</f>
        <v>1</v>
      </c>
      <c r="R258" s="11">
        <f>'Reference Standard'!R258/'Reference Standard'!R258*'Reference abundance'!$M258/'Reference abundance'!$M258</f>
        <v>1</v>
      </c>
      <c r="S258" s="10"/>
    </row>
    <row r="259" spans="1:19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11">
        <f>'Reference Standard'!G259/'Reference Standard'!G259*'Reference abundance'!$M259/'Reference abundance'!$M259</f>
        <v>1</v>
      </c>
      <c r="H259" s="11">
        <f>'Reference Standard'!H259/'Reference Standard'!H259*'Reference abundance'!$M259/'Reference abundance'!$M259</f>
        <v>1</v>
      </c>
      <c r="I259" s="11">
        <f>'Reference Standard'!I259/'Reference Standard'!I259*'Reference abundance'!$M259/'Reference abundance'!$M259</f>
        <v>1</v>
      </c>
      <c r="J259" s="11">
        <f>'Reference Standard'!J259/'Reference Standard'!J259*'Reference abundance'!$M259/'Reference abundance'!$M259</f>
        <v>1</v>
      </c>
      <c r="K259" s="11">
        <f>'Reference Standard'!K259/'Reference Standard'!K259*'Reference abundance'!$M259/'Reference abundance'!$M259</f>
        <v>1</v>
      </c>
      <c r="L259" s="11">
        <f>'Reference Standard'!L259/'Reference Standard'!L259*'Reference abundance'!$M259/'Reference abundance'!$M259</f>
        <v>1</v>
      </c>
      <c r="M259" s="11">
        <f>'Reference Standard'!M259/'Reference Standard'!M259*'Reference abundance'!$M259/'Reference abundance'!$M259</f>
        <v>1</v>
      </c>
      <c r="N259" s="11">
        <f>'Reference Standard'!N259/'Reference Standard'!N259*'Reference abundance'!$M259/'Reference abundance'!$M259</f>
        <v>1</v>
      </c>
      <c r="O259" s="11">
        <f>'Reference Standard'!O259/'Reference Standard'!O259*'Reference abundance'!$M259/'Reference abundance'!$M259</f>
        <v>1</v>
      </c>
      <c r="P259" s="11">
        <f>'Reference Standard'!P259/'Reference Standard'!P259*'Reference abundance'!$M259/'Reference abundance'!$M259</f>
        <v>1</v>
      </c>
      <c r="Q259" s="11">
        <f>'Reference Standard'!Q259/'Reference Standard'!Q259*'Reference abundance'!$M259/'Reference abundance'!$M259</f>
        <v>1</v>
      </c>
      <c r="R259" s="11">
        <f>'Reference Standard'!R259/'Reference Standard'!R259*'Reference abundance'!$M259/'Reference abundance'!$M259</f>
        <v>1</v>
      </c>
      <c r="S259" s="10"/>
    </row>
    <row r="260" spans="1:19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11">
        <f>'Reference Standard'!G260/'Reference Standard'!G260*'Reference abundance'!$M260/'Reference abundance'!$M260</f>
        <v>1</v>
      </c>
      <c r="H260" s="11">
        <f>'Reference Standard'!H260/'Reference Standard'!H260*'Reference abundance'!$M260/'Reference abundance'!$M260</f>
        <v>1</v>
      </c>
      <c r="I260" s="11">
        <f>'Reference Standard'!I260/'Reference Standard'!I260*'Reference abundance'!$M260/'Reference abundance'!$M260</f>
        <v>1</v>
      </c>
      <c r="J260" s="11">
        <f>'Reference Standard'!J260/'Reference Standard'!J260*'Reference abundance'!$M260/'Reference abundance'!$M260</f>
        <v>1</v>
      </c>
      <c r="K260" s="11">
        <f>'Reference Standard'!K260/'Reference Standard'!K260*'Reference abundance'!$M260/'Reference abundance'!$M260</f>
        <v>1</v>
      </c>
      <c r="L260" s="11">
        <f>'Reference Standard'!L260/'Reference Standard'!L260*'Reference abundance'!$M260/'Reference abundance'!$M260</f>
        <v>1</v>
      </c>
      <c r="M260" s="11">
        <f>'Reference Standard'!M260/'Reference Standard'!M260*'Reference abundance'!$M260/'Reference abundance'!$M260</f>
        <v>1</v>
      </c>
      <c r="N260" s="11">
        <f>'Reference Standard'!N260/'Reference Standard'!N260*'Reference abundance'!$M260/'Reference abundance'!$M260</f>
        <v>1</v>
      </c>
      <c r="O260" s="11">
        <f>'Reference Standard'!O260/'Reference Standard'!O260*'Reference abundance'!$M260/'Reference abundance'!$M260</f>
        <v>1</v>
      </c>
      <c r="P260" s="11">
        <f>'Reference Standard'!P260/'Reference Standard'!P260*'Reference abundance'!$M260/'Reference abundance'!$M260</f>
        <v>1</v>
      </c>
      <c r="Q260" s="11">
        <f>'Reference Standard'!Q260/'Reference Standard'!Q260*'Reference abundance'!$M260/'Reference abundance'!$M260</f>
        <v>1</v>
      </c>
      <c r="R260" s="11">
        <f>'Reference Standard'!R260/'Reference Standard'!R260*'Reference abundance'!$M260/'Reference abundance'!$M260</f>
        <v>1</v>
      </c>
      <c r="S260" s="10"/>
    </row>
    <row r="261" spans="1:19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11">
        <f>'Reference Standard'!G261/'Reference Standard'!G261*'Reference abundance'!$M261/'Reference abundance'!$M261</f>
        <v>1</v>
      </c>
      <c r="H261" s="11">
        <f>'Reference Standard'!H261/'Reference Standard'!H261*'Reference abundance'!$M261/'Reference abundance'!$M261</f>
        <v>1</v>
      </c>
      <c r="I261" s="11">
        <f>'Reference Standard'!I261/'Reference Standard'!I261*'Reference abundance'!$M261/'Reference abundance'!$M261</f>
        <v>1</v>
      </c>
      <c r="J261" s="11">
        <f>'Reference Standard'!J261/'Reference Standard'!J261*'Reference abundance'!$M261/'Reference abundance'!$M261</f>
        <v>1</v>
      </c>
      <c r="K261" s="11">
        <f>'Reference Standard'!K261/'Reference Standard'!K261*'Reference abundance'!$M261/'Reference abundance'!$M261</f>
        <v>1</v>
      </c>
      <c r="L261" s="11">
        <f>'Reference Standard'!L261/'Reference Standard'!L261*'Reference abundance'!$M261/'Reference abundance'!$M261</f>
        <v>1</v>
      </c>
      <c r="M261" s="11">
        <f>'Reference Standard'!M261/'Reference Standard'!M261*'Reference abundance'!$M261/'Reference abundance'!$M261</f>
        <v>1</v>
      </c>
      <c r="N261" s="11">
        <f>'Reference Standard'!N261/'Reference Standard'!N261*'Reference abundance'!$M261/'Reference abundance'!$M261</f>
        <v>1</v>
      </c>
      <c r="O261" s="11">
        <f>'Reference Standard'!O261/'Reference Standard'!O261*'Reference abundance'!$M261/'Reference abundance'!$M261</f>
        <v>1</v>
      </c>
      <c r="P261" s="11">
        <f>'Reference Standard'!P261/'Reference Standard'!P261*'Reference abundance'!$M261/'Reference abundance'!$M261</f>
        <v>1</v>
      </c>
      <c r="Q261" s="11">
        <f>'Reference Standard'!Q261/'Reference Standard'!Q261*'Reference abundance'!$M261/'Reference abundance'!$M261</f>
        <v>1</v>
      </c>
      <c r="R261" s="11">
        <f>'Reference Standard'!R261/'Reference Standard'!R261*'Reference abundance'!$M261/'Reference abundance'!$M261</f>
        <v>1</v>
      </c>
      <c r="S261" s="10"/>
    </row>
    <row r="262" spans="1:19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11">
        <f>'Reference Standard'!G262/'Reference Standard'!G262*'Reference abundance'!$M262/'Reference abundance'!$M262</f>
        <v>1</v>
      </c>
      <c r="H262" s="11">
        <f>'Reference Standard'!H262/'Reference Standard'!H262*'Reference abundance'!$M262/'Reference abundance'!$M262</f>
        <v>1</v>
      </c>
      <c r="I262" s="11">
        <f>'Reference Standard'!I262/'Reference Standard'!I262*'Reference abundance'!$M262/'Reference abundance'!$M262</f>
        <v>1</v>
      </c>
      <c r="J262" s="11">
        <f>'Reference Standard'!J262/'Reference Standard'!J262*'Reference abundance'!$M262/'Reference abundance'!$M262</f>
        <v>1</v>
      </c>
      <c r="K262" s="11">
        <f>'Reference Standard'!K262/'Reference Standard'!K262*'Reference abundance'!$M262/'Reference abundance'!$M262</f>
        <v>1</v>
      </c>
      <c r="L262" s="11">
        <f>'Reference Standard'!L262/'Reference Standard'!L262*'Reference abundance'!$M262/'Reference abundance'!$M262</f>
        <v>1</v>
      </c>
      <c r="M262" s="11">
        <f>'Reference Standard'!M262/'Reference Standard'!M262*'Reference abundance'!$M262/'Reference abundance'!$M262</f>
        <v>1</v>
      </c>
      <c r="N262" s="11">
        <f>'Reference Standard'!N262/'Reference Standard'!N262*'Reference abundance'!$M262/'Reference abundance'!$M262</f>
        <v>1</v>
      </c>
      <c r="O262" s="11">
        <f>'Reference Standard'!O262/'Reference Standard'!O262*'Reference abundance'!$M262/'Reference abundance'!$M262</f>
        <v>1</v>
      </c>
      <c r="P262" s="11">
        <f>'Reference Standard'!P262/'Reference Standard'!P262*'Reference abundance'!$M262/'Reference abundance'!$M262</f>
        <v>1</v>
      </c>
      <c r="Q262" s="11">
        <f>'Reference Standard'!Q262/'Reference Standard'!Q262*'Reference abundance'!$M262/'Reference abundance'!$M262</f>
        <v>1</v>
      </c>
      <c r="R262" s="11">
        <f>'Reference Standard'!R262/'Reference Standard'!R262*'Reference abundance'!$M262/'Reference abundance'!$M262</f>
        <v>1</v>
      </c>
      <c r="S262" s="10"/>
    </row>
    <row r="263" spans="1:19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11">
        <f>'Reference Standard'!G263/'Reference Standard'!G263*'Reference abundance'!$M263/'Reference abundance'!$M263</f>
        <v>1</v>
      </c>
      <c r="H263" s="11">
        <f>'Reference Standard'!H263/'Reference Standard'!H263*'Reference abundance'!$M263/'Reference abundance'!$M263</f>
        <v>1</v>
      </c>
      <c r="I263" s="11">
        <f>'Reference Standard'!I263/'Reference Standard'!I263*'Reference abundance'!$M263/'Reference abundance'!$M263</f>
        <v>1</v>
      </c>
      <c r="J263" s="11">
        <f>'Reference Standard'!J263/'Reference Standard'!J263*'Reference abundance'!$M263/'Reference abundance'!$M263</f>
        <v>1</v>
      </c>
      <c r="K263" s="11">
        <f>'Reference Standard'!K263/'Reference Standard'!K263*'Reference abundance'!$M263/'Reference abundance'!$M263</f>
        <v>1</v>
      </c>
      <c r="L263" s="11">
        <f>'Reference Standard'!L263/'Reference Standard'!L263*'Reference abundance'!$M263/'Reference abundance'!$M263</f>
        <v>1</v>
      </c>
      <c r="M263" s="11">
        <f>'Reference Standard'!M263/'Reference Standard'!M263*'Reference abundance'!$M263/'Reference abundance'!$M263</f>
        <v>1</v>
      </c>
      <c r="N263" s="11">
        <f>'Reference Standard'!N263/'Reference Standard'!N263*'Reference abundance'!$M263/'Reference abundance'!$M263</f>
        <v>1</v>
      </c>
      <c r="O263" s="11">
        <f>'Reference Standard'!O263/'Reference Standard'!O263*'Reference abundance'!$M263/'Reference abundance'!$M263</f>
        <v>1</v>
      </c>
      <c r="P263" s="11">
        <f>'Reference Standard'!P263/'Reference Standard'!P263*'Reference abundance'!$M263/'Reference abundance'!$M263</f>
        <v>1</v>
      </c>
      <c r="Q263" s="11">
        <f>'Reference Standard'!Q263/'Reference Standard'!Q263*'Reference abundance'!$M263/'Reference abundance'!$M263</f>
        <v>1</v>
      </c>
      <c r="R263" s="11">
        <f>'Reference Standard'!R263/'Reference Standard'!R263*'Reference abundance'!$M263/'Reference abundance'!$M263</f>
        <v>1</v>
      </c>
      <c r="S263" s="10"/>
    </row>
    <row r="264" spans="1:19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11">
        <f>'Reference Standard'!G264/'Reference Standard'!G264*'Reference abundance'!$M264/'Reference abundance'!$M264</f>
        <v>1</v>
      </c>
      <c r="H264" s="11">
        <f>'Reference Standard'!H264/'Reference Standard'!H264*'Reference abundance'!$M264/'Reference abundance'!$M264</f>
        <v>1</v>
      </c>
      <c r="I264" s="11">
        <f>'Reference Standard'!I264/'Reference Standard'!I264*'Reference abundance'!$M264/'Reference abundance'!$M264</f>
        <v>1</v>
      </c>
      <c r="J264" s="11">
        <f>'Reference Standard'!J264/'Reference Standard'!J264*'Reference abundance'!$M264/'Reference abundance'!$M264</f>
        <v>1</v>
      </c>
      <c r="K264" s="11">
        <f>'Reference Standard'!K264/'Reference Standard'!K264*'Reference abundance'!$M264/'Reference abundance'!$M264</f>
        <v>1</v>
      </c>
      <c r="L264" s="11">
        <f>'Reference Standard'!L264/'Reference Standard'!L264*'Reference abundance'!$M264/'Reference abundance'!$M264</f>
        <v>1</v>
      </c>
      <c r="M264" s="11">
        <f>'Reference Standard'!M264/'Reference Standard'!M264*'Reference abundance'!$M264/'Reference abundance'!$M264</f>
        <v>1</v>
      </c>
      <c r="N264" s="11">
        <f>'Reference Standard'!N264/'Reference Standard'!N264*'Reference abundance'!$M264/'Reference abundance'!$M264</f>
        <v>1</v>
      </c>
      <c r="O264" s="11">
        <f>'Reference Standard'!O264/'Reference Standard'!O264*'Reference abundance'!$M264/'Reference abundance'!$M264</f>
        <v>1</v>
      </c>
      <c r="P264" s="11">
        <f>'Reference Standard'!P264/'Reference Standard'!P264*'Reference abundance'!$M264/'Reference abundance'!$M264</f>
        <v>1</v>
      </c>
      <c r="Q264" s="11">
        <f>'Reference Standard'!Q264/'Reference Standard'!Q264*'Reference abundance'!$M264/'Reference abundance'!$M264</f>
        <v>1</v>
      </c>
      <c r="R264" s="11">
        <f>'Reference Standard'!R264/'Reference Standard'!R264*'Reference abundance'!$M264/'Reference abundance'!$M264</f>
        <v>1</v>
      </c>
      <c r="S264" s="10"/>
    </row>
    <row r="265" spans="1:19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11">
        <f>'Reference Standard'!G265/'Reference Standard'!G265*'Reference abundance'!$M265/'Reference abundance'!$M265</f>
        <v>1</v>
      </c>
      <c r="H265" s="11">
        <f>'Reference Standard'!H265/'Reference Standard'!H265*'Reference abundance'!$M265/'Reference abundance'!$M265</f>
        <v>1</v>
      </c>
      <c r="I265" s="11">
        <f>'Reference Standard'!I265/'Reference Standard'!I265*'Reference abundance'!$M265/'Reference abundance'!$M265</f>
        <v>1</v>
      </c>
      <c r="J265" s="11">
        <f>'Reference Standard'!J265/'Reference Standard'!J265*'Reference abundance'!$M265/'Reference abundance'!$M265</f>
        <v>1</v>
      </c>
      <c r="K265" s="11">
        <f>'Reference Standard'!K265/'Reference Standard'!K265*'Reference abundance'!$M265/'Reference abundance'!$M265</f>
        <v>1</v>
      </c>
      <c r="L265" s="11">
        <f>'Reference Standard'!L265/'Reference Standard'!L265*'Reference abundance'!$M265/'Reference abundance'!$M265</f>
        <v>1</v>
      </c>
      <c r="M265" s="11">
        <f>'Reference Standard'!M265/'Reference Standard'!M265*'Reference abundance'!$M265/'Reference abundance'!$M265</f>
        <v>1</v>
      </c>
      <c r="N265" s="11">
        <f>'Reference Standard'!N265/'Reference Standard'!N265*'Reference abundance'!$M265/'Reference abundance'!$M265</f>
        <v>1</v>
      </c>
      <c r="O265" s="11">
        <f>'Reference Standard'!O265/'Reference Standard'!O265*'Reference abundance'!$M265/'Reference abundance'!$M265</f>
        <v>1</v>
      </c>
      <c r="P265" s="11">
        <f>'Reference Standard'!P265/'Reference Standard'!P265*'Reference abundance'!$M265/'Reference abundance'!$M265</f>
        <v>1</v>
      </c>
      <c r="Q265" s="11">
        <f>'Reference Standard'!Q265/'Reference Standard'!Q265*'Reference abundance'!$M265/'Reference abundance'!$M265</f>
        <v>1</v>
      </c>
      <c r="R265" s="11">
        <f>'Reference Standard'!R265/'Reference Standard'!R265*'Reference abundance'!$M265/'Reference abundance'!$M265</f>
        <v>1</v>
      </c>
      <c r="S265" s="10"/>
    </row>
    <row r="266" spans="1:19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11">
        <f>'Reference Standard'!G266/'Reference Standard'!G266*'Reference abundance'!$M266/'Reference abundance'!$M266</f>
        <v>1</v>
      </c>
      <c r="H266" s="11">
        <f>'Reference Standard'!H266/'Reference Standard'!H266*'Reference abundance'!$M266/'Reference abundance'!$M266</f>
        <v>1</v>
      </c>
      <c r="I266" s="11">
        <f>'Reference Standard'!I266/'Reference Standard'!I266*'Reference abundance'!$M266/'Reference abundance'!$M266</f>
        <v>1</v>
      </c>
      <c r="J266" s="11">
        <f>'Reference Standard'!J266/'Reference Standard'!J266*'Reference abundance'!$M266/'Reference abundance'!$M266</f>
        <v>1</v>
      </c>
      <c r="K266" s="11">
        <f>'Reference Standard'!K266/'Reference Standard'!K266*'Reference abundance'!$M266/'Reference abundance'!$M266</f>
        <v>1</v>
      </c>
      <c r="L266" s="11">
        <f>'Reference Standard'!L266/'Reference Standard'!L266*'Reference abundance'!$M266/'Reference abundance'!$M266</f>
        <v>1</v>
      </c>
      <c r="M266" s="11">
        <f>'Reference Standard'!M266/'Reference Standard'!M266*'Reference abundance'!$M266/'Reference abundance'!$M266</f>
        <v>1</v>
      </c>
      <c r="N266" s="11">
        <f>'Reference Standard'!N266/'Reference Standard'!N266*'Reference abundance'!$M266/'Reference abundance'!$M266</f>
        <v>1</v>
      </c>
      <c r="O266" s="11">
        <f>'Reference Standard'!O266/'Reference Standard'!O266*'Reference abundance'!$M266/'Reference abundance'!$M266</f>
        <v>1</v>
      </c>
      <c r="P266" s="11">
        <f>'Reference Standard'!P266/'Reference Standard'!P266*'Reference abundance'!$M266/'Reference abundance'!$M266</f>
        <v>1</v>
      </c>
      <c r="Q266" s="11">
        <f>'Reference Standard'!Q266/'Reference Standard'!Q266*'Reference abundance'!$M266/'Reference abundance'!$M266</f>
        <v>1</v>
      </c>
      <c r="R266" s="11">
        <f>'Reference Standard'!R266/'Reference Standard'!R266*'Reference abundance'!$M266/'Reference abundance'!$M266</f>
        <v>1</v>
      </c>
      <c r="S266" s="10"/>
    </row>
    <row r="267" spans="1:19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11">
        <f>'Reference Standard'!G267/'Reference Standard'!G267*'Reference abundance'!$M267/'Reference abundance'!$M267</f>
        <v>1</v>
      </c>
      <c r="H267" s="11">
        <f>'Reference Standard'!H267/'Reference Standard'!H267*'Reference abundance'!$M267/'Reference abundance'!$M267</f>
        <v>1</v>
      </c>
      <c r="I267" s="11">
        <f>'Reference Standard'!I267/'Reference Standard'!I267*'Reference abundance'!$M267/'Reference abundance'!$M267</f>
        <v>1</v>
      </c>
      <c r="J267" s="11">
        <f>'Reference Standard'!J267/'Reference Standard'!J267*'Reference abundance'!$M267/'Reference abundance'!$M267</f>
        <v>1</v>
      </c>
      <c r="K267" s="11">
        <f>'Reference Standard'!K267/'Reference Standard'!K267*'Reference abundance'!$M267/'Reference abundance'!$M267</f>
        <v>1</v>
      </c>
      <c r="L267" s="11">
        <f>'Reference Standard'!L267/'Reference Standard'!L267*'Reference abundance'!$M267/'Reference abundance'!$M267</f>
        <v>1</v>
      </c>
      <c r="M267" s="11">
        <f>'Reference Standard'!M267/'Reference Standard'!M267*'Reference abundance'!$M267/'Reference abundance'!$M267</f>
        <v>1</v>
      </c>
      <c r="N267" s="11">
        <f>'Reference Standard'!N267/'Reference Standard'!N267*'Reference abundance'!$M267/'Reference abundance'!$M267</f>
        <v>1</v>
      </c>
      <c r="O267" s="11">
        <f>'Reference Standard'!O267/'Reference Standard'!O267*'Reference abundance'!$M267/'Reference abundance'!$M267</f>
        <v>1</v>
      </c>
      <c r="P267" s="11">
        <f>'Reference Standard'!P267/'Reference Standard'!P267*'Reference abundance'!$M267/'Reference abundance'!$M267</f>
        <v>1</v>
      </c>
      <c r="Q267" s="11">
        <f>'Reference Standard'!Q267/'Reference Standard'!Q267*'Reference abundance'!$M267/'Reference abundance'!$M267</f>
        <v>1</v>
      </c>
      <c r="R267" s="11">
        <f>'Reference Standard'!R267/'Reference Standard'!R267*'Reference abundance'!$M267/'Reference abundance'!$M267</f>
        <v>1</v>
      </c>
      <c r="S267" s="10"/>
    </row>
    <row r="268" spans="1:19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11">
        <f>'Reference Standard'!G268/'Reference Standard'!G268*'Reference abundance'!$M268/'Reference abundance'!$M268</f>
        <v>1</v>
      </c>
      <c r="H268" s="11">
        <f>'Reference Standard'!H268/'Reference Standard'!H268*'Reference abundance'!$M268/'Reference abundance'!$M268</f>
        <v>1</v>
      </c>
      <c r="I268" s="11">
        <f>'Reference Standard'!I268/'Reference Standard'!I268*'Reference abundance'!$M268/'Reference abundance'!$M268</f>
        <v>1</v>
      </c>
      <c r="J268" s="11">
        <f>'Reference Standard'!J268/'Reference Standard'!J268*'Reference abundance'!$M268/'Reference abundance'!$M268</f>
        <v>1</v>
      </c>
      <c r="K268" s="11">
        <f>'Reference Standard'!K268/'Reference Standard'!K268*'Reference abundance'!$M268/'Reference abundance'!$M268</f>
        <v>1</v>
      </c>
      <c r="L268" s="11">
        <f>'Reference Standard'!L268/'Reference Standard'!L268*'Reference abundance'!$M268/'Reference abundance'!$M268</f>
        <v>1</v>
      </c>
      <c r="M268" s="11">
        <f>'Reference Standard'!M268/'Reference Standard'!M268*'Reference abundance'!$M268/'Reference abundance'!$M268</f>
        <v>1</v>
      </c>
      <c r="N268" s="11">
        <f>'Reference Standard'!N268/'Reference Standard'!N268*'Reference abundance'!$M268/'Reference abundance'!$M268</f>
        <v>1</v>
      </c>
      <c r="O268" s="11">
        <f>'Reference Standard'!O268/'Reference Standard'!O268*'Reference abundance'!$M268/'Reference abundance'!$M268</f>
        <v>1</v>
      </c>
      <c r="P268" s="11">
        <f>'Reference Standard'!P268/'Reference Standard'!P268*'Reference abundance'!$M268/'Reference abundance'!$M268</f>
        <v>1</v>
      </c>
      <c r="Q268" s="11">
        <f>'Reference Standard'!Q268/'Reference Standard'!Q268*'Reference abundance'!$M268/'Reference abundance'!$M268</f>
        <v>1</v>
      </c>
      <c r="R268" s="11">
        <f>'Reference Standard'!R268/'Reference Standard'!R268*'Reference abundance'!$M268/'Reference abundance'!$M268</f>
        <v>1</v>
      </c>
      <c r="S268" s="10"/>
    </row>
    <row r="269" spans="1:19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11">
        <f>'Reference Standard'!G269/'Reference Standard'!G269*'Reference abundance'!$M269/'Reference abundance'!$M269</f>
        <v>1</v>
      </c>
      <c r="H269" s="11">
        <f>'Reference Standard'!H269/'Reference Standard'!H269*'Reference abundance'!$M269/'Reference abundance'!$M269</f>
        <v>1</v>
      </c>
      <c r="I269" s="11">
        <f>'Reference Standard'!I269/'Reference Standard'!I269*'Reference abundance'!$M269/'Reference abundance'!$M269</f>
        <v>1</v>
      </c>
      <c r="J269" s="11">
        <f>'Reference Standard'!J269/'Reference Standard'!J269*'Reference abundance'!$M269/'Reference abundance'!$M269</f>
        <v>1</v>
      </c>
      <c r="K269" s="11">
        <f>'Reference Standard'!K269/'Reference Standard'!K269*'Reference abundance'!$M269/'Reference abundance'!$M269</f>
        <v>1</v>
      </c>
      <c r="L269" s="11">
        <f>'Reference Standard'!L269/'Reference Standard'!L269*'Reference abundance'!$M269/'Reference abundance'!$M269</f>
        <v>1</v>
      </c>
      <c r="M269" s="11">
        <f>'Reference Standard'!M269/'Reference Standard'!M269*'Reference abundance'!$M269/'Reference abundance'!$M269</f>
        <v>1</v>
      </c>
      <c r="N269" s="11">
        <f>'Reference Standard'!N269/'Reference Standard'!N269*'Reference abundance'!$M269/'Reference abundance'!$M269</f>
        <v>1</v>
      </c>
      <c r="O269" s="11">
        <f>'Reference Standard'!O269/'Reference Standard'!O269*'Reference abundance'!$M269/'Reference abundance'!$M269</f>
        <v>1</v>
      </c>
      <c r="P269" s="11">
        <f>'Reference Standard'!P269/'Reference Standard'!P269*'Reference abundance'!$M269/'Reference abundance'!$M269</f>
        <v>1</v>
      </c>
      <c r="Q269" s="11">
        <f>'Reference Standard'!Q269/'Reference Standard'!Q269*'Reference abundance'!$M269/'Reference abundance'!$M269</f>
        <v>1</v>
      </c>
      <c r="R269" s="11">
        <f>'Reference Standard'!R269/'Reference Standard'!R269*'Reference abundance'!$M269/'Reference abundance'!$M269</f>
        <v>1</v>
      </c>
      <c r="S269" s="10"/>
    </row>
    <row r="270" spans="1:19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11">
        <f>'Reference Standard'!G270/'Reference Standard'!G270*'Reference abundance'!$M270/'Reference abundance'!$M270</f>
        <v>1</v>
      </c>
      <c r="H270" s="11">
        <f>'Reference Standard'!H270/'Reference Standard'!H270*'Reference abundance'!$M270/'Reference abundance'!$M270</f>
        <v>1</v>
      </c>
      <c r="I270" s="11">
        <f>'Reference Standard'!I270/'Reference Standard'!I270*'Reference abundance'!$M270/'Reference abundance'!$M270</f>
        <v>1</v>
      </c>
      <c r="J270" s="11">
        <f>'Reference Standard'!J270/'Reference Standard'!J270*'Reference abundance'!$M270/'Reference abundance'!$M270</f>
        <v>1</v>
      </c>
      <c r="K270" s="11">
        <f>'Reference Standard'!K270/'Reference Standard'!K270*'Reference abundance'!$M270/'Reference abundance'!$M270</f>
        <v>1</v>
      </c>
      <c r="L270" s="11">
        <f>'Reference Standard'!L270/'Reference Standard'!L270*'Reference abundance'!$M270/'Reference abundance'!$M270</f>
        <v>1</v>
      </c>
      <c r="M270" s="11">
        <f>'Reference Standard'!M270/'Reference Standard'!M270*'Reference abundance'!$M270/'Reference abundance'!$M270</f>
        <v>1</v>
      </c>
      <c r="N270" s="11">
        <f>'Reference Standard'!N270/'Reference Standard'!N270*'Reference abundance'!$M270/'Reference abundance'!$M270</f>
        <v>1</v>
      </c>
      <c r="O270" s="11">
        <f>'Reference Standard'!O270/'Reference Standard'!O270*'Reference abundance'!$M270/'Reference abundance'!$M270</f>
        <v>1</v>
      </c>
      <c r="P270" s="11">
        <f>'Reference Standard'!P270/'Reference Standard'!P270*'Reference abundance'!$M270/'Reference abundance'!$M270</f>
        <v>1</v>
      </c>
      <c r="Q270" s="11">
        <f>'Reference Standard'!Q270/'Reference Standard'!Q270*'Reference abundance'!$M270/'Reference abundance'!$M270</f>
        <v>1</v>
      </c>
      <c r="R270" s="11">
        <f>'Reference Standard'!R270/'Reference Standard'!R270*'Reference abundance'!$M270/'Reference abundance'!$M270</f>
        <v>1</v>
      </c>
      <c r="S270" s="10"/>
    </row>
    <row r="271" spans="1:19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11">
        <f>'Reference Standard'!G271/'Reference Standard'!G271*'Reference abundance'!$M271/'Reference abundance'!$M271</f>
        <v>1</v>
      </c>
      <c r="H271" s="11">
        <f>'Reference Standard'!H271/'Reference Standard'!H271*'Reference abundance'!$M271/'Reference abundance'!$M271</f>
        <v>1</v>
      </c>
      <c r="I271" s="11">
        <f>'Reference Standard'!I271/'Reference Standard'!I271*'Reference abundance'!$M271/'Reference abundance'!$M271</f>
        <v>1</v>
      </c>
      <c r="J271" s="11">
        <f>'Reference Standard'!J271/'Reference Standard'!J271*'Reference abundance'!$M271/'Reference abundance'!$M271</f>
        <v>1</v>
      </c>
      <c r="K271" s="11">
        <f>'Reference Standard'!K271/'Reference Standard'!K271*'Reference abundance'!$M271/'Reference abundance'!$M271</f>
        <v>1</v>
      </c>
      <c r="L271" s="11">
        <f>'Reference Standard'!L271/'Reference Standard'!L271*'Reference abundance'!$M271/'Reference abundance'!$M271</f>
        <v>1</v>
      </c>
      <c r="M271" s="11">
        <f>'Reference Standard'!M271/'Reference Standard'!M271*'Reference abundance'!$M271/'Reference abundance'!$M271</f>
        <v>1</v>
      </c>
      <c r="N271" s="11">
        <f>'Reference Standard'!N271/'Reference Standard'!N271*'Reference abundance'!$M271/'Reference abundance'!$M271</f>
        <v>1</v>
      </c>
      <c r="O271" s="11">
        <f>'Reference Standard'!O271/'Reference Standard'!O271*'Reference abundance'!$M271/'Reference abundance'!$M271</f>
        <v>1</v>
      </c>
      <c r="P271" s="11">
        <f>'Reference Standard'!P271/'Reference Standard'!P271*'Reference abundance'!$M271/'Reference abundance'!$M271</f>
        <v>1</v>
      </c>
      <c r="Q271" s="11">
        <f>'Reference Standard'!Q271/'Reference Standard'!Q271*'Reference abundance'!$M271/'Reference abundance'!$M271</f>
        <v>1</v>
      </c>
      <c r="R271" s="11">
        <f>'Reference Standard'!R271/'Reference Standard'!R271*'Reference abundance'!$M271/'Reference abundance'!$M271</f>
        <v>1</v>
      </c>
      <c r="S271" s="10"/>
    </row>
    <row r="272" spans="1:19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11">
        <f>'Reference Standard'!G272/'Reference Standard'!G272*'Reference abundance'!$M272/'Reference abundance'!$M272</f>
        <v>1</v>
      </c>
      <c r="H272" s="11">
        <f>'Reference Standard'!H272/'Reference Standard'!H272*'Reference abundance'!$M272/'Reference abundance'!$M272</f>
        <v>1</v>
      </c>
      <c r="I272" s="11">
        <f>'Reference Standard'!I272/'Reference Standard'!I272*'Reference abundance'!$M272/'Reference abundance'!$M272</f>
        <v>1</v>
      </c>
      <c r="J272" s="11">
        <f>'Reference Standard'!J272/'Reference Standard'!J272*'Reference abundance'!$M272/'Reference abundance'!$M272</f>
        <v>1</v>
      </c>
      <c r="K272" s="11">
        <f>'Reference Standard'!K272/'Reference Standard'!K272*'Reference abundance'!$M272/'Reference abundance'!$M272</f>
        <v>1</v>
      </c>
      <c r="L272" s="11">
        <f>'Reference Standard'!L272/'Reference Standard'!L272*'Reference abundance'!$M272/'Reference abundance'!$M272</f>
        <v>1</v>
      </c>
      <c r="M272" s="11">
        <f>'Reference Standard'!M272/'Reference Standard'!M272*'Reference abundance'!$M272/'Reference abundance'!$M272</f>
        <v>1</v>
      </c>
      <c r="N272" s="11">
        <f>'Reference Standard'!N272/'Reference Standard'!N272*'Reference abundance'!$M272/'Reference abundance'!$M272</f>
        <v>1</v>
      </c>
      <c r="O272" s="11">
        <f>'Reference Standard'!O272/'Reference Standard'!O272*'Reference abundance'!$M272/'Reference abundance'!$M272</f>
        <v>1</v>
      </c>
      <c r="P272" s="11">
        <f>'Reference Standard'!P272/'Reference Standard'!P272*'Reference abundance'!$M272/'Reference abundance'!$M272</f>
        <v>1</v>
      </c>
      <c r="Q272" s="11">
        <f>'Reference Standard'!Q272/'Reference Standard'!Q272*'Reference abundance'!$M272/'Reference abundance'!$M272</f>
        <v>1</v>
      </c>
      <c r="R272" s="11">
        <f>'Reference Standard'!R272/'Reference Standard'!R272*'Reference abundance'!$M272/'Reference abundance'!$M272</f>
        <v>1</v>
      </c>
      <c r="S272" s="10"/>
    </row>
    <row r="273" spans="1:19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11">
        <f>'Reference Standard'!G273/'Reference Standard'!G273*'Reference abundance'!$M273/'Reference abundance'!$M273</f>
        <v>1</v>
      </c>
      <c r="H273" s="11">
        <f>'Reference Standard'!H273/'Reference Standard'!H273*'Reference abundance'!$M273/'Reference abundance'!$M273</f>
        <v>1</v>
      </c>
      <c r="I273" s="11">
        <f>'Reference Standard'!I273/'Reference Standard'!I273*'Reference abundance'!$M273/'Reference abundance'!$M273</f>
        <v>1</v>
      </c>
      <c r="J273" s="11">
        <f>'Reference Standard'!J273/'Reference Standard'!J273*'Reference abundance'!$M273/'Reference abundance'!$M273</f>
        <v>1</v>
      </c>
      <c r="K273" s="11">
        <f>'Reference Standard'!K273/'Reference Standard'!K273*'Reference abundance'!$M273/'Reference abundance'!$M273</f>
        <v>1</v>
      </c>
      <c r="L273" s="11">
        <f>'Reference Standard'!L273/'Reference Standard'!L273*'Reference abundance'!$M273/'Reference abundance'!$M273</f>
        <v>1</v>
      </c>
      <c r="M273" s="11">
        <f>'Reference Standard'!M273/'Reference Standard'!M273*'Reference abundance'!$M273/'Reference abundance'!$M273</f>
        <v>1</v>
      </c>
      <c r="N273" s="11">
        <f>'Reference Standard'!N273/'Reference Standard'!N273*'Reference abundance'!$M273/'Reference abundance'!$M273</f>
        <v>1</v>
      </c>
      <c r="O273" s="11">
        <f>'Reference Standard'!O273/'Reference Standard'!O273*'Reference abundance'!$M273/'Reference abundance'!$M273</f>
        <v>1</v>
      </c>
      <c r="P273" s="11">
        <f>'Reference Standard'!P273/'Reference Standard'!P273*'Reference abundance'!$M273/'Reference abundance'!$M273</f>
        <v>1</v>
      </c>
      <c r="Q273" s="11">
        <f>'Reference Standard'!Q273/'Reference Standard'!Q273*'Reference abundance'!$M273/'Reference abundance'!$M273</f>
        <v>1</v>
      </c>
      <c r="R273" s="11">
        <f>'Reference Standard'!R273/'Reference Standard'!R273*'Reference abundance'!$M273/'Reference abundance'!$M273</f>
        <v>1</v>
      </c>
      <c r="S273" s="10"/>
    </row>
    <row r="274" spans="1:19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11">
        <f>'Reference Standard'!G274/'Reference Standard'!G274*'Reference abundance'!$M274/'Reference abundance'!$M274</f>
        <v>1</v>
      </c>
      <c r="H274" s="11">
        <f>'Reference Standard'!H274/'Reference Standard'!H274*'Reference abundance'!$M274/'Reference abundance'!$M274</f>
        <v>1</v>
      </c>
      <c r="I274" s="11">
        <f>'Reference Standard'!I274/'Reference Standard'!I274*'Reference abundance'!$M274/'Reference abundance'!$M274</f>
        <v>1</v>
      </c>
      <c r="J274" s="11">
        <f>'Reference Standard'!J274/'Reference Standard'!J274*'Reference abundance'!$M274/'Reference abundance'!$M274</f>
        <v>1</v>
      </c>
      <c r="K274" s="11">
        <f>'Reference Standard'!K274/'Reference Standard'!K274*'Reference abundance'!$M274/'Reference abundance'!$M274</f>
        <v>1</v>
      </c>
      <c r="L274" s="11">
        <f>'Reference Standard'!L274/'Reference Standard'!L274*'Reference abundance'!$M274/'Reference abundance'!$M274</f>
        <v>1</v>
      </c>
      <c r="M274" s="11">
        <f>'Reference Standard'!M274/'Reference Standard'!M274*'Reference abundance'!$M274/'Reference abundance'!$M274</f>
        <v>1</v>
      </c>
      <c r="N274" s="11">
        <f>'Reference Standard'!N274/'Reference Standard'!N274*'Reference abundance'!$M274/'Reference abundance'!$M274</f>
        <v>1</v>
      </c>
      <c r="O274" s="11">
        <f>'Reference Standard'!O274/'Reference Standard'!O274*'Reference abundance'!$M274/'Reference abundance'!$M274</f>
        <v>1</v>
      </c>
      <c r="P274" s="11">
        <f>'Reference Standard'!P274/'Reference Standard'!P274*'Reference abundance'!$M274/'Reference abundance'!$M274</f>
        <v>1</v>
      </c>
      <c r="Q274" s="11">
        <f>'Reference Standard'!Q274/'Reference Standard'!Q274*'Reference abundance'!$M274/'Reference abundance'!$M274</f>
        <v>1</v>
      </c>
      <c r="R274" s="11">
        <f>'Reference Standard'!R274/'Reference Standard'!R274*'Reference abundance'!$M274/'Reference abundance'!$M274</f>
        <v>1</v>
      </c>
      <c r="S274" s="10"/>
    </row>
    <row r="275" spans="1:19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11">
        <f>'Reference Standard'!G275/'Reference Standard'!G275*'Reference abundance'!$M275/'Reference abundance'!$M275</f>
        <v>1</v>
      </c>
      <c r="H275" s="11">
        <f>'Reference Standard'!H275/'Reference Standard'!H275*'Reference abundance'!$M275/'Reference abundance'!$M275</f>
        <v>1</v>
      </c>
      <c r="I275" s="11">
        <f>'Reference Standard'!I275/'Reference Standard'!I275*'Reference abundance'!$M275/'Reference abundance'!$M275</f>
        <v>1</v>
      </c>
      <c r="J275" s="11">
        <f>'Reference Standard'!J275/'Reference Standard'!J275*'Reference abundance'!$M275/'Reference abundance'!$M275</f>
        <v>1</v>
      </c>
      <c r="K275" s="11">
        <f>'Reference Standard'!K275/'Reference Standard'!K275*'Reference abundance'!$M275/'Reference abundance'!$M275</f>
        <v>1</v>
      </c>
      <c r="L275" s="11">
        <f>'Reference Standard'!L275/'Reference Standard'!L275*'Reference abundance'!$M275/'Reference abundance'!$M275</f>
        <v>1</v>
      </c>
      <c r="M275" s="11">
        <f>'Reference Standard'!M275/'Reference Standard'!M275*'Reference abundance'!$M275/'Reference abundance'!$M275</f>
        <v>1</v>
      </c>
      <c r="N275" s="11">
        <f>'Reference Standard'!N275/'Reference Standard'!N275*'Reference abundance'!$M275/'Reference abundance'!$M275</f>
        <v>1</v>
      </c>
      <c r="O275" s="11">
        <f>'Reference Standard'!O275/'Reference Standard'!O275*'Reference abundance'!$M275/'Reference abundance'!$M275</f>
        <v>1</v>
      </c>
      <c r="P275" s="11">
        <f>'Reference Standard'!P275/'Reference Standard'!P275*'Reference abundance'!$M275/'Reference abundance'!$M275</f>
        <v>1</v>
      </c>
      <c r="Q275" s="11">
        <f>'Reference Standard'!Q275/'Reference Standard'!Q275*'Reference abundance'!$M275/'Reference abundance'!$M275</f>
        <v>1</v>
      </c>
      <c r="R275" s="11">
        <f>'Reference Standard'!R275/'Reference Standard'!R275*'Reference abundance'!$M275/'Reference abundance'!$M275</f>
        <v>1</v>
      </c>
      <c r="S275" s="10"/>
    </row>
    <row r="276" spans="1:19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11">
        <f>'Reference Standard'!G276/'Reference Standard'!G276*'Reference abundance'!$M276/'Reference abundance'!$M276</f>
        <v>1</v>
      </c>
      <c r="H276" s="11">
        <f>'Reference Standard'!H276/'Reference Standard'!H276*'Reference abundance'!$M276/'Reference abundance'!$M276</f>
        <v>1</v>
      </c>
      <c r="I276" s="11">
        <f>'Reference Standard'!I276/'Reference Standard'!I276*'Reference abundance'!$M276/'Reference abundance'!$M276</f>
        <v>1</v>
      </c>
      <c r="J276" s="11">
        <f>'Reference Standard'!J276/'Reference Standard'!J276*'Reference abundance'!$M276/'Reference abundance'!$M276</f>
        <v>1</v>
      </c>
      <c r="K276" s="11">
        <f>'Reference Standard'!K276/'Reference Standard'!K276*'Reference abundance'!$M276/'Reference abundance'!$M276</f>
        <v>1</v>
      </c>
      <c r="L276" s="11">
        <f>'Reference Standard'!L276/'Reference Standard'!L276*'Reference abundance'!$M276/'Reference abundance'!$M276</f>
        <v>1</v>
      </c>
      <c r="M276" s="11">
        <f>'Reference Standard'!M276/'Reference Standard'!M276*'Reference abundance'!$M276/'Reference abundance'!$M276</f>
        <v>1</v>
      </c>
      <c r="N276" s="11">
        <f>'Reference Standard'!N276/'Reference Standard'!N276*'Reference abundance'!$M276/'Reference abundance'!$M276</f>
        <v>1</v>
      </c>
      <c r="O276" s="11">
        <f>'Reference Standard'!O276/'Reference Standard'!O276*'Reference abundance'!$M276/'Reference abundance'!$M276</f>
        <v>1</v>
      </c>
      <c r="P276" s="11">
        <f>'Reference Standard'!P276/'Reference Standard'!P276*'Reference abundance'!$M276/'Reference abundance'!$M276</f>
        <v>1</v>
      </c>
      <c r="Q276" s="11">
        <f>'Reference Standard'!Q276/'Reference Standard'!Q276*'Reference abundance'!$M276/'Reference abundance'!$M276</f>
        <v>1</v>
      </c>
      <c r="R276" s="11">
        <f>'Reference Standard'!R276/'Reference Standard'!R276*'Reference abundance'!$M276/'Reference abundance'!$M276</f>
        <v>1</v>
      </c>
      <c r="S276" s="10"/>
    </row>
    <row r="277" spans="1:19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11">
        <f>'Reference Standard'!G277/'Reference Standard'!G277*'Reference abundance'!$M277/'Reference abundance'!$M277</f>
        <v>1</v>
      </c>
      <c r="H277" s="11">
        <f>'Reference Standard'!H277/'Reference Standard'!H277*'Reference abundance'!$M277/'Reference abundance'!$M277</f>
        <v>1</v>
      </c>
      <c r="I277" s="11">
        <f>'Reference Standard'!I277/'Reference Standard'!I277*'Reference abundance'!$M277/'Reference abundance'!$M277</f>
        <v>1</v>
      </c>
      <c r="J277" s="11">
        <f>'Reference Standard'!J277/'Reference Standard'!J277*'Reference abundance'!$M277/'Reference abundance'!$M277</f>
        <v>1</v>
      </c>
      <c r="K277" s="11">
        <f>'Reference Standard'!K277/'Reference Standard'!K277*'Reference abundance'!$M277/'Reference abundance'!$M277</f>
        <v>1</v>
      </c>
      <c r="L277" s="11">
        <f>'Reference Standard'!L277/'Reference Standard'!L277*'Reference abundance'!$M277/'Reference abundance'!$M277</f>
        <v>1</v>
      </c>
      <c r="M277" s="11">
        <f>'Reference Standard'!M277/'Reference Standard'!M277*'Reference abundance'!$M277/'Reference abundance'!$M277</f>
        <v>1</v>
      </c>
      <c r="N277" s="11">
        <f>'Reference Standard'!N277/'Reference Standard'!N277*'Reference abundance'!$M277/'Reference abundance'!$M277</f>
        <v>1</v>
      </c>
      <c r="O277" s="11">
        <f>'Reference Standard'!O277/'Reference Standard'!O277*'Reference abundance'!$M277/'Reference abundance'!$M277</f>
        <v>1</v>
      </c>
      <c r="P277" s="11">
        <f>'Reference Standard'!P277/'Reference Standard'!P277*'Reference abundance'!$M277/'Reference abundance'!$M277</f>
        <v>1</v>
      </c>
      <c r="Q277" s="11">
        <f>'Reference Standard'!Q277/'Reference Standard'!Q277*'Reference abundance'!$M277/'Reference abundance'!$M277</f>
        <v>1</v>
      </c>
      <c r="R277" s="11">
        <f>'Reference Standard'!R277/'Reference Standard'!R277*'Reference abundance'!$M277/'Reference abundance'!$M277</f>
        <v>1</v>
      </c>
      <c r="S277" s="10"/>
    </row>
    <row r="278" spans="1:19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11">
        <f>'Reference Standard'!G278/'Reference Standard'!G278*'Reference abundance'!$M278/'Reference abundance'!$M278</f>
        <v>1</v>
      </c>
      <c r="H278" s="11">
        <f>'Reference Standard'!H278/'Reference Standard'!H278*'Reference abundance'!$M278/'Reference abundance'!$M278</f>
        <v>1</v>
      </c>
      <c r="I278" s="11">
        <f>'Reference Standard'!I278/'Reference Standard'!I278*'Reference abundance'!$M278/'Reference abundance'!$M278</f>
        <v>1</v>
      </c>
      <c r="J278" s="11">
        <f>'Reference Standard'!J278/'Reference Standard'!J278*'Reference abundance'!$M278/'Reference abundance'!$M278</f>
        <v>1</v>
      </c>
      <c r="K278" s="11">
        <f>'Reference Standard'!K278/'Reference Standard'!K278*'Reference abundance'!$M278/'Reference abundance'!$M278</f>
        <v>1</v>
      </c>
      <c r="L278" s="11">
        <f>'Reference Standard'!L278/'Reference Standard'!L278*'Reference abundance'!$M278/'Reference abundance'!$M278</f>
        <v>1</v>
      </c>
      <c r="M278" s="11">
        <f>'Reference Standard'!M278/'Reference Standard'!M278*'Reference abundance'!$M278/'Reference abundance'!$M278</f>
        <v>1</v>
      </c>
      <c r="N278" s="11">
        <f>'Reference Standard'!N278/'Reference Standard'!N278*'Reference abundance'!$M278/'Reference abundance'!$M278</f>
        <v>1</v>
      </c>
      <c r="O278" s="11">
        <f>'Reference Standard'!O278/'Reference Standard'!O278*'Reference abundance'!$M278/'Reference abundance'!$M278</f>
        <v>1</v>
      </c>
      <c r="P278" s="11">
        <f>'Reference Standard'!P278/'Reference Standard'!P278*'Reference abundance'!$M278/'Reference abundance'!$M278</f>
        <v>1</v>
      </c>
      <c r="Q278" s="11">
        <f>'Reference Standard'!Q278/'Reference Standard'!Q278*'Reference abundance'!$M278/'Reference abundance'!$M278</f>
        <v>1</v>
      </c>
      <c r="R278" s="11">
        <f>'Reference Standard'!R278/'Reference Standard'!R278*'Reference abundance'!$M278/'Reference abundance'!$M278</f>
        <v>1</v>
      </c>
      <c r="S278" s="10"/>
    </row>
    <row r="279" spans="1:19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11">
        <f>'Reference Standard'!G279/'Reference Standard'!G279*'Reference abundance'!$M279/'Reference abundance'!$M279</f>
        <v>1</v>
      </c>
      <c r="H279" s="11">
        <f>'Reference Standard'!H279/'Reference Standard'!H279*'Reference abundance'!$M279/'Reference abundance'!$M279</f>
        <v>1</v>
      </c>
      <c r="I279" s="11">
        <f>'Reference Standard'!I279/'Reference Standard'!I279*'Reference abundance'!$M279/'Reference abundance'!$M279</f>
        <v>1</v>
      </c>
      <c r="J279" s="11">
        <f>'Reference Standard'!J279/'Reference Standard'!J279*'Reference abundance'!$M279/'Reference abundance'!$M279</f>
        <v>1</v>
      </c>
      <c r="K279" s="11">
        <f>'Reference Standard'!K279/'Reference Standard'!K279*'Reference abundance'!$M279/'Reference abundance'!$M279</f>
        <v>1</v>
      </c>
      <c r="L279" s="11">
        <f>'Reference Standard'!L279/'Reference Standard'!L279*'Reference abundance'!$M279/'Reference abundance'!$M279</f>
        <v>1</v>
      </c>
      <c r="M279" s="11">
        <f>'Reference Standard'!M279/'Reference Standard'!M279*'Reference abundance'!$M279/'Reference abundance'!$M279</f>
        <v>1</v>
      </c>
      <c r="N279" s="11">
        <f>'Reference Standard'!N279/'Reference Standard'!N279*'Reference abundance'!$M279/'Reference abundance'!$M279</f>
        <v>1</v>
      </c>
      <c r="O279" s="11">
        <f>'Reference Standard'!O279/'Reference Standard'!O279*'Reference abundance'!$M279/'Reference abundance'!$M279</f>
        <v>1</v>
      </c>
      <c r="P279" s="11">
        <f>'Reference Standard'!P279/'Reference Standard'!P279*'Reference abundance'!$M279/'Reference abundance'!$M279</f>
        <v>1</v>
      </c>
      <c r="Q279" s="11">
        <f>'Reference Standard'!Q279/'Reference Standard'!Q279*'Reference abundance'!$M279/'Reference abundance'!$M279</f>
        <v>1</v>
      </c>
      <c r="R279" s="11">
        <f>'Reference Standard'!R279/'Reference Standard'!R279*'Reference abundance'!$M279/'Reference abundance'!$M279</f>
        <v>1</v>
      </c>
      <c r="S279" s="10"/>
    </row>
    <row r="280" spans="1:19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11">
        <f>'Reference Standard'!G280/'Reference Standard'!G280*'Reference abundance'!$M280/'Reference abundance'!$M280</f>
        <v>1</v>
      </c>
      <c r="H280" s="11">
        <f>'Reference Standard'!H280/'Reference Standard'!H280*'Reference abundance'!$M280/'Reference abundance'!$M280</f>
        <v>1</v>
      </c>
      <c r="I280" s="11">
        <f>'Reference Standard'!I280/'Reference Standard'!I280*'Reference abundance'!$M280/'Reference abundance'!$M280</f>
        <v>1</v>
      </c>
      <c r="J280" s="11">
        <f>'Reference Standard'!J280/'Reference Standard'!J280*'Reference abundance'!$M280/'Reference abundance'!$M280</f>
        <v>1</v>
      </c>
      <c r="K280" s="11">
        <f>'Reference Standard'!K280/'Reference Standard'!K280*'Reference abundance'!$M280/'Reference abundance'!$M280</f>
        <v>1</v>
      </c>
      <c r="L280" s="11">
        <f>'Reference Standard'!L280/'Reference Standard'!L280*'Reference abundance'!$M280/'Reference abundance'!$M280</f>
        <v>1</v>
      </c>
      <c r="M280" s="11">
        <f>'Reference Standard'!M280/'Reference Standard'!M280*'Reference abundance'!$M280/'Reference abundance'!$M280</f>
        <v>1</v>
      </c>
      <c r="N280" s="11">
        <f>'Reference Standard'!N280/'Reference Standard'!N280*'Reference abundance'!$M280/'Reference abundance'!$M280</f>
        <v>1</v>
      </c>
      <c r="O280" s="11">
        <f>'Reference Standard'!O280/'Reference Standard'!O280*'Reference abundance'!$M280/'Reference abundance'!$M280</f>
        <v>1</v>
      </c>
      <c r="P280" s="11">
        <f>'Reference Standard'!P280/'Reference Standard'!P280*'Reference abundance'!$M280/'Reference abundance'!$M280</f>
        <v>1</v>
      </c>
      <c r="Q280" s="11">
        <f>'Reference Standard'!Q280/'Reference Standard'!Q280*'Reference abundance'!$M280/'Reference abundance'!$M280</f>
        <v>1</v>
      </c>
      <c r="R280" s="11">
        <f>'Reference Standard'!R280/'Reference Standard'!R280*'Reference abundance'!$M280/'Reference abundance'!$M280</f>
        <v>1</v>
      </c>
      <c r="S280" s="10"/>
    </row>
    <row r="281" spans="1:19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11">
        <f>'Reference Standard'!G281/'Reference Standard'!G281*'Reference abundance'!$M281/'Reference abundance'!$M281</f>
        <v>1</v>
      </c>
      <c r="H281" s="11">
        <f>'Reference Standard'!H281/'Reference Standard'!H281*'Reference abundance'!$M281/'Reference abundance'!$M281</f>
        <v>1</v>
      </c>
      <c r="I281" s="11">
        <f>'Reference Standard'!I281/'Reference Standard'!I281*'Reference abundance'!$M281/'Reference abundance'!$M281</f>
        <v>1</v>
      </c>
      <c r="J281" s="11">
        <f>'Reference Standard'!J281/'Reference Standard'!J281*'Reference abundance'!$M281/'Reference abundance'!$M281</f>
        <v>1</v>
      </c>
      <c r="K281" s="11">
        <f>'Reference Standard'!K281/'Reference Standard'!K281*'Reference abundance'!$M281/'Reference abundance'!$M281</f>
        <v>1</v>
      </c>
      <c r="L281" s="11">
        <f>'Reference Standard'!L281/'Reference Standard'!L281*'Reference abundance'!$M281/'Reference abundance'!$M281</f>
        <v>1</v>
      </c>
      <c r="M281" s="11">
        <f>'Reference Standard'!M281/'Reference Standard'!M281*'Reference abundance'!$M281/'Reference abundance'!$M281</f>
        <v>1</v>
      </c>
      <c r="N281" s="11">
        <f>'Reference Standard'!N281/'Reference Standard'!N281*'Reference abundance'!$M281/'Reference abundance'!$M281</f>
        <v>1</v>
      </c>
      <c r="O281" s="11">
        <f>'Reference Standard'!O281/'Reference Standard'!O281*'Reference abundance'!$M281/'Reference abundance'!$M281</f>
        <v>1</v>
      </c>
      <c r="P281" s="11">
        <f>'Reference Standard'!P281/'Reference Standard'!P281*'Reference abundance'!$M281/'Reference abundance'!$M281</f>
        <v>1</v>
      </c>
      <c r="Q281" s="11">
        <f>'Reference Standard'!Q281/'Reference Standard'!Q281*'Reference abundance'!$M281/'Reference abundance'!$M281</f>
        <v>1</v>
      </c>
      <c r="R281" s="11">
        <f>'Reference Standard'!R281/'Reference Standard'!R281*'Reference abundance'!$M281/'Reference abundance'!$M281</f>
        <v>1</v>
      </c>
      <c r="S281" s="10"/>
    </row>
    <row r="282" spans="1:19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11">
        <f>'Reference Standard'!G282/'Reference Standard'!G282*'Reference abundance'!$M282/'Reference abundance'!$M282</f>
        <v>1</v>
      </c>
      <c r="H282" s="11">
        <f>'Reference Standard'!H282/'Reference Standard'!H282*'Reference abundance'!$M282/'Reference abundance'!$M282</f>
        <v>1</v>
      </c>
      <c r="I282" s="11">
        <f>'Reference Standard'!I282/'Reference Standard'!I282*'Reference abundance'!$M282/'Reference abundance'!$M282</f>
        <v>1</v>
      </c>
      <c r="J282" s="11">
        <f>'Reference Standard'!J282/'Reference Standard'!J282*'Reference abundance'!$M282/'Reference abundance'!$M282</f>
        <v>1</v>
      </c>
      <c r="K282" s="11">
        <f>'Reference Standard'!K282/'Reference Standard'!K282*'Reference abundance'!$M282/'Reference abundance'!$M282</f>
        <v>1</v>
      </c>
      <c r="L282" s="11">
        <f>'Reference Standard'!L282/'Reference Standard'!L282*'Reference abundance'!$M282/'Reference abundance'!$M282</f>
        <v>1</v>
      </c>
      <c r="M282" s="11">
        <f>'Reference Standard'!M282/'Reference Standard'!M282*'Reference abundance'!$M282/'Reference abundance'!$M282</f>
        <v>1</v>
      </c>
      <c r="N282" s="11">
        <f>'Reference Standard'!N282/'Reference Standard'!N282*'Reference abundance'!$M282/'Reference abundance'!$M282</f>
        <v>1</v>
      </c>
      <c r="O282" s="11">
        <f>'Reference Standard'!O282/'Reference Standard'!O282*'Reference abundance'!$M282/'Reference abundance'!$M282</f>
        <v>1</v>
      </c>
      <c r="P282" s="11">
        <f>'Reference Standard'!P282/'Reference Standard'!P282*'Reference abundance'!$M282/'Reference abundance'!$M282</f>
        <v>1</v>
      </c>
      <c r="Q282" s="11">
        <f>'Reference Standard'!Q282/'Reference Standard'!Q282*'Reference abundance'!$M282/'Reference abundance'!$M282</f>
        <v>1</v>
      </c>
      <c r="R282" s="11">
        <f>'Reference Standard'!R282/'Reference Standard'!R282*'Reference abundance'!$M282/'Reference abundance'!$M282</f>
        <v>1</v>
      </c>
      <c r="S282" s="10"/>
    </row>
    <row r="283" spans="1:19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11">
        <f>'Reference Standard'!G283/'Reference Standard'!G283*'Reference abundance'!$M283/'Reference abundance'!$M283</f>
        <v>1</v>
      </c>
      <c r="H283" s="11">
        <f>'Reference Standard'!H283/'Reference Standard'!H283*'Reference abundance'!$M283/'Reference abundance'!$M283</f>
        <v>1</v>
      </c>
      <c r="I283" s="11">
        <f>'Reference Standard'!I283/'Reference Standard'!I283*'Reference abundance'!$M283/'Reference abundance'!$M283</f>
        <v>1</v>
      </c>
      <c r="J283" s="11">
        <f>'Reference Standard'!J283/'Reference Standard'!J283*'Reference abundance'!$M283/'Reference abundance'!$M283</f>
        <v>1</v>
      </c>
      <c r="K283" s="11">
        <f>'Reference Standard'!K283/'Reference Standard'!K283*'Reference abundance'!$M283/'Reference abundance'!$M283</f>
        <v>1</v>
      </c>
      <c r="L283" s="11">
        <f>'Reference Standard'!L283/'Reference Standard'!L283*'Reference abundance'!$M283/'Reference abundance'!$M283</f>
        <v>1</v>
      </c>
      <c r="M283" s="11">
        <f>'Reference Standard'!M283/'Reference Standard'!M283*'Reference abundance'!$M283/'Reference abundance'!$M283</f>
        <v>1</v>
      </c>
      <c r="N283" s="11">
        <f>'Reference Standard'!N283/'Reference Standard'!N283*'Reference abundance'!$M283/'Reference abundance'!$M283</f>
        <v>1</v>
      </c>
      <c r="O283" s="11">
        <f>'Reference Standard'!O283/'Reference Standard'!O283*'Reference abundance'!$M283/'Reference abundance'!$M283</f>
        <v>1</v>
      </c>
      <c r="P283" s="11">
        <f>'Reference Standard'!P283/'Reference Standard'!P283*'Reference abundance'!$M283/'Reference abundance'!$M283</f>
        <v>1</v>
      </c>
      <c r="Q283" s="11">
        <f>'Reference Standard'!Q283/'Reference Standard'!Q283*'Reference abundance'!$M283/'Reference abundance'!$M283</f>
        <v>1</v>
      </c>
      <c r="R283" s="11">
        <f>'Reference Standard'!R283/'Reference Standard'!R283*'Reference abundance'!$M283/'Reference abundance'!$M283</f>
        <v>1</v>
      </c>
      <c r="S283" s="10"/>
    </row>
    <row r="284" spans="1:19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11">
        <f>'Reference Standard'!G284/'Reference Standard'!G284*'Reference abundance'!$M284/'Reference abundance'!$M284</f>
        <v>1</v>
      </c>
      <c r="H284" s="11">
        <f>'Reference Standard'!H284/'Reference Standard'!H284*'Reference abundance'!$M284/'Reference abundance'!$M284</f>
        <v>1</v>
      </c>
      <c r="I284" s="11">
        <f>'Reference Standard'!I284/'Reference Standard'!I284*'Reference abundance'!$M284/'Reference abundance'!$M284</f>
        <v>1</v>
      </c>
      <c r="J284" s="11">
        <f>'Reference Standard'!J284/'Reference Standard'!J284*'Reference abundance'!$M284/'Reference abundance'!$M284</f>
        <v>1</v>
      </c>
      <c r="K284" s="11">
        <f>'Reference Standard'!K284/'Reference Standard'!K284*'Reference abundance'!$M284/'Reference abundance'!$M284</f>
        <v>1</v>
      </c>
      <c r="L284" s="11">
        <f>'Reference Standard'!L284/'Reference Standard'!L284*'Reference abundance'!$M284/'Reference abundance'!$M284</f>
        <v>1</v>
      </c>
      <c r="M284" s="11">
        <f>'Reference Standard'!M284/'Reference Standard'!M284*'Reference abundance'!$M284/'Reference abundance'!$M284</f>
        <v>1</v>
      </c>
      <c r="N284" s="11">
        <f>'Reference Standard'!N284/'Reference Standard'!N284*'Reference abundance'!$M284/'Reference abundance'!$M284</f>
        <v>1</v>
      </c>
      <c r="O284" s="11">
        <f>'Reference Standard'!O284/'Reference Standard'!O284*'Reference abundance'!$M284/'Reference abundance'!$M284</f>
        <v>1</v>
      </c>
      <c r="P284" s="11">
        <f>'Reference Standard'!P284/'Reference Standard'!P284*'Reference abundance'!$M284/'Reference abundance'!$M284</f>
        <v>1</v>
      </c>
      <c r="Q284" s="11">
        <f>'Reference Standard'!Q284/'Reference Standard'!Q284*'Reference abundance'!$M284/'Reference abundance'!$M284</f>
        <v>1</v>
      </c>
      <c r="R284" s="11">
        <f>'Reference Standard'!R284/'Reference Standard'!R284*'Reference abundance'!$M284/'Reference abundance'!$M284</f>
        <v>1</v>
      </c>
      <c r="S284" s="10"/>
    </row>
    <row r="285" spans="1:19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11">
        <f>'Reference Standard'!G285/'Reference Standard'!G285*'Reference abundance'!$M285/'Reference abundance'!$M285</f>
        <v>1</v>
      </c>
      <c r="H285" s="11">
        <f>'Reference Standard'!H285/'Reference Standard'!H285*'Reference abundance'!$M285/'Reference abundance'!$M285</f>
        <v>1</v>
      </c>
      <c r="I285" s="11">
        <f>'Reference Standard'!I285/'Reference Standard'!I285*'Reference abundance'!$M285/'Reference abundance'!$M285</f>
        <v>1</v>
      </c>
      <c r="J285" s="11">
        <f>'Reference Standard'!J285/'Reference Standard'!J285*'Reference abundance'!$M285/'Reference abundance'!$M285</f>
        <v>1</v>
      </c>
      <c r="K285" s="11">
        <f>'Reference Standard'!K285/'Reference Standard'!K285*'Reference abundance'!$M285/'Reference abundance'!$M285</f>
        <v>1</v>
      </c>
      <c r="L285" s="11">
        <f>'Reference Standard'!L285/'Reference Standard'!L285*'Reference abundance'!$M285/'Reference abundance'!$M285</f>
        <v>1</v>
      </c>
      <c r="M285" s="11">
        <f>'Reference Standard'!M285/'Reference Standard'!M285*'Reference abundance'!$M285/'Reference abundance'!$M285</f>
        <v>1</v>
      </c>
      <c r="N285" s="11">
        <f>'Reference Standard'!N285/'Reference Standard'!N285*'Reference abundance'!$M285/'Reference abundance'!$M285</f>
        <v>1</v>
      </c>
      <c r="O285" s="11">
        <f>'Reference Standard'!O285/'Reference Standard'!O285*'Reference abundance'!$M285/'Reference abundance'!$M285</f>
        <v>1</v>
      </c>
      <c r="P285" s="11">
        <f>'Reference Standard'!P285/'Reference Standard'!P285*'Reference abundance'!$M285/'Reference abundance'!$M285</f>
        <v>1</v>
      </c>
      <c r="Q285" s="11">
        <f>'Reference Standard'!Q285/'Reference Standard'!Q285*'Reference abundance'!$M285/'Reference abundance'!$M285</f>
        <v>1</v>
      </c>
      <c r="R285" s="11">
        <f>'Reference Standard'!R285/'Reference Standard'!R285*'Reference abundance'!$M285/'Reference abundance'!$M285</f>
        <v>1</v>
      </c>
      <c r="S285" s="10"/>
    </row>
    <row r="286" spans="1:19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11">
        <f>'Reference Standard'!G286/'Reference Standard'!G286*'Reference abundance'!$M286/'Reference abundance'!$M286</f>
        <v>1</v>
      </c>
      <c r="H286" s="11">
        <f>'Reference Standard'!H286/'Reference Standard'!H286*'Reference abundance'!$M286/'Reference abundance'!$M286</f>
        <v>1</v>
      </c>
      <c r="I286" s="11">
        <f>'Reference Standard'!I286/'Reference Standard'!I286*'Reference abundance'!$M286/'Reference abundance'!$M286</f>
        <v>1</v>
      </c>
      <c r="J286" s="11">
        <f>'Reference Standard'!J286/'Reference Standard'!J286*'Reference abundance'!$M286/'Reference abundance'!$M286</f>
        <v>1</v>
      </c>
      <c r="K286" s="11">
        <f>'Reference Standard'!K286/'Reference Standard'!K286*'Reference abundance'!$M286/'Reference abundance'!$M286</f>
        <v>1</v>
      </c>
      <c r="L286" s="11">
        <f>'Reference Standard'!L286/'Reference Standard'!L286*'Reference abundance'!$M286/'Reference abundance'!$M286</f>
        <v>1</v>
      </c>
      <c r="M286" s="11">
        <f>'Reference Standard'!M286/'Reference Standard'!M286*'Reference abundance'!$M286/'Reference abundance'!$M286</f>
        <v>1</v>
      </c>
      <c r="N286" s="11">
        <f>'Reference Standard'!N286/'Reference Standard'!N286*'Reference abundance'!$M286/'Reference abundance'!$M286</f>
        <v>1</v>
      </c>
      <c r="O286" s="11">
        <f>'Reference Standard'!O286/'Reference Standard'!O286*'Reference abundance'!$M286/'Reference abundance'!$M286</f>
        <v>1</v>
      </c>
      <c r="P286" s="11">
        <f>'Reference Standard'!P286/'Reference Standard'!P286*'Reference abundance'!$M286/'Reference abundance'!$M286</f>
        <v>1</v>
      </c>
      <c r="Q286" s="11">
        <f>'Reference Standard'!Q286/'Reference Standard'!Q286*'Reference abundance'!$M286/'Reference abundance'!$M286</f>
        <v>1</v>
      </c>
      <c r="R286" s="11">
        <f>'Reference Standard'!R286/'Reference Standard'!R286*'Reference abundance'!$M286/'Reference abundance'!$M286</f>
        <v>1</v>
      </c>
      <c r="S286" s="10"/>
    </row>
    <row r="287" spans="1:19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11">
        <f>'Reference Standard'!G287/'Reference Standard'!G287*'Reference abundance'!$M287/'Reference abundance'!$M287</f>
        <v>1</v>
      </c>
      <c r="H287" s="11">
        <f>'Reference Standard'!H287/'Reference Standard'!H287*'Reference abundance'!$M287/'Reference abundance'!$M287</f>
        <v>1</v>
      </c>
      <c r="I287" s="11">
        <f>'Reference Standard'!I287/'Reference Standard'!I287*'Reference abundance'!$M287/'Reference abundance'!$M287</f>
        <v>1</v>
      </c>
      <c r="J287" s="11">
        <f>'Reference Standard'!J287/'Reference Standard'!J287*'Reference abundance'!$M287/'Reference abundance'!$M287</f>
        <v>1</v>
      </c>
      <c r="K287" s="11">
        <f>'Reference Standard'!K287/'Reference Standard'!K287*'Reference abundance'!$M287/'Reference abundance'!$M287</f>
        <v>1</v>
      </c>
      <c r="L287" s="11">
        <f>'Reference Standard'!L287/'Reference Standard'!L287*'Reference abundance'!$M287/'Reference abundance'!$M287</f>
        <v>1</v>
      </c>
      <c r="M287" s="11">
        <f>'Reference Standard'!M287/'Reference Standard'!M287*'Reference abundance'!$M287/'Reference abundance'!$M287</f>
        <v>1</v>
      </c>
      <c r="N287" s="11">
        <f>'Reference Standard'!N287/'Reference Standard'!N287*'Reference abundance'!$M287/'Reference abundance'!$M287</f>
        <v>1</v>
      </c>
      <c r="O287" s="11">
        <f>'Reference Standard'!O287/'Reference Standard'!O287*'Reference abundance'!$M287/'Reference abundance'!$M287</f>
        <v>1</v>
      </c>
      <c r="P287" s="11">
        <f>'Reference Standard'!P287/'Reference Standard'!P287*'Reference abundance'!$M287/'Reference abundance'!$M287</f>
        <v>1</v>
      </c>
      <c r="Q287" s="11">
        <f>'Reference Standard'!Q287/'Reference Standard'!Q287*'Reference abundance'!$M287/'Reference abundance'!$M287</f>
        <v>1</v>
      </c>
      <c r="R287" s="11">
        <f>'Reference Standard'!R287/'Reference Standard'!R287*'Reference abundance'!$M287/'Reference abundance'!$M287</f>
        <v>1</v>
      </c>
      <c r="S287" s="10"/>
    </row>
    <row r="288" spans="1:19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11">
        <f>'Reference Standard'!G288/'Reference Standard'!G288*'Reference abundance'!$M288/'Reference abundance'!$M288</f>
        <v>1</v>
      </c>
      <c r="H288" s="11">
        <f>'Reference Standard'!H288/'Reference Standard'!H288*'Reference abundance'!$M288/'Reference abundance'!$M288</f>
        <v>1</v>
      </c>
      <c r="I288" s="11">
        <f>'Reference Standard'!I288/'Reference Standard'!I288*'Reference abundance'!$M288/'Reference abundance'!$M288</f>
        <v>1</v>
      </c>
      <c r="J288" s="11">
        <f>'Reference Standard'!J288/'Reference Standard'!J288*'Reference abundance'!$M288/'Reference abundance'!$M288</f>
        <v>1</v>
      </c>
      <c r="K288" s="11">
        <f>'Reference Standard'!K288/'Reference Standard'!K288*'Reference abundance'!$M288/'Reference abundance'!$M288</f>
        <v>1</v>
      </c>
      <c r="L288" s="11">
        <f>'Reference Standard'!L288/'Reference Standard'!L288*'Reference abundance'!$M288/'Reference abundance'!$M288</f>
        <v>1</v>
      </c>
      <c r="M288" s="11">
        <f>'Reference Standard'!M288/'Reference Standard'!M288*'Reference abundance'!$M288/'Reference abundance'!$M288</f>
        <v>1</v>
      </c>
      <c r="N288" s="11">
        <f>'Reference Standard'!N288/'Reference Standard'!N288*'Reference abundance'!$M288/'Reference abundance'!$M288</f>
        <v>1</v>
      </c>
      <c r="O288" s="11">
        <f>'Reference Standard'!O288/'Reference Standard'!O288*'Reference abundance'!$M288/'Reference abundance'!$M288</f>
        <v>1</v>
      </c>
      <c r="P288" s="11">
        <f>'Reference Standard'!P288/'Reference Standard'!P288*'Reference abundance'!$M288/'Reference abundance'!$M288</f>
        <v>1</v>
      </c>
      <c r="Q288" s="11">
        <f>'Reference Standard'!Q288/'Reference Standard'!Q288*'Reference abundance'!$M288/'Reference abundance'!$M288</f>
        <v>1</v>
      </c>
      <c r="R288" s="11">
        <f>'Reference Standard'!R288/'Reference Standard'!R288*'Reference abundance'!$M288/'Reference abundance'!$M288</f>
        <v>1</v>
      </c>
      <c r="S288" s="10"/>
    </row>
    <row r="289" spans="1:19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11">
        <f>'Reference Standard'!G289/'Reference Standard'!G289*'Reference abundance'!$M289/'Reference abundance'!$M289</f>
        <v>1</v>
      </c>
      <c r="H289" s="11">
        <f>'Reference Standard'!H289/'Reference Standard'!H289*'Reference abundance'!$M289/'Reference abundance'!$M289</f>
        <v>1</v>
      </c>
      <c r="I289" s="11">
        <f>'Reference Standard'!I289/'Reference Standard'!I289*'Reference abundance'!$M289/'Reference abundance'!$M289</f>
        <v>1</v>
      </c>
      <c r="J289" s="11">
        <f>'Reference Standard'!J289/'Reference Standard'!J289*'Reference abundance'!$M289/'Reference abundance'!$M289</f>
        <v>1</v>
      </c>
      <c r="K289" s="11">
        <f>'Reference Standard'!K289/'Reference Standard'!K289*'Reference abundance'!$M289/'Reference abundance'!$M289</f>
        <v>1</v>
      </c>
      <c r="L289" s="11">
        <f>'Reference Standard'!L289/'Reference Standard'!L289*'Reference abundance'!$M289/'Reference abundance'!$M289</f>
        <v>1</v>
      </c>
      <c r="M289" s="11">
        <f>'Reference Standard'!M289/'Reference Standard'!M289*'Reference abundance'!$M289/'Reference abundance'!$M289</f>
        <v>1</v>
      </c>
      <c r="N289" s="11">
        <f>'Reference Standard'!N289/'Reference Standard'!N289*'Reference abundance'!$M289/'Reference abundance'!$M289</f>
        <v>1</v>
      </c>
      <c r="O289" s="11">
        <f>'Reference Standard'!O289/'Reference Standard'!O289*'Reference abundance'!$M289/'Reference abundance'!$M289</f>
        <v>1</v>
      </c>
      <c r="P289" s="11">
        <f>'Reference Standard'!P289/'Reference Standard'!P289*'Reference abundance'!$M289/'Reference abundance'!$M289</f>
        <v>1</v>
      </c>
      <c r="Q289" s="11">
        <f>'Reference Standard'!Q289/'Reference Standard'!Q289*'Reference abundance'!$M289/'Reference abundance'!$M289</f>
        <v>1</v>
      </c>
      <c r="R289" s="11">
        <f>'Reference Standard'!R289/'Reference Standard'!R289*'Reference abundance'!$M289/'Reference abundance'!$M289</f>
        <v>1</v>
      </c>
      <c r="S289" s="10"/>
    </row>
    <row r="290" spans="1:19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11">
        <f>'Reference Standard'!G290/'Reference Standard'!G290*'Reference abundance'!$M290/'Reference abundance'!$M290</f>
        <v>1</v>
      </c>
      <c r="H290" s="11">
        <f>'Reference Standard'!H290/'Reference Standard'!H290*'Reference abundance'!$M290/'Reference abundance'!$M290</f>
        <v>1</v>
      </c>
      <c r="I290" s="11">
        <f>'Reference Standard'!I290/'Reference Standard'!I290*'Reference abundance'!$M290/'Reference abundance'!$M290</f>
        <v>1</v>
      </c>
      <c r="J290" s="11">
        <f>'Reference Standard'!J290/'Reference Standard'!J290*'Reference abundance'!$M290/'Reference abundance'!$M290</f>
        <v>1</v>
      </c>
      <c r="K290" s="11">
        <f>'Reference Standard'!K290/'Reference Standard'!K290*'Reference abundance'!$M290/'Reference abundance'!$M290</f>
        <v>1</v>
      </c>
      <c r="L290" s="11">
        <f>'Reference Standard'!L290/'Reference Standard'!L290*'Reference abundance'!$M290/'Reference abundance'!$M290</f>
        <v>1</v>
      </c>
      <c r="M290" s="11">
        <f>'Reference Standard'!M290/'Reference Standard'!M290*'Reference abundance'!$M290/'Reference abundance'!$M290</f>
        <v>1</v>
      </c>
      <c r="N290" s="11">
        <f>'Reference Standard'!N290/'Reference Standard'!N290*'Reference abundance'!$M290/'Reference abundance'!$M290</f>
        <v>1</v>
      </c>
      <c r="O290" s="11">
        <f>'Reference Standard'!O290/'Reference Standard'!O290*'Reference abundance'!$M290/'Reference abundance'!$M290</f>
        <v>1</v>
      </c>
      <c r="P290" s="11">
        <f>'Reference Standard'!P290/'Reference Standard'!P290*'Reference abundance'!$M290/'Reference abundance'!$M290</f>
        <v>1</v>
      </c>
      <c r="Q290" s="11">
        <f>'Reference Standard'!Q290/'Reference Standard'!Q290*'Reference abundance'!$M290/'Reference abundance'!$M290</f>
        <v>1</v>
      </c>
      <c r="R290" s="11">
        <f>'Reference Standard'!R290/'Reference Standard'!R290*'Reference abundance'!$M290/'Reference abundance'!$M290</f>
        <v>1</v>
      </c>
      <c r="S290" s="10"/>
    </row>
    <row r="291" spans="1:19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11">
        <f>'Reference Standard'!G291/'Reference Standard'!G291*'Reference abundance'!$M291/'Reference abundance'!$M291</f>
        <v>1</v>
      </c>
      <c r="H291" s="11">
        <f>'Reference Standard'!H291/'Reference Standard'!H291*'Reference abundance'!$M291/'Reference abundance'!$M291</f>
        <v>1</v>
      </c>
      <c r="I291" s="11">
        <f>'Reference Standard'!I291/'Reference Standard'!I291*'Reference abundance'!$M291/'Reference abundance'!$M291</f>
        <v>1</v>
      </c>
      <c r="J291" s="11">
        <f>'Reference Standard'!J291/'Reference Standard'!J291*'Reference abundance'!$M291/'Reference abundance'!$M291</f>
        <v>1</v>
      </c>
      <c r="K291" s="11">
        <f>'Reference Standard'!K291/'Reference Standard'!K291*'Reference abundance'!$M291/'Reference abundance'!$M291</f>
        <v>1</v>
      </c>
      <c r="L291" s="11">
        <f>'Reference Standard'!L291/'Reference Standard'!L291*'Reference abundance'!$M291/'Reference abundance'!$M291</f>
        <v>1</v>
      </c>
      <c r="M291" s="11">
        <f>'Reference Standard'!M291/'Reference Standard'!M291*'Reference abundance'!$M291/'Reference abundance'!$M291</f>
        <v>1</v>
      </c>
      <c r="N291" s="11">
        <f>'Reference Standard'!N291/'Reference Standard'!N291*'Reference abundance'!$M291/'Reference abundance'!$M291</f>
        <v>1</v>
      </c>
      <c r="O291" s="11">
        <f>'Reference Standard'!O291/'Reference Standard'!O291*'Reference abundance'!$M291/'Reference abundance'!$M291</f>
        <v>1</v>
      </c>
      <c r="P291" s="11">
        <f>'Reference Standard'!P291/'Reference Standard'!P291*'Reference abundance'!$M291/'Reference abundance'!$M291</f>
        <v>1</v>
      </c>
      <c r="Q291" s="11">
        <f>'Reference Standard'!Q291/'Reference Standard'!Q291*'Reference abundance'!$M291/'Reference abundance'!$M291</f>
        <v>1</v>
      </c>
      <c r="R291" s="11">
        <f>'Reference Standard'!R291/'Reference Standard'!R291*'Reference abundance'!$M291/'Reference abundance'!$M291</f>
        <v>1</v>
      </c>
      <c r="S291" s="10"/>
    </row>
    <row r="292" spans="1:19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11">
        <f>'Reference Standard'!G292/'Reference Standard'!G292*'Reference abundance'!$M292/'Reference abundance'!$M292</f>
        <v>1</v>
      </c>
      <c r="H292" s="11">
        <f>'Reference Standard'!H292/'Reference Standard'!H292*'Reference abundance'!$M292/'Reference abundance'!$M292</f>
        <v>1</v>
      </c>
      <c r="I292" s="11">
        <f>'Reference Standard'!I292/'Reference Standard'!I292*'Reference abundance'!$M292/'Reference abundance'!$M292</f>
        <v>1</v>
      </c>
      <c r="J292" s="11">
        <f>'Reference Standard'!J292/'Reference Standard'!J292*'Reference abundance'!$M292/'Reference abundance'!$M292</f>
        <v>1</v>
      </c>
      <c r="K292" s="11">
        <f>'Reference Standard'!K292/'Reference Standard'!K292*'Reference abundance'!$M292/'Reference abundance'!$M292</f>
        <v>1</v>
      </c>
      <c r="L292" s="11">
        <f>'Reference Standard'!L292/'Reference Standard'!L292*'Reference abundance'!$M292/'Reference abundance'!$M292</f>
        <v>1</v>
      </c>
      <c r="M292" s="11">
        <f>'Reference Standard'!M292/'Reference Standard'!M292*'Reference abundance'!$M292/'Reference abundance'!$M292</f>
        <v>1</v>
      </c>
      <c r="N292" s="11">
        <f>'Reference Standard'!N292/'Reference Standard'!N292*'Reference abundance'!$M292/'Reference abundance'!$M292</f>
        <v>1</v>
      </c>
      <c r="O292" s="11">
        <f>'Reference Standard'!O292/'Reference Standard'!O292*'Reference abundance'!$M292/'Reference abundance'!$M292</f>
        <v>1</v>
      </c>
      <c r="P292" s="11">
        <f>'Reference Standard'!P292/'Reference Standard'!P292*'Reference abundance'!$M292/'Reference abundance'!$M292</f>
        <v>1</v>
      </c>
      <c r="Q292" s="11">
        <f>'Reference Standard'!Q292/'Reference Standard'!Q292*'Reference abundance'!$M292/'Reference abundance'!$M292</f>
        <v>1</v>
      </c>
      <c r="R292" s="11">
        <f>'Reference Standard'!R292/'Reference Standard'!R292*'Reference abundance'!$M292/'Reference abundance'!$M292</f>
        <v>1</v>
      </c>
      <c r="S292" s="10"/>
    </row>
    <row r="293" spans="1:19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11">
        <f>'Reference Standard'!G293/'Reference Standard'!G293*'Reference abundance'!$M293/'Reference abundance'!$M293</f>
        <v>1</v>
      </c>
      <c r="H293" s="11">
        <f>'Reference Standard'!H293/'Reference Standard'!H293*'Reference abundance'!$M293/'Reference abundance'!$M293</f>
        <v>1</v>
      </c>
      <c r="I293" s="11">
        <f>'Reference Standard'!I293/'Reference Standard'!I293*'Reference abundance'!$M293/'Reference abundance'!$M293</f>
        <v>1</v>
      </c>
      <c r="J293" s="11">
        <f>'Reference Standard'!J293/'Reference Standard'!J293*'Reference abundance'!$M293/'Reference abundance'!$M293</f>
        <v>1</v>
      </c>
      <c r="K293" s="11">
        <f>'Reference Standard'!K293/'Reference Standard'!K293*'Reference abundance'!$M293/'Reference abundance'!$M293</f>
        <v>1</v>
      </c>
      <c r="L293" s="11">
        <f>'Reference Standard'!L293/'Reference Standard'!L293*'Reference abundance'!$M293/'Reference abundance'!$M293</f>
        <v>1</v>
      </c>
      <c r="M293" s="11">
        <f>'Reference Standard'!M293/'Reference Standard'!M293*'Reference abundance'!$M293/'Reference abundance'!$M293</f>
        <v>1</v>
      </c>
      <c r="N293" s="11">
        <f>'Reference Standard'!N293/'Reference Standard'!N293*'Reference abundance'!$M293/'Reference abundance'!$M293</f>
        <v>1</v>
      </c>
      <c r="O293" s="11">
        <f>'Reference Standard'!O293/'Reference Standard'!O293*'Reference abundance'!$M293/'Reference abundance'!$M293</f>
        <v>1</v>
      </c>
      <c r="P293" s="11">
        <f>'Reference Standard'!P293/'Reference Standard'!P293*'Reference abundance'!$M293/'Reference abundance'!$M293</f>
        <v>1</v>
      </c>
      <c r="Q293" s="11">
        <f>'Reference Standard'!Q293/'Reference Standard'!Q293*'Reference abundance'!$M293/'Reference abundance'!$M293</f>
        <v>1</v>
      </c>
      <c r="R293" s="11">
        <f>'Reference Standard'!R293/'Reference Standard'!R293*'Reference abundance'!$M293/'Reference abundance'!$M293</f>
        <v>1</v>
      </c>
      <c r="S293" s="10"/>
    </row>
    <row r="294" spans="1:19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11">
        <f>'Reference Standard'!G294/'Reference Standard'!G294*'Reference abundance'!$M294/'Reference abundance'!$M294</f>
        <v>1</v>
      </c>
      <c r="H294" s="11">
        <f>'Reference Standard'!H294/'Reference Standard'!H294*'Reference abundance'!$M294/'Reference abundance'!$M294</f>
        <v>1</v>
      </c>
      <c r="I294" s="11">
        <f>'Reference Standard'!I294/'Reference Standard'!I294*'Reference abundance'!$M294/'Reference abundance'!$M294</f>
        <v>1</v>
      </c>
      <c r="J294" s="11">
        <f>'Reference Standard'!J294/'Reference Standard'!J294*'Reference abundance'!$M294/'Reference abundance'!$M294</f>
        <v>1</v>
      </c>
      <c r="K294" s="11">
        <f>'Reference Standard'!K294/'Reference Standard'!K294*'Reference abundance'!$M294/'Reference abundance'!$M294</f>
        <v>1</v>
      </c>
      <c r="L294" s="11">
        <f>'Reference Standard'!L294/'Reference Standard'!L294*'Reference abundance'!$M294/'Reference abundance'!$M294</f>
        <v>1</v>
      </c>
      <c r="M294" s="11">
        <f>'Reference Standard'!M294/'Reference Standard'!M294*'Reference abundance'!$M294/'Reference abundance'!$M294</f>
        <v>1</v>
      </c>
      <c r="N294" s="11">
        <f>'Reference Standard'!N294/'Reference Standard'!N294*'Reference abundance'!$M294/'Reference abundance'!$M294</f>
        <v>1</v>
      </c>
      <c r="O294" s="11">
        <f>'Reference Standard'!O294/'Reference Standard'!O294*'Reference abundance'!$M294/'Reference abundance'!$M294</f>
        <v>1</v>
      </c>
      <c r="P294" s="11">
        <f>'Reference Standard'!P294/'Reference Standard'!P294*'Reference abundance'!$M294/'Reference abundance'!$M294</f>
        <v>1</v>
      </c>
      <c r="Q294" s="11">
        <f>'Reference Standard'!Q294/'Reference Standard'!Q294*'Reference abundance'!$M294/'Reference abundance'!$M294</f>
        <v>1</v>
      </c>
      <c r="R294" s="11">
        <f>'Reference Standard'!R294/'Reference Standard'!R294*'Reference abundance'!$M294/'Reference abundance'!$M294</f>
        <v>1</v>
      </c>
      <c r="S294" s="10"/>
    </row>
    <row r="295" spans="1:19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11">
        <f>'Reference Standard'!G295/'Reference Standard'!G295*'Reference abundance'!$M295/'Reference abundance'!$M295</f>
        <v>1</v>
      </c>
      <c r="H295" s="11">
        <f>'Reference Standard'!H295/'Reference Standard'!H295*'Reference abundance'!$M295/'Reference abundance'!$M295</f>
        <v>1</v>
      </c>
      <c r="I295" s="11">
        <f>'Reference Standard'!I295/'Reference Standard'!I295*'Reference abundance'!$M295/'Reference abundance'!$M295</f>
        <v>1</v>
      </c>
      <c r="J295" s="11">
        <f>'Reference Standard'!J295/'Reference Standard'!J295*'Reference abundance'!$M295/'Reference abundance'!$M295</f>
        <v>1</v>
      </c>
      <c r="K295" s="11">
        <f>'Reference Standard'!K295/'Reference Standard'!K295*'Reference abundance'!$M295/'Reference abundance'!$M295</f>
        <v>1</v>
      </c>
      <c r="L295" s="11">
        <f>'Reference Standard'!L295/'Reference Standard'!L295*'Reference abundance'!$M295/'Reference abundance'!$M295</f>
        <v>1</v>
      </c>
      <c r="M295" s="11">
        <f>'Reference Standard'!M295/'Reference Standard'!M295*'Reference abundance'!$M295/'Reference abundance'!$M295</f>
        <v>1</v>
      </c>
      <c r="N295" s="11">
        <f>'Reference Standard'!N295/'Reference Standard'!N295*'Reference abundance'!$M295/'Reference abundance'!$M295</f>
        <v>1</v>
      </c>
      <c r="O295" s="11">
        <f>'Reference Standard'!O295/'Reference Standard'!O295*'Reference abundance'!$M295/'Reference abundance'!$M295</f>
        <v>1</v>
      </c>
      <c r="P295" s="11">
        <f>'Reference Standard'!P295/'Reference Standard'!P295*'Reference abundance'!$M295/'Reference abundance'!$M295</f>
        <v>1</v>
      </c>
      <c r="Q295" s="11">
        <f>'Reference Standard'!Q295/'Reference Standard'!Q295*'Reference abundance'!$M295/'Reference abundance'!$M295</f>
        <v>1</v>
      </c>
      <c r="R295" s="11">
        <f>'Reference Standard'!R295/'Reference Standard'!R295*'Reference abundance'!$M295/'Reference abundance'!$M295</f>
        <v>1</v>
      </c>
      <c r="S295" s="10"/>
    </row>
    <row r="296" spans="1:19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11">
        <f>'Reference Standard'!G296/'Reference Standard'!G296*'Reference abundance'!$M296/'Reference abundance'!$M296</f>
        <v>1</v>
      </c>
      <c r="H296" s="11">
        <f>'Reference Standard'!H296/'Reference Standard'!H296*'Reference abundance'!$M296/'Reference abundance'!$M296</f>
        <v>1</v>
      </c>
      <c r="I296" s="11">
        <f>'Reference Standard'!I296/'Reference Standard'!I296*'Reference abundance'!$M296/'Reference abundance'!$M296</f>
        <v>1</v>
      </c>
      <c r="J296" s="11">
        <f>'Reference Standard'!J296/'Reference Standard'!J296*'Reference abundance'!$M296/'Reference abundance'!$M296</f>
        <v>1</v>
      </c>
      <c r="K296" s="11">
        <f>'Reference Standard'!K296/'Reference Standard'!K296*'Reference abundance'!$M296/'Reference abundance'!$M296</f>
        <v>1</v>
      </c>
      <c r="L296" s="11">
        <f>'Reference Standard'!L296/'Reference Standard'!L296*'Reference abundance'!$M296/'Reference abundance'!$M296</f>
        <v>1</v>
      </c>
      <c r="M296" s="11">
        <f>'Reference Standard'!M296/'Reference Standard'!M296*'Reference abundance'!$M296/'Reference abundance'!$M296</f>
        <v>1</v>
      </c>
      <c r="N296" s="11">
        <f>'Reference Standard'!N296/'Reference Standard'!N296*'Reference abundance'!$M296/'Reference abundance'!$M296</f>
        <v>1</v>
      </c>
      <c r="O296" s="11">
        <f>'Reference Standard'!O296/'Reference Standard'!O296*'Reference abundance'!$M296/'Reference abundance'!$M296</f>
        <v>1</v>
      </c>
      <c r="P296" s="11">
        <f>'Reference Standard'!P296/'Reference Standard'!P296*'Reference abundance'!$M296/'Reference abundance'!$M296</f>
        <v>1</v>
      </c>
      <c r="Q296" s="11">
        <f>'Reference Standard'!Q296/'Reference Standard'!Q296*'Reference abundance'!$M296/'Reference abundance'!$M296</f>
        <v>1</v>
      </c>
      <c r="R296" s="11">
        <f>'Reference Standard'!R296/'Reference Standard'!R296*'Reference abundance'!$M296/'Reference abundance'!$M296</f>
        <v>1</v>
      </c>
      <c r="S296" s="10"/>
    </row>
    <row r="297" spans="1:19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11">
        <f>'Reference Standard'!G297/'Reference Standard'!G297*'Reference abundance'!$M297/'Reference abundance'!$M297</f>
        <v>1</v>
      </c>
      <c r="H297" s="11">
        <f>'Reference Standard'!H297/'Reference Standard'!H297*'Reference abundance'!$M297/'Reference abundance'!$M297</f>
        <v>1</v>
      </c>
      <c r="I297" s="11">
        <f>'Reference Standard'!I297/'Reference Standard'!I297*'Reference abundance'!$M297/'Reference abundance'!$M297</f>
        <v>1</v>
      </c>
      <c r="J297" s="11">
        <f>'Reference Standard'!J297/'Reference Standard'!J297*'Reference abundance'!$M297/'Reference abundance'!$M297</f>
        <v>1</v>
      </c>
      <c r="K297" s="11">
        <f>'Reference Standard'!K297/'Reference Standard'!K297*'Reference abundance'!$M297/'Reference abundance'!$M297</f>
        <v>1</v>
      </c>
      <c r="L297" s="11">
        <f>'Reference Standard'!L297/'Reference Standard'!L297*'Reference abundance'!$M297/'Reference abundance'!$M297</f>
        <v>1</v>
      </c>
      <c r="M297" s="11">
        <f>'Reference Standard'!M297/'Reference Standard'!M297*'Reference abundance'!$M297/'Reference abundance'!$M297</f>
        <v>1</v>
      </c>
      <c r="N297" s="11">
        <f>'Reference Standard'!N297/'Reference Standard'!N297*'Reference abundance'!$M297/'Reference abundance'!$M297</f>
        <v>1</v>
      </c>
      <c r="O297" s="11">
        <f>'Reference Standard'!O297/'Reference Standard'!O297*'Reference abundance'!$M297/'Reference abundance'!$M297</f>
        <v>1</v>
      </c>
      <c r="P297" s="11">
        <f>'Reference Standard'!P297/'Reference Standard'!P297*'Reference abundance'!$M297/'Reference abundance'!$M297</f>
        <v>1</v>
      </c>
      <c r="Q297" s="11">
        <f>'Reference Standard'!Q297/'Reference Standard'!Q297*'Reference abundance'!$M297/'Reference abundance'!$M297</f>
        <v>1</v>
      </c>
      <c r="R297" s="11">
        <f>'Reference Standard'!R297/'Reference Standard'!R297*'Reference abundance'!$M297/'Reference abundance'!$M297</f>
        <v>1</v>
      </c>
      <c r="S297" s="10"/>
    </row>
    <row r="298" spans="1:19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11">
        <f>'Reference Standard'!G298/'Reference Standard'!G298*'Reference abundance'!$M298/'Reference abundance'!$M298</f>
        <v>1</v>
      </c>
      <c r="H298" s="11">
        <f>'Reference Standard'!H298/'Reference Standard'!H298*'Reference abundance'!$M298/'Reference abundance'!$M298</f>
        <v>1</v>
      </c>
      <c r="I298" s="11">
        <f>'Reference Standard'!I298/'Reference Standard'!I298*'Reference abundance'!$M298/'Reference abundance'!$M298</f>
        <v>1</v>
      </c>
      <c r="J298" s="11">
        <f>'Reference Standard'!J298/'Reference Standard'!J298*'Reference abundance'!$M298/'Reference abundance'!$M298</f>
        <v>1</v>
      </c>
      <c r="K298" s="11">
        <f>'Reference Standard'!K298/'Reference Standard'!K298*'Reference abundance'!$M298/'Reference abundance'!$M298</f>
        <v>1</v>
      </c>
      <c r="L298" s="11">
        <f>'Reference Standard'!L298/'Reference Standard'!L298*'Reference abundance'!$M298/'Reference abundance'!$M298</f>
        <v>1</v>
      </c>
      <c r="M298" s="11">
        <f>'Reference Standard'!M298/'Reference Standard'!M298*'Reference abundance'!$M298/'Reference abundance'!$M298</f>
        <v>1</v>
      </c>
      <c r="N298" s="11">
        <f>'Reference Standard'!N298/'Reference Standard'!N298*'Reference abundance'!$M298/'Reference abundance'!$M298</f>
        <v>1</v>
      </c>
      <c r="O298" s="11">
        <f>'Reference Standard'!O298/'Reference Standard'!O298*'Reference abundance'!$M298/'Reference abundance'!$M298</f>
        <v>1</v>
      </c>
      <c r="P298" s="11">
        <f>'Reference Standard'!P298/'Reference Standard'!P298*'Reference abundance'!$M298/'Reference abundance'!$M298</f>
        <v>1</v>
      </c>
      <c r="Q298" s="11">
        <f>'Reference Standard'!Q298/'Reference Standard'!Q298*'Reference abundance'!$M298/'Reference abundance'!$M298</f>
        <v>1</v>
      </c>
      <c r="R298" s="11">
        <f>'Reference Standard'!R298/'Reference Standard'!R298*'Reference abundance'!$M298/'Reference abundance'!$M298</f>
        <v>1</v>
      </c>
      <c r="S298" s="10"/>
    </row>
    <row r="299" spans="1:19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11">
        <f>'Reference Standard'!G299/'Reference Standard'!G299*'Reference abundance'!$M299/'Reference abundance'!$M299</f>
        <v>1</v>
      </c>
      <c r="H299" s="11">
        <f>'Reference Standard'!H299/'Reference Standard'!H299*'Reference abundance'!$M299/'Reference abundance'!$M299</f>
        <v>1</v>
      </c>
      <c r="I299" s="11">
        <f>'Reference Standard'!I299/'Reference Standard'!I299*'Reference abundance'!$M299/'Reference abundance'!$M299</f>
        <v>1</v>
      </c>
      <c r="J299" s="11">
        <f>'Reference Standard'!J299/'Reference Standard'!J299*'Reference abundance'!$M299/'Reference abundance'!$M299</f>
        <v>1</v>
      </c>
      <c r="K299" s="11">
        <f>'Reference Standard'!K299/'Reference Standard'!K299*'Reference abundance'!$M299/'Reference abundance'!$M299</f>
        <v>1</v>
      </c>
      <c r="L299" s="11">
        <f>'Reference Standard'!L299/'Reference Standard'!L299*'Reference abundance'!$M299/'Reference abundance'!$M299</f>
        <v>1</v>
      </c>
      <c r="M299" s="11">
        <f>'Reference Standard'!M299/'Reference Standard'!M299*'Reference abundance'!$M299/'Reference abundance'!$M299</f>
        <v>1</v>
      </c>
      <c r="N299" s="11">
        <f>'Reference Standard'!N299/'Reference Standard'!N299*'Reference abundance'!$M299/'Reference abundance'!$M299</f>
        <v>1</v>
      </c>
      <c r="O299" s="11">
        <f>'Reference Standard'!O299/'Reference Standard'!O299*'Reference abundance'!$M299/'Reference abundance'!$M299</f>
        <v>1</v>
      </c>
      <c r="P299" s="11">
        <f>'Reference Standard'!P299/'Reference Standard'!P299*'Reference abundance'!$M299/'Reference abundance'!$M299</f>
        <v>1</v>
      </c>
      <c r="Q299" s="11">
        <f>'Reference Standard'!Q299/'Reference Standard'!Q299*'Reference abundance'!$M299/'Reference abundance'!$M299</f>
        <v>1</v>
      </c>
      <c r="R299" s="11">
        <f>'Reference Standard'!R299/'Reference Standard'!R299*'Reference abundance'!$M299/'Reference abundance'!$M299</f>
        <v>1</v>
      </c>
      <c r="S299" s="10"/>
    </row>
    <row r="300" spans="1:19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11">
        <f>'Reference Standard'!G300/'Reference Standard'!G300*'Reference abundance'!$M300/'Reference abundance'!$M300</f>
        <v>1</v>
      </c>
      <c r="H300" s="11">
        <f>'Reference Standard'!H300/'Reference Standard'!H300*'Reference abundance'!$M300/'Reference abundance'!$M300</f>
        <v>1</v>
      </c>
      <c r="I300" s="11">
        <f>'Reference Standard'!I300/'Reference Standard'!I300*'Reference abundance'!$M300/'Reference abundance'!$M300</f>
        <v>1</v>
      </c>
      <c r="J300" s="11">
        <f>'Reference Standard'!J300/'Reference Standard'!J300*'Reference abundance'!$M300/'Reference abundance'!$M300</f>
        <v>1</v>
      </c>
      <c r="K300" s="11">
        <f>'Reference Standard'!K300/'Reference Standard'!K300*'Reference abundance'!$M300/'Reference abundance'!$M300</f>
        <v>1</v>
      </c>
      <c r="L300" s="11">
        <f>'Reference Standard'!L300/'Reference Standard'!L300*'Reference abundance'!$M300/'Reference abundance'!$M300</f>
        <v>1</v>
      </c>
      <c r="M300" s="11">
        <f>'Reference Standard'!M300/'Reference Standard'!M300*'Reference abundance'!$M300/'Reference abundance'!$M300</f>
        <v>1</v>
      </c>
      <c r="N300" s="11">
        <f>'Reference Standard'!N300/'Reference Standard'!N300*'Reference abundance'!$M300/'Reference abundance'!$M300</f>
        <v>1</v>
      </c>
      <c r="O300" s="11">
        <f>'Reference Standard'!O300/'Reference Standard'!O300*'Reference abundance'!$M300/'Reference abundance'!$M300</f>
        <v>1</v>
      </c>
      <c r="P300" s="11">
        <f>'Reference Standard'!P300/'Reference Standard'!P300*'Reference abundance'!$M300/'Reference abundance'!$M300</f>
        <v>1</v>
      </c>
      <c r="Q300" s="11">
        <f>'Reference Standard'!Q300/'Reference Standard'!Q300*'Reference abundance'!$M300/'Reference abundance'!$M300</f>
        <v>1</v>
      </c>
      <c r="R300" s="11">
        <f>'Reference Standard'!R300/'Reference Standard'!R300*'Reference abundance'!$M300/'Reference abundance'!$M300</f>
        <v>1</v>
      </c>
      <c r="S300" s="10"/>
    </row>
    <row r="301" spans="1:19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11">
        <f>'Reference Standard'!G301/'Reference Standard'!G301*'Reference abundance'!$M301/'Reference abundance'!$M301</f>
        <v>1</v>
      </c>
      <c r="H301" s="11">
        <f>'Reference Standard'!H301/'Reference Standard'!H301*'Reference abundance'!$M301/'Reference abundance'!$M301</f>
        <v>1</v>
      </c>
      <c r="I301" s="11">
        <f>'Reference Standard'!I301/'Reference Standard'!I301*'Reference abundance'!$M301/'Reference abundance'!$M301</f>
        <v>1</v>
      </c>
      <c r="J301" s="11">
        <f>'Reference Standard'!J301/'Reference Standard'!J301*'Reference abundance'!$M301/'Reference abundance'!$M301</f>
        <v>1</v>
      </c>
      <c r="K301" s="11">
        <f>'Reference Standard'!K301/'Reference Standard'!K301*'Reference abundance'!$M301/'Reference abundance'!$M301</f>
        <v>1</v>
      </c>
      <c r="L301" s="11">
        <f>'Reference Standard'!L301/'Reference Standard'!L301*'Reference abundance'!$M301/'Reference abundance'!$M301</f>
        <v>1</v>
      </c>
      <c r="M301" s="11">
        <f>'Reference Standard'!M301/'Reference Standard'!M301*'Reference abundance'!$M301/'Reference abundance'!$M301</f>
        <v>1</v>
      </c>
      <c r="N301" s="11">
        <f>'Reference Standard'!N301/'Reference Standard'!N301*'Reference abundance'!$M301/'Reference abundance'!$M301</f>
        <v>1</v>
      </c>
      <c r="O301" s="11">
        <f>'Reference Standard'!O301/'Reference Standard'!O301*'Reference abundance'!$M301/'Reference abundance'!$M301</f>
        <v>1</v>
      </c>
      <c r="P301" s="11">
        <f>'Reference Standard'!P301/'Reference Standard'!P301*'Reference abundance'!$M301/'Reference abundance'!$M301</f>
        <v>1</v>
      </c>
      <c r="Q301" s="11">
        <f>'Reference Standard'!Q301/'Reference Standard'!Q301*'Reference abundance'!$M301/'Reference abundance'!$M301</f>
        <v>1</v>
      </c>
      <c r="R301" s="11">
        <f>'Reference Standard'!R301/'Reference Standard'!R301*'Reference abundance'!$M301/'Reference abundance'!$M301</f>
        <v>1</v>
      </c>
      <c r="S301" s="10"/>
    </row>
    <row r="302" spans="1:19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11">
        <f>'Reference Standard'!G302/'Reference Standard'!G302*'Reference abundance'!$M302/'Reference abundance'!$M302</f>
        <v>1</v>
      </c>
      <c r="H302" s="11">
        <f>'Reference Standard'!H302/'Reference Standard'!H302*'Reference abundance'!$M302/'Reference abundance'!$M302</f>
        <v>1</v>
      </c>
      <c r="I302" s="11">
        <f>'Reference Standard'!I302/'Reference Standard'!I302*'Reference abundance'!$M302/'Reference abundance'!$M302</f>
        <v>1</v>
      </c>
      <c r="J302" s="11">
        <f>'Reference Standard'!J302/'Reference Standard'!J302*'Reference abundance'!$M302/'Reference abundance'!$M302</f>
        <v>1</v>
      </c>
      <c r="K302" s="11">
        <f>'Reference Standard'!K302/'Reference Standard'!K302*'Reference abundance'!$M302/'Reference abundance'!$M302</f>
        <v>1</v>
      </c>
      <c r="L302" s="11">
        <f>'Reference Standard'!L302/'Reference Standard'!L302*'Reference abundance'!$M302/'Reference abundance'!$M302</f>
        <v>1</v>
      </c>
      <c r="M302" s="11">
        <f>'Reference Standard'!M302/'Reference Standard'!M302*'Reference abundance'!$M302/'Reference abundance'!$M302</f>
        <v>1</v>
      </c>
      <c r="N302" s="11">
        <f>'Reference Standard'!N302/'Reference Standard'!N302*'Reference abundance'!$M302/'Reference abundance'!$M302</f>
        <v>1</v>
      </c>
      <c r="O302" s="11">
        <f>'Reference Standard'!O302/'Reference Standard'!O302*'Reference abundance'!$M302/'Reference abundance'!$M302</f>
        <v>1</v>
      </c>
      <c r="P302" s="11">
        <f>'Reference Standard'!P302/'Reference Standard'!P302*'Reference abundance'!$M302/'Reference abundance'!$M302</f>
        <v>1</v>
      </c>
      <c r="Q302" s="11">
        <f>'Reference Standard'!Q302/'Reference Standard'!Q302*'Reference abundance'!$M302/'Reference abundance'!$M302</f>
        <v>1</v>
      </c>
      <c r="R302" s="11">
        <f>'Reference Standard'!R302/'Reference Standard'!R302*'Reference abundance'!$M302/'Reference abundance'!$M302</f>
        <v>1</v>
      </c>
      <c r="S302" s="10"/>
    </row>
    <row r="303" spans="1:19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11">
        <f>'Reference Standard'!G303/'Reference Standard'!G303*'Reference abundance'!$M303/'Reference abundance'!$M303</f>
        <v>1</v>
      </c>
      <c r="H303" s="11">
        <f>'Reference Standard'!H303/'Reference Standard'!H303*'Reference abundance'!$M303/'Reference abundance'!$M303</f>
        <v>1</v>
      </c>
      <c r="I303" s="11">
        <f>'Reference Standard'!I303/'Reference Standard'!I303*'Reference abundance'!$M303/'Reference abundance'!$M303</f>
        <v>1</v>
      </c>
      <c r="J303" s="11">
        <f>'Reference Standard'!J303/'Reference Standard'!J303*'Reference abundance'!$M303/'Reference abundance'!$M303</f>
        <v>1</v>
      </c>
      <c r="K303" s="11">
        <f>'Reference Standard'!K303/'Reference Standard'!K303*'Reference abundance'!$M303/'Reference abundance'!$M303</f>
        <v>1</v>
      </c>
      <c r="L303" s="11">
        <f>'Reference Standard'!L303/'Reference Standard'!L303*'Reference abundance'!$M303/'Reference abundance'!$M303</f>
        <v>1</v>
      </c>
      <c r="M303" s="11">
        <f>'Reference Standard'!M303/'Reference Standard'!M303*'Reference abundance'!$M303/'Reference abundance'!$M303</f>
        <v>1</v>
      </c>
      <c r="N303" s="11">
        <f>'Reference Standard'!N303/'Reference Standard'!N303*'Reference abundance'!$M303/'Reference abundance'!$M303</f>
        <v>1</v>
      </c>
      <c r="O303" s="11">
        <f>'Reference Standard'!O303/'Reference Standard'!O303*'Reference abundance'!$M303/'Reference abundance'!$M303</f>
        <v>1</v>
      </c>
      <c r="P303" s="11">
        <f>'Reference Standard'!P303/'Reference Standard'!P303*'Reference abundance'!$M303/'Reference abundance'!$M303</f>
        <v>1</v>
      </c>
      <c r="Q303" s="11">
        <f>'Reference Standard'!Q303/'Reference Standard'!Q303*'Reference abundance'!$M303/'Reference abundance'!$M303</f>
        <v>1</v>
      </c>
      <c r="R303" s="11">
        <f>'Reference Standard'!R303/'Reference Standard'!R303*'Reference abundance'!$M303/'Reference abundance'!$M303</f>
        <v>1</v>
      </c>
      <c r="S303" s="10"/>
    </row>
    <row r="304" spans="1:19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11">
        <f>'Reference Standard'!G304/'Reference Standard'!G304*'Reference abundance'!$M304/'Reference abundance'!$M304</f>
        <v>1</v>
      </c>
      <c r="H304" s="11">
        <f>'Reference Standard'!H304/'Reference Standard'!H304*'Reference abundance'!$M304/'Reference abundance'!$M304</f>
        <v>1</v>
      </c>
      <c r="I304" s="11">
        <f>'Reference Standard'!I304/'Reference Standard'!I304*'Reference abundance'!$M304/'Reference abundance'!$M304</f>
        <v>1</v>
      </c>
      <c r="J304" s="11">
        <f>'Reference Standard'!J304/'Reference Standard'!J304*'Reference abundance'!$M304/'Reference abundance'!$M304</f>
        <v>1</v>
      </c>
      <c r="K304" s="11">
        <f>'Reference Standard'!K304/'Reference Standard'!K304*'Reference abundance'!$M304/'Reference abundance'!$M304</f>
        <v>1</v>
      </c>
      <c r="L304" s="11">
        <f>'Reference Standard'!L304/'Reference Standard'!L304*'Reference abundance'!$M304/'Reference abundance'!$M304</f>
        <v>1</v>
      </c>
      <c r="M304" s="11">
        <f>'Reference Standard'!M304/'Reference Standard'!M304*'Reference abundance'!$M304/'Reference abundance'!$M304</f>
        <v>1</v>
      </c>
      <c r="N304" s="11">
        <f>'Reference Standard'!N304/'Reference Standard'!N304*'Reference abundance'!$M304/'Reference abundance'!$M304</f>
        <v>1</v>
      </c>
      <c r="O304" s="11">
        <f>'Reference Standard'!O304/'Reference Standard'!O304*'Reference abundance'!$M304/'Reference abundance'!$M304</f>
        <v>1</v>
      </c>
      <c r="P304" s="11">
        <f>'Reference Standard'!P304/'Reference Standard'!P304*'Reference abundance'!$M304/'Reference abundance'!$M304</f>
        <v>1</v>
      </c>
      <c r="Q304" s="11">
        <f>'Reference Standard'!Q304/'Reference Standard'!Q304*'Reference abundance'!$M304/'Reference abundance'!$M304</f>
        <v>1</v>
      </c>
      <c r="R304" s="11">
        <f>'Reference Standard'!R304/'Reference Standard'!R304*'Reference abundance'!$M304/'Reference abundance'!$M304</f>
        <v>1</v>
      </c>
      <c r="S304" s="10"/>
    </row>
    <row r="305" spans="1:19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11">
        <f>'Reference Standard'!G305/'Reference Standard'!G305*'Reference abundance'!$M305/'Reference abundance'!$M305</f>
        <v>1</v>
      </c>
      <c r="H305" s="11">
        <f>'Reference Standard'!H305/'Reference Standard'!H305*'Reference abundance'!$M305/'Reference abundance'!$M305</f>
        <v>1</v>
      </c>
      <c r="I305" s="11">
        <f>'Reference Standard'!I305/'Reference Standard'!I305*'Reference abundance'!$M305/'Reference abundance'!$M305</f>
        <v>1</v>
      </c>
      <c r="J305" s="11">
        <f>'Reference Standard'!J305/'Reference Standard'!J305*'Reference abundance'!$M305/'Reference abundance'!$M305</f>
        <v>1</v>
      </c>
      <c r="K305" s="11">
        <f>'Reference Standard'!K305/'Reference Standard'!K305*'Reference abundance'!$M305/'Reference abundance'!$M305</f>
        <v>1</v>
      </c>
      <c r="L305" s="11">
        <f>'Reference Standard'!L305/'Reference Standard'!L305*'Reference abundance'!$M305/'Reference abundance'!$M305</f>
        <v>1</v>
      </c>
      <c r="M305" s="11">
        <f>'Reference Standard'!M305/'Reference Standard'!M305*'Reference abundance'!$M305/'Reference abundance'!$M305</f>
        <v>1</v>
      </c>
      <c r="N305" s="11">
        <f>'Reference Standard'!N305/'Reference Standard'!N305*'Reference abundance'!$M305/'Reference abundance'!$M305</f>
        <v>1</v>
      </c>
      <c r="O305" s="11">
        <f>'Reference Standard'!O305/'Reference Standard'!O305*'Reference abundance'!$M305/'Reference abundance'!$M305</f>
        <v>1</v>
      </c>
      <c r="P305" s="11">
        <f>'Reference Standard'!P305/'Reference Standard'!P305*'Reference abundance'!$M305/'Reference abundance'!$M305</f>
        <v>1</v>
      </c>
      <c r="Q305" s="11">
        <f>'Reference Standard'!Q305/'Reference Standard'!Q305*'Reference abundance'!$M305/'Reference abundance'!$M305</f>
        <v>1</v>
      </c>
      <c r="R305" s="11">
        <f>'Reference Standard'!R305/'Reference Standard'!R305*'Reference abundance'!$M305/'Reference abundance'!$M305</f>
        <v>1</v>
      </c>
      <c r="S305" s="10"/>
    </row>
    <row r="306" spans="1:19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11">
        <f>'Reference Standard'!G306/'Reference Standard'!G306*'Reference abundance'!$M306/'Reference abundance'!$M306</f>
        <v>1</v>
      </c>
      <c r="H306" s="11">
        <f>'Reference Standard'!H306/'Reference Standard'!H306*'Reference abundance'!$M306/'Reference abundance'!$M306</f>
        <v>1</v>
      </c>
      <c r="I306" s="11">
        <f>'Reference Standard'!I306/'Reference Standard'!I306*'Reference abundance'!$M306/'Reference abundance'!$M306</f>
        <v>1</v>
      </c>
      <c r="J306" s="11">
        <f>'Reference Standard'!J306/'Reference Standard'!J306*'Reference abundance'!$M306/'Reference abundance'!$M306</f>
        <v>1</v>
      </c>
      <c r="K306" s="11">
        <f>'Reference Standard'!K306/'Reference Standard'!K306*'Reference abundance'!$M306/'Reference abundance'!$M306</f>
        <v>1</v>
      </c>
      <c r="L306" s="11">
        <f>'Reference Standard'!L306/'Reference Standard'!L306*'Reference abundance'!$M306/'Reference abundance'!$M306</f>
        <v>1</v>
      </c>
      <c r="M306" s="11">
        <f>'Reference Standard'!M306/'Reference Standard'!M306*'Reference abundance'!$M306/'Reference abundance'!$M306</f>
        <v>1</v>
      </c>
      <c r="N306" s="11">
        <f>'Reference Standard'!N306/'Reference Standard'!N306*'Reference abundance'!$M306/'Reference abundance'!$M306</f>
        <v>1</v>
      </c>
      <c r="O306" s="11">
        <f>'Reference Standard'!O306/'Reference Standard'!O306*'Reference abundance'!$M306/'Reference abundance'!$M306</f>
        <v>1</v>
      </c>
      <c r="P306" s="11">
        <f>'Reference Standard'!P306/'Reference Standard'!P306*'Reference abundance'!$M306/'Reference abundance'!$M306</f>
        <v>1</v>
      </c>
      <c r="Q306" s="11">
        <f>'Reference Standard'!Q306/'Reference Standard'!Q306*'Reference abundance'!$M306/'Reference abundance'!$M306</f>
        <v>1</v>
      </c>
      <c r="R306" s="11">
        <f>'Reference Standard'!R306/'Reference Standard'!R306*'Reference abundance'!$M306/'Reference abundance'!$M306</f>
        <v>1</v>
      </c>
      <c r="S306" s="10"/>
    </row>
    <row r="307" spans="1:19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11">
        <f>'Reference Standard'!G307/'Reference Standard'!G307*'Reference abundance'!$M307/'Reference abundance'!$M307</f>
        <v>1</v>
      </c>
      <c r="H307" s="11">
        <f>'Reference Standard'!H307/'Reference Standard'!H307*'Reference abundance'!$M307/'Reference abundance'!$M307</f>
        <v>1</v>
      </c>
      <c r="I307" s="11">
        <f>'Reference Standard'!I307/'Reference Standard'!I307*'Reference abundance'!$M307/'Reference abundance'!$M307</f>
        <v>1</v>
      </c>
      <c r="J307" s="11">
        <f>'Reference Standard'!J307/'Reference Standard'!J307*'Reference abundance'!$M307/'Reference abundance'!$M307</f>
        <v>1</v>
      </c>
      <c r="K307" s="11">
        <f>'Reference Standard'!K307/'Reference Standard'!K307*'Reference abundance'!$M307/'Reference abundance'!$M307</f>
        <v>1</v>
      </c>
      <c r="L307" s="11">
        <f>'Reference Standard'!L307/'Reference Standard'!L307*'Reference abundance'!$M307/'Reference abundance'!$M307</f>
        <v>1</v>
      </c>
      <c r="M307" s="11">
        <f>'Reference Standard'!M307/'Reference Standard'!M307*'Reference abundance'!$M307/'Reference abundance'!$M307</f>
        <v>1</v>
      </c>
      <c r="N307" s="11">
        <f>'Reference Standard'!N307/'Reference Standard'!N307*'Reference abundance'!$M307/'Reference abundance'!$M307</f>
        <v>1</v>
      </c>
      <c r="O307" s="11">
        <f>'Reference Standard'!O307/'Reference Standard'!O307*'Reference abundance'!$M307/'Reference abundance'!$M307</f>
        <v>1</v>
      </c>
      <c r="P307" s="11">
        <f>'Reference Standard'!P307/'Reference Standard'!P307*'Reference abundance'!$M307/'Reference abundance'!$M307</f>
        <v>1</v>
      </c>
      <c r="Q307" s="11">
        <f>'Reference Standard'!Q307/'Reference Standard'!Q307*'Reference abundance'!$M307/'Reference abundance'!$M307</f>
        <v>1</v>
      </c>
      <c r="R307" s="11">
        <f>'Reference Standard'!R307/'Reference Standard'!R307*'Reference abundance'!$M307/'Reference abundance'!$M307</f>
        <v>1</v>
      </c>
      <c r="S307" s="10"/>
    </row>
    <row r="308" spans="1:19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11">
        <f>'Reference Standard'!G308/'Reference Standard'!G308*'Reference abundance'!$M308/'Reference abundance'!$M308</f>
        <v>1</v>
      </c>
      <c r="H308" s="11">
        <f>'Reference Standard'!H308/'Reference Standard'!H308*'Reference abundance'!$M308/'Reference abundance'!$M308</f>
        <v>1</v>
      </c>
      <c r="I308" s="11">
        <f>'Reference Standard'!I308/'Reference Standard'!I308*'Reference abundance'!$M308/'Reference abundance'!$M308</f>
        <v>1</v>
      </c>
      <c r="J308" s="11">
        <f>'Reference Standard'!J308/'Reference Standard'!J308*'Reference abundance'!$M308/'Reference abundance'!$M308</f>
        <v>1</v>
      </c>
      <c r="K308" s="11">
        <f>'Reference Standard'!K308/'Reference Standard'!K308*'Reference abundance'!$M308/'Reference abundance'!$M308</f>
        <v>1</v>
      </c>
      <c r="L308" s="11">
        <f>'Reference Standard'!L308/'Reference Standard'!L308*'Reference abundance'!$M308/'Reference abundance'!$M308</f>
        <v>1</v>
      </c>
      <c r="M308" s="11">
        <f>'Reference Standard'!M308/'Reference Standard'!M308*'Reference abundance'!$M308/'Reference abundance'!$M308</f>
        <v>1</v>
      </c>
      <c r="N308" s="11">
        <f>'Reference Standard'!N308/'Reference Standard'!N308*'Reference abundance'!$M308/'Reference abundance'!$M308</f>
        <v>1</v>
      </c>
      <c r="O308" s="11">
        <f>'Reference Standard'!O308/'Reference Standard'!O308*'Reference abundance'!$M308/'Reference abundance'!$M308</f>
        <v>1</v>
      </c>
      <c r="P308" s="11">
        <f>'Reference Standard'!P308/'Reference Standard'!P308*'Reference abundance'!$M308/'Reference abundance'!$M308</f>
        <v>1</v>
      </c>
      <c r="Q308" s="11">
        <f>'Reference Standard'!Q308/'Reference Standard'!Q308*'Reference abundance'!$M308/'Reference abundance'!$M308</f>
        <v>1</v>
      </c>
      <c r="R308" s="11">
        <f>'Reference Standard'!R308/'Reference Standard'!R308*'Reference abundance'!$M308/'Reference abundance'!$M308</f>
        <v>1</v>
      </c>
      <c r="S308" s="10"/>
    </row>
    <row r="309" spans="1:19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11">
        <f>'Reference Standard'!G309/'Reference Standard'!G309*'Reference abundance'!$M309/'Reference abundance'!$M309</f>
        <v>1</v>
      </c>
      <c r="H309" s="11">
        <f>'Reference Standard'!H309/'Reference Standard'!H309*'Reference abundance'!$M309/'Reference abundance'!$M309</f>
        <v>1</v>
      </c>
      <c r="I309" s="11">
        <f>'Reference Standard'!I309/'Reference Standard'!I309*'Reference abundance'!$M309/'Reference abundance'!$M309</f>
        <v>1</v>
      </c>
      <c r="J309" s="11">
        <f>'Reference Standard'!J309/'Reference Standard'!J309*'Reference abundance'!$M309/'Reference abundance'!$M309</f>
        <v>1</v>
      </c>
      <c r="K309" s="11">
        <f>'Reference Standard'!K309/'Reference Standard'!K309*'Reference abundance'!$M309/'Reference abundance'!$M309</f>
        <v>1</v>
      </c>
      <c r="L309" s="11">
        <f>'Reference Standard'!L309/'Reference Standard'!L309*'Reference abundance'!$M309/'Reference abundance'!$M309</f>
        <v>1</v>
      </c>
      <c r="M309" s="11">
        <f>'Reference Standard'!M309/'Reference Standard'!M309*'Reference abundance'!$M309/'Reference abundance'!$M309</f>
        <v>1</v>
      </c>
      <c r="N309" s="11">
        <f>'Reference Standard'!N309/'Reference Standard'!N309*'Reference abundance'!$M309/'Reference abundance'!$M309</f>
        <v>1</v>
      </c>
      <c r="O309" s="11">
        <f>'Reference Standard'!O309/'Reference Standard'!O309*'Reference abundance'!$M309/'Reference abundance'!$M309</f>
        <v>1</v>
      </c>
      <c r="P309" s="11">
        <f>'Reference Standard'!P309/'Reference Standard'!P309*'Reference abundance'!$M309/'Reference abundance'!$M309</f>
        <v>1</v>
      </c>
      <c r="Q309" s="11">
        <f>'Reference Standard'!Q309/'Reference Standard'!Q309*'Reference abundance'!$M309/'Reference abundance'!$M309</f>
        <v>1</v>
      </c>
      <c r="R309" s="11">
        <f>'Reference Standard'!R309/'Reference Standard'!R309*'Reference abundance'!$M309/'Reference abundance'!$M309</f>
        <v>1</v>
      </c>
      <c r="S309" s="10"/>
    </row>
    <row r="310" spans="1:19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11">
        <f>'Reference Standard'!G310/'Reference Standard'!G310*'Reference abundance'!$M310/'Reference abundance'!$M310</f>
        <v>1</v>
      </c>
      <c r="H310" s="11">
        <f>'Reference Standard'!H310/'Reference Standard'!H310*'Reference abundance'!$M310/'Reference abundance'!$M310</f>
        <v>1</v>
      </c>
      <c r="I310" s="11">
        <f>'Reference Standard'!I310/'Reference Standard'!I310*'Reference abundance'!$M310/'Reference abundance'!$M310</f>
        <v>1</v>
      </c>
      <c r="J310" s="11">
        <f>'Reference Standard'!J310/'Reference Standard'!J310*'Reference abundance'!$M310/'Reference abundance'!$M310</f>
        <v>1</v>
      </c>
      <c r="K310" s="11">
        <f>'Reference Standard'!K310/'Reference Standard'!K310*'Reference abundance'!$M310/'Reference abundance'!$M310</f>
        <v>1</v>
      </c>
      <c r="L310" s="11">
        <f>'Reference Standard'!L310/'Reference Standard'!L310*'Reference abundance'!$M310/'Reference abundance'!$M310</f>
        <v>1</v>
      </c>
      <c r="M310" s="11">
        <f>'Reference Standard'!M310/'Reference Standard'!M310*'Reference abundance'!$M310/'Reference abundance'!$M310</f>
        <v>1</v>
      </c>
      <c r="N310" s="11">
        <f>'Reference Standard'!N310/'Reference Standard'!N310*'Reference abundance'!$M310/'Reference abundance'!$M310</f>
        <v>1</v>
      </c>
      <c r="O310" s="11">
        <f>'Reference Standard'!O310/'Reference Standard'!O310*'Reference abundance'!$M310/'Reference abundance'!$M310</f>
        <v>1</v>
      </c>
      <c r="P310" s="11">
        <f>'Reference Standard'!P310/'Reference Standard'!P310*'Reference abundance'!$M310/'Reference abundance'!$M310</f>
        <v>1</v>
      </c>
      <c r="Q310" s="11">
        <f>'Reference Standard'!Q310/'Reference Standard'!Q310*'Reference abundance'!$M310/'Reference abundance'!$M310</f>
        <v>1</v>
      </c>
      <c r="R310" s="11">
        <f>'Reference Standard'!R310/'Reference Standard'!R310*'Reference abundance'!$M310/'Reference abundance'!$M310</f>
        <v>1</v>
      </c>
      <c r="S310" s="10"/>
    </row>
    <row r="311" spans="1:19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11">
        <f>'Reference Standard'!G311/'Reference Standard'!G311*'Reference abundance'!$M311/'Reference abundance'!$M311</f>
        <v>1</v>
      </c>
      <c r="H311" s="11">
        <f>'Reference Standard'!H311/'Reference Standard'!H311*'Reference abundance'!$M311/'Reference abundance'!$M311</f>
        <v>1</v>
      </c>
      <c r="I311" s="11">
        <f>'Reference Standard'!I311/'Reference Standard'!I311*'Reference abundance'!$M311/'Reference abundance'!$M311</f>
        <v>1</v>
      </c>
      <c r="J311" s="11">
        <f>'Reference Standard'!J311/'Reference Standard'!J311*'Reference abundance'!$M311/'Reference abundance'!$M311</f>
        <v>1</v>
      </c>
      <c r="K311" s="11">
        <f>'Reference Standard'!K311/'Reference Standard'!K311*'Reference abundance'!$M311/'Reference abundance'!$M311</f>
        <v>1</v>
      </c>
      <c r="L311" s="11">
        <f>'Reference Standard'!L311/'Reference Standard'!L311*'Reference abundance'!$M311/'Reference abundance'!$M311</f>
        <v>1</v>
      </c>
      <c r="M311" s="11">
        <f>'Reference Standard'!M311/'Reference Standard'!M311*'Reference abundance'!$M311/'Reference abundance'!$M311</f>
        <v>1</v>
      </c>
      <c r="N311" s="11">
        <f>'Reference Standard'!N311/'Reference Standard'!N311*'Reference abundance'!$M311/'Reference abundance'!$M311</f>
        <v>1</v>
      </c>
      <c r="O311" s="11">
        <f>'Reference Standard'!O311/'Reference Standard'!O311*'Reference abundance'!$M311/'Reference abundance'!$M311</f>
        <v>1</v>
      </c>
      <c r="P311" s="11">
        <f>'Reference Standard'!P311/'Reference Standard'!P311*'Reference abundance'!$M311/'Reference abundance'!$M311</f>
        <v>1</v>
      </c>
      <c r="Q311" s="11">
        <f>'Reference Standard'!Q311/'Reference Standard'!Q311*'Reference abundance'!$M311/'Reference abundance'!$M311</f>
        <v>1</v>
      </c>
      <c r="R311" s="11">
        <f>'Reference Standard'!R311/'Reference Standard'!R311*'Reference abundance'!$M311/'Reference abundance'!$M311</f>
        <v>1</v>
      </c>
      <c r="S311" s="10"/>
    </row>
    <row r="312" spans="1:19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11">
        <f>'Reference Standard'!G312/'Reference Standard'!G312*'Reference abundance'!$M312/'Reference abundance'!$M312</f>
        <v>1</v>
      </c>
      <c r="H312" s="11">
        <f>'Reference Standard'!H312/'Reference Standard'!H312*'Reference abundance'!$M312/'Reference abundance'!$M312</f>
        <v>1</v>
      </c>
      <c r="I312" s="11">
        <f>'Reference Standard'!I312/'Reference Standard'!I312*'Reference abundance'!$M312/'Reference abundance'!$M312</f>
        <v>1</v>
      </c>
      <c r="J312" s="11">
        <f>'Reference Standard'!J312/'Reference Standard'!J312*'Reference abundance'!$M312/'Reference abundance'!$M312</f>
        <v>1</v>
      </c>
      <c r="K312" s="11">
        <f>'Reference Standard'!K312/'Reference Standard'!K312*'Reference abundance'!$M312/'Reference abundance'!$M312</f>
        <v>1</v>
      </c>
      <c r="L312" s="11">
        <f>'Reference Standard'!L312/'Reference Standard'!L312*'Reference abundance'!$M312/'Reference abundance'!$M312</f>
        <v>1</v>
      </c>
      <c r="M312" s="11">
        <f>'Reference Standard'!M312/'Reference Standard'!M312*'Reference abundance'!$M312/'Reference abundance'!$M312</f>
        <v>1</v>
      </c>
      <c r="N312" s="11">
        <f>'Reference Standard'!N312/'Reference Standard'!N312*'Reference abundance'!$M312/'Reference abundance'!$M312</f>
        <v>1</v>
      </c>
      <c r="O312" s="11">
        <f>'Reference Standard'!O312/'Reference Standard'!O312*'Reference abundance'!$M312/'Reference abundance'!$M312</f>
        <v>1</v>
      </c>
      <c r="P312" s="11">
        <f>'Reference Standard'!P312/'Reference Standard'!P312*'Reference abundance'!$M312/'Reference abundance'!$M312</f>
        <v>1</v>
      </c>
      <c r="Q312" s="11">
        <f>'Reference Standard'!Q312/'Reference Standard'!Q312*'Reference abundance'!$M312/'Reference abundance'!$M312</f>
        <v>1</v>
      </c>
      <c r="R312" s="11">
        <f>'Reference Standard'!R312/'Reference Standard'!R312*'Reference abundance'!$M312/'Reference abundance'!$M312</f>
        <v>1</v>
      </c>
      <c r="S312" s="10"/>
    </row>
    <row r="313" spans="1:19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11">
        <f>'Reference Standard'!G313/'Reference Standard'!G313*'Reference abundance'!$M313/'Reference abundance'!$M313</f>
        <v>1</v>
      </c>
      <c r="H313" s="11">
        <f>'Reference Standard'!H313/'Reference Standard'!H313*'Reference abundance'!$M313/'Reference abundance'!$M313</f>
        <v>1</v>
      </c>
      <c r="I313" s="11">
        <f>'Reference Standard'!I313/'Reference Standard'!I313*'Reference abundance'!$M313/'Reference abundance'!$M313</f>
        <v>1</v>
      </c>
      <c r="J313" s="11">
        <f>'Reference Standard'!J313/'Reference Standard'!J313*'Reference abundance'!$M313/'Reference abundance'!$M313</f>
        <v>1</v>
      </c>
      <c r="K313" s="11">
        <f>'Reference Standard'!K313/'Reference Standard'!K313*'Reference abundance'!$M313/'Reference abundance'!$M313</f>
        <v>1</v>
      </c>
      <c r="L313" s="11">
        <f>'Reference Standard'!L313/'Reference Standard'!L313*'Reference abundance'!$M313/'Reference abundance'!$M313</f>
        <v>1</v>
      </c>
      <c r="M313" s="11">
        <f>'Reference Standard'!M313/'Reference Standard'!M313*'Reference abundance'!$M313/'Reference abundance'!$M313</f>
        <v>1</v>
      </c>
      <c r="N313" s="11">
        <f>'Reference Standard'!N313/'Reference Standard'!N313*'Reference abundance'!$M313/'Reference abundance'!$M313</f>
        <v>1</v>
      </c>
      <c r="O313" s="11">
        <f>'Reference Standard'!O313/'Reference Standard'!O313*'Reference abundance'!$M313/'Reference abundance'!$M313</f>
        <v>1</v>
      </c>
      <c r="P313" s="11">
        <f>'Reference Standard'!P313/'Reference Standard'!P313*'Reference abundance'!$M313/'Reference abundance'!$M313</f>
        <v>1</v>
      </c>
      <c r="Q313" s="11">
        <f>'Reference Standard'!Q313/'Reference Standard'!Q313*'Reference abundance'!$M313/'Reference abundance'!$M313</f>
        <v>1</v>
      </c>
      <c r="R313" s="11">
        <f>'Reference Standard'!R313/'Reference Standard'!R313*'Reference abundance'!$M313/'Reference abundance'!$M313</f>
        <v>1</v>
      </c>
      <c r="S313" s="10"/>
    </row>
    <row r="314" spans="1:19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11">
        <f>'Reference Standard'!G314/'Reference Standard'!G314*'Reference abundance'!$M314/'Reference abundance'!$M314</f>
        <v>1</v>
      </c>
      <c r="H314" s="11">
        <f>'Reference Standard'!H314/'Reference Standard'!H314*'Reference abundance'!$M314/'Reference abundance'!$M314</f>
        <v>1</v>
      </c>
      <c r="I314" s="11">
        <f>'Reference Standard'!I314/'Reference Standard'!I314*'Reference abundance'!$M314/'Reference abundance'!$M314</f>
        <v>1</v>
      </c>
      <c r="J314" s="11">
        <f>'Reference Standard'!J314/'Reference Standard'!J314*'Reference abundance'!$M314/'Reference abundance'!$M314</f>
        <v>1</v>
      </c>
      <c r="K314" s="11">
        <f>'Reference Standard'!K314/'Reference Standard'!K314*'Reference abundance'!$M314/'Reference abundance'!$M314</f>
        <v>1</v>
      </c>
      <c r="L314" s="11">
        <f>'Reference Standard'!L314/'Reference Standard'!L314*'Reference abundance'!$M314/'Reference abundance'!$M314</f>
        <v>1</v>
      </c>
      <c r="M314" s="11">
        <f>'Reference Standard'!M314/'Reference Standard'!M314*'Reference abundance'!$M314/'Reference abundance'!$M314</f>
        <v>1</v>
      </c>
      <c r="N314" s="11">
        <f>'Reference Standard'!N314/'Reference Standard'!N314*'Reference abundance'!$M314/'Reference abundance'!$M314</f>
        <v>1</v>
      </c>
      <c r="O314" s="11">
        <f>'Reference Standard'!O314/'Reference Standard'!O314*'Reference abundance'!$M314/'Reference abundance'!$M314</f>
        <v>1</v>
      </c>
      <c r="P314" s="11">
        <f>'Reference Standard'!P314/'Reference Standard'!P314*'Reference abundance'!$M314/'Reference abundance'!$M314</f>
        <v>1</v>
      </c>
      <c r="Q314" s="11">
        <f>'Reference Standard'!Q314/'Reference Standard'!Q314*'Reference abundance'!$M314/'Reference abundance'!$M314</f>
        <v>1</v>
      </c>
      <c r="R314" s="11">
        <f>'Reference Standard'!R314/'Reference Standard'!R314*'Reference abundance'!$M314/'Reference abundance'!$M314</f>
        <v>1</v>
      </c>
      <c r="S314" s="10"/>
    </row>
    <row r="315" spans="1:19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11">
        <f>'Reference Standard'!G315/'Reference Standard'!G315*'Reference abundance'!$M315/'Reference abundance'!$M315</f>
        <v>1</v>
      </c>
      <c r="H315" s="11">
        <f>'Reference Standard'!H315/'Reference Standard'!H315*'Reference abundance'!$M315/'Reference abundance'!$M315</f>
        <v>1</v>
      </c>
      <c r="I315" s="11">
        <f>'Reference Standard'!I315/'Reference Standard'!I315*'Reference abundance'!$M315/'Reference abundance'!$M315</f>
        <v>1</v>
      </c>
      <c r="J315" s="11">
        <f>'Reference Standard'!J315/'Reference Standard'!J315*'Reference abundance'!$M315/'Reference abundance'!$M315</f>
        <v>1</v>
      </c>
      <c r="K315" s="11">
        <f>'Reference Standard'!K315/'Reference Standard'!K315*'Reference abundance'!$M315/'Reference abundance'!$M315</f>
        <v>1</v>
      </c>
      <c r="L315" s="11">
        <f>'Reference Standard'!L315/'Reference Standard'!L315*'Reference abundance'!$M315/'Reference abundance'!$M315</f>
        <v>1</v>
      </c>
      <c r="M315" s="11">
        <f>'Reference Standard'!M315/'Reference Standard'!M315*'Reference abundance'!$M315/'Reference abundance'!$M315</f>
        <v>1</v>
      </c>
      <c r="N315" s="11">
        <f>'Reference Standard'!N315/'Reference Standard'!N315*'Reference abundance'!$M315/'Reference abundance'!$M315</f>
        <v>1</v>
      </c>
      <c r="O315" s="11">
        <f>'Reference Standard'!O315/'Reference Standard'!O315*'Reference abundance'!$M315/'Reference abundance'!$M315</f>
        <v>1</v>
      </c>
      <c r="P315" s="11">
        <f>'Reference Standard'!P315/'Reference Standard'!P315*'Reference abundance'!$M315/'Reference abundance'!$M315</f>
        <v>1</v>
      </c>
      <c r="Q315" s="11">
        <f>'Reference Standard'!Q315/'Reference Standard'!Q315*'Reference abundance'!$M315/'Reference abundance'!$M315</f>
        <v>1</v>
      </c>
      <c r="R315" s="11">
        <f>'Reference Standard'!R315/'Reference Standard'!R315*'Reference abundance'!$M315/'Reference abundance'!$M315</f>
        <v>1</v>
      </c>
      <c r="S315" s="10"/>
    </row>
    <row r="316" spans="1:19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11">
        <f>'Reference Standard'!G316/'Reference Standard'!G316*'Reference abundance'!$M316/'Reference abundance'!$M316</f>
        <v>1</v>
      </c>
      <c r="H316" s="11">
        <f>'Reference Standard'!H316/'Reference Standard'!H316*'Reference abundance'!$M316/'Reference abundance'!$M316</f>
        <v>1</v>
      </c>
      <c r="I316" s="11">
        <f>'Reference Standard'!I316/'Reference Standard'!I316*'Reference abundance'!$M316/'Reference abundance'!$M316</f>
        <v>1</v>
      </c>
      <c r="J316" s="11">
        <f>'Reference Standard'!J316/'Reference Standard'!J316*'Reference abundance'!$M316/'Reference abundance'!$M316</f>
        <v>1</v>
      </c>
      <c r="K316" s="11">
        <f>'Reference Standard'!K316/'Reference Standard'!K316*'Reference abundance'!$M316/'Reference abundance'!$M316</f>
        <v>1</v>
      </c>
      <c r="L316" s="11">
        <f>'Reference Standard'!L316/'Reference Standard'!L316*'Reference abundance'!$M316/'Reference abundance'!$M316</f>
        <v>1</v>
      </c>
      <c r="M316" s="11">
        <f>'Reference Standard'!M316/'Reference Standard'!M316*'Reference abundance'!$M316/'Reference abundance'!$M316</f>
        <v>1</v>
      </c>
      <c r="N316" s="11">
        <f>'Reference Standard'!N316/'Reference Standard'!N316*'Reference abundance'!$M316/'Reference abundance'!$M316</f>
        <v>1</v>
      </c>
      <c r="O316" s="11">
        <f>'Reference Standard'!O316/'Reference Standard'!O316*'Reference abundance'!$M316/'Reference abundance'!$M316</f>
        <v>1</v>
      </c>
      <c r="P316" s="11">
        <f>'Reference Standard'!P316/'Reference Standard'!P316*'Reference abundance'!$M316/'Reference abundance'!$M316</f>
        <v>1</v>
      </c>
      <c r="Q316" s="11">
        <f>'Reference Standard'!Q316/'Reference Standard'!Q316*'Reference abundance'!$M316/'Reference abundance'!$M316</f>
        <v>1</v>
      </c>
      <c r="R316" s="11">
        <f>'Reference Standard'!R316/'Reference Standard'!R316*'Reference abundance'!$M316/'Reference abundance'!$M316</f>
        <v>1</v>
      </c>
      <c r="S316" s="10"/>
    </row>
    <row r="317" spans="1:19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11">
        <f>'Reference Standard'!G317/'Reference Standard'!G317*'Reference abundance'!$M317/'Reference abundance'!$M317</f>
        <v>1</v>
      </c>
      <c r="H317" s="11">
        <f>'Reference Standard'!H317/'Reference Standard'!H317*'Reference abundance'!$M317/'Reference abundance'!$M317</f>
        <v>1</v>
      </c>
      <c r="I317" s="11">
        <f>'Reference Standard'!I317/'Reference Standard'!I317*'Reference abundance'!$M317/'Reference abundance'!$M317</f>
        <v>1</v>
      </c>
      <c r="J317" s="11">
        <f>'Reference Standard'!J317/'Reference Standard'!J317*'Reference abundance'!$M317/'Reference abundance'!$M317</f>
        <v>1</v>
      </c>
      <c r="K317" s="11">
        <f>'Reference Standard'!K317/'Reference Standard'!K317*'Reference abundance'!$M317/'Reference abundance'!$M317</f>
        <v>1</v>
      </c>
      <c r="L317" s="11">
        <f>'Reference Standard'!L317/'Reference Standard'!L317*'Reference abundance'!$M317/'Reference abundance'!$M317</f>
        <v>1</v>
      </c>
      <c r="M317" s="11">
        <f>'Reference Standard'!M317/'Reference Standard'!M317*'Reference abundance'!$M317/'Reference abundance'!$M317</f>
        <v>1</v>
      </c>
      <c r="N317" s="11">
        <f>'Reference Standard'!N317/'Reference Standard'!N317*'Reference abundance'!$M317/'Reference abundance'!$M317</f>
        <v>1</v>
      </c>
      <c r="O317" s="11">
        <f>'Reference Standard'!O317/'Reference Standard'!O317*'Reference abundance'!$M317/'Reference abundance'!$M317</f>
        <v>1</v>
      </c>
      <c r="P317" s="11">
        <f>'Reference Standard'!P317/'Reference Standard'!P317*'Reference abundance'!$M317/'Reference abundance'!$M317</f>
        <v>1</v>
      </c>
      <c r="Q317" s="11">
        <f>'Reference Standard'!Q317/'Reference Standard'!Q317*'Reference abundance'!$M317/'Reference abundance'!$M317</f>
        <v>1</v>
      </c>
      <c r="R317" s="11">
        <f>'Reference Standard'!R317/'Reference Standard'!R317*'Reference abundance'!$M317/'Reference abundance'!$M317</f>
        <v>1</v>
      </c>
      <c r="S317" s="10"/>
    </row>
    <row r="318" spans="1:19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11">
        <f>'Reference Standard'!G318/'Reference Standard'!G318*'Reference abundance'!$M318/'Reference abundance'!$M318</f>
        <v>1</v>
      </c>
      <c r="H318" s="11">
        <f>'Reference Standard'!H318/'Reference Standard'!H318*'Reference abundance'!$M318/'Reference abundance'!$M318</f>
        <v>1</v>
      </c>
      <c r="I318" s="11">
        <f>'Reference Standard'!I318/'Reference Standard'!I318*'Reference abundance'!$M318/'Reference abundance'!$M318</f>
        <v>1</v>
      </c>
      <c r="J318" s="11">
        <f>'Reference Standard'!J318/'Reference Standard'!J318*'Reference abundance'!$M318/'Reference abundance'!$M318</f>
        <v>1</v>
      </c>
      <c r="K318" s="11">
        <f>'Reference Standard'!K318/'Reference Standard'!K318*'Reference abundance'!$M318/'Reference abundance'!$M318</f>
        <v>1</v>
      </c>
      <c r="L318" s="11">
        <f>'Reference Standard'!L318/'Reference Standard'!L318*'Reference abundance'!$M318/'Reference abundance'!$M318</f>
        <v>1</v>
      </c>
      <c r="M318" s="11">
        <f>'Reference Standard'!M318/'Reference Standard'!M318*'Reference abundance'!$M318/'Reference abundance'!$M318</f>
        <v>1</v>
      </c>
      <c r="N318" s="11">
        <f>'Reference Standard'!N318/'Reference Standard'!N318*'Reference abundance'!$M318/'Reference abundance'!$M318</f>
        <v>1</v>
      </c>
      <c r="O318" s="11">
        <f>'Reference Standard'!O318/'Reference Standard'!O318*'Reference abundance'!$M318/'Reference abundance'!$M318</f>
        <v>1</v>
      </c>
      <c r="P318" s="11">
        <f>'Reference Standard'!P318/'Reference Standard'!P318*'Reference abundance'!$M318/'Reference abundance'!$M318</f>
        <v>1</v>
      </c>
      <c r="Q318" s="11">
        <f>'Reference Standard'!Q318/'Reference Standard'!Q318*'Reference abundance'!$M318/'Reference abundance'!$M318</f>
        <v>1</v>
      </c>
      <c r="R318" s="11">
        <f>'Reference Standard'!R318/'Reference Standard'!R318*'Reference abundance'!$M318/'Reference abundance'!$M318</f>
        <v>1</v>
      </c>
      <c r="S318" s="10"/>
    </row>
    <row r="319" spans="1:19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11">
        <f>'Reference Standard'!G319/'Reference Standard'!G319*'Reference abundance'!$M319/'Reference abundance'!$M319</f>
        <v>1</v>
      </c>
      <c r="H319" s="11">
        <f>'Reference Standard'!H319/'Reference Standard'!H319*'Reference abundance'!$M319/'Reference abundance'!$M319</f>
        <v>1</v>
      </c>
      <c r="I319" s="11">
        <f>'Reference Standard'!I319/'Reference Standard'!I319*'Reference abundance'!$M319/'Reference abundance'!$M319</f>
        <v>1</v>
      </c>
      <c r="J319" s="11">
        <f>'Reference Standard'!J319/'Reference Standard'!J319*'Reference abundance'!$M319/'Reference abundance'!$M319</f>
        <v>1</v>
      </c>
      <c r="K319" s="11">
        <f>'Reference Standard'!K319/'Reference Standard'!K319*'Reference abundance'!$M319/'Reference abundance'!$M319</f>
        <v>1</v>
      </c>
      <c r="L319" s="11">
        <f>'Reference Standard'!L319/'Reference Standard'!L319*'Reference abundance'!$M319/'Reference abundance'!$M319</f>
        <v>1</v>
      </c>
      <c r="M319" s="11">
        <f>'Reference Standard'!M319/'Reference Standard'!M319*'Reference abundance'!$M319/'Reference abundance'!$M319</f>
        <v>1</v>
      </c>
      <c r="N319" s="11">
        <f>'Reference Standard'!N319/'Reference Standard'!N319*'Reference abundance'!$M319/'Reference abundance'!$M319</f>
        <v>1</v>
      </c>
      <c r="O319" s="11">
        <f>'Reference Standard'!O319/'Reference Standard'!O319*'Reference abundance'!$M319/'Reference abundance'!$M319</f>
        <v>1</v>
      </c>
      <c r="P319" s="11">
        <f>'Reference Standard'!P319/'Reference Standard'!P319*'Reference abundance'!$M319/'Reference abundance'!$M319</f>
        <v>1</v>
      </c>
      <c r="Q319" s="11">
        <f>'Reference Standard'!Q319/'Reference Standard'!Q319*'Reference abundance'!$M319/'Reference abundance'!$M319</f>
        <v>1</v>
      </c>
      <c r="R319" s="11">
        <f>'Reference Standard'!R319/'Reference Standard'!R319*'Reference abundance'!$M319/'Reference abundance'!$M319</f>
        <v>1</v>
      </c>
      <c r="S319" s="10"/>
    </row>
    <row r="320" spans="1:19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11">
        <f>'Reference Standard'!G320/'Reference Standard'!G320*'Reference abundance'!$M320/'Reference abundance'!$M320</f>
        <v>1</v>
      </c>
      <c r="H320" s="11">
        <f>'Reference Standard'!H320/'Reference Standard'!H320*'Reference abundance'!$M320/'Reference abundance'!$M320</f>
        <v>1</v>
      </c>
      <c r="I320" s="11">
        <f>'Reference Standard'!I320/'Reference Standard'!I320*'Reference abundance'!$M320/'Reference abundance'!$M320</f>
        <v>1</v>
      </c>
      <c r="J320" s="11">
        <f>'Reference Standard'!J320/'Reference Standard'!J320*'Reference abundance'!$M320/'Reference abundance'!$M320</f>
        <v>1</v>
      </c>
      <c r="K320" s="11">
        <f>'Reference Standard'!K320/'Reference Standard'!K320*'Reference abundance'!$M320/'Reference abundance'!$M320</f>
        <v>1</v>
      </c>
      <c r="L320" s="11">
        <f>'Reference Standard'!L320/'Reference Standard'!L320*'Reference abundance'!$M320/'Reference abundance'!$M320</f>
        <v>1</v>
      </c>
      <c r="M320" s="11">
        <f>'Reference Standard'!M320/'Reference Standard'!M320*'Reference abundance'!$M320/'Reference abundance'!$M320</f>
        <v>1</v>
      </c>
      <c r="N320" s="11">
        <f>'Reference Standard'!N320/'Reference Standard'!N320*'Reference abundance'!$M320/'Reference abundance'!$M320</f>
        <v>1</v>
      </c>
      <c r="O320" s="11">
        <f>'Reference Standard'!O320/'Reference Standard'!O320*'Reference abundance'!$M320/'Reference abundance'!$M320</f>
        <v>1</v>
      </c>
      <c r="P320" s="11">
        <f>'Reference Standard'!P320/'Reference Standard'!P320*'Reference abundance'!$M320/'Reference abundance'!$M320</f>
        <v>1</v>
      </c>
      <c r="Q320" s="11">
        <f>'Reference Standard'!Q320/'Reference Standard'!Q320*'Reference abundance'!$M320/'Reference abundance'!$M320</f>
        <v>1</v>
      </c>
      <c r="R320" s="11">
        <f>'Reference Standard'!R320/'Reference Standard'!R320*'Reference abundance'!$M320/'Reference abundance'!$M320</f>
        <v>1</v>
      </c>
      <c r="S320" s="10"/>
    </row>
    <row r="321" spans="1:19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11">
        <f>'Reference Standard'!G321/'Reference Standard'!G321*'Reference abundance'!$M321/'Reference abundance'!$M321</f>
        <v>1</v>
      </c>
      <c r="H321" s="11">
        <f>'Reference Standard'!H321/'Reference Standard'!H321*'Reference abundance'!$M321/'Reference abundance'!$M321</f>
        <v>1</v>
      </c>
      <c r="I321" s="11">
        <f>'Reference Standard'!I321/'Reference Standard'!I321*'Reference abundance'!$M321/'Reference abundance'!$M321</f>
        <v>1</v>
      </c>
      <c r="J321" s="11">
        <f>'Reference Standard'!J321/'Reference Standard'!J321*'Reference abundance'!$M321/'Reference abundance'!$M321</f>
        <v>1</v>
      </c>
      <c r="K321" s="11">
        <f>'Reference Standard'!K321/'Reference Standard'!K321*'Reference abundance'!$M321/'Reference abundance'!$M321</f>
        <v>1</v>
      </c>
      <c r="L321" s="11">
        <f>'Reference Standard'!L321/'Reference Standard'!L321*'Reference abundance'!$M321/'Reference abundance'!$M321</f>
        <v>1</v>
      </c>
      <c r="M321" s="11">
        <f>'Reference Standard'!M321/'Reference Standard'!M321*'Reference abundance'!$M321/'Reference abundance'!$M321</f>
        <v>1</v>
      </c>
      <c r="N321" s="11">
        <f>'Reference Standard'!N321/'Reference Standard'!N321*'Reference abundance'!$M321/'Reference abundance'!$M321</f>
        <v>1</v>
      </c>
      <c r="O321" s="11">
        <f>'Reference Standard'!O321/'Reference Standard'!O321*'Reference abundance'!$M321/'Reference abundance'!$M321</f>
        <v>1</v>
      </c>
      <c r="P321" s="11">
        <f>'Reference Standard'!P321/'Reference Standard'!P321*'Reference abundance'!$M321/'Reference abundance'!$M321</f>
        <v>1</v>
      </c>
      <c r="Q321" s="11">
        <f>'Reference Standard'!Q321/'Reference Standard'!Q321*'Reference abundance'!$M321/'Reference abundance'!$M321</f>
        <v>1</v>
      </c>
      <c r="R321" s="11">
        <f>'Reference Standard'!R321/'Reference Standard'!R321*'Reference abundance'!$M321/'Reference abundance'!$M321</f>
        <v>1</v>
      </c>
      <c r="S321" s="10"/>
    </row>
    <row r="322" spans="1:19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11">
        <f>'Reference Standard'!G322/'Reference Standard'!G322*'Reference abundance'!$M322/'Reference abundance'!$M322</f>
        <v>1</v>
      </c>
      <c r="H322" s="11">
        <f>'Reference Standard'!H322/'Reference Standard'!H322*'Reference abundance'!$M322/'Reference abundance'!$M322</f>
        <v>1</v>
      </c>
      <c r="I322" s="11">
        <f>'Reference Standard'!I322/'Reference Standard'!I322*'Reference abundance'!$M322/'Reference abundance'!$M322</f>
        <v>1</v>
      </c>
      <c r="J322" s="11">
        <f>'Reference Standard'!J322/'Reference Standard'!J322*'Reference abundance'!$M322/'Reference abundance'!$M322</f>
        <v>1</v>
      </c>
      <c r="K322" s="11">
        <f>'Reference Standard'!K322/'Reference Standard'!K322*'Reference abundance'!$M322/'Reference abundance'!$M322</f>
        <v>1</v>
      </c>
      <c r="L322" s="11">
        <f>'Reference Standard'!L322/'Reference Standard'!L322*'Reference abundance'!$M322/'Reference abundance'!$M322</f>
        <v>1</v>
      </c>
      <c r="M322" s="11">
        <f>'Reference Standard'!M322/'Reference Standard'!M322*'Reference abundance'!$M322/'Reference abundance'!$M322</f>
        <v>1</v>
      </c>
      <c r="N322" s="11">
        <f>'Reference Standard'!N322/'Reference Standard'!N322*'Reference abundance'!$M322/'Reference abundance'!$M322</f>
        <v>1</v>
      </c>
      <c r="O322" s="11">
        <f>'Reference Standard'!O322/'Reference Standard'!O322*'Reference abundance'!$M322/'Reference abundance'!$M322</f>
        <v>1</v>
      </c>
      <c r="P322" s="11">
        <f>'Reference Standard'!P322/'Reference Standard'!P322*'Reference abundance'!$M322/'Reference abundance'!$M322</f>
        <v>1</v>
      </c>
      <c r="Q322" s="11">
        <f>'Reference Standard'!Q322/'Reference Standard'!Q322*'Reference abundance'!$M322/'Reference abundance'!$M322</f>
        <v>1</v>
      </c>
      <c r="R322" s="11">
        <f>'Reference Standard'!R322/'Reference Standard'!R322*'Reference abundance'!$M322/'Reference abundance'!$M322</f>
        <v>1</v>
      </c>
      <c r="S322" s="10"/>
    </row>
    <row r="323" spans="1:19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11">
        <f>'Reference Standard'!G323/'Reference Standard'!G323*'Reference abundance'!$M323/'Reference abundance'!$M323</f>
        <v>1</v>
      </c>
      <c r="H323" s="11">
        <f>'Reference Standard'!H323/'Reference Standard'!H323*'Reference abundance'!$M323/'Reference abundance'!$M323</f>
        <v>1</v>
      </c>
      <c r="I323" s="11">
        <f>'Reference Standard'!I323/'Reference Standard'!I323*'Reference abundance'!$M323/'Reference abundance'!$M323</f>
        <v>1</v>
      </c>
      <c r="J323" s="11">
        <f>'Reference Standard'!J323/'Reference Standard'!J323*'Reference abundance'!$M323/'Reference abundance'!$M323</f>
        <v>1</v>
      </c>
      <c r="K323" s="11">
        <f>'Reference Standard'!K323/'Reference Standard'!K323*'Reference abundance'!$M323/'Reference abundance'!$M323</f>
        <v>1</v>
      </c>
      <c r="L323" s="11">
        <f>'Reference Standard'!L323/'Reference Standard'!L323*'Reference abundance'!$M323/'Reference abundance'!$M323</f>
        <v>1</v>
      </c>
      <c r="M323" s="11">
        <f>'Reference Standard'!M323/'Reference Standard'!M323*'Reference abundance'!$M323/'Reference abundance'!$M323</f>
        <v>1</v>
      </c>
      <c r="N323" s="11">
        <f>'Reference Standard'!N323/'Reference Standard'!N323*'Reference abundance'!$M323/'Reference abundance'!$M323</f>
        <v>1</v>
      </c>
      <c r="O323" s="11">
        <f>'Reference Standard'!O323/'Reference Standard'!O323*'Reference abundance'!$M323/'Reference abundance'!$M323</f>
        <v>1</v>
      </c>
      <c r="P323" s="11">
        <f>'Reference Standard'!P323/'Reference Standard'!P323*'Reference abundance'!$M323/'Reference abundance'!$M323</f>
        <v>1</v>
      </c>
      <c r="Q323" s="11">
        <f>'Reference Standard'!Q323/'Reference Standard'!Q323*'Reference abundance'!$M323/'Reference abundance'!$M323</f>
        <v>1</v>
      </c>
      <c r="R323" s="11">
        <f>'Reference Standard'!R323/'Reference Standard'!R323*'Reference abundance'!$M323/'Reference abundance'!$M323</f>
        <v>1</v>
      </c>
      <c r="S323" s="10"/>
    </row>
    <row r="324" spans="1:19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11">
        <f>'Reference Standard'!G324/'Reference Standard'!G324*'Reference abundance'!$M324/'Reference abundance'!$M324</f>
        <v>1</v>
      </c>
      <c r="H324" s="11">
        <f>'Reference Standard'!H324/'Reference Standard'!H324*'Reference abundance'!$M324/'Reference abundance'!$M324</f>
        <v>1</v>
      </c>
      <c r="I324" s="11">
        <f>'Reference Standard'!I324/'Reference Standard'!I324*'Reference abundance'!$M324/'Reference abundance'!$M324</f>
        <v>1</v>
      </c>
      <c r="J324" s="11">
        <f>'Reference Standard'!J324/'Reference Standard'!J324*'Reference abundance'!$M324/'Reference abundance'!$M324</f>
        <v>1</v>
      </c>
      <c r="K324" s="11">
        <f>'Reference Standard'!K324/'Reference Standard'!K324*'Reference abundance'!$M324/'Reference abundance'!$M324</f>
        <v>1</v>
      </c>
      <c r="L324" s="11">
        <f>'Reference Standard'!L324/'Reference Standard'!L324*'Reference abundance'!$M324/'Reference abundance'!$M324</f>
        <v>1</v>
      </c>
      <c r="M324" s="11">
        <f>'Reference Standard'!M324/'Reference Standard'!M324*'Reference abundance'!$M324/'Reference abundance'!$M324</f>
        <v>1</v>
      </c>
      <c r="N324" s="11">
        <f>'Reference Standard'!N324/'Reference Standard'!N324*'Reference abundance'!$M324/'Reference abundance'!$M324</f>
        <v>1</v>
      </c>
      <c r="O324" s="11">
        <f>'Reference Standard'!O324/'Reference Standard'!O324*'Reference abundance'!$M324/'Reference abundance'!$M324</f>
        <v>1</v>
      </c>
      <c r="P324" s="11">
        <f>'Reference Standard'!P324/'Reference Standard'!P324*'Reference abundance'!$M324/'Reference abundance'!$M324</f>
        <v>1</v>
      </c>
      <c r="Q324" s="11">
        <f>'Reference Standard'!Q324/'Reference Standard'!Q324*'Reference abundance'!$M324/'Reference abundance'!$M324</f>
        <v>1</v>
      </c>
      <c r="R324" s="11">
        <f>'Reference Standard'!R324/'Reference Standard'!R324*'Reference abundance'!$M324/'Reference abundance'!$M324</f>
        <v>1</v>
      </c>
      <c r="S324" s="10"/>
    </row>
    <row r="325" spans="1:19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11">
        <f>'Reference Standard'!G325/'Reference Standard'!G325*'Reference abundance'!$M325/'Reference abundance'!$M325</f>
        <v>1</v>
      </c>
      <c r="H325" s="11">
        <f>'Reference Standard'!H325/'Reference Standard'!H325*'Reference abundance'!$M325/'Reference abundance'!$M325</f>
        <v>1</v>
      </c>
      <c r="I325" s="11">
        <f>'Reference Standard'!I325/'Reference Standard'!I325*'Reference abundance'!$M325/'Reference abundance'!$M325</f>
        <v>1</v>
      </c>
      <c r="J325" s="11">
        <f>'Reference Standard'!J325/'Reference Standard'!J325*'Reference abundance'!$M325/'Reference abundance'!$M325</f>
        <v>1</v>
      </c>
      <c r="K325" s="11">
        <f>'Reference Standard'!K325/'Reference Standard'!K325*'Reference abundance'!$M325/'Reference abundance'!$M325</f>
        <v>1</v>
      </c>
      <c r="L325" s="11">
        <f>'Reference Standard'!L325/'Reference Standard'!L325*'Reference abundance'!$M325/'Reference abundance'!$M325</f>
        <v>1</v>
      </c>
      <c r="M325" s="11">
        <f>'Reference Standard'!M325/'Reference Standard'!M325*'Reference abundance'!$M325/'Reference abundance'!$M325</f>
        <v>1</v>
      </c>
      <c r="N325" s="11">
        <f>'Reference Standard'!N325/'Reference Standard'!N325*'Reference abundance'!$M325/'Reference abundance'!$M325</f>
        <v>1</v>
      </c>
      <c r="O325" s="11">
        <f>'Reference Standard'!O325/'Reference Standard'!O325*'Reference abundance'!$M325/'Reference abundance'!$M325</f>
        <v>1</v>
      </c>
      <c r="P325" s="11">
        <f>'Reference Standard'!P325/'Reference Standard'!P325*'Reference abundance'!$M325/'Reference abundance'!$M325</f>
        <v>1</v>
      </c>
      <c r="Q325" s="11">
        <f>'Reference Standard'!Q325/'Reference Standard'!Q325*'Reference abundance'!$M325/'Reference abundance'!$M325</f>
        <v>1</v>
      </c>
      <c r="R325" s="11">
        <f>'Reference Standard'!R325/'Reference Standard'!R325*'Reference abundance'!$M325/'Reference abundance'!$M325</f>
        <v>1</v>
      </c>
      <c r="S325" s="10"/>
    </row>
    <row r="326" spans="1:19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11">
        <f>'Reference Standard'!G326/'Reference Standard'!G326*'Reference abundance'!$M326/'Reference abundance'!$M326</f>
        <v>1</v>
      </c>
      <c r="H326" s="11">
        <f>'Reference Standard'!H326/'Reference Standard'!H326*'Reference abundance'!$M326/'Reference abundance'!$M326</f>
        <v>1</v>
      </c>
      <c r="I326" s="11">
        <f>'Reference Standard'!I326/'Reference Standard'!I326*'Reference abundance'!$M326/'Reference abundance'!$M326</f>
        <v>1</v>
      </c>
      <c r="J326" s="11">
        <f>'Reference Standard'!J326/'Reference Standard'!J326*'Reference abundance'!$M326/'Reference abundance'!$M326</f>
        <v>1</v>
      </c>
      <c r="K326" s="11">
        <f>'Reference Standard'!K326/'Reference Standard'!K326*'Reference abundance'!$M326/'Reference abundance'!$M326</f>
        <v>1</v>
      </c>
      <c r="L326" s="11">
        <f>'Reference Standard'!L326/'Reference Standard'!L326*'Reference abundance'!$M326/'Reference abundance'!$M326</f>
        <v>1</v>
      </c>
      <c r="M326" s="11">
        <f>'Reference Standard'!M326/'Reference Standard'!M326*'Reference abundance'!$M326/'Reference abundance'!$M326</f>
        <v>1</v>
      </c>
      <c r="N326" s="11">
        <f>'Reference Standard'!N326/'Reference Standard'!N326*'Reference abundance'!$M326/'Reference abundance'!$M326</f>
        <v>1</v>
      </c>
      <c r="O326" s="11">
        <f>'Reference Standard'!O326/'Reference Standard'!O326*'Reference abundance'!$M326/'Reference abundance'!$M326</f>
        <v>1</v>
      </c>
      <c r="P326" s="11">
        <f>'Reference Standard'!P326/'Reference Standard'!P326*'Reference abundance'!$M326/'Reference abundance'!$M326</f>
        <v>1</v>
      </c>
      <c r="Q326" s="11">
        <f>'Reference Standard'!Q326/'Reference Standard'!Q326*'Reference abundance'!$M326/'Reference abundance'!$M326</f>
        <v>1</v>
      </c>
      <c r="R326" s="11">
        <f>'Reference Standard'!R326/'Reference Standard'!R326*'Reference abundance'!$M326/'Reference abundance'!$M326</f>
        <v>1</v>
      </c>
      <c r="S326" s="10"/>
    </row>
    <row r="327" spans="1:19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11">
        <f>'Reference Standard'!G327/'Reference Standard'!G327*'Reference abundance'!$M327/'Reference abundance'!$M327</f>
        <v>1</v>
      </c>
      <c r="H327" s="11">
        <f>'Reference Standard'!H327/'Reference Standard'!H327*'Reference abundance'!$M327/'Reference abundance'!$M327</f>
        <v>1</v>
      </c>
      <c r="I327" s="11">
        <f>'Reference Standard'!I327/'Reference Standard'!I327*'Reference abundance'!$M327/'Reference abundance'!$M327</f>
        <v>1</v>
      </c>
      <c r="J327" s="11">
        <f>'Reference Standard'!J327/'Reference Standard'!J327*'Reference abundance'!$M327/'Reference abundance'!$M327</f>
        <v>1</v>
      </c>
      <c r="K327" s="11">
        <f>'Reference Standard'!K327/'Reference Standard'!K327*'Reference abundance'!$M327/'Reference abundance'!$M327</f>
        <v>1</v>
      </c>
      <c r="L327" s="11">
        <f>'Reference Standard'!L327/'Reference Standard'!L327*'Reference abundance'!$M327/'Reference abundance'!$M327</f>
        <v>1</v>
      </c>
      <c r="M327" s="11">
        <f>'Reference Standard'!M327/'Reference Standard'!M327*'Reference abundance'!$M327/'Reference abundance'!$M327</f>
        <v>1</v>
      </c>
      <c r="N327" s="11">
        <f>'Reference Standard'!N327/'Reference Standard'!N327*'Reference abundance'!$M327/'Reference abundance'!$M327</f>
        <v>1</v>
      </c>
      <c r="O327" s="11">
        <f>'Reference Standard'!O327/'Reference Standard'!O327*'Reference abundance'!$M327/'Reference abundance'!$M327</f>
        <v>1</v>
      </c>
      <c r="P327" s="11">
        <f>'Reference Standard'!P327/'Reference Standard'!P327*'Reference abundance'!$M327/'Reference abundance'!$M327</f>
        <v>1</v>
      </c>
      <c r="Q327" s="11">
        <f>'Reference Standard'!Q327/'Reference Standard'!Q327*'Reference abundance'!$M327/'Reference abundance'!$M327</f>
        <v>1</v>
      </c>
      <c r="R327" s="11">
        <f>'Reference Standard'!R327/'Reference Standard'!R327*'Reference abundance'!$M327/'Reference abundance'!$M327</f>
        <v>1</v>
      </c>
      <c r="S327" s="10"/>
    </row>
    <row r="328" spans="1:19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11">
        <f>'Reference Standard'!G328/'Reference Standard'!G328*'Reference abundance'!$M328/'Reference abundance'!$M328</f>
        <v>1</v>
      </c>
      <c r="H328" s="11">
        <f>'Reference Standard'!H328/'Reference Standard'!H328*'Reference abundance'!$M328/'Reference abundance'!$M328</f>
        <v>1</v>
      </c>
      <c r="I328" s="11">
        <f>'Reference Standard'!I328/'Reference Standard'!I328*'Reference abundance'!$M328/'Reference abundance'!$M328</f>
        <v>1</v>
      </c>
      <c r="J328" s="11">
        <f>'Reference Standard'!J328/'Reference Standard'!J328*'Reference abundance'!$M328/'Reference abundance'!$M328</f>
        <v>1</v>
      </c>
      <c r="K328" s="11">
        <f>'Reference Standard'!K328/'Reference Standard'!K328*'Reference abundance'!$M328/'Reference abundance'!$M328</f>
        <v>1</v>
      </c>
      <c r="L328" s="11">
        <f>'Reference Standard'!L328/'Reference Standard'!L328*'Reference abundance'!$M328/'Reference abundance'!$M328</f>
        <v>1</v>
      </c>
      <c r="M328" s="11">
        <f>'Reference Standard'!M328/'Reference Standard'!M328*'Reference abundance'!$M328/'Reference abundance'!$M328</f>
        <v>1</v>
      </c>
      <c r="N328" s="11">
        <f>'Reference Standard'!N328/'Reference Standard'!N328*'Reference abundance'!$M328/'Reference abundance'!$M328</f>
        <v>1</v>
      </c>
      <c r="O328" s="11">
        <f>'Reference Standard'!O328/'Reference Standard'!O328*'Reference abundance'!$M328/'Reference abundance'!$M328</f>
        <v>1</v>
      </c>
      <c r="P328" s="11">
        <f>'Reference Standard'!P328/'Reference Standard'!P328*'Reference abundance'!$M328/'Reference abundance'!$M328</f>
        <v>1</v>
      </c>
      <c r="Q328" s="11">
        <f>'Reference Standard'!Q328/'Reference Standard'!Q328*'Reference abundance'!$M328/'Reference abundance'!$M328</f>
        <v>1</v>
      </c>
      <c r="R328" s="11">
        <f>'Reference Standard'!R328/'Reference Standard'!R328*'Reference abundance'!$M328/'Reference abundance'!$M328</f>
        <v>1</v>
      </c>
      <c r="S328" s="10"/>
    </row>
    <row r="329" spans="1:19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11">
        <f>'Reference Standard'!G329/'Reference Standard'!G329*'Reference abundance'!$M329/'Reference abundance'!$M329</f>
        <v>1</v>
      </c>
      <c r="H329" s="11">
        <f>'Reference Standard'!H329/'Reference Standard'!H329*'Reference abundance'!$M329/'Reference abundance'!$M329</f>
        <v>1</v>
      </c>
      <c r="I329" s="11">
        <f>'Reference Standard'!I329/'Reference Standard'!I329*'Reference abundance'!$M329/'Reference abundance'!$M329</f>
        <v>1</v>
      </c>
      <c r="J329" s="11">
        <f>'Reference Standard'!J329/'Reference Standard'!J329*'Reference abundance'!$M329/'Reference abundance'!$M329</f>
        <v>1</v>
      </c>
      <c r="K329" s="11">
        <f>'Reference Standard'!K329/'Reference Standard'!K329*'Reference abundance'!$M329/'Reference abundance'!$M329</f>
        <v>1</v>
      </c>
      <c r="L329" s="11">
        <f>'Reference Standard'!L329/'Reference Standard'!L329*'Reference abundance'!$M329/'Reference abundance'!$M329</f>
        <v>1</v>
      </c>
      <c r="M329" s="11">
        <f>'Reference Standard'!M329/'Reference Standard'!M329*'Reference abundance'!$M329/'Reference abundance'!$M329</f>
        <v>1</v>
      </c>
      <c r="N329" s="11">
        <f>'Reference Standard'!N329/'Reference Standard'!N329*'Reference abundance'!$M329/'Reference abundance'!$M329</f>
        <v>1</v>
      </c>
      <c r="O329" s="11">
        <f>'Reference Standard'!O329/'Reference Standard'!O329*'Reference abundance'!$M329/'Reference abundance'!$M329</f>
        <v>1</v>
      </c>
      <c r="P329" s="11">
        <f>'Reference Standard'!P329/'Reference Standard'!P329*'Reference abundance'!$M329/'Reference abundance'!$M329</f>
        <v>1</v>
      </c>
      <c r="Q329" s="11">
        <f>'Reference Standard'!Q329/'Reference Standard'!Q329*'Reference abundance'!$M329/'Reference abundance'!$M329</f>
        <v>1</v>
      </c>
      <c r="R329" s="11">
        <f>'Reference Standard'!R329/'Reference Standard'!R329*'Reference abundance'!$M329/'Reference abundance'!$M329</f>
        <v>1</v>
      </c>
      <c r="S329" s="10"/>
    </row>
    <row r="330" spans="1:19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11">
        <f>'Reference Standard'!G330/'Reference Standard'!G330*'Reference abundance'!$M330/'Reference abundance'!$M330</f>
        <v>1</v>
      </c>
      <c r="H330" s="11">
        <f>'Reference Standard'!H330/'Reference Standard'!H330*'Reference abundance'!$M330/'Reference abundance'!$M330</f>
        <v>1</v>
      </c>
      <c r="I330" s="11">
        <f>'Reference Standard'!I330/'Reference Standard'!I330*'Reference abundance'!$M330/'Reference abundance'!$M330</f>
        <v>1</v>
      </c>
      <c r="J330" s="11">
        <f>'Reference Standard'!J330/'Reference Standard'!J330*'Reference abundance'!$M330/'Reference abundance'!$M330</f>
        <v>1</v>
      </c>
      <c r="K330" s="11">
        <f>'Reference Standard'!K330/'Reference Standard'!K330*'Reference abundance'!$M330/'Reference abundance'!$M330</f>
        <v>1</v>
      </c>
      <c r="L330" s="11">
        <f>'Reference Standard'!L330/'Reference Standard'!L330*'Reference abundance'!$M330/'Reference abundance'!$M330</f>
        <v>1</v>
      </c>
      <c r="M330" s="11">
        <f>'Reference Standard'!M330/'Reference Standard'!M330*'Reference abundance'!$M330/'Reference abundance'!$M330</f>
        <v>1</v>
      </c>
      <c r="N330" s="11">
        <f>'Reference Standard'!N330/'Reference Standard'!N330*'Reference abundance'!$M330/'Reference abundance'!$M330</f>
        <v>1</v>
      </c>
      <c r="O330" s="11">
        <f>'Reference Standard'!O330/'Reference Standard'!O330*'Reference abundance'!$M330/'Reference abundance'!$M330</f>
        <v>1</v>
      </c>
      <c r="P330" s="11">
        <f>'Reference Standard'!P330/'Reference Standard'!P330*'Reference abundance'!$M330/'Reference abundance'!$M330</f>
        <v>1</v>
      </c>
      <c r="Q330" s="11">
        <f>'Reference Standard'!Q330/'Reference Standard'!Q330*'Reference abundance'!$M330/'Reference abundance'!$M330</f>
        <v>1</v>
      </c>
      <c r="R330" s="11">
        <f>'Reference Standard'!R330/'Reference Standard'!R330*'Reference abundance'!$M330/'Reference abundance'!$M330</f>
        <v>1</v>
      </c>
      <c r="S330" s="10"/>
    </row>
    <row r="331" spans="1:19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11">
        <f>'Reference Standard'!G331/'Reference Standard'!G331*'Reference abundance'!$M331/'Reference abundance'!$M331</f>
        <v>1</v>
      </c>
      <c r="H331" s="11">
        <f>'Reference Standard'!H331/'Reference Standard'!H331*'Reference abundance'!$M331/'Reference abundance'!$M331</f>
        <v>1</v>
      </c>
      <c r="I331" s="11">
        <f>'Reference Standard'!I331/'Reference Standard'!I331*'Reference abundance'!$M331/'Reference abundance'!$M331</f>
        <v>1</v>
      </c>
      <c r="J331" s="11">
        <f>'Reference Standard'!J331/'Reference Standard'!J331*'Reference abundance'!$M331/'Reference abundance'!$M331</f>
        <v>1</v>
      </c>
      <c r="K331" s="11">
        <f>'Reference Standard'!K331/'Reference Standard'!K331*'Reference abundance'!$M331/'Reference abundance'!$M331</f>
        <v>1</v>
      </c>
      <c r="L331" s="11">
        <f>'Reference Standard'!L331/'Reference Standard'!L331*'Reference abundance'!$M331/'Reference abundance'!$M331</f>
        <v>1</v>
      </c>
      <c r="M331" s="11">
        <f>'Reference Standard'!M331/'Reference Standard'!M331*'Reference abundance'!$M331/'Reference abundance'!$M331</f>
        <v>1</v>
      </c>
      <c r="N331" s="11">
        <f>'Reference Standard'!N331/'Reference Standard'!N331*'Reference abundance'!$M331/'Reference abundance'!$M331</f>
        <v>1</v>
      </c>
      <c r="O331" s="11">
        <f>'Reference Standard'!O331/'Reference Standard'!O331*'Reference abundance'!$M331/'Reference abundance'!$M331</f>
        <v>1</v>
      </c>
      <c r="P331" s="11">
        <f>'Reference Standard'!P331/'Reference Standard'!P331*'Reference abundance'!$M331/'Reference abundance'!$M331</f>
        <v>1</v>
      </c>
      <c r="Q331" s="11">
        <f>'Reference Standard'!Q331/'Reference Standard'!Q331*'Reference abundance'!$M331/'Reference abundance'!$M331</f>
        <v>1</v>
      </c>
      <c r="R331" s="11">
        <f>'Reference Standard'!R331/'Reference Standard'!R331*'Reference abundance'!$M331/'Reference abundance'!$M331</f>
        <v>1</v>
      </c>
      <c r="S331" s="10"/>
    </row>
    <row r="332" spans="1:19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11">
        <f>'Reference Standard'!G332/'Reference Standard'!G332*'Reference abundance'!$M332/'Reference abundance'!$M332</f>
        <v>1</v>
      </c>
      <c r="H332" s="11">
        <f>'Reference Standard'!H332/'Reference Standard'!H332*'Reference abundance'!$M332/'Reference abundance'!$M332</f>
        <v>1</v>
      </c>
      <c r="I332" s="11">
        <f>'Reference Standard'!I332/'Reference Standard'!I332*'Reference abundance'!$M332/'Reference abundance'!$M332</f>
        <v>1</v>
      </c>
      <c r="J332" s="11">
        <f>'Reference Standard'!J332/'Reference Standard'!J332*'Reference abundance'!$M332/'Reference abundance'!$M332</f>
        <v>1</v>
      </c>
      <c r="K332" s="11">
        <f>'Reference Standard'!K332/'Reference Standard'!K332*'Reference abundance'!$M332/'Reference abundance'!$M332</f>
        <v>1</v>
      </c>
      <c r="L332" s="11">
        <f>'Reference Standard'!L332/'Reference Standard'!L332*'Reference abundance'!$M332/'Reference abundance'!$M332</f>
        <v>1</v>
      </c>
      <c r="M332" s="11">
        <f>'Reference Standard'!M332/'Reference Standard'!M332*'Reference abundance'!$M332/'Reference abundance'!$M332</f>
        <v>1</v>
      </c>
      <c r="N332" s="11">
        <f>'Reference Standard'!N332/'Reference Standard'!N332*'Reference abundance'!$M332/'Reference abundance'!$M332</f>
        <v>1</v>
      </c>
      <c r="O332" s="11">
        <f>'Reference Standard'!O332/'Reference Standard'!O332*'Reference abundance'!$M332/'Reference abundance'!$M332</f>
        <v>1</v>
      </c>
      <c r="P332" s="11">
        <f>'Reference Standard'!P332/'Reference Standard'!P332*'Reference abundance'!$M332/'Reference abundance'!$M332</f>
        <v>1</v>
      </c>
      <c r="Q332" s="11">
        <f>'Reference Standard'!Q332/'Reference Standard'!Q332*'Reference abundance'!$M332/'Reference abundance'!$M332</f>
        <v>1</v>
      </c>
      <c r="R332" s="11">
        <f>'Reference Standard'!R332/'Reference Standard'!R332*'Reference abundance'!$M332/'Reference abundance'!$M332</f>
        <v>1</v>
      </c>
      <c r="S332" s="10"/>
    </row>
    <row r="333" spans="1:19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11">
        <f>'Reference Standard'!G333/'Reference Standard'!G333*'Reference abundance'!$M333/'Reference abundance'!$M333</f>
        <v>1</v>
      </c>
      <c r="H333" s="11">
        <f>'Reference Standard'!H333/'Reference Standard'!H333*'Reference abundance'!$M333/'Reference abundance'!$M333</f>
        <v>1</v>
      </c>
      <c r="I333" s="11">
        <f>'Reference Standard'!I333/'Reference Standard'!I333*'Reference abundance'!$M333/'Reference abundance'!$M333</f>
        <v>1</v>
      </c>
      <c r="J333" s="11">
        <f>'Reference Standard'!J333/'Reference Standard'!J333*'Reference abundance'!$M333/'Reference abundance'!$M333</f>
        <v>1</v>
      </c>
      <c r="K333" s="11">
        <f>'Reference Standard'!K333/'Reference Standard'!K333*'Reference abundance'!$M333/'Reference abundance'!$M333</f>
        <v>1</v>
      </c>
      <c r="L333" s="11">
        <f>'Reference Standard'!L333/'Reference Standard'!L333*'Reference abundance'!$M333/'Reference abundance'!$M333</f>
        <v>1</v>
      </c>
      <c r="M333" s="11">
        <f>'Reference Standard'!M333/'Reference Standard'!M333*'Reference abundance'!$M333/'Reference abundance'!$M333</f>
        <v>1</v>
      </c>
      <c r="N333" s="11">
        <f>'Reference Standard'!N333/'Reference Standard'!N333*'Reference abundance'!$M333/'Reference abundance'!$M333</f>
        <v>1</v>
      </c>
      <c r="O333" s="11">
        <f>'Reference Standard'!O333/'Reference Standard'!O333*'Reference abundance'!$M333/'Reference abundance'!$M333</f>
        <v>1</v>
      </c>
      <c r="P333" s="11">
        <f>'Reference Standard'!P333/'Reference Standard'!P333*'Reference abundance'!$M333/'Reference abundance'!$M333</f>
        <v>1</v>
      </c>
      <c r="Q333" s="11">
        <f>'Reference Standard'!Q333/'Reference Standard'!Q333*'Reference abundance'!$M333/'Reference abundance'!$M333</f>
        <v>1</v>
      </c>
      <c r="R333" s="11">
        <f>'Reference Standard'!R333/'Reference Standard'!R333*'Reference abundance'!$M333/'Reference abundance'!$M333</f>
        <v>1</v>
      </c>
      <c r="S333" s="10"/>
    </row>
    <row r="334" spans="1:19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11">
        <f>'Reference Standard'!G334/'Reference Standard'!G334*'Reference abundance'!$M334/'Reference abundance'!$M334</f>
        <v>1</v>
      </c>
      <c r="H334" s="11">
        <f>'Reference Standard'!H334/'Reference Standard'!H334*'Reference abundance'!$M334/'Reference abundance'!$M334</f>
        <v>1</v>
      </c>
      <c r="I334" s="11">
        <f>'Reference Standard'!I334/'Reference Standard'!I334*'Reference abundance'!$M334/'Reference abundance'!$M334</f>
        <v>1</v>
      </c>
      <c r="J334" s="11">
        <f>'Reference Standard'!J334/'Reference Standard'!J334*'Reference abundance'!$M334/'Reference abundance'!$M334</f>
        <v>1</v>
      </c>
      <c r="K334" s="11">
        <f>'Reference Standard'!K334/'Reference Standard'!K334*'Reference abundance'!$M334/'Reference abundance'!$M334</f>
        <v>1</v>
      </c>
      <c r="L334" s="11">
        <f>'Reference Standard'!L334/'Reference Standard'!L334*'Reference abundance'!$M334/'Reference abundance'!$M334</f>
        <v>1</v>
      </c>
      <c r="M334" s="11">
        <f>'Reference Standard'!M334/'Reference Standard'!M334*'Reference abundance'!$M334/'Reference abundance'!$M334</f>
        <v>1</v>
      </c>
      <c r="N334" s="11">
        <f>'Reference Standard'!N334/'Reference Standard'!N334*'Reference abundance'!$M334/'Reference abundance'!$M334</f>
        <v>1</v>
      </c>
      <c r="O334" s="11">
        <f>'Reference Standard'!O334/'Reference Standard'!O334*'Reference abundance'!$M334/'Reference abundance'!$M334</f>
        <v>1</v>
      </c>
      <c r="P334" s="11">
        <f>'Reference Standard'!P334/'Reference Standard'!P334*'Reference abundance'!$M334/'Reference abundance'!$M334</f>
        <v>1</v>
      </c>
      <c r="Q334" s="11">
        <f>'Reference Standard'!Q334/'Reference Standard'!Q334*'Reference abundance'!$M334/'Reference abundance'!$M334</f>
        <v>1</v>
      </c>
      <c r="R334" s="11">
        <f>'Reference Standard'!R334/'Reference Standard'!R334*'Reference abundance'!$M334/'Reference abundance'!$M334</f>
        <v>1</v>
      </c>
      <c r="S334" s="10"/>
    </row>
    <row r="335" spans="1:19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11">
        <f>'Reference Standard'!G335/'Reference Standard'!G335*'Reference abundance'!$M335/'Reference abundance'!$M335</f>
        <v>1</v>
      </c>
      <c r="H335" s="11">
        <f>'Reference Standard'!H335/'Reference Standard'!H335*'Reference abundance'!$M335/'Reference abundance'!$M335</f>
        <v>1</v>
      </c>
      <c r="I335" s="11">
        <f>'Reference Standard'!I335/'Reference Standard'!I335*'Reference abundance'!$M335/'Reference abundance'!$M335</f>
        <v>1</v>
      </c>
      <c r="J335" s="11">
        <f>'Reference Standard'!J335/'Reference Standard'!J335*'Reference abundance'!$M335/'Reference abundance'!$M335</f>
        <v>1</v>
      </c>
      <c r="K335" s="11">
        <f>'Reference Standard'!K335/'Reference Standard'!K335*'Reference abundance'!$M335/'Reference abundance'!$M335</f>
        <v>1</v>
      </c>
      <c r="L335" s="11">
        <f>'Reference Standard'!L335/'Reference Standard'!L335*'Reference abundance'!$M335/'Reference abundance'!$M335</f>
        <v>1</v>
      </c>
      <c r="M335" s="11">
        <f>'Reference Standard'!M335/'Reference Standard'!M335*'Reference abundance'!$M335/'Reference abundance'!$M335</f>
        <v>1</v>
      </c>
      <c r="N335" s="11">
        <f>'Reference Standard'!N335/'Reference Standard'!N335*'Reference abundance'!$M335/'Reference abundance'!$M335</f>
        <v>1</v>
      </c>
      <c r="O335" s="11">
        <f>'Reference Standard'!O335/'Reference Standard'!O335*'Reference abundance'!$M335/'Reference abundance'!$M335</f>
        <v>1</v>
      </c>
      <c r="P335" s="11">
        <f>'Reference Standard'!P335/'Reference Standard'!P335*'Reference abundance'!$M335/'Reference abundance'!$M335</f>
        <v>1</v>
      </c>
      <c r="Q335" s="11">
        <f>'Reference Standard'!Q335/'Reference Standard'!Q335*'Reference abundance'!$M335/'Reference abundance'!$M335</f>
        <v>1</v>
      </c>
      <c r="R335" s="11">
        <f>'Reference Standard'!R335/'Reference Standard'!R335*'Reference abundance'!$M335/'Reference abundance'!$M335</f>
        <v>1</v>
      </c>
      <c r="S335" s="10"/>
    </row>
    <row r="336" spans="1:19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11">
        <f>'Reference Standard'!G336/'Reference Standard'!G336*'Reference abundance'!$M336/'Reference abundance'!$M336</f>
        <v>1</v>
      </c>
      <c r="H336" s="11">
        <f>'Reference Standard'!H336/'Reference Standard'!H336*'Reference abundance'!$M336/'Reference abundance'!$M336</f>
        <v>1</v>
      </c>
      <c r="I336" s="11">
        <f>'Reference Standard'!I336/'Reference Standard'!I336*'Reference abundance'!$M336/'Reference abundance'!$M336</f>
        <v>1</v>
      </c>
      <c r="J336" s="11">
        <f>'Reference Standard'!J336/'Reference Standard'!J336*'Reference abundance'!$M336/'Reference abundance'!$M336</f>
        <v>1</v>
      </c>
      <c r="K336" s="11">
        <f>'Reference Standard'!K336/'Reference Standard'!K336*'Reference abundance'!$M336/'Reference abundance'!$M336</f>
        <v>1</v>
      </c>
      <c r="L336" s="11">
        <f>'Reference Standard'!L336/'Reference Standard'!L336*'Reference abundance'!$M336/'Reference abundance'!$M336</f>
        <v>1</v>
      </c>
      <c r="M336" s="11">
        <f>'Reference Standard'!M336/'Reference Standard'!M336*'Reference abundance'!$M336/'Reference abundance'!$M336</f>
        <v>1</v>
      </c>
      <c r="N336" s="11">
        <f>'Reference Standard'!N336/'Reference Standard'!N336*'Reference abundance'!$M336/'Reference abundance'!$M336</f>
        <v>1</v>
      </c>
      <c r="O336" s="11">
        <f>'Reference Standard'!O336/'Reference Standard'!O336*'Reference abundance'!$M336/'Reference abundance'!$M336</f>
        <v>1</v>
      </c>
      <c r="P336" s="11">
        <f>'Reference Standard'!P336/'Reference Standard'!P336*'Reference abundance'!$M336/'Reference abundance'!$M336</f>
        <v>1</v>
      </c>
      <c r="Q336" s="11">
        <f>'Reference Standard'!Q336/'Reference Standard'!Q336*'Reference abundance'!$M336/'Reference abundance'!$M336</f>
        <v>1</v>
      </c>
      <c r="R336" s="11">
        <f>'Reference Standard'!R336/'Reference Standard'!R336*'Reference abundance'!$M336/'Reference abundance'!$M336</f>
        <v>1</v>
      </c>
      <c r="S336" s="10"/>
    </row>
    <row r="337" spans="1:19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11">
        <f>'Reference Standard'!G337/'Reference Standard'!G337*'Reference abundance'!$M337/'Reference abundance'!$M337</f>
        <v>1</v>
      </c>
      <c r="H337" s="11">
        <f>'Reference Standard'!H337/'Reference Standard'!H337*'Reference abundance'!$M337/'Reference abundance'!$M337</f>
        <v>1</v>
      </c>
      <c r="I337" s="11">
        <f>'Reference Standard'!I337/'Reference Standard'!I337*'Reference abundance'!$M337/'Reference abundance'!$M337</f>
        <v>1</v>
      </c>
      <c r="J337" s="11">
        <f>'Reference Standard'!J337/'Reference Standard'!J337*'Reference abundance'!$M337/'Reference abundance'!$M337</f>
        <v>1</v>
      </c>
      <c r="K337" s="11">
        <f>'Reference Standard'!K337/'Reference Standard'!K337*'Reference abundance'!$M337/'Reference abundance'!$M337</f>
        <v>1</v>
      </c>
      <c r="L337" s="11">
        <f>'Reference Standard'!L337/'Reference Standard'!L337*'Reference abundance'!$M337/'Reference abundance'!$M337</f>
        <v>1</v>
      </c>
      <c r="M337" s="11">
        <f>'Reference Standard'!M337/'Reference Standard'!M337*'Reference abundance'!$M337/'Reference abundance'!$M337</f>
        <v>1</v>
      </c>
      <c r="N337" s="11">
        <f>'Reference Standard'!N337/'Reference Standard'!N337*'Reference abundance'!$M337/'Reference abundance'!$M337</f>
        <v>1</v>
      </c>
      <c r="O337" s="11">
        <f>'Reference Standard'!O337/'Reference Standard'!O337*'Reference abundance'!$M337/'Reference abundance'!$M337</f>
        <v>1</v>
      </c>
      <c r="P337" s="11">
        <f>'Reference Standard'!P337/'Reference Standard'!P337*'Reference abundance'!$M337/'Reference abundance'!$M337</f>
        <v>1</v>
      </c>
      <c r="Q337" s="11">
        <f>'Reference Standard'!Q337/'Reference Standard'!Q337*'Reference abundance'!$M337/'Reference abundance'!$M337</f>
        <v>1</v>
      </c>
      <c r="R337" s="11">
        <f>'Reference Standard'!R337/'Reference Standard'!R337*'Reference abundance'!$M337/'Reference abundance'!$M337</f>
        <v>1</v>
      </c>
      <c r="S337" s="10"/>
    </row>
    <row r="338" spans="1:19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11">
        <f>'Reference Standard'!G338/'Reference Standard'!G338*'Reference abundance'!$M338/'Reference abundance'!$M338</f>
        <v>1</v>
      </c>
      <c r="H338" s="11">
        <f>'Reference Standard'!H338/'Reference Standard'!H338*'Reference abundance'!$M338/'Reference abundance'!$M338</f>
        <v>1</v>
      </c>
      <c r="I338" s="11">
        <f>'Reference Standard'!I338/'Reference Standard'!I338*'Reference abundance'!$M338/'Reference abundance'!$M338</f>
        <v>1</v>
      </c>
      <c r="J338" s="11">
        <f>'Reference Standard'!J338/'Reference Standard'!J338*'Reference abundance'!$M338/'Reference abundance'!$M338</f>
        <v>1</v>
      </c>
      <c r="K338" s="11">
        <f>'Reference Standard'!K338/'Reference Standard'!K338*'Reference abundance'!$M338/'Reference abundance'!$M338</f>
        <v>1</v>
      </c>
      <c r="L338" s="11">
        <f>'Reference Standard'!L338/'Reference Standard'!L338*'Reference abundance'!$M338/'Reference abundance'!$M338</f>
        <v>1</v>
      </c>
      <c r="M338" s="11">
        <f>'Reference Standard'!M338/'Reference Standard'!M338*'Reference abundance'!$M338/'Reference abundance'!$M338</f>
        <v>1</v>
      </c>
      <c r="N338" s="11">
        <f>'Reference Standard'!N338/'Reference Standard'!N338*'Reference abundance'!$M338/'Reference abundance'!$M338</f>
        <v>1</v>
      </c>
      <c r="O338" s="11">
        <f>'Reference Standard'!O338/'Reference Standard'!O338*'Reference abundance'!$M338/'Reference abundance'!$M338</f>
        <v>1</v>
      </c>
      <c r="P338" s="11">
        <f>'Reference Standard'!P338/'Reference Standard'!P338*'Reference abundance'!$M338/'Reference abundance'!$M338</f>
        <v>1</v>
      </c>
      <c r="Q338" s="11">
        <f>'Reference Standard'!Q338/'Reference Standard'!Q338*'Reference abundance'!$M338/'Reference abundance'!$M338</f>
        <v>1</v>
      </c>
      <c r="R338" s="11">
        <f>'Reference Standard'!R338/'Reference Standard'!R338*'Reference abundance'!$M338/'Reference abundance'!$M338</f>
        <v>1</v>
      </c>
      <c r="S338" s="10"/>
    </row>
    <row r="339" spans="1:19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11">
        <f>'Reference Standard'!G339/'Reference Standard'!G339*'Reference abundance'!$M339/'Reference abundance'!$M339</f>
        <v>1</v>
      </c>
      <c r="H339" s="11">
        <f>'Reference Standard'!H339/'Reference Standard'!H339*'Reference abundance'!$M339/'Reference abundance'!$M339</f>
        <v>1</v>
      </c>
      <c r="I339" s="11">
        <f>'Reference Standard'!I339/'Reference Standard'!I339*'Reference abundance'!$M339/'Reference abundance'!$M339</f>
        <v>1</v>
      </c>
      <c r="J339" s="11">
        <f>'Reference Standard'!J339/'Reference Standard'!J339*'Reference abundance'!$M339/'Reference abundance'!$M339</f>
        <v>1</v>
      </c>
      <c r="K339" s="11">
        <f>'Reference Standard'!K339/'Reference Standard'!K339*'Reference abundance'!$M339/'Reference abundance'!$M339</f>
        <v>1</v>
      </c>
      <c r="L339" s="11">
        <f>'Reference Standard'!L339/'Reference Standard'!L339*'Reference abundance'!$M339/'Reference abundance'!$M339</f>
        <v>1</v>
      </c>
      <c r="M339" s="11">
        <f>'Reference Standard'!M339/'Reference Standard'!M339*'Reference abundance'!$M339/'Reference abundance'!$M339</f>
        <v>1</v>
      </c>
      <c r="N339" s="11">
        <f>'Reference Standard'!N339/'Reference Standard'!N339*'Reference abundance'!$M339/'Reference abundance'!$M339</f>
        <v>1</v>
      </c>
      <c r="O339" s="11">
        <f>'Reference Standard'!O339/'Reference Standard'!O339*'Reference abundance'!$M339/'Reference abundance'!$M339</f>
        <v>1</v>
      </c>
      <c r="P339" s="11">
        <f>'Reference Standard'!P339/'Reference Standard'!P339*'Reference abundance'!$M339/'Reference abundance'!$M339</f>
        <v>1</v>
      </c>
      <c r="Q339" s="11">
        <f>'Reference Standard'!Q339/'Reference Standard'!Q339*'Reference abundance'!$M339/'Reference abundance'!$M339</f>
        <v>1</v>
      </c>
      <c r="R339" s="11">
        <f>'Reference Standard'!R339/'Reference Standard'!R339*'Reference abundance'!$M339/'Reference abundance'!$M339</f>
        <v>1</v>
      </c>
      <c r="S339" s="10"/>
    </row>
    <row r="340" spans="1:19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11">
        <f>'Reference Standard'!G340/'Reference Standard'!G340*'Reference abundance'!$M340/'Reference abundance'!$M340</f>
        <v>1</v>
      </c>
      <c r="H340" s="11">
        <f>'Reference Standard'!H340/'Reference Standard'!H340*'Reference abundance'!$M340/'Reference abundance'!$M340</f>
        <v>1</v>
      </c>
      <c r="I340" s="11">
        <f>'Reference Standard'!I340/'Reference Standard'!I340*'Reference abundance'!$M340/'Reference abundance'!$M340</f>
        <v>1</v>
      </c>
      <c r="J340" s="11">
        <f>'Reference Standard'!J340/'Reference Standard'!J340*'Reference abundance'!$M340/'Reference abundance'!$M340</f>
        <v>1</v>
      </c>
      <c r="K340" s="11">
        <f>'Reference Standard'!K340/'Reference Standard'!K340*'Reference abundance'!$M340/'Reference abundance'!$M340</f>
        <v>1</v>
      </c>
      <c r="L340" s="11">
        <f>'Reference Standard'!L340/'Reference Standard'!L340*'Reference abundance'!$M340/'Reference abundance'!$M340</f>
        <v>1</v>
      </c>
      <c r="M340" s="11">
        <f>'Reference Standard'!M340/'Reference Standard'!M340*'Reference abundance'!$M340/'Reference abundance'!$M340</f>
        <v>1</v>
      </c>
      <c r="N340" s="11">
        <f>'Reference Standard'!N340/'Reference Standard'!N340*'Reference abundance'!$M340/'Reference abundance'!$M340</f>
        <v>1</v>
      </c>
      <c r="O340" s="11">
        <f>'Reference Standard'!O340/'Reference Standard'!O340*'Reference abundance'!$M340/'Reference abundance'!$M340</f>
        <v>1</v>
      </c>
      <c r="P340" s="11">
        <f>'Reference Standard'!P340/'Reference Standard'!P340*'Reference abundance'!$M340/'Reference abundance'!$M340</f>
        <v>1</v>
      </c>
      <c r="Q340" s="11">
        <f>'Reference Standard'!Q340/'Reference Standard'!Q340*'Reference abundance'!$M340/'Reference abundance'!$M340</f>
        <v>1</v>
      </c>
      <c r="R340" s="11">
        <f>'Reference Standard'!R340/'Reference Standard'!R340*'Reference abundance'!$M340/'Reference abundance'!$M340</f>
        <v>1</v>
      </c>
      <c r="S340" s="10"/>
    </row>
    <row r="341" spans="1:19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11">
        <f>'Reference Standard'!G341/'Reference Standard'!G341*'Reference abundance'!$M341/'Reference abundance'!$M341</f>
        <v>1</v>
      </c>
      <c r="H341" s="11">
        <f>'Reference Standard'!H341/'Reference Standard'!H341*'Reference abundance'!$M341/'Reference abundance'!$M341</f>
        <v>1</v>
      </c>
      <c r="I341" s="11">
        <f>'Reference Standard'!I341/'Reference Standard'!I341*'Reference abundance'!$M341/'Reference abundance'!$M341</f>
        <v>1</v>
      </c>
      <c r="J341" s="11">
        <f>'Reference Standard'!J341/'Reference Standard'!J341*'Reference abundance'!$M341/'Reference abundance'!$M341</f>
        <v>1</v>
      </c>
      <c r="K341" s="11">
        <f>'Reference Standard'!K341/'Reference Standard'!K341*'Reference abundance'!$M341/'Reference abundance'!$M341</f>
        <v>1</v>
      </c>
      <c r="L341" s="11">
        <f>'Reference Standard'!L341/'Reference Standard'!L341*'Reference abundance'!$M341/'Reference abundance'!$M341</f>
        <v>1</v>
      </c>
      <c r="M341" s="11">
        <f>'Reference Standard'!M341/'Reference Standard'!M341*'Reference abundance'!$M341/'Reference abundance'!$M341</f>
        <v>1</v>
      </c>
      <c r="N341" s="11">
        <f>'Reference Standard'!N341/'Reference Standard'!N341*'Reference abundance'!$M341/'Reference abundance'!$M341</f>
        <v>1</v>
      </c>
      <c r="O341" s="11">
        <f>'Reference Standard'!O341/'Reference Standard'!O341*'Reference abundance'!$M341/'Reference abundance'!$M341</f>
        <v>1</v>
      </c>
      <c r="P341" s="11">
        <f>'Reference Standard'!P341/'Reference Standard'!P341*'Reference abundance'!$M341/'Reference abundance'!$M341</f>
        <v>1</v>
      </c>
      <c r="Q341" s="11">
        <f>'Reference Standard'!Q341/'Reference Standard'!Q341*'Reference abundance'!$M341/'Reference abundance'!$M341</f>
        <v>1</v>
      </c>
      <c r="R341" s="11">
        <f>'Reference Standard'!R341/'Reference Standard'!R341*'Reference abundance'!$M341/'Reference abundance'!$M341</f>
        <v>1</v>
      </c>
      <c r="S341" s="10"/>
    </row>
    <row r="342" spans="1:19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11">
        <f>'Reference Standard'!G342/'Reference Standard'!G342*'Reference abundance'!$M342/'Reference abundance'!$M342</f>
        <v>1</v>
      </c>
      <c r="H342" s="11">
        <f>'Reference Standard'!H342/'Reference Standard'!H342*'Reference abundance'!$M342/'Reference abundance'!$M342</f>
        <v>1</v>
      </c>
      <c r="I342" s="11">
        <f>'Reference Standard'!I342/'Reference Standard'!I342*'Reference abundance'!$M342/'Reference abundance'!$M342</f>
        <v>1</v>
      </c>
      <c r="J342" s="11">
        <f>'Reference Standard'!J342/'Reference Standard'!J342*'Reference abundance'!$M342/'Reference abundance'!$M342</f>
        <v>1</v>
      </c>
      <c r="K342" s="11">
        <f>'Reference Standard'!K342/'Reference Standard'!K342*'Reference abundance'!$M342/'Reference abundance'!$M342</f>
        <v>1</v>
      </c>
      <c r="L342" s="11">
        <f>'Reference Standard'!L342/'Reference Standard'!L342*'Reference abundance'!$M342/'Reference abundance'!$M342</f>
        <v>1</v>
      </c>
      <c r="M342" s="11">
        <f>'Reference Standard'!M342/'Reference Standard'!M342*'Reference abundance'!$M342/'Reference abundance'!$M342</f>
        <v>1</v>
      </c>
      <c r="N342" s="11">
        <f>'Reference Standard'!N342/'Reference Standard'!N342*'Reference abundance'!$M342/'Reference abundance'!$M342</f>
        <v>1</v>
      </c>
      <c r="O342" s="11">
        <f>'Reference Standard'!O342/'Reference Standard'!O342*'Reference abundance'!$M342/'Reference abundance'!$M342</f>
        <v>1</v>
      </c>
      <c r="P342" s="11">
        <f>'Reference Standard'!P342/'Reference Standard'!P342*'Reference abundance'!$M342/'Reference abundance'!$M342</f>
        <v>1</v>
      </c>
      <c r="Q342" s="11">
        <f>'Reference Standard'!Q342/'Reference Standard'!Q342*'Reference abundance'!$M342/'Reference abundance'!$M342</f>
        <v>1</v>
      </c>
      <c r="R342" s="11">
        <f>'Reference Standard'!R342/'Reference Standard'!R342*'Reference abundance'!$M342/'Reference abundance'!$M342</f>
        <v>1</v>
      </c>
      <c r="S342" s="10"/>
    </row>
    <row r="343" spans="1:19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11">
        <f>'Reference Standard'!G343/'Reference Standard'!G343*'Reference abundance'!$M343/'Reference abundance'!$M343</f>
        <v>1</v>
      </c>
      <c r="H343" s="11">
        <f>'Reference Standard'!H343/'Reference Standard'!H343*'Reference abundance'!$M343/'Reference abundance'!$M343</f>
        <v>1</v>
      </c>
      <c r="I343" s="11">
        <f>'Reference Standard'!I343/'Reference Standard'!I343*'Reference abundance'!$M343/'Reference abundance'!$M343</f>
        <v>1</v>
      </c>
      <c r="J343" s="11">
        <f>'Reference Standard'!J343/'Reference Standard'!J343*'Reference abundance'!$M343/'Reference abundance'!$M343</f>
        <v>1</v>
      </c>
      <c r="K343" s="11">
        <f>'Reference Standard'!K343/'Reference Standard'!K343*'Reference abundance'!$M343/'Reference abundance'!$M343</f>
        <v>1</v>
      </c>
      <c r="L343" s="11">
        <f>'Reference Standard'!L343/'Reference Standard'!L343*'Reference abundance'!$M343/'Reference abundance'!$M343</f>
        <v>1</v>
      </c>
      <c r="M343" s="11">
        <f>'Reference Standard'!M343/'Reference Standard'!M343*'Reference abundance'!$M343/'Reference abundance'!$M343</f>
        <v>1</v>
      </c>
      <c r="N343" s="11">
        <f>'Reference Standard'!N343/'Reference Standard'!N343*'Reference abundance'!$M343/'Reference abundance'!$M343</f>
        <v>1</v>
      </c>
      <c r="O343" s="11">
        <f>'Reference Standard'!O343/'Reference Standard'!O343*'Reference abundance'!$M343/'Reference abundance'!$M343</f>
        <v>1</v>
      </c>
      <c r="P343" s="11">
        <f>'Reference Standard'!P343/'Reference Standard'!P343*'Reference abundance'!$M343/'Reference abundance'!$M343</f>
        <v>1</v>
      </c>
      <c r="Q343" s="11">
        <f>'Reference Standard'!Q343/'Reference Standard'!Q343*'Reference abundance'!$M343/'Reference abundance'!$M343</f>
        <v>1</v>
      </c>
      <c r="R343" s="11">
        <f>'Reference Standard'!R343/'Reference Standard'!R343*'Reference abundance'!$M343/'Reference abundance'!$M343</f>
        <v>1</v>
      </c>
      <c r="S343" s="10"/>
    </row>
    <row r="344" spans="1:19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11">
        <f>'Reference Standard'!G344/'Reference Standard'!G344*'Reference abundance'!$M344/'Reference abundance'!$M344</f>
        <v>1</v>
      </c>
      <c r="H344" s="11">
        <f>'Reference Standard'!H344/'Reference Standard'!H344*'Reference abundance'!$M344/'Reference abundance'!$M344</f>
        <v>1</v>
      </c>
      <c r="I344" s="11">
        <f>'Reference Standard'!I344/'Reference Standard'!I344*'Reference abundance'!$M344/'Reference abundance'!$M344</f>
        <v>1</v>
      </c>
      <c r="J344" s="11">
        <f>'Reference Standard'!J344/'Reference Standard'!J344*'Reference abundance'!$M344/'Reference abundance'!$M344</f>
        <v>1</v>
      </c>
      <c r="K344" s="11">
        <f>'Reference Standard'!K344/'Reference Standard'!K344*'Reference abundance'!$M344/'Reference abundance'!$M344</f>
        <v>1</v>
      </c>
      <c r="L344" s="11">
        <f>'Reference Standard'!L344/'Reference Standard'!L344*'Reference abundance'!$M344/'Reference abundance'!$M344</f>
        <v>1</v>
      </c>
      <c r="M344" s="11">
        <f>'Reference Standard'!M344/'Reference Standard'!M344*'Reference abundance'!$M344/'Reference abundance'!$M344</f>
        <v>1</v>
      </c>
      <c r="N344" s="11">
        <f>'Reference Standard'!N344/'Reference Standard'!N344*'Reference abundance'!$M344/'Reference abundance'!$M344</f>
        <v>1</v>
      </c>
      <c r="O344" s="11">
        <f>'Reference Standard'!O344/'Reference Standard'!O344*'Reference abundance'!$M344/'Reference abundance'!$M344</f>
        <v>1</v>
      </c>
      <c r="P344" s="11">
        <f>'Reference Standard'!P344/'Reference Standard'!P344*'Reference abundance'!$M344/'Reference abundance'!$M344</f>
        <v>1</v>
      </c>
      <c r="Q344" s="11">
        <f>'Reference Standard'!Q344/'Reference Standard'!Q344*'Reference abundance'!$M344/'Reference abundance'!$M344</f>
        <v>1</v>
      </c>
      <c r="R344" s="11">
        <f>'Reference Standard'!R344/'Reference Standard'!R344*'Reference abundance'!$M344/'Reference abundance'!$M344</f>
        <v>1</v>
      </c>
      <c r="S344" s="10"/>
    </row>
    <row r="345" spans="1:19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11">
        <f>'Reference Standard'!G345/'Reference Standard'!G345*'Reference abundance'!$M345/'Reference abundance'!$M345</f>
        <v>1</v>
      </c>
      <c r="H345" s="11">
        <f>'Reference Standard'!H345/'Reference Standard'!H345*'Reference abundance'!$M345/'Reference abundance'!$M345</f>
        <v>1</v>
      </c>
      <c r="I345" s="11">
        <f>'Reference Standard'!I345/'Reference Standard'!I345*'Reference abundance'!$M345/'Reference abundance'!$M345</f>
        <v>1</v>
      </c>
      <c r="J345" s="11">
        <f>'Reference Standard'!J345/'Reference Standard'!J345*'Reference abundance'!$M345/'Reference abundance'!$M345</f>
        <v>1</v>
      </c>
      <c r="K345" s="11">
        <f>'Reference Standard'!K345/'Reference Standard'!K345*'Reference abundance'!$M345/'Reference abundance'!$M345</f>
        <v>1</v>
      </c>
      <c r="L345" s="11">
        <f>'Reference Standard'!L345/'Reference Standard'!L345*'Reference abundance'!$M345/'Reference abundance'!$M345</f>
        <v>1</v>
      </c>
      <c r="M345" s="11">
        <f>'Reference Standard'!M345/'Reference Standard'!M345*'Reference abundance'!$M345/'Reference abundance'!$M345</f>
        <v>1</v>
      </c>
      <c r="N345" s="11">
        <f>'Reference Standard'!N345/'Reference Standard'!N345*'Reference abundance'!$M345/'Reference abundance'!$M345</f>
        <v>1</v>
      </c>
      <c r="O345" s="11">
        <f>'Reference Standard'!O345/'Reference Standard'!O345*'Reference abundance'!$M345/'Reference abundance'!$M345</f>
        <v>1</v>
      </c>
      <c r="P345" s="11">
        <f>'Reference Standard'!P345/'Reference Standard'!P345*'Reference abundance'!$M345/'Reference abundance'!$M345</f>
        <v>1</v>
      </c>
      <c r="Q345" s="11">
        <f>'Reference Standard'!Q345/'Reference Standard'!Q345*'Reference abundance'!$M345/'Reference abundance'!$M345</f>
        <v>1</v>
      </c>
      <c r="R345" s="11">
        <f>'Reference Standard'!R345/'Reference Standard'!R345*'Reference abundance'!$M345/'Reference abundance'!$M345</f>
        <v>1</v>
      </c>
      <c r="S345" s="10"/>
    </row>
    <row r="346" spans="1:19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11">
        <f>'Reference Standard'!G346/'Reference Standard'!G346*'Reference abundance'!$M346/'Reference abundance'!$M346</f>
        <v>1</v>
      </c>
      <c r="H346" s="11">
        <f>'Reference Standard'!H346/'Reference Standard'!H346*'Reference abundance'!$M346/'Reference abundance'!$M346</f>
        <v>1</v>
      </c>
      <c r="I346" s="11">
        <f>'Reference Standard'!I346/'Reference Standard'!I346*'Reference abundance'!$M346/'Reference abundance'!$M346</f>
        <v>1</v>
      </c>
      <c r="J346" s="11">
        <f>'Reference Standard'!J346/'Reference Standard'!J346*'Reference abundance'!$M346/'Reference abundance'!$M346</f>
        <v>1</v>
      </c>
      <c r="K346" s="11">
        <f>'Reference Standard'!K346/'Reference Standard'!K346*'Reference abundance'!$M346/'Reference abundance'!$M346</f>
        <v>1</v>
      </c>
      <c r="L346" s="11">
        <f>'Reference Standard'!L346/'Reference Standard'!L346*'Reference abundance'!$M346/'Reference abundance'!$M346</f>
        <v>1</v>
      </c>
      <c r="M346" s="11">
        <f>'Reference Standard'!M346/'Reference Standard'!M346*'Reference abundance'!$M346/'Reference abundance'!$M346</f>
        <v>1</v>
      </c>
      <c r="N346" s="11">
        <f>'Reference Standard'!N346/'Reference Standard'!N346*'Reference abundance'!$M346/'Reference abundance'!$M346</f>
        <v>1</v>
      </c>
      <c r="O346" s="11">
        <f>'Reference Standard'!O346/'Reference Standard'!O346*'Reference abundance'!$M346/'Reference abundance'!$M346</f>
        <v>1</v>
      </c>
      <c r="P346" s="11">
        <f>'Reference Standard'!P346/'Reference Standard'!P346*'Reference abundance'!$M346/'Reference abundance'!$M346</f>
        <v>1</v>
      </c>
      <c r="Q346" s="11">
        <f>'Reference Standard'!Q346/'Reference Standard'!Q346*'Reference abundance'!$M346/'Reference abundance'!$M346</f>
        <v>1</v>
      </c>
      <c r="R346" s="11">
        <f>'Reference Standard'!R346/'Reference Standard'!R346*'Reference abundance'!$M346/'Reference abundance'!$M346</f>
        <v>1</v>
      </c>
      <c r="S346" s="10"/>
    </row>
    <row r="347" spans="1:19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11">
        <f>'Reference Standard'!G347/'Reference Standard'!G347*'Reference abundance'!$M347/'Reference abundance'!$M347</f>
        <v>1</v>
      </c>
      <c r="H347" s="11">
        <f>'Reference Standard'!H347/'Reference Standard'!H347*'Reference abundance'!$M347/'Reference abundance'!$M347</f>
        <v>1</v>
      </c>
      <c r="I347" s="11">
        <f>'Reference Standard'!I347/'Reference Standard'!I347*'Reference abundance'!$M347/'Reference abundance'!$M347</f>
        <v>1</v>
      </c>
      <c r="J347" s="11">
        <f>'Reference Standard'!J347/'Reference Standard'!J347*'Reference abundance'!$M347/'Reference abundance'!$M347</f>
        <v>1</v>
      </c>
      <c r="K347" s="11">
        <f>'Reference Standard'!K347/'Reference Standard'!K347*'Reference abundance'!$M347/'Reference abundance'!$M347</f>
        <v>1</v>
      </c>
      <c r="L347" s="11">
        <f>'Reference Standard'!L347/'Reference Standard'!L347*'Reference abundance'!$M347/'Reference abundance'!$M347</f>
        <v>1</v>
      </c>
      <c r="M347" s="11">
        <f>'Reference Standard'!M347/'Reference Standard'!M347*'Reference abundance'!$M347/'Reference abundance'!$M347</f>
        <v>1</v>
      </c>
      <c r="N347" s="11">
        <f>'Reference Standard'!N347/'Reference Standard'!N347*'Reference abundance'!$M347/'Reference abundance'!$M347</f>
        <v>1</v>
      </c>
      <c r="O347" s="11">
        <f>'Reference Standard'!O347/'Reference Standard'!O347*'Reference abundance'!$M347/'Reference abundance'!$M347</f>
        <v>1</v>
      </c>
      <c r="P347" s="11">
        <f>'Reference Standard'!P347/'Reference Standard'!P347*'Reference abundance'!$M347/'Reference abundance'!$M347</f>
        <v>1</v>
      </c>
      <c r="Q347" s="11">
        <f>'Reference Standard'!Q347/'Reference Standard'!Q347*'Reference abundance'!$M347/'Reference abundance'!$M347</f>
        <v>1</v>
      </c>
      <c r="R347" s="11">
        <f>'Reference Standard'!R347/'Reference Standard'!R347*'Reference abundance'!$M347/'Reference abundance'!$M347</f>
        <v>1</v>
      </c>
      <c r="S347" s="10"/>
    </row>
    <row r="348" spans="1:19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11">
        <f>'Reference Standard'!G348/'Reference Standard'!G348*'Reference abundance'!$M348/'Reference abundance'!$M348</f>
        <v>1</v>
      </c>
      <c r="H348" s="11">
        <f>'Reference Standard'!H348/'Reference Standard'!H348*'Reference abundance'!$M348/'Reference abundance'!$M348</f>
        <v>1</v>
      </c>
      <c r="I348" s="11">
        <f>'Reference Standard'!I348/'Reference Standard'!I348*'Reference abundance'!$M348/'Reference abundance'!$M348</f>
        <v>1</v>
      </c>
      <c r="J348" s="11">
        <f>'Reference Standard'!J348/'Reference Standard'!J348*'Reference abundance'!$M348/'Reference abundance'!$M348</f>
        <v>1</v>
      </c>
      <c r="K348" s="11">
        <f>'Reference Standard'!K348/'Reference Standard'!K348*'Reference abundance'!$M348/'Reference abundance'!$M348</f>
        <v>1</v>
      </c>
      <c r="L348" s="11">
        <f>'Reference Standard'!L348/'Reference Standard'!L348*'Reference abundance'!$M348/'Reference abundance'!$M348</f>
        <v>1</v>
      </c>
      <c r="M348" s="11">
        <f>'Reference Standard'!M348/'Reference Standard'!M348*'Reference abundance'!$M348/'Reference abundance'!$M348</f>
        <v>1</v>
      </c>
      <c r="N348" s="11">
        <f>'Reference Standard'!N348/'Reference Standard'!N348*'Reference abundance'!$M348/'Reference abundance'!$M348</f>
        <v>1</v>
      </c>
      <c r="O348" s="11">
        <f>'Reference Standard'!O348/'Reference Standard'!O348*'Reference abundance'!$M348/'Reference abundance'!$M348</f>
        <v>1</v>
      </c>
      <c r="P348" s="11">
        <f>'Reference Standard'!P348/'Reference Standard'!P348*'Reference abundance'!$M348/'Reference abundance'!$M348</f>
        <v>1</v>
      </c>
      <c r="Q348" s="11">
        <f>'Reference Standard'!Q348/'Reference Standard'!Q348*'Reference abundance'!$M348/'Reference abundance'!$M348</f>
        <v>1</v>
      </c>
      <c r="R348" s="11">
        <f>'Reference Standard'!R348/'Reference Standard'!R348*'Reference abundance'!$M348/'Reference abundance'!$M348</f>
        <v>1</v>
      </c>
      <c r="S348" s="10"/>
    </row>
    <row r="349" spans="1:19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11">
        <f>'Reference Standard'!G349/'Reference Standard'!G349*'Reference abundance'!$M349/'Reference abundance'!$M349</f>
        <v>1</v>
      </c>
      <c r="H349" s="11">
        <f>'Reference Standard'!H349/'Reference Standard'!H349*'Reference abundance'!$M349/'Reference abundance'!$M349</f>
        <v>1</v>
      </c>
      <c r="I349" s="11">
        <f>'Reference Standard'!I349/'Reference Standard'!I349*'Reference abundance'!$M349/'Reference abundance'!$M349</f>
        <v>1</v>
      </c>
      <c r="J349" s="11">
        <f>'Reference Standard'!J349/'Reference Standard'!J349*'Reference abundance'!$M349/'Reference abundance'!$M349</f>
        <v>1</v>
      </c>
      <c r="K349" s="11">
        <f>'Reference Standard'!K349/'Reference Standard'!K349*'Reference abundance'!$M349/'Reference abundance'!$M349</f>
        <v>1</v>
      </c>
      <c r="L349" s="11">
        <f>'Reference Standard'!L349/'Reference Standard'!L349*'Reference abundance'!$M349/'Reference abundance'!$M349</f>
        <v>1</v>
      </c>
      <c r="M349" s="11">
        <f>'Reference Standard'!M349/'Reference Standard'!M349*'Reference abundance'!$M349/'Reference abundance'!$M349</f>
        <v>1</v>
      </c>
      <c r="N349" s="11">
        <f>'Reference Standard'!N349/'Reference Standard'!N349*'Reference abundance'!$M349/'Reference abundance'!$M349</f>
        <v>1</v>
      </c>
      <c r="O349" s="11">
        <f>'Reference Standard'!O349/'Reference Standard'!O349*'Reference abundance'!$M349/'Reference abundance'!$M349</f>
        <v>1</v>
      </c>
      <c r="P349" s="11">
        <f>'Reference Standard'!P349/'Reference Standard'!P349*'Reference abundance'!$M349/'Reference abundance'!$M349</f>
        <v>1</v>
      </c>
      <c r="Q349" s="11">
        <f>'Reference Standard'!Q349/'Reference Standard'!Q349*'Reference abundance'!$M349/'Reference abundance'!$M349</f>
        <v>1</v>
      </c>
      <c r="R349" s="11">
        <f>'Reference Standard'!R349/'Reference Standard'!R349*'Reference abundance'!$M349/'Reference abundance'!$M349</f>
        <v>1</v>
      </c>
      <c r="S349" s="10"/>
    </row>
    <row r="350" spans="1:19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11">
        <f>'Reference Standard'!G350/'Reference Standard'!G350*'Reference abundance'!$M350/'Reference abundance'!$M350</f>
        <v>1</v>
      </c>
      <c r="H350" s="11">
        <f>'Reference Standard'!H350/'Reference Standard'!H350*'Reference abundance'!$M350/'Reference abundance'!$M350</f>
        <v>1</v>
      </c>
      <c r="I350" s="11">
        <f>'Reference Standard'!I350/'Reference Standard'!I350*'Reference abundance'!$M350/'Reference abundance'!$M350</f>
        <v>1</v>
      </c>
      <c r="J350" s="11">
        <f>'Reference Standard'!J350/'Reference Standard'!J350*'Reference abundance'!$M350/'Reference abundance'!$M350</f>
        <v>1</v>
      </c>
      <c r="K350" s="11">
        <f>'Reference Standard'!K350/'Reference Standard'!K350*'Reference abundance'!$M350/'Reference abundance'!$M350</f>
        <v>1</v>
      </c>
      <c r="L350" s="11">
        <f>'Reference Standard'!L350/'Reference Standard'!L350*'Reference abundance'!$M350/'Reference abundance'!$M350</f>
        <v>1</v>
      </c>
      <c r="M350" s="11">
        <f>'Reference Standard'!M350/'Reference Standard'!M350*'Reference abundance'!$M350/'Reference abundance'!$M350</f>
        <v>1</v>
      </c>
      <c r="N350" s="11">
        <f>'Reference Standard'!N350/'Reference Standard'!N350*'Reference abundance'!$M350/'Reference abundance'!$M350</f>
        <v>1</v>
      </c>
      <c r="O350" s="11">
        <f>'Reference Standard'!O350/'Reference Standard'!O350*'Reference abundance'!$M350/'Reference abundance'!$M350</f>
        <v>1</v>
      </c>
      <c r="P350" s="11">
        <f>'Reference Standard'!P350/'Reference Standard'!P350*'Reference abundance'!$M350/'Reference abundance'!$M350</f>
        <v>1</v>
      </c>
      <c r="Q350" s="11">
        <f>'Reference Standard'!Q350/'Reference Standard'!Q350*'Reference abundance'!$M350/'Reference abundance'!$M350</f>
        <v>1</v>
      </c>
      <c r="R350" s="11">
        <f>'Reference Standard'!R350/'Reference Standard'!R350*'Reference abundance'!$M350/'Reference abundance'!$M350</f>
        <v>1</v>
      </c>
      <c r="S350" s="10"/>
    </row>
    <row r="351" spans="1:19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11">
        <f>'Reference Standard'!G351/'Reference Standard'!G351*'Reference abundance'!$M351/'Reference abundance'!$M351</f>
        <v>1</v>
      </c>
      <c r="H351" s="11">
        <f>'Reference Standard'!H351/'Reference Standard'!H351*'Reference abundance'!$M351/'Reference abundance'!$M351</f>
        <v>1</v>
      </c>
      <c r="I351" s="11">
        <f>'Reference Standard'!I351/'Reference Standard'!I351*'Reference abundance'!$M351/'Reference abundance'!$M351</f>
        <v>1</v>
      </c>
      <c r="J351" s="11">
        <f>'Reference Standard'!J351/'Reference Standard'!J351*'Reference abundance'!$M351/'Reference abundance'!$M351</f>
        <v>1</v>
      </c>
      <c r="K351" s="11">
        <f>'Reference Standard'!K351/'Reference Standard'!K351*'Reference abundance'!$M351/'Reference abundance'!$M351</f>
        <v>1</v>
      </c>
      <c r="L351" s="11">
        <f>'Reference Standard'!L351/'Reference Standard'!L351*'Reference abundance'!$M351/'Reference abundance'!$M351</f>
        <v>1</v>
      </c>
      <c r="M351" s="11">
        <f>'Reference Standard'!M351/'Reference Standard'!M351*'Reference abundance'!$M351/'Reference abundance'!$M351</f>
        <v>1</v>
      </c>
      <c r="N351" s="11">
        <f>'Reference Standard'!N351/'Reference Standard'!N351*'Reference abundance'!$M351/'Reference abundance'!$M351</f>
        <v>1</v>
      </c>
      <c r="O351" s="11">
        <f>'Reference Standard'!O351/'Reference Standard'!O351*'Reference abundance'!$M351/'Reference abundance'!$M351</f>
        <v>1</v>
      </c>
      <c r="P351" s="11">
        <f>'Reference Standard'!P351/'Reference Standard'!P351*'Reference abundance'!$M351/'Reference abundance'!$M351</f>
        <v>1</v>
      </c>
      <c r="Q351" s="11">
        <f>'Reference Standard'!Q351/'Reference Standard'!Q351*'Reference abundance'!$M351/'Reference abundance'!$M351</f>
        <v>1</v>
      </c>
      <c r="R351" s="11">
        <f>'Reference Standard'!R351/'Reference Standard'!R351*'Reference abundance'!$M351/'Reference abundance'!$M351</f>
        <v>1</v>
      </c>
      <c r="S351" s="10"/>
    </row>
    <row r="352" spans="1:19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11">
        <f>'Reference Standard'!G352/'Reference Standard'!G352*'Reference abundance'!$M352/'Reference abundance'!$M352</f>
        <v>1</v>
      </c>
      <c r="H352" s="11">
        <f>'Reference Standard'!H352/'Reference Standard'!H352*'Reference abundance'!$M352/'Reference abundance'!$M352</f>
        <v>1</v>
      </c>
      <c r="I352" s="11">
        <f>'Reference Standard'!I352/'Reference Standard'!I352*'Reference abundance'!$M352/'Reference abundance'!$M352</f>
        <v>1</v>
      </c>
      <c r="J352" s="11">
        <f>'Reference Standard'!J352/'Reference Standard'!J352*'Reference abundance'!$M352/'Reference abundance'!$M352</f>
        <v>1</v>
      </c>
      <c r="K352" s="11">
        <f>'Reference Standard'!K352/'Reference Standard'!K352*'Reference abundance'!$M352/'Reference abundance'!$M352</f>
        <v>1</v>
      </c>
      <c r="L352" s="11">
        <f>'Reference Standard'!L352/'Reference Standard'!L352*'Reference abundance'!$M352/'Reference abundance'!$M352</f>
        <v>1</v>
      </c>
      <c r="M352" s="11">
        <f>'Reference Standard'!M352/'Reference Standard'!M352*'Reference abundance'!$M352/'Reference abundance'!$M352</f>
        <v>1</v>
      </c>
      <c r="N352" s="11">
        <f>'Reference Standard'!N352/'Reference Standard'!N352*'Reference abundance'!$M352/'Reference abundance'!$M352</f>
        <v>1</v>
      </c>
      <c r="O352" s="11">
        <f>'Reference Standard'!O352/'Reference Standard'!O352*'Reference abundance'!$M352/'Reference abundance'!$M352</f>
        <v>1</v>
      </c>
      <c r="P352" s="11">
        <f>'Reference Standard'!P352/'Reference Standard'!P352*'Reference abundance'!$M352/'Reference abundance'!$M352</f>
        <v>1</v>
      </c>
      <c r="Q352" s="11">
        <f>'Reference Standard'!Q352/'Reference Standard'!Q352*'Reference abundance'!$M352/'Reference abundance'!$M352</f>
        <v>1</v>
      </c>
      <c r="R352" s="11">
        <f>'Reference Standard'!R352/'Reference Standard'!R352*'Reference abundance'!$M352/'Reference abundance'!$M352</f>
        <v>1</v>
      </c>
      <c r="S352" s="10"/>
    </row>
    <row r="353" spans="1:19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11">
        <f>'Reference Standard'!G353/'Reference Standard'!G353*'Reference abundance'!$M353/'Reference abundance'!$M353</f>
        <v>1</v>
      </c>
      <c r="H353" s="11">
        <f>'Reference Standard'!H353/'Reference Standard'!H353*'Reference abundance'!$M353/'Reference abundance'!$M353</f>
        <v>1</v>
      </c>
      <c r="I353" s="11">
        <f>'Reference Standard'!I353/'Reference Standard'!I353*'Reference abundance'!$M353/'Reference abundance'!$M353</f>
        <v>1</v>
      </c>
      <c r="J353" s="11">
        <f>'Reference Standard'!J353/'Reference Standard'!J353*'Reference abundance'!$M353/'Reference abundance'!$M353</f>
        <v>1</v>
      </c>
      <c r="K353" s="11">
        <f>'Reference Standard'!K353/'Reference Standard'!K353*'Reference abundance'!$M353/'Reference abundance'!$M353</f>
        <v>1</v>
      </c>
      <c r="L353" s="11">
        <f>'Reference Standard'!L353/'Reference Standard'!L353*'Reference abundance'!$M353/'Reference abundance'!$M353</f>
        <v>1</v>
      </c>
      <c r="M353" s="11">
        <f>'Reference Standard'!M353/'Reference Standard'!M353*'Reference abundance'!$M353/'Reference abundance'!$M353</f>
        <v>1</v>
      </c>
      <c r="N353" s="11">
        <f>'Reference Standard'!N353/'Reference Standard'!N353*'Reference abundance'!$M353/'Reference abundance'!$M353</f>
        <v>1</v>
      </c>
      <c r="O353" s="11">
        <f>'Reference Standard'!O353/'Reference Standard'!O353*'Reference abundance'!$M353/'Reference abundance'!$M353</f>
        <v>1</v>
      </c>
      <c r="P353" s="11">
        <f>'Reference Standard'!P353/'Reference Standard'!P353*'Reference abundance'!$M353/'Reference abundance'!$M353</f>
        <v>1</v>
      </c>
      <c r="Q353" s="11">
        <f>'Reference Standard'!Q353/'Reference Standard'!Q353*'Reference abundance'!$M353/'Reference abundance'!$M353</f>
        <v>1</v>
      </c>
      <c r="R353" s="11">
        <f>'Reference Standard'!R353/'Reference Standard'!R353*'Reference abundance'!$M353/'Reference abundance'!$M353</f>
        <v>1</v>
      </c>
      <c r="S353" s="10"/>
    </row>
    <row r="354" spans="1:19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11">
        <f>'Reference Standard'!G354/'Reference Standard'!G354*'Reference abundance'!$M354/'Reference abundance'!$M354</f>
        <v>1</v>
      </c>
      <c r="H354" s="11">
        <f>'Reference Standard'!H354/'Reference Standard'!H354*'Reference abundance'!$M354/'Reference abundance'!$M354</f>
        <v>1</v>
      </c>
      <c r="I354" s="11">
        <f>'Reference Standard'!I354/'Reference Standard'!I354*'Reference abundance'!$M354/'Reference abundance'!$M354</f>
        <v>1</v>
      </c>
      <c r="J354" s="11">
        <f>'Reference Standard'!J354/'Reference Standard'!J354*'Reference abundance'!$M354/'Reference abundance'!$M354</f>
        <v>1</v>
      </c>
      <c r="K354" s="11">
        <f>'Reference Standard'!K354/'Reference Standard'!K354*'Reference abundance'!$M354/'Reference abundance'!$M354</f>
        <v>1</v>
      </c>
      <c r="L354" s="11">
        <f>'Reference Standard'!L354/'Reference Standard'!L354*'Reference abundance'!$M354/'Reference abundance'!$M354</f>
        <v>1</v>
      </c>
      <c r="M354" s="11">
        <f>'Reference Standard'!M354/'Reference Standard'!M354*'Reference abundance'!$M354/'Reference abundance'!$M354</f>
        <v>1</v>
      </c>
      <c r="N354" s="11">
        <f>'Reference Standard'!N354/'Reference Standard'!N354*'Reference abundance'!$M354/'Reference abundance'!$M354</f>
        <v>1</v>
      </c>
      <c r="O354" s="11">
        <f>'Reference Standard'!O354/'Reference Standard'!O354*'Reference abundance'!$M354/'Reference abundance'!$M354</f>
        <v>1</v>
      </c>
      <c r="P354" s="11">
        <f>'Reference Standard'!P354/'Reference Standard'!P354*'Reference abundance'!$M354/'Reference abundance'!$M354</f>
        <v>1</v>
      </c>
      <c r="Q354" s="11">
        <f>'Reference Standard'!Q354/'Reference Standard'!Q354*'Reference abundance'!$M354/'Reference abundance'!$M354</f>
        <v>1</v>
      </c>
      <c r="R354" s="11">
        <f>'Reference Standard'!R354/'Reference Standard'!R354*'Reference abundance'!$M354/'Reference abundance'!$M354</f>
        <v>1</v>
      </c>
      <c r="S354" s="10"/>
    </row>
    <row r="355" spans="1:19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11">
        <f>'Reference Standard'!G355/'Reference Standard'!G355*'Reference abundance'!$M355/'Reference abundance'!$M355</f>
        <v>1</v>
      </c>
      <c r="H355" s="11">
        <f>'Reference Standard'!H355/'Reference Standard'!H355*'Reference abundance'!$M355/'Reference abundance'!$M355</f>
        <v>1</v>
      </c>
      <c r="I355" s="11">
        <f>'Reference Standard'!I355/'Reference Standard'!I355*'Reference abundance'!$M355/'Reference abundance'!$M355</f>
        <v>1</v>
      </c>
      <c r="J355" s="11">
        <f>'Reference Standard'!J355/'Reference Standard'!J355*'Reference abundance'!$M355/'Reference abundance'!$M355</f>
        <v>1</v>
      </c>
      <c r="K355" s="11">
        <f>'Reference Standard'!K355/'Reference Standard'!K355*'Reference abundance'!$M355/'Reference abundance'!$M355</f>
        <v>1</v>
      </c>
      <c r="L355" s="11">
        <f>'Reference Standard'!L355/'Reference Standard'!L355*'Reference abundance'!$M355/'Reference abundance'!$M355</f>
        <v>1</v>
      </c>
      <c r="M355" s="11">
        <f>'Reference Standard'!M355/'Reference Standard'!M355*'Reference abundance'!$M355/'Reference abundance'!$M355</f>
        <v>1</v>
      </c>
      <c r="N355" s="11">
        <f>'Reference Standard'!N355/'Reference Standard'!N355*'Reference abundance'!$M355/'Reference abundance'!$M355</f>
        <v>1</v>
      </c>
      <c r="O355" s="11">
        <f>'Reference Standard'!O355/'Reference Standard'!O355*'Reference abundance'!$M355/'Reference abundance'!$M355</f>
        <v>1</v>
      </c>
      <c r="P355" s="11">
        <f>'Reference Standard'!P355/'Reference Standard'!P355*'Reference abundance'!$M355/'Reference abundance'!$M355</f>
        <v>1</v>
      </c>
      <c r="Q355" s="11">
        <f>'Reference Standard'!Q355/'Reference Standard'!Q355*'Reference abundance'!$M355/'Reference abundance'!$M355</f>
        <v>1</v>
      </c>
      <c r="R355" s="11">
        <f>'Reference Standard'!R355/'Reference Standard'!R355*'Reference abundance'!$M355/'Reference abundance'!$M355</f>
        <v>1</v>
      </c>
      <c r="S355" s="10"/>
    </row>
    <row r="356" spans="1:19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11">
        <f>'Reference Standard'!G356/'Reference Standard'!G356*'Reference abundance'!$M356/'Reference abundance'!$M356</f>
        <v>1</v>
      </c>
      <c r="H356" s="11">
        <f>'Reference Standard'!H356/'Reference Standard'!H356*'Reference abundance'!$M356/'Reference abundance'!$M356</f>
        <v>1</v>
      </c>
      <c r="I356" s="11">
        <f>'Reference Standard'!I356/'Reference Standard'!I356*'Reference abundance'!$M356/'Reference abundance'!$M356</f>
        <v>1</v>
      </c>
      <c r="J356" s="11">
        <f>'Reference Standard'!J356/'Reference Standard'!J356*'Reference abundance'!$M356/'Reference abundance'!$M356</f>
        <v>1</v>
      </c>
      <c r="K356" s="11">
        <f>'Reference Standard'!K356/'Reference Standard'!K356*'Reference abundance'!$M356/'Reference abundance'!$M356</f>
        <v>1</v>
      </c>
      <c r="L356" s="11">
        <f>'Reference Standard'!L356/'Reference Standard'!L356*'Reference abundance'!$M356/'Reference abundance'!$M356</f>
        <v>1</v>
      </c>
      <c r="M356" s="11">
        <f>'Reference Standard'!M356/'Reference Standard'!M356*'Reference abundance'!$M356/'Reference abundance'!$M356</f>
        <v>1</v>
      </c>
      <c r="N356" s="11">
        <f>'Reference Standard'!N356/'Reference Standard'!N356*'Reference abundance'!$M356/'Reference abundance'!$M356</f>
        <v>1</v>
      </c>
      <c r="O356" s="11">
        <f>'Reference Standard'!O356/'Reference Standard'!O356*'Reference abundance'!$M356/'Reference abundance'!$M356</f>
        <v>1</v>
      </c>
      <c r="P356" s="11">
        <f>'Reference Standard'!P356/'Reference Standard'!P356*'Reference abundance'!$M356/'Reference abundance'!$M356</f>
        <v>1</v>
      </c>
      <c r="Q356" s="11">
        <f>'Reference Standard'!Q356/'Reference Standard'!Q356*'Reference abundance'!$M356/'Reference abundance'!$M356</f>
        <v>1</v>
      </c>
      <c r="R356" s="11">
        <f>'Reference Standard'!R356/'Reference Standard'!R356*'Reference abundance'!$M356/'Reference abundance'!$M356</f>
        <v>1</v>
      </c>
      <c r="S356" s="10"/>
    </row>
    <row r="357" spans="1:19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11">
        <f>'Reference Standard'!G357/'Reference Standard'!G357*'Reference abundance'!$M357/'Reference abundance'!$M357</f>
        <v>1</v>
      </c>
      <c r="H357" s="11">
        <f>'Reference Standard'!H357/'Reference Standard'!H357*'Reference abundance'!$M357/'Reference abundance'!$M357</f>
        <v>1</v>
      </c>
      <c r="I357" s="11">
        <f>'Reference Standard'!I357/'Reference Standard'!I357*'Reference abundance'!$M357/'Reference abundance'!$M357</f>
        <v>1</v>
      </c>
      <c r="J357" s="11">
        <f>'Reference Standard'!J357/'Reference Standard'!J357*'Reference abundance'!$M357/'Reference abundance'!$M357</f>
        <v>1</v>
      </c>
      <c r="K357" s="11">
        <f>'Reference Standard'!K357/'Reference Standard'!K357*'Reference abundance'!$M357/'Reference abundance'!$M357</f>
        <v>1</v>
      </c>
      <c r="L357" s="11">
        <f>'Reference Standard'!L357/'Reference Standard'!L357*'Reference abundance'!$M357/'Reference abundance'!$M357</f>
        <v>1</v>
      </c>
      <c r="M357" s="11">
        <f>'Reference Standard'!M357/'Reference Standard'!M357*'Reference abundance'!$M357/'Reference abundance'!$M357</f>
        <v>1</v>
      </c>
      <c r="N357" s="11">
        <f>'Reference Standard'!N357/'Reference Standard'!N357*'Reference abundance'!$M357/'Reference abundance'!$M357</f>
        <v>1</v>
      </c>
      <c r="O357" s="11">
        <f>'Reference Standard'!O357/'Reference Standard'!O357*'Reference abundance'!$M357/'Reference abundance'!$M357</f>
        <v>1</v>
      </c>
      <c r="P357" s="11">
        <f>'Reference Standard'!P357/'Reference Standard'!P357*'Reference abundance'!$M357/'Reference abundance'!$M357</f>
        <v>1</v>
      </c>
      <c r="Q357" s="11">
        <f>'Reference Standard'!Q357/'Reference Standard'!Q357*'Reference abundance'!$M357/'Reference abundance'!$M357</f>
        <v>1</v>
      </c>
      <c r="R357" s="11">
        <f>'Reference Standard'!R357/'Reference Standard'!R357*'Reference abundance'!$M357/'Reference abundance'!$M357</f>
        <v>1</v>
      </c>
      <c r="S357" s="10"/>
    </row>
    <row r="358" spans="1:19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11">
        <f>'Reference Standard'!G358/'Reference Standard'!G358*'Reference abundance'!$M358/'Reference abundance'!$M358</f>
        <v>1</v>
      </c>
      <c r="H358" s="11">
        <f>'Reference Standard'!H358/'Reference Standard'!H358*'Reference abundance'!$M358/'Reference abundance'!$M358</f>
        <v>1</v>
      </c>
      <c r="I358" s="11">
        <f>'Reference Standard'!I358/'Reference Standard'!I358*'Reference abundance'!$M358/'Reference abundance'!$M358</f>
        <v>1</v>
      </c>
      <c r="J358" s="11">
        <f>'Reference Standard'!J358/'Reference Standard'!J358*'Reference abundance'!$M358/'Reference abundance'!$M358</f>
        <v>1</v>
      </c>
      <c r="K358" s="11">
        <f>'Reference Standard'!K358/'Reference Standard'!K358*'Reference abundance'!$M358/'Reference abundance'!$M358</f>
        <v>1</v>
      </c>
      <c r="L358" s="11">
        <f>'Reference Standard'!L358/'Reference Standard'!L358*'Reference abundance'!$M358/'Reference abundance'!$M358</f>
        <v>1</v>
      </c>
      <c r="M358" s="11">
        <f>'Reference Standard'!M358/'Reference Standard'!M358*'Reference abundance'!$M358/'Reference abundance'!$M358</f>
        <v>1</v>
      </c>
      <c r="N358" s="11">
        <f>'Reference Standard'!N358/'Reference Standard'!N358*'Reference abundance'!$M358/'Reference abundance'!$M358</f>
        <v>1</v>
      </c>
      <c r="O358" s="11">
        <f>'Reference Standard'!O358/'Reference Standard'!O358*'Reference abundance'!$M358/'Reference abundance'!$M358</f>
        <v>1</v>
      </c>
      <c r="P358" s="11">
        <f>'Reference Standard'!P358/'Reference Standard'!P358*'Reference abundance'!$M358/'Reference abundance'!$M358</f>
        <v>1</v>
      </c>
      <c r="Q358" s="11">
        <f>'Reference Standard'!Q358/'Reference Standard'!Q358*'Reference abundance'!$M358/'Reference abundance'!$M358</f>
        <v>1</v>
      </c>
      <c r="R358" s="11">
        <f>'Reference Standard'!R358/'Reference Standard'!R358*'Reference abundance'!$M358/'Reference abundance'!$M358</f>
        <v>1</v>
      </c>
      <c r="S358" s="10"/>
    </row>
    <row r="359" spans="1:19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11">
        <f>'Reference Standard'!G359/'Reference Standard'!G359*'Reference abundance'!$M359/'Reference abundance'!$M359</f>
        <v>1</v>
      </c>
      <c r="H359" s="11">
        <f>'Reference Standard'!H359/'Reference Standard'!H359*'Reference abundance'!$M359/'Reference abundance'!$M359</f>
        <v>1</v>
      </c>
      <c r="I359" s="11">
        <f>'Reference Standard'!I359/'Reference Standard'!I359*'Reference abundance'!$M359/'Reference abundance'!$M359</f>
        <v>1</v>
      </c>
      <c r="J359" s="11">
        <f>'Reference Standard'!J359/'Reference Standard'!J359*'Reference abundance'!$M359/'Reference abundance'!$M359</f>
        <v>1</v>
      </c>
      <c r="K359" s="11">
        <f>'Reference Standard'!K359/'Reference Standard'!K359*'Reference abundance'!$M359/'Reference abundance'!$M359</f>
        <v>1</v>
      </c>
      <c r="L359" s="11">
        <f>'Reference Standard'!L359/'Reference Standard'!L359*'Reference abundance'!$M359/'Reference abundance'!$M359</f>
        <v>1</v>
      </c>
      <c r="M359" s="11">
        <f>'Reference Standard'!M359/'Reference Standard'!M359*'Reference abundance'!$M359/'Reference abundance'!$M359</f>
        <v>1</v>
      </c>
      <c r="N359" s="11">
        <f>'Reference Standard'!N359/'Reference Standard'!N359*'Reference abundance'!$M359/'Reference abundance'!$M359</f>
        <v>1</v>
      </c>
      <c r="O359" s="11">
        <f>'Reference Standard'!O359/'Reference Standard'!O359*'Reference abundance'!$M359/'Reference abundance'!$M359</f>
        <v>1</v>
      </c>
      <c r="P359" s="11">
        <f>'Reference Standard'!P359/'Reference Standard'!P359*'Reference abundance'!$M359/'Reference abundance'!$M359</f>
        <v>1</v>
      </c>
      <c r="Q359" s="11">
        <f>'Reference Standard'!Q359/'Reference Standard'!Q359*'Reference abundance'!$M359/'Reference abundance'!$M359</f>
        <v>1</v>
      </c>
      <c r="R359" s="11">
        <f>'Reference Standard'!R359/'Reference Standard'!R359*'Reference abundance'!$M359/'Reference abundance'!$M359</f>
        <v>1</v>
      </c>
      <c r="S359" s="10"/>
    </row>
    <row r="360" spans="1:19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11">
        <f>'Reference Standard'!G360/'Reference Standard'!G360*'Reference abundance'!$M360/'Reference abundance'!$M360</f>
        <v>1</v>
      </c>
      <c r="H360" s="11">
        <f>'Reference Standard'!H360/'Reference Standard'!H360*'Reference abundance'!$M360/'Reference abundance'!$M360</f>
        <v>1</v>
      </c>
      <c r="I360" s="11">
        <f>'Reference Standard'!I360/'Reference Standard'!I360*'Reference abundance'!$M360/'Reference abundance'!$M360</f>
        <v>1</v>
      </c>
      <c r="J360" s="11">
        <f>'Reference Standard'!J360/'Reference Standard'!J360*'Reference abundance'!$M360/'Reference abundance'!$M360</f>
        <v>1</v>
      </c>
      <c r="K360" s="11">
        <f>'Reference Standard'!K360/'Reference Standard'!K360*'Reference abundance'!$M360/'Reference abundance'!$M360</f>
        <v>1</v>
      </c>
      <c r="L360" s="11">
        <f>'Reference Standard'!L360/'Reference Standard'!L360*'Reference abundance'!$M360/'Reference abundance'!$M360</f>
        <v>1</v>
      </c>
      <c r="M360" s="11">
        <f>'Reference Standard'!M360/'Reference Standard'!M360*'Reference abundance'!$M360/'Reference abundance'!$M360</f>
        <v>1</v>
      </c>
      <c r="N360" s="11">
        <f>'Reference Standard'!N360/'Reference Standard'!N360*'Reference abundance'!$M360/'Reference abundance'!$M360</f>
        <v>1</v>
      </c>
      <c r="O360" s="11">
        <f>'Reference Standard'!O360/'Reference Standard'!O360*'Reference abundance'!$M360/'Reference abundance'!$M360</f>
        <v>1</v>
      </c>
      <c r="P360" s="11">
        <f>'Reference Standard'!P360/'Reference Standard'!P360*'Reference abundance'!$M360/'Reference abundance'!$M360</f>
        <v>1</v>
      </c>
      <c r="Q360" s="11">
        <f>'Reference Standard'!Q360/'Reference Standard'!Q360*'Reference abundance'!$M360/'Reference abundance'!$M360</f>
        <v>1</v>
      </c>
      <c r="R360" s="11">
        <f>'Reference Standard'!R360/'Reference Standard'!R360*'Reference abundance'!$M360/'Reference abundance'!$M360</f>
        <v>1</v>
      </c>
      <c r="S360" s="10"/>
    </row>
    <row r="361" spans="1:19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11">
        <f>'Reference Standard'!G361/'Reference Standard'!G361*'Reference abundance'!$M361/'Reference abundance'!$M361</f>
        <v>1</v>
      </c>
      <c r="H361" s="11">
        <f>'Reference Standard'!H361/'Reference Standard'!H361*'Reference abundance'!$M361/'Reference abundance'!$M361</f>
        <v>1</v>
      </c>
      <c r="I361" s="11">
        <f>'Reference Standard'!I361/'Reference Standard'!I361*'Reference abundance'!$M361/'Reference abundance'!$M361</f>
        <v>1</v>
      </c>
      <c r="J361" s="11">
        <f>'Reference Standard'!J361/'Reference Standard'!J361*'Reference abundance'!$M361/'Reference abundance'!$M361</f>
        <v>1</v>
      </c>
      <c r="K361" s="11">
        <f>'Reference Standard'!K361/'Reference Standard'!K361*'Reference abundance'!$M361/'Reference abundance'!$M361</f>
        <v>1</v>
      </c>
      <c r="L361" s="11">
        <f>'Reference Standard'!L361/'Reference Standard'!L361*'Reference abundance'!$M361/'Reference abundance'!$M361</f>
        <v>1</v>
      </c>
      <c r="M361" s="11">
        <f>'Reference Standard'!M361/'Reference Standard'!M361*'Reference abundance'!$M361/'Reference abundance'!$M361</f>
        <v>1</v>
      </c>
      <c r="N361" s="11">
        <f>'Reference Standard'!N361/'Reference Standard'!N361*'Reference abundance'!$M361/'Reference abundance'!$M361</f>
        <v>1</v>
      </c>
      <c r="O361" s="11">
        <f>'Reference Standard'!O361/'Reference Standard'!O361*'Reference abundance'!$M361/'Reference abundance'!$M361</f>
        <v>1</v>
      </c>
      <c r="P361" s="11">
        <f>'Reference Standard'!P361/'Reference Standard'!P361*'Reference abundance'!$M361/'Reference abundance'!$M361</f>
        <v>1</v>
      </c>
      <c r="Q361" s="11">
        <f>'Reference Standard'!Q361/'Reference Standard'!Q361*'Reference abundance'!$M361/'Reference abundance'!$M361</f>
        <v>1</v>
      </c>
      <c r="R361" s="11">
        <f>'Reference Standard'!R361/'Reference Standard'!R361*'Reference abundance'!$M361/'Reference abundance'!$M361</f>
        <v>1</v>
      </c>
      <c r="S361" s="10"/>
    </row>
    <row r="362" spans="1:19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11">
        <f>'Reference Standard'!G362/'Reference Standard'!G362*'Reference abundance'!$M362/'Reference abundance'!$M362</f>
        <v>1</v>
      </c>
      <c r="H362" s="11">
        <f>'Reference Standard'!H362/'Reference Standard'!H362*'Reference abundance'!$M362/'Reference abundance'!$M362</f>
        <v>1</v>
      </c>
      <c r="I362" s="11">
        <f>'Reference Standard'!I362/'Reference Standard'!I362*'Reference abundance'!$M362/'Reference abundance'!$M362</f>
        <v>1</v>
      </c>
      <c r="J362" s="11">
        <f>'Reference Standard'!J362/'Reference Standard'!J362*'Reference abundance'!$M362/'Reference abundance'!$M362</f>
        <v>1</v>
      </c>
      <c r="K362" s="11">
        <f>'Reference Standard'!K362/'Reference Standard'!K362*'Reference abundance'!$M362/'Reference abundance'!$M362</f>
        <v>1</v>
      </c>
      <c r="L362" s="11">
        <f>'Reference Standard'!L362/'Reference Standard'!L362*'Reference abundance'!$M362/'Reference abundance'!$M362</f>
        <v>1</v>
      </c>
      <c r="M362" s="11">
        <f>'Reference Standard'!M362/'Reference Standard'!M362*'Reference abundance'!$M362/'Reference abundance'!$M362</f>
        <v>1</v>
      </c>
      <c r="N362" s="11">
        <f>'Reference Standard'!N362/'Reference Standard'!N362*'Reference abundance'!$M362/'Reference abundance'!$M362</f>
        <v>1</v>
      </c>
      <c r="O362" s="11">
        <f>'Reference Standard'!O362/'Reference Standard'!O362*'Reference abundance'!$M362/'Reference abundance'!$M362</f>
        <v>1</v>
      </c>
      <c r="P362" s="11">
        <f>'Reference Standard'!P362/'Reference Standard'!P362*'Reference abundance'!$M362/'Reference abundance'!$M362</f>
        <v>1</v>
      </c>
      <c r="Q362" s="11">
        <f>'Reference Standard'!Q362/'Reference Standard'!Q362*'Reference abundance'!$M362/'Reference abundance'!$M362</f>
        <v>1</v>
      </c>
      <c r="R362" s="11">
        <f>'Reference Standard'!R362/'Reference Standard'!R362*'Reference abundance'!$M362/'Reference abundance'!$M362</f>
        <v>1</v>
      </c>
      <c r="S362" s="10"/>
    </row>
    <row r="363" spans="1:19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11">
        <f>'Reference Standard'!G363/'Reference Standard'!G363*'Reference abundance'!$M363/'Reference abundance'!$M363</f>
        <v>1</v>
      </c>
      <c r="H363" s="11">
        <f>'Reference Standard'!H363/'Reference Standard'!H363*'Reference abundance'!$M363/'Reference abundance'!$M363</f>
        <v>1</v>
      </c>
      <c r="I363" s="11">
        <f>'Reference Standard'!I363/'Reference Standard'!I363*'Reference abundance'!$M363/'Reference abundance'!$M363</f>
        <v>1</v>
      </c>
      <c r="J363" s="11">
        <f>'Reference Standard'!J363/'Reference Standard'!J363*'Reference abundance'!$M363/'Reference abundance'!$M363</f>
        <v>1</v>
      </c>
      <c r="K363" s="11">
        <f>'Reference Standard'!K363/'Reference Standard'!K363*'Reference abundance'!$M363/'Reference abundance'!$M363</f>
        <v>1</v>
      </c>
      <c r="L363" s="11">
        <f>'Reference Standard'!L363/'Reference Standard'!L363*'Reference abundance'!$M363/'Reference abundance'!$M363</f>
        <v>1</v>
      </c>
      <c r="M363" s="11">
        <f>'Reference Standard'!M363/'Reference Standard'!M363*'Reference abundance'!$M363/'Reference abundance'!$M363</f>
        <v>1</v>
      </c>
      <c r="N363" s="11">
        <f>'Reference Standard'!N363/'Reference Standard'!N363*'Reference abundance'!$M363/'Reference abundance'!$M363</f>
        <v>1</v>
      </c>
      <c r="O363" s="11">
        <f>'Reference Standard'!O363/'Reference Standard'!O363*'Reference abundance'!$M363/'Reference abundance'!$M363</f>
        <v>1</v>
      </c>
      <c r="P363" s="11">
        <f>'Reference Standard'!P363/'Reference Standard'!P363*'Reference abundance'!$M363/'Reference abundance'!$M363</f>
        <v>1</v>
      </c>
      <c r="Q363" s="11">
        <f>'Reference Standard'!Q363/'Reference Standard'!Q363*'Reference abundance'!$M363/'Reference abundance'!$M363</f>
        <v>1</v>
      </c>
      <c r="R363" s="11">
        <f>'Reference Standard'!R363/'Reference Standard'!R363*'Reference abundance'!$M363/'Reference abundance'!$M363</f>
        <v>1</v>
      </c>
      <c r="S363" s="10"/>
    </row>
    <row r="364" spans="1:19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11">
        <f>'Reference Standard'!G364/'Reference Standard'!G364*'Reference abundance'!$M364/'Reference abundance'!$M364</f>
        <v>1</v>
      </c>
      <c r="H364" s="11">
        <f>'Reference Standard'!H364/'Reference Standard'!H364*'Reference abundance'!$M364/'Reference abundance'!$M364</f>
        <v>1</v>
      </c>
      <c r="I364" s="11">
        <f>'Reference Standard'!I364/'Reference Standard'!I364*'Reference abundance'!$M364/'Reference abundance'!$M364</f>
        <v>1</v>
      </c>
      <c r="J364" s="11">
        <f>'Reference Standard'!J364/'Reference Standard'!J364*'Reference abundance'!$M364/'Reference abundance'!$M364</f>
        <v>1</v>
      </c>
      <c r="K364" s="11">
        <f>'Reference Standard'!K364/'Reference Standard'!K364*'Reference abundance'!$M364/'Reference abundance'!$M364</f>
        <v>1</v>
      </c>
      <c r="L364" s="11">
        <f>'Reference Standard'!L364/'Reference Standard'!L364*'Reference abundance'!$M364/'Reference abundance'!$M364</f>
        <v>1</v>
      </c>
      <c r="M364" s="11">
        <f>'Reference Standard'!M364/'Reference Standard'!M364*'Reference abundance'!$M364/'Reference abundance'!$M364</f>
        <v>1</v>
      </c>
      <c r="N364" s="11">
        <f>'Reference Standard'!N364/'Reference Standard'!N364*'Reference abundance'!$M364/'Reference abundance'!$M364</f>
        <v>1</v>
      </c>
      <c r="O364" s="11">
        <f>'Reference Standard'!O364/'Reference Standard'!O364*'Reference abundance'!$M364/'Reference abundance'!$M364</f>
        <v>1</v>
      </c>
      <c r="P364" s="11">
        <f>'Reference Standard'!P364/'Reference Standard'!P364*'Reference abundance'!$M364/'Reference abundance'!$M364</f>
        <v>1</v>
      </c>
      <c r="Q364" s="11">
        <f>'Reference Standard'!Q364/'Reference Standard'!Q364*'Reference abundance'!$M364/'Reference abundance'!$M364</f>
        <v>1</v>
      </c>
      <c r="R364" s="11">
        <f>'Reference Standard'!R364/'Reference Standard'!R364*'Reference abundance'!$M364/'Reference abundance'!$M364</f>
        <v>1</v>
      </c>
      <c r="S364" s="10"/>
    </row>
    <row r="365" spans="1:19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11">
        <f>'Reference Standard'!G365/'Reference Standard'!G365*'Reference abundance'!$M365/'Reference abundance'!$M365</f>
        <v>1</v>
      </c>
      <c r="H365" s="11">
        <f>'Reference Standard'!H365/'Reference Standard'!H365*'Reference abundance'!$M365/'Reference abundance'!$M365</f>
        <v>1</v>
      </c>
      <c r="I365" s="11">
        <f>'Reference Standard'!I365/'Reference Standard'!I365*'Reference abundance'!$M365/'Reference abundance'!$M365</f>
        <v>1</v>
      </c>
      <c r="J365" s="11">
        <f>'Reference Standard'!J365/'Reference Standard'!J365*'Reference abundance'!$M365/'Reference abundance'!$M365</f>
        <v>1</v>
      </c>
      <c r="K365" s="11">
        <f>'Reference Standard'!K365/'Reference Standard'!K365*'Reference abundance'!$M365/'Reference abundance'!$M365</f>
        <v>1</v>
      </c>
      <c r="L365" s="11">
        <f>'Reference Standard'!L365/'Reference Standard'!L365*'Reference abundance'!$M365/'Reference abundance'!$M365</f>
        <v>1</v>
      </c>
      <c r="M365" s="11">
        <f>'Reference Standard'!M365/'Reference Standard'!M365*'Reference abundance'!$M365/'Reference abundance'!$M365</f>
        <v>1</v>
      </c>
      <c r="N365" s="11">
        <f>'Reference Standard'!N365/'Reference Standard'!N365*'Reference abundance'!$M365/'Reference abundance'!$M365</f>
        <v>1</v>
      </c>
      <c r="O365" s="11">
        <f>'Reference Standard'!O365/'Reference Standard'!O365*'Reference abundance'!$M365/'Reference abundance'!$M365</f>
        <v>1</v>
      </c>
      <c r="P365" s="11">
        <f>'Reference Standard'!P365/'Reference Standard'!P365*'Reference abundance'!$M365/'Reference abundance'!$M365</f>
        <v>1</v>
      </c>
      <c r="Q365" s="11">
        <f>'Reference Standard'!Q365/'Reference Standard'!Q365*'Reference abundance'!$M365/'Reference abundance'!$M365</f>
        <v>1</v>
      </c>
      <c r="R365" s="11">
        <f>'Reference Standard'!R365/'Reference Standard'!R365*'Reference abundance'!$M365/'Reference abundance'!$M365</f>
        <v>1</v>
      </c>
      <c r="S365" s="10"/>
    </row>
    <row r="366" spans="1:19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11">
        <f>'Reference Standard'!G366/'Reference Standard'!G366*'Reference abundance'!$M366/'Reference abundance'!$M366</f>
        <v>1</v>
      </c>
      <c r="H366" s="11">
        <f>'Reference Standard'!H366/'Reference Standard'!H366*'Reference abundance'!$M366/'Reference abundance'!$M366</f>
        <v>1</v>
      </c>
      <c r="I366" s="11">
        <f>'Reference Standard'!I366/'Reference Standard'!I366*'Reference abundance'!$M366/'Reference abundance'!$M366</f>
        <v>1</v>
      </c>
      <c r="J366" s="11">
        <f>'Reference Standard'!J366/'Reference Standard'!J366*'Reference abundance'!$M366/'Reference abundance'!$M366</f>
        <v>1</v>
      </c>
      <c r="K366" s="11">
        <f>'Reference Standard'!K366/'Reference Standard'!K366*'Reference abundance'!$M366/'Reference abundance'!$M366</f>
        <v>1</v>
      </c>
      <c r="L366" s="11">
        <f>'Reference Standard'!L366/'Reference Standard'!L366*'Reference abundance'!$M366/'Reference abundance'!$M366</f>
        <v>1</v>
      </c>
      <c r="M366" s="11">
        <f>'Reference Standard'!M366/'Reference Standard'!M366*'Reference abundance'!$M366/'Reference abundance'!$M366</f>
        <v>1</v>
      </c>
      <c r="N366" s="11">
        <f>'Reference Standard'!N366/'Reference Standard'!N366*'Reference abundance'!$M366/'Reference abundance'!$M366</f>
        <v>1</v>
      </c>
      <c r="O366" s="11">
        <f>'Reference Standard'!O366/'Reference Standard'!O366*'Reference abundance'!$M366/'Reference abundance'!$M366</f>
        <v>1</v>
      </c>
      <c r="P366" s="11">
        <f>'Reference Standard'!P366/'Reference Standard'!P366*'Reference abundance'!$M366/'Reference abundance'!$M366</f>
        <v>1</v>
      </c>
      <c r="Q366" s="11">
        <f>'Reference Standard'!Q366/'Reference Standard'!Q366*'Reference abundance'!$M366/'Reference abundance'!$M366</f>
        <v>1</v>
      </c>
      <c r="R366" s="11">
        <f>'Reference Standard'!R366/'Reference Standard'!R366*'Reference abundance'!$M366/'Reference abundance'!$M366</f>
        <v>1</v>
      </c>
      <c r="S366" s="10"/>
    </row>
    <row r="367" spans="1:19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11">
        <f>'Reference Standard'!G367/'Reference Standard'!G367*'Reference abundance'!$M367/'Reference abundance'!$M367</f>
        <v>1</v>
      </c>
      <c r="H367" s="11">
        <f>'Reference Standard'!H367/'Reference Standard'!H367*'Reference abundance'!$M367/'Reference abundance'!$M367</f>
        <v>1</v>
      </c>
      <c r="I367" s="11">
        <f>'Reference Standard'!I367/'Reference Standard'!I367*'Reference abundance'!$M367/'Reference abundance'!$M367</f>
        <v>1</v>
      </c>
      <c r="J367" s="11">
        <f>'Reference Standard'!J367/'Reference Standard'!J367*'Reference abundance'!$M367/'Reference abundance'!$M367</f>
        <v>1</v>
      </c>
      <c r="K367" s="11">
        <f>'Reference Standard'!K367/'Reference Standard'!K367*'Reference abundance'!$M367/'Reference abundance'!$M367</f>
        <v>1</v>
      </c>
      <c r="L367" s="11">
        <f>'Reference Standard'!L367/'Reference Standard'!L367*'Reference abundance'!$M367/'Reference abundance'!$M367</f>
        <v>1</v>
      </c>
      <c r="M367" s="11">
        <f>'Reference Standard'!M367/'Reference Standard'!M367*'Reference abundance'!$M367/'Reference abundance'!$M367</f>
        <v>1</v>
      </c>
      <c r="N367" s="11">
        <f>'Reference Standard'!N367/'Reference Standard'!N367*'Reference abundance'!$M367/'Reference abundance'!$M367</f>
        <v>1</v>
      </c>
      <c r="O367" s="11">
        <f>'Reference Standard'!O367/'Reference Standard'!O367*'Reference abundance'!$M367/'Reference abundance'!$M367</f>
        <v>1</v>
      </c>
      <c r="P367" s="11">
        <f>'Reference Standard'!P367/'Reference Standard'!P367*'Reference abundance'!$M367/'Reference abundance'!$M367</f>
        <v>1</v>
      </c>
      <c r="Q367" s="11">
        <f>'Reference Standard'!Q367/'Reference Standard'!Q367*'Reference abundance'!$M367/'Reference abundance'!$M367</f>
        <v>1</v>
      </c>
      <c r="R367" s="11">
        <f>'Reference Standard'!R367/'Reference Standard'!R367*'Reference abundance'!$M367/'Reference abundance'!$M367</f>
        <v>1</v>
      </c>
      <c r="S367" s="10"/>
    </row>
    <row r="368" spans="1:19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11">
        <f>'Reference Standard'!G368/'Reference Standard'!G368*'Reference abundance'!$M368/'Reference abundance'!$M368</f>
        <v>1</v>
      </c>
      <c r="H368" s="11">
        <f>'Reference Standard'!H368/'Reference Standard'!H368*'Reference abundance'!$M368/'Reference abundance'!$M368</f>
        <v>1</v>
      </c>
      <c r="I368" s="11">
        <f>'Reference Standard'!I368/'Reference Standard'!I368*'Reference abundance'!$M368/'Reference abundance'!$M368</f>
        <v>1</v>
      </c>
      <c r="J368" s="11">
        <f>'Reference Standard'!J368/'Reference Standard'!J368*'Reference abundance'!$M368/'Reference abundance'!$M368</f>
        <v>1</v>
      </c>
      <c r="K368" s="11">
        <f>'Reference Standard'!K368/'Reference Standard'!K368*'Reference abundance'!$M368/'Reference abundance'!$M368</f>
        <v>1</v>
      </c>
      <c r="L368" s="11">
        <f>'Reference Standard'!L368/'Reference Standard'!L368*'Reference abundance'!$M368/'Reference abundance'!$M368</f>
        <v>1</v>
      </c>
      <c r="M368" s="11">
        <f>'Reference Standard'!M368/'Reference Standard'!M368*'Reference abundance'!$M368/'Reference abundance'!$M368</f>
        <v>1</v>
      </c>
      <c r="N368" s="11">
        <f>'Reference Standard'!N368/'Reference Standard'!N368*'Reference abundance'!$M368/'Reference abundance'!$M368</f>
        <v>1</v>
      </c>
      <c r="O368" s="11">
        <f>'Reference Standard'!O368/'Reference Standard'!O368*'Reference abundance'!$M368/'Reference abundance'!$M368</f>
        <v>1</v>
      </c>
      <c r="P368" s="11">
        <f>'Reference Standard'!P368/'Reference Standard'!P368*'Reference abundance'!$M368/'Reference abundance'!$M368</f>
        <v>1</v>
      </c>
      <c r="Q368" s="11">
        <f>'Reference Standard'!Q368/'Reference Standard'!Q368*'Reference abundance'!$M368/'Reference abundance'!$M368</f>
        <v>1</v>
      </c>
      <c r="R368" s="11">
        <f>'Reference Standard'!R368/'Reference Standard'!R368*'Reference abundance'!$M368/'Reference abundance'!$M368</f>
        <v>1</v>
      </c>
      <c r="S368" s="10"/>
    </row>
    <row r="369" spans="1:19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11">
        <f>'Reference Standard'!G369/'Reference Standard'!G369*'Reference abundance'!$M369/'Reference abundance'!$M369</f>
        <v>1</v>
      </c>
      <c r="H369" s="11">
        <f>'Reference Standard'!H369/'Reference Standard'!H369*'Reference abundance'!$M369/'Reference abundance'!$M369</f>
        <v>1</v>
      </c>
      <c r="I369" s="11">
        <f>'Reference Standard'!I369/'Reference Standard'!I369*'Reference abundance'!$M369/'Reference abundance'!$M369</f>
        <v>1</v>
      </c>
      <c r="J369" s="11">
        <f>'Reference Standard'!J369/'Reference Standard'!J369*'Reference abundance'!$M369/'Reference abundance'!$M369</f>
        <v>1</v>
      </c>
      <c r="K369" s="11">
        <f>'Reference Standard'!K369/'Reference Standard'!K369*'Reference abundance'!$M369/'Reference abundance'!$M369</f>
        <v>1</v>
      </c>
      <c r="L369" s="11">
        <f>'Reference Standard'!L369/'Reference Standard'!L369*'Reference abundance'!$M369/'Reference abundance'!$M369</f>
        <v>1</v>
      </c>
      <c r="M369" s="11">
        <f>'Reference Standard'!M369/'Reference Standard'!M369*'Reference abundance'!$M369/'Reference abundance'!$M369</f>
        <v>1</v>
      </c>
      <c r="N369" s="11">
        <f>'Reference Standard'!N369/'Reference Standard'!N369*'Reference abundance'!$M369/'Reference abundance'!$M369</f>
        <v>1</v>
      </c>
      <c r="O369" s="11">
        <f>'Reference Standard'!O369/'Reference Standard'!O369*'Reference abundance'!$M369/'Reference abundance'!$M369</f>
        <v>1</v>
      </c>
      <c r="P369" s="11">
        <f>'Reference Standard'!P369/'Reference Standard'!P369*'Reference abundance'!$M369/'Reference abundance'!$M369</f>
        <v>1</v>
      </c>
      <c r="Q369" s="11">
        <f>'Reference Standard'!Q369/'Reference Standard'!Q369*'Reference abundance'!$M369/'Reference abundance'!$M369</f>
        <v>1</v>
      </c>
      <c r="R369" s="11">
        <f>'Reference Standard'!R369/'Reference Standard'!R369*'Reference abundance'!$M369/'Reference abundance'!$M369</f>
        <v>1</v>
      </c>
      <c r="S369" s="10"/>
    </row>
    <row r="370" spans="1:19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11">
        <f>'Reference Standard'!G370/'Reference Standard'!G370*'Reference abundance'!$M370/'Reference abundance'!$M370</f>
        <v>1</v>
      </c>
      <c r="H370" s="11">
        <f>'Reference Standard'!H370/'Reference Standard'!H370*'Reference abundance'!$M370/'Reference abundance'!$M370</f>
        <v>1</v>
      </c>
      <c r="I370" s="11">
        <f>'Reference Standard'!I370/'Reference Standard'!I370*'Reference abundance'!$M370/'Reference abundance'!$M370</f>
        <v>1</v>
      </c>
      <c r="J370" s="11">
        <f>'Reference Standard'!J370/'Reference Standard'!J370*'Reference abundance'!$M370/'Reference abundance'!$M370</f>
        <v>1</v>
      </c>
      <c r="K370" s="11">
        <f>'Reference Standard'!K370/'Reference Standard'!K370*'Reference abundance'!$M370/'Reference abundance'!$M370</f>
        <v>1</v>
      </c>
      <c r="L370" s="11">
        <f>'Reference Standard'!L370/'Reference Standard'!L370*'Reference abundance'!$M370/'Reference abundance'!$M370</f>
        <v>1</v>
      </c>
      <c r="M370" s="11">
        <f>'Reference Standard'!M370/'Reference Standard'!M370*'Reference abundance'!$M370/'Reference abundance'!$M370</f>
        <v>1</v>
      </c>
      <c r="N370" s="11">
        <f>'Reference Standard'!N370/'Reference Standard'!N370*'Reference abundance'!$M370/'Reference abundance'!$M370</f>
        <v>1</v>
      </c>
      <c r="O370" s="11">
        <f>'Reference Standard'!O370/'Reference Standard'!O370*'Reference abundance'!$M370/'Reference abundance'!$M370</f>
        <v>1</v>
      </c>
      <c r="P370" s="11">
        <f>'Reference Standard'!P370/'Reference Standard'!P370*'Reference abundance'!$M370/'Reference abundance'!$M370</f>
        <v>1</v>
      </c>
      <c r="Q370" s="11">
        <f>'Reference Standard'!Q370/'Reference Standard'!Q370*'Reference abundance'!$M370/'Reference abundance'!$M370</f>
        <v>1</v>
      </c>
      <c r="R370" s="11">
        <f>'Reference Standard'!R370/'Reference Standard'!R370*'Reference abundance'!$M370/'Reference abundance'!$M370</f>
        <v>1</v>
      </c>
      <c r="S370" s="10"/>
    </row>
    <row r="371" spans="1:19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11">
        <f>'Reference Standard'!G371/'Reference Standard'!G371*'Reference abundance'!$M371/'Reference abundance'!$M371</f>
        <v>1</v>
      </c>
      <c r="H371" s="11">
        <f>'Reference Standard'!H371/'Reference Standard'!H371*'Reference abundance'!$M371/'Reference abundance'!$M371</f>
        <v>1</v>
      </c>
      <c r="I371" s="11">
        <f>'Reference Standard'!I371/'Reference Standard'!I371*'Reference abundance'!$M371/'Reference abundance'!$M371</f>
        <v>1</v>
      </c>
      <c r="J371" s="11">
        <f>'Reference Standard'!J371/'Reference Standard'!J371*'Reference abundance'!$M371/'Reference abundance'!$M371</f>
        <v>1</v>
      </c>
      <c r="K371" s="11">
        <f>'Reference Standard'!K371/'Reference Standard'!K371*'Reference abundance'!$M371/'Reference abundance'!$M371</f>
        <v>1</v>
      </c>
      <c r="L371" s="11">
        <f>'Reference Standard'!L371/'Reference Standard'!L371*'Reference abundance'!$M371/'Reference abundance'!$M371</f>
        <v>1</v>
      </c>
      <c r="M371" s="11">
        <f>'Reference Standard'!M371/'Reference Standard'!M371*'Reference abundance'!$M371/'Reference abundance'!$M371</f>
        <v>1</v>
      </c>
      <c r="N371" s="11">
        <f>'Reference Standard'!N371/'Reference Standard'!N371*'Reference abundance'!$M371/'Reference abundance'!$M371</f>
        <v>1</v>
      </c>
      <c r="O371" s="11">
        <f>'Reference Standard'!O371/'Reference Standard'!O371*'Reference abundance'!$M371/'Reference abundance'!$M371</f>
        <v>1</v>
      </c>
      <c r="P371" s="11">
        <f>'Reference Standard'!P371/'Reference Standard'!P371*'Reference abundance'!$M371/'Reference abundance'!$M371</f>
        <v>1</v>
      </c>
      <c r="Q371" s="11">
        <f>'Reference Standard'!Q371/'Reference Standard'!Q371*'Reference abundance'!$M371/'Reference abundance'!$M371</f>
        <v>1</v>
      </c>
      <c r="R371" s="11">
        <f>'Reference Standard'!R371/'Reference Standard'!R371*'Reference abundance'!$M371/'Reference abundance'!$M371</f>
        <v>1</v>
      </c>
      <c r="S371" s="10"/>
    </row>
    <row r="372" spans="1:19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11">
        <f>'Reference Standard'!G372/'Reference Standard'!G372*'Reference abundance'!$M372/'Reference abundance'!$M372</f>
        <v>1</v>
      </c>
      <c r="H372" s="11">
        <f>'Reference Standard'!H372/'Reference Standard'!H372*'Reference abundance'!$M372/'Reference abundance'!$M372</f>
        <v>1</v>
      </c>
      <c r="I372" s="11">
        <f>'Reference Standard'!I372/'Reference Standard'!I372*'Reference abundance'!$M372/'Reference abundance'!$M372</f>
        <v>1</v>
      </c>
      <c r="J372" s="11">
        <f>'Reference Standard'!J372/'Reference Standard'!J372*'Reference abundance'!$M372/'Reference abundance'!$M372</f>
        <v>1</v>
      </c>
      <c r="K372" s="11">
        <f>'Reference Standard'!K372/'Reference Standard'!K372*'Reference abundance'!$M372/'Reference abundance'!$M372</f>
        <v>1</v>
      </c>
      <c r="L372" s="11">
        <f>'Reference Standard'!L372/'Reference Standard'!L372*'Reference abundance'!$M372/'Reference abundance'!$M372</f>
        <v>1</v>
      </c>
      <c r="M372" s="11">
        <f>'Reference Standard'!M372/'Reference Standard'!M372*'Reference abundance'!$M372/'Reference abundance'!$M372</f>
        <v>1</v>
      </c>
      <c r="N372" s="11">
        <f>'Reference Standard'!N372/'Reference Standard'!N372*'Reference abundance'!$M372/'Reference abundance'!$M372</f>
        <v>1</v>
      </c>
      <c r="O372" s="11">
        <f>'Reference Standard'!O372/'Reference Standard'!O372*'Reference abundance'!$M372/'Reference abundance'!$M372</f>
        <v>1</v>
      </c>
      <c r="P372" s="11">
        <f>'Reference Standard'!P372/'Reference Standard'!P372*'Reference abundance'!$M372/'Reference abundance'!$M372</f>
        <v>1</v>
      </c>
      <c r="Q372" s="11">
        <f>'Reference Standard'!Q372/'Reference Standard'!Q372*'Reference abundance'!$M372/'Reference abundance'!$M372</f>
        <v>1</v>
      </c>
      <c r="R372" s="11">
        <f>'Reference Standard'!R372/'Reference Standard'!R372*'Reference abundance'!$M372/'Reference abundance'!$M372</f>
        <v>1</v>
      </c>
      <c r="S372" s="10"/>
    </row>
    <row r="373" spans="1:19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11">
        <f>'Reference Standard'!G373/'Reference Standard'!G373*'Reference abundance'!$M373/'Reference abundance'!$M373</f>
        <v>1</v>
      </c>
      <c r="H373" s="11">
        <f>'Reference Standard'!H373/'Reference Standard'!H373*'Reference abundance'!$M373/'Reference abundance'!$M373</f>
        <v>1</v>
      </c>
      <c r="I373" s="11">
        <f>'Reference Standard'!I373/'Reference Standard'!I373*'Reference abundance'!$M373/'Reference abundance'!$M373</f>
        <v>1</v>
      </c>
      <c r="J373" s="11">
        <f>'Reference Standard'!J373/'Reference Standard'!J373*'Reference abundance'!$M373/'Reference abundance'!$M373</f>
        <v>1</v>
      </c>
      <c r="K373" s="11">
        <f>'Reference Standard'!K373/'Reference Standard'!K373*'Reference abundance'!$M373/'Reference abundance'!$M373</f>
        <v>1</v>
      </c>
      <c r="L373" s="11">
        <f>'Reference Standard'!L373/'Reference Standard'!L373*'Reference abundance'!$M373/'Reference abundance'!$M373</f>
        <v>1</v>
      </c>
      <c r="M373" s="11">
        <f>'Reference Standard'!M373/'Reference Standard'!M373*'Reference abundance'!$M373/'Reference abundance'!$M373</f>
        <v>1</v>
      </c>
      <c r="N373" s="11">
        <f>'Reference Standard'!N373/'Reference Standard'!N373*'Reference abundance'!$M373/'Reference abundance'!$M373</f>
        <v>1</v>
      </c>
      <c r="O373" s="11">
        <f>'Reference Standard'!O373/'Reference Standard'!O373*'Reference abundance'!$M373/'Reference abundance'!$M373</f>
        <v>1</v>
      </c>
      <c r="P373" s="11">
        <f>'Reference Standard'!P373/'Reference Standard'!P373*'Reference abundance'!$M373/'Reference abundance'!$M373</f>
        <v>1</v>
      </c>
      <c r="Q373" s="11">
        <f>'Reference Standard'!Q373/'Reference Standard'!Q373*'Reference abundance'!$M373/'Reference abundance'!$M373</f>
        <v>1</v>
      </c>
      <c r="R373" s="11">
        <f>'Reference Standard'!R373/'Reference Standard'!R373*'Reference abundance'!$M373/'Reference abundance'!$M373</f>
        <v>1</v>
      </c>
      <c r="S373" s="10"/>
    </row>
    <row r="374" spans="1:19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11">
        <f>'Reference Standard'!G374/'Reference Standard'!G374*'Reference abundance'!$M374/'Reference abundance'!$M374</f>
        <v>1</v>
      </c>
      <c r="H374" s="11">
        <f>'Reference Standard'!H374/'Reference Standard'!H374*'Reference abundance'!$M374/'Reference abundance'!$M374</f>
        <v>1</v>
      </c>
      <c r="I374" s="11">
        <f>'Reference Standard'!I374/'Reference Standard'!I374*'Reference abundance'!$M374/'Reference abundance'!$M374</f>
        <v>1</v>
      </c>
      <c r="J374" s="11">
        <f>'Reference Standard'!J374/'Reference Standard'!J374*'Reference abundance'!$M374/'Reference abundance'!$M374</f>
        <v>1</v>
      </c>
      <c r="K374" s="11">
        <f>'Reference Standard'!K374/'Reference Standard'!K374*'Reference abundance'!$M374/'Reference abundance'!$M374</f>
        <v>1</v>
      </c>
      <c r="L374" s="11">
        <f>'Reference Standard'!L374/'Reference Standard'!L374*'Reference abundance'!$M374/'Reference abundance'!$M374</f>
        <v>1</v>
      </c>
      <c r="M374" s="11">
        <f>'Reference Standard'!M374/'Reference Standard'!M374*'Reference abundance'!$M374/'Reference abundance'!$M374</f>
        <v>1</v>
      </c>
      <c r="N374" s="11">
        <f>'Reference Standard'!N374/'Reference Standard'!N374*'Reference abundance'!$M374/'Reference abundance'!$M374</f>
        <v>1</v>
      </c>
      <c r="O374" s="11">
        <f>'Reference Standard'!O374/'Reference Standard'!O374*'Reference abundance'!$M374/'Reference abundance'!$M374</f>
        <v>1</v>
      </c>
      <c r="P374" s="11">
        <f>'Reference Standard'!P374/'Reference Standard'!P374*'Reference abundance'!$M374/'Reference abundance'!$M374</f>
        <v>1</v>
      </c>
      <c r="Q374" s="11">
        <f>'Reference Standard'!Q374/'Reference Standard'!Q374*'Reference abundance'!$M374/'Reference abundance'!$M374</f>
        <v>1</v>
      </c>
      <c r="R374" s="11">
        <f>'Reference Standard'!R374/'Reference Standard'!R374*'Reference abundance'!$M374/'Reference abundance'!$M374</f>
        <v>1</v>
      </c>
      <c r="S374" s="10"/>
    </row>
    <row r="375" spans="1:19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11">
        <f>'Reference Standard'!G375/'Reference Standard'!G375*'Reference abundance'!$M375/'Reference abundance'!$M375</f>
        <v>1</v>
      </c>
      <c r="H375" s="11">
        <f>'Reference Standard'!H375/'Reference Standard'!H375*'Reference abundance'!$M375/'Reference abundance'!$M375</f>
        <v>1</v>
      </c>
      <c r="I375" s="11">
        <f>'Reference Standard'!I375/'Reference Standard'!I375*'Reference abundance'!$M375/'Reference abundance'!$M375</f>
        <v>1</v>
      </c>
      <c r="J375" s="11">
        <f>'Reference Standard'!J375/'Reference Standard'!J375*'Reference abundance'!$M375/'Reference abundance'!$M375</f>
        <v>1</v>
      </c>
      <c r="K375" s="11">
        <f>'Reference Standard'!K375/'Reference Standard'!K375*'Reference abundance'!$M375/'Reference abundance'!$M375</f>
        <v>1</v>
      </c>
      <c r="L375" s="11">
        <f>'Reference Standard'!L375/'Reference Standard'!L375*'Reference abundance'!$M375/'Reference abundance'!$M375</f>
        <v>1</v>
      </c>
      <c r="M375" s="11">
        <f>'Reference Standard'!M375/'Reference Standard'!M375*'Reference abundance'!$M375/'Reference abundance'!$M375</f>
        <v>1</v>
      </c>
      <c r="N375" s="11">
        <f>'Reference Standard'!N375/'Reference Standard'!N375*'Reference abundance'!$M375/'Reference abundance'!$M375</f>
        <v>1</v>
      </c>
      <c r="O375" s="11">
        <f>'Reference Standard'!O375/'Reference Standard'!O375*'Reference abundance'!$M375/'Reference abundance'!$M375</f>
        <v>1</v>
      </c>
      <c r="P375" s="11">
        <f>'Reference Standard'!P375/'Reference Standard'!P375*'Reference abundance'!$M375/'Reference abundance'!$M375</f>
        <v>1</v>
      </c>
      <c r="Q375" s="11">
        <f>'Reference Standard'!Q375/'Reference Standard'!Q375*'Reference abundance'!$M375/'Reference abundance'!$M375</f>
        <v>1</v>
      </c>
      <c r="R375" s="11">
        <f>'Reference Standard'!R375/'Reference Standard'!R375*'Reference abundance'!$M375/'Reference abundance'!$M375</f>
        <v>1</v>
      </c>
      <c r="S375" s="10"/>
    </row>
    <row r="376" spans="1:19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11">
        <f>'Reference Standard'!G376/'Reference Standard'!G376*'Reference abundance'!$M376/'Reference abundance'!$M376</f>
        <v>1</v>
      </c>
      <c r="H376" s="11">
        <f>'Reference Standard'!H376/'Reference Standard'!H376*'Reference abundance'!$M376/'Reference abundance'!$M376</f>
        <v>1</v>
      </c>
      <c r="I376" s="11">
        <f>'Reference Standard'!I376/'Reference Standard'!I376*'Reference abundance'!$M376/'Reference abundance'!$M376</f>
        <v>1</v>
      </c>
      <c r="J376" s="11">
        <f>'Reference Standard'!J376/'Reference Standard'!J376*'Reference abundance'!$M376/'Reference abundance'!$M376</f>
        <v>1</v>
      </c>
      <c r="K376" s="11">
        <f>'Reference Standard'!K376/'Reference Standard'!K376*'Reference abundance'!$M376/'Reference abundance'!$M376</f>
        <v>1</v>
      </c>
      <c r="L376" s="11">
        <f>'Reference Standard'!L376/'Reference Standard'!L376*'Reference abundance'!$M376/'Reference abundance'!$M376</f>
        <v>1</v>
      </c>
      <c r="M376" s="11">
        <f>'Reference Standard'!M376/'Reference Standard'!M376*'Reference abundance'!$M376/'Reference abundance'!$M376</f>
        <v>1</v>
      </c>
      <c r="N376" s="11">
        <f>'Reference Standard'!N376/'Reference Standard'!N376*'Reference abundance'!$M376/'Reference abundance'!$M376</f>
        <v>1</v>
      </c>
      <c r="O376" s="11">
        <f>'Reference Standard'!O376/'Reference Standard'!O376*'Reference abundance'!$M376/'Reference abundance'!$M376</f>
        <v>1</v>
      </c>
      <c r="P376" s="11">
        <f>'Reference Standard'!P376/'Reference Standard'!P376*'Reference abundance'!$M376/'Reference abundance'!$M376</f>
        <v>1</v>
      </c>
      <c r="Q376" s="11">
        <f>'Reference Standard'!Q376/'Reference Standard'!Q376*'Reference abundance'!$M376/'Reference abundance'!$M376</f>
        <v>1</v>
      </c>
      <c r="R376" s="11">
        <f>'Reference Standard'!R376/'Reference Standard'!R376*'Reference abundance'!$M376/'Reference abundance'!$M376</f>
        <v>1</v>
      </c>
      <c r="S376" s="10"/>
    </row>
    <row r="377" spans="1:19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11">
        <f>'Reference Standard'!G377/'Reference Standard'!G377*'Reference abundance'!$M377/'Reference abundance'!$M377</f>
        <v>1</v>
      </c>
      <c r="H377" s="11">
        <f>'Reference Standard'!H377/'Reference Standard'!H377*'Reference abundance'!$M377/'Reference abundance'!$M377</f>
        <v>1</v>
      </c>
      <c r="I377" s="11">
        <f>'Reference Standard'!I377/'Reference Standard'!I377*'Reference abundance'!$M377/'Reference abundance'!$M377</f>
        <v>1</v>
      </c>
      <c r="J377" s="11">
        <f>'Reference Standard'!J377/'Reference Standard'!J377*'Reference abundance'!$M377/'Reference abundance'!$M377</f>
        <v>1</v>
      </c>
      <c r="K377" s="11">
        <f>'Reference Standard'!K377/'Reference Standard'!K377*'Reference abundance'!$M377/'Reference abundance'!$M377</f>
        <v>1</v>
      </c>
      <c r="L377" s="11">
        <f>'Reference Standard'!L377/'Reference Standard'!L377*'Reference abundance'!$M377/'Reference abundance'!$M377</f>
        <v>1</v>
      </c>
      <c r="M377" s="11">
        <f>'Reference Standard'!M377/'Reference Standard'!M377*'Reference abundance'!$M377/'Reference abundance'!$M377</f>
        <v>1</v>
      </c>
      <c r="N377" s="11">
        <f>'Reference Standard'!N377/'Reference Standard'!N377*'Reference abundance'!$M377/'Reference abundance'!$M377</f>
        <v>1</v>
      </c>
      <c r="O377" s="11">
        <f>'Reference Standard'!O377/'Reference Standard'!O377*'Reference abundance'!$M377/'Reference abundance'!$M377</f>
        <v>1</v>
      </c>
      <c r="P377" s="11">
        <f>'Reference Standard'!P377/'Reference Standard'!P377*'Reference abundance'!$M377/'Reference abundance'!$M377</f>
        <v>1</v>
      </c>
      <c r="Q377" s="11">
        <f>'Reference Standard'!Q377/'Reference Standard'!Q377*'Reference abundance'!$M377/'Reference abundance'!$M377</f>
        <v>1</v>
      </c>
      <c r="R377" s="11">
        <f>'Reference Standard'!R377/'Reference Standard'!R377*'Reference abundance'!$M377/'Reference abundance'!$M377</f>
        <v>1</v>
      </c>
      <c r="S377" s="10"/>
    </row>
    <row r="378" spans="1:19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11">
        <f>'Reference Standard'!G378/'Reference Standard'!G378*'Reference abundance'!$M378/'Reference abundance'!$M378</f>
        <v>1</v>
      </c>
      <c r="H378" s="11">
        <f>'Reference Standard'!H378/'Reference Standard'!H378*'Reference abundance'!$M378/'Reference abundance'!$M378</f>
        <v>1</v>
      </c>
      <c r="I378" s="11">
        <f>'Reference Standard'!I378/'Reference Standard'!I378*'Reference abundance'!$M378/'Reference abundance'!$M378</f>
        <v>1</v>
      </c>
      <c r="J378" s="11">
        <f>'Reference Standard'!J378/'Reference Standard'!J378*'Reference abundance'!$M378/'Reference abundance'!$M378</f>
        <v>1</v>
      </c>
      <c r="K378" s="11">
        <f>'Reference Standard'!K378/'Reference Standard'!K378*'Reference abundance'!$M378/'Reference abundance'!$M378</f>
        <v>1</v>
      </c>
      <c r="L378" s="11">
        <f>'Reference Standard'!L378/'Reference Standard'!L378*'Reference abundance'!$M378/'Reference abundance'!$M378</f>
        <v>1</v>
      </c>
      <c r="M378" s="11">
        <f>'Reference Standard'!M378/'Reference Standard'!M378*'Reference abundance'!$M378/'Reference abundance'!$M378</f>
        <v>1</v>
      </c>
      <c r="N378" s="11">
        <f>'Reference Standard'!N378/'Reference Standard'!N378*'Reference abundance'!$M378/'Reference abundance'!$M378</f>
        <v>1</v>
      </c>
      <c r="O378" s="11">
        <f>'Reference Standard'!O378/'Reference Standard'!O378*'Reference abundance'!$M378/'Reference abundance'!$M378</f>
        <v>1</v>
      </c>
      <c r="P378" s="11">
        <f>'Reference Standard'!P378/'Reference Standard'!P378*'Reference abundance'!$M378/'Reference abundance'!$M378</f>
        <v>1</v>
      </c>
      <c r="Q378" s="11">
        <f>'Reference Standard'!Q378/'Reference Standard'!Q378*'Reference abundance'!$M378/'Reference abundance'!$M378</f>
        <v>1</v>
      </c>
      <c r="R378" s="11">
        <f>'Reference Standard'!R378/'Reference Standard'!R378*'Reference abundance'!$M378/'Reference abundance'!$M378</f>
        <v>1</v>
      </c>
      <c r="S378" s="10"/>
    </row>
    <row r="379" spans="1:19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11">
        <f>'Reference Standard'!G379/'Reference Standard'!G379*'Reference abundance'!$M379/'Reference abundance'!$M379</f>
        <v>1</v>
      </c>
      <c r="H379" s="11">
        <f>'Reference Standard'!H379/'Reference Standard'!H379*'Reference abundance'!$M379/'Reference abundance'!$M379</f>
        <v>1</v>
      </c>
      <c r="I379" s="11">
        <f>'Reference Standard'!I379/'Reference Standard'!I379*'Reference abundance'!$M379/'Reference abundance'!$M379</f>
        <v>1</v>
      </c>
      <c r="J379" s="11">
        <f>'Reference Standard'!J379/'Reference Standard'!J379*'Reference abundance'!$M379/'Reference abundance'!$M379</f>
        <v>1</v>
      </c>
      <c r="K379" s="11">
        <f>'Reference Standard'!K379/'Reference Standard'!K379*'Reference abundance'!$M379/'Reference abundance'!$M379</f>
        <v>1</v>
      </c>
      <c r="L379" s="11">
        <f>'Reference Standard'!L379/'Reference Standard'!L379*'Reference abundance'!$M379/'Reference abundance'!$M379</f>
        <v>1</v>
      </c>
      <c r="M379" s="11">
        <f>'Reference Standard'!M379/'Reference Standard'!M379*'Reference abundance'!$M379/'Reference abundance'!$M379</f>
        <v>1</v>
      </c>
      <c r="N379" s="11">
        <f>'Reference Standard'!N379/'Reference Standard'!N379*'Reference abundance'!$M379/'Reference abundance'!$M379</f>
        <v>1</v>
      </c>
      <c r="O379" s="11">
        <f>'Reference Standard'!O379/'Reference Standard'!O379*'Reference abundance'!$M379/'Reference abundance'!$M379</f>
        <v>1</v>
      </c>
      <c r="P379" s="11">
        <f>'Reference Standard'!P379/'Reference Standard'!P379*'Reference abundance'!$M379/'Reference abundance'!$M379</f>
        <v>1</v>
      </c>
      <c r="Q379" s="11">
        <f>'Reference Standard'!Q379/'Reference Standard'!Q379*'Reference abundance'!$M379/'Reference abundance'!$M379</f>
        <v>1</v>
      </c>
      <c r="R379" s="11">
        <f>'Reference Standard'!R379/'Reference Standard'!R379*'Reference abundance'!$M379/'Reference abundance'!$M379</f>
        <v>1</v>
      </c>
      <c r="S379" s="10"/>
    </row>
    <row r="380" spans="1:19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11">
        <f>'Reference Standard'!G380/'Reference Standard'!G380*'Reference abundance'!$M380/'Reference abundance'!$M380</f>
        <v>1</v>
      </c>
      <c r="H380" s="11">
        <f>'Reference Standard'!H380/'Reference Standard'!H380*'Reference abundance'!$M380/'Reference abundance'!$M380</f>
        <v>1</v>
      </c>
      <c r="I380" s="11">
        <f>'Reference Standard'!I380/'Reference Standard'!I380*'Reference abundance'!$M380/'Reference abundance'!$M380</f>
        <v>1</v>
      </c>
      <c r="J380" s="11">
        <f>'Reference Standard'!J380/'Reference Standard'!J380*'Reference abundance'!$M380/'Reference abundance'!$M380</f>
        <v>1</v>
      </c>
      <c r="K380" s="11">
        <f>'Reference Standard'!K380/'Reference Standard'!K380*'Reference abundance'!$M380/'Reference abundance'!$M380</f>
        <v>1</v>
      </c>
      <c r="L380" s="11">
        <f>'Reference Standard'!L380/'Reference Standard'!L380*'Reference abundance'!$M380/'Reference abundance'!$M380</f>
        <v>1</v>
      </c>
      <c r="M380" s="11">
        <f>'Reference Standard'!M380/'Reference Standard'!M380*'Reference abundance'!$M380/'Reference abundance'!$M380</f>
        <v>1</v>
      </c>
      <c r="N380" s="11">
        <f>'Reference Standard'!N380/'Reference Standard'!N380*'Reference abundance'!$M380/'Reference abundance'!$M380</f>
        <v>1</v>
      </c>
      <c r="O380" s="11">
        <f>'Reference Standard'!O380/'Reference Standard'!O380*'Reference abundance'!$M380/'Reference abundance'!$M380</f>
        <v>1</v>
      </c>
      <c r="P380" s="11">
        <f>'Reference Standard'!P380/'Reference Standard'!P380*'Reference abundance'!$M380/'Reference abundance'!$M380</f>
        <v>1</v>
      </c>
      <c r="Q380" s="11">
        <f>'Reference Standard'!Q380/'Reference Standard'!Q380*'Reference abundance'!$M380/'Reference abundance'!$M380</f>
        <v>1</v>
      </c>
      <c r="R380" s="11">
        <f>'Reference Standard'!R380/'Reference Standard'!R380*'Reference abundance'!$M380/'Reference abundance'!$M380</f>
        <v>1</v>
      </c>
      <c r="S380" s="10"/>
    </row>
    <row r="381" spans="1:19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11">
        <f>'Reference Standard'!G381/'Reference Standard'!G381*'Reference abundance'!$M381/'Reference abundance'!$M381</f>
        <v>1</v>
      </c>
      <c r="H381" s="11">
        <f>'Reference Standard'!H381/'Reference Standard'!H381*'Reference abundance'!$M381/'Reference abundance'!$M381</f>
        <v>1</v>
      </c>
      <c r="I381" s="11">
        <f>'Reference Standard'!I381/'Reference Standard'!I381*'Reference abundance'!$M381/'Reference abundance'!$M381</f>
        <v>1</v>
      </c>
      <c r="J381" s="11">
        <f>'Reference Standard'!J381/'Reference Standard'!J381*'Reference abundance'!$M381/'Reference abundance'!$M381</f>
        <v>1</v>
      </c>
      <c r="K381" s="11">
        <f>'Reference Standard'!K381/'Reference Standard'!K381*'Reference abundance'!$M381/'Reference abundance'!$M381</f>
        <v>1</v>
      </c>
      <c r="L381" s="11">
        <f>'Reference Standard'!L381/'Reference Standard'!L381*'Reference abundance'!$M381/'Reference abundance'!$M381</f>
        <v>1</v>
      </c>
      <c r="M381" s="11">
        <f>'Reference Standard'!M381/'Reference Standard'!M381*'Reference abundance'!$M381/'Reference abundance'!$M381</f>
        <v>1</v>
      </c>
      <c r="N381" s="11">
        <f>'Reference Standard'!N381/'Reference Standard'!N381*'Reference abundance'!$M381/'Reference abundance'!$M381</f>
        <v>1</v>
      </c>
      <c r="O381" s="11">
        <f>'Reference Standard'!O381/'Reference Standard'!O381*'Reference abundance'!$M381/'Reference abundance'!$M381</f>
        <v>1</v>
      </c>
      <c r="P381" s="11">
        <f>'Reference Standard'!P381/'Reference Standard'!P381*'Reference abundance'!$M381/'Reference abundance'!$M381</f>
        <v>1</v>
      </c>
      <c r="Q381" s="11">
        <f>'Reference Standard'!Q381/'Reference Standard'!Q381*'Reference abundance'!$M381/'Reference abundance'!$M381</f>
        <v>1</v>
      </c>
      <c r="R381" s="11">
        <f>'Reference Standard'!R381/'Reference Standard'!R381*'Reference abundance'!$M381/'Reference abundance'!$M381</f>
        <v>1</v>
      </c>
      <c r="S381" s="10"/>
    </row>
    <row r="382" spans="1:19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11">
        <f>'Reference Standard'!G382/'Reference Standard'!G382*'Reference abundance'!$M382/'Reference abundance'!$M382</f>
        <v>1</v>
      </c>
      <c r="H382" s="11">
        <f>'Reference Standard'!H382/'Reference Standard'!H382*'Reference abundance'!$M382/'Reference abundance'!$M382</f>
        <v>1</v>
      </c>
      <c r="I382" s="11">
        <f>'Reference Standard'!I382/'Reference Standard'!I382*'Reference abundance'!$M382/'Reference abundance'!$M382</f>
        <v>1</v>
      </c>
      <c r="J382" s="11">
        <f>'Reference Standard'!J382/'Reference Standard'!J382*'Reference abundance'!$M382/'Reference abundance'!$M382</f>
        <v>1</v>
      </c>
      <c r="K382" s="11">
        <f>'Reference Standard'!K382/'Reference Standard'!K382*'Reference abundance'!$M382/'Reference abundance'!$M382</f>
        <v>1</v>
      </c>
      <c r="L382" s="11">
        <f>'Reference Standard'!L382/'Reference Standard'!L382*'Reference abundance'!$M382/'Reference abundance'!$M382</f>
        <v>1</v>
      </c>
      <c r="M382" s="11">
        <f>'Reference Standard'!M382/'Reference Standard'!M382*'Reference abundance'!$M382/'Reference abundance'!$M382</f>
        <v>1</v>
      </c>
      <c r="N382" s="11">
        <f>'Reference Standard'!N382/'Reference Standard'!N382*'Reference abundance'!$M382/'Reference abundance'!$M382</f>
        <v>1</v>
      </c>
      <c r="O382" s="11">
        <f>'Reference Standard'!O382/'Reference Standard'!O382*'Reference abundance'!$M382/'Reference abundance'!$M382</f>
        <v>1</v>
      </c>
      <c r="P382" s="11">
        <f>'Reference Standard'!P382/'Reference Standard'!P382*'Reference abundance'!$M382/'Reference abundance'!$M382</f>
        <v>1</v>
      </c>
      <c r="Q382" s="11">
        <f>'Reference Standard'!Q382/'Reference Standard'!Q382*'Reference abundance'!$M382/'Reference abundance'!$M382</f>
        <v>1</v>
      </c>
      <c r="R382" s="11">
        <f>'Reference Standard'!R382/'Reference Standard'!R382*'Reference abundance'!$M382/'Reference abundance'!$M382</f>
        <v>1</v>
      </c>
      <c r="S382" s="10"/>
    </row>
    <row r="383" spans="1:19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11">
        <f>'Reference Standard'!G383/'Reference Standard'!G383*'Reference abundance'!$M383/'Reference abundance'!$M383</f>
        <v>1</v>
      </c>
      <c r="H383" s="11">
        <f>'Reference Standard'!H383/'Reference Standard'!H383*'Reference abundance'!$M383/'Reference abundance'!$M383</f>
        <v>1</v>
      </c>
      <c r="I383" s="11">
        <f>'Reference Standard'!I383/'Reference Standard'!I383*'Reference abundance'!$M383/'Reference abundance'!$M383</f>
        <v>1</v>
      </c>
      <c r="J383" s="11">
        <f>'Reference Standard'!J383/'Reference Standard'!J383*'Reference abundance'!$M383/'Reference abundance'!$M383</f>
        <v>1</v>
      </c>
      <c r="K383" s="11">
        <f>'Reference Standard'!K383/'Reference Standard'!K383*'Reference abundance'!$M383/'Reference abundance'!$M383</f>
        <v>1</v>
      </c>
      <c r="L383" s="11">
        <f>'Reference Standard'!L383/'Reference Standard'!L383*'Reference abundance'!$M383/'Reference abundance'!$M383</f>
        <v>1</v>
      </c>
      <c r="M383" s="11">
        <f>'Reference Standard'!M383/'Reference Standard'!M383*'Reference abundance'!$M383/'Reference abundance'!$M383</f>
        <v>1</v>
      </c>
      <c r="N383" s="11">
        <f>'Reference Standard'!N383/'Reference Standard'!N383*'Reference abundance'!$M383/'Reference abundance'!$M383</f>
        <v>1</v>
      </c>
      <c r="O383" s="11">
        <f>'Reference Standard'!O383/'Reference Standard'!O383*'Reference abundance'!$M383/'Reference abundance'!$M383</f>
        <v>1</v>
      </c>
      <c r="P383" s="11">
        <f>'Reference Standard'!P383/'Reference Standard'!P383*'Reference abundance'!$M383/'Reference abundance'!$M383</f>
        <v>1</v>
      </c>
      <c r="Q383" s="11">
        <f>'Reference Standard'!Q383/'Reference Standard'!Q383*'Reference abundance'!$M383/'Reference abundance'!$M383</f>
        <v>1</v>
      </c>
      <c r="R383" s="11">
        <f>'Reference Standard'!R383/'Reference Standard'!R383*'Reference abundance'!$M383/'Reference abundance'!$M383</f>
        <v>1</v>
      </c>
      <c r="S383" s="10"/>
    </row>
    <row r="384" spans="1:19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11">
        <f>'Reference Standard'!G384/'Reference Standard'!G384*'Reference abundance'!$M384/'Reference abundance'!$M384</f>
        <v>1</v>
      </c>
      <c r="H384" s="11">
        <f>'Reference Standard'!H384/'Reference Standard'!H384*'Reference abundance'!$M384/'Reference abundance'!$M384</f>
        <v>1</v>
      </c>
      <c r="I384" s="11">
        <f>'Reference Standard'!I384/'Reference Standard'!I384*'Reference abundance'!$M384/'Reference abundance'!$M384</f>
        <v>1</v>
      </c>
      <c r="J384" s="11">
        <f>'Reference Standard'!J384/'Reference Standard'!J384*'Reference abundance'!$M384/'Reference abundance'!$M384</f>
        <v>1</v>
      </c>
      <c r="K384" s="11">
        <f>'Reference Standard'!K384/'Reference Standard'!K384*'Reference abundance'!$M384/'Reference abundance'!$M384</f>
        <v>1</v>
      </c>
      <c r="L384" s="11">
        <f>'Reference Standard'!L384/'Reference Standard'!L384*'Reference abundance'!$M384/'Reference abundance'!$M384</f>
        <v>1</v>
      </c>
      <c r="M384" s="11">
        <f>'Reference Standard'!M384/'Reference Standard'!M384*'Reference abundance'!$M384/'Reference abundance'!$M384</f>
        <v>1</v>
      </c>
      <c r="N384" s="11">
        <f>'Reference Standard'!N384/'Reference Standard'!N384*'Reference abundance'!$M384/'Reference abundance'!$M384</f>
        <v>1</v>
      </c>
      <c r="O384" s="11">
        <f>'Reference Standard'!O384/'Reference Standard'!O384*'Reference abundance'!$M384/'Reference abundance'!$M384</f>
        <v>1</v>
      </c>
      <c r="P384" s="11">
        <f>'Reference Standard'!P384/'Reference Standard'!P384*'Reference abundance'!$M384/'Reference abundance'!$M384</f>
        <v>1</v>
      </c>
      <c r="Q384" s="11">
        <f>'Reference Standard'!Q384/'Reference Standard'!Q384*'Reference abundance'!$M384/'Reference abundance'!$M384</f>
        <v>1</v>
      </c>
      <c r="R384" s="11">
        <f>'Reference Standard'!R384/'Reference Standard'!R384*'Reference abundance'!$M384/'Reference abundance'!$M384</f>
        <v>1</v>
      </c>
      <c r="S384" s="10"/>
    </row>
    <row r="385" spans="1:19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11">
        <f>'Reference Standard'!G385/'Reference Standard'!G385*'Reference abundance'!$M385/'Reference abundance'!$M385</f>
        <v>1</v>
      </c>
      <c r="H385" s="11">
        <f>'Reference Standard'!H385/'Reference Standard'!H385*'Reference abundance'!$M385/'Reference abundance'!$M385</f>
        <v>1</v>
      </c>
      <c r="I385" s="11">
        <f>'Reference Standard'!I385/'Reference Standard'!I385*'Reference abundance'!$M385/'Reference abundance'!$M385</f>
        <v>1</v>
      </c>
      <c r="J385" s="11">
        <f>'Reference Standard'!J385/'Reference Standard'!J385*'Reference abundance'!$M385/'Reference abundance'!$M385</f>
        <v>1</v>
      </c>
      <c r="K385" s="11">
        <f>'Reference Standard'!K385/'Reference Standard'!K385*'Reference abundance'!$M385/'Reference abundance'!$M385</f>
        <v>1</v>
      </c>
      <c r="L385" s="11">
        <f>'Reference Standard'!L385/'Reference Standard'!L385*'Reference abundance'!$M385/'Reference abundance'!$M385</f>
        <v>1</v>
      </c>
      <c r="M385" s="11">
        <f>'Reference Standard'!M385/'Reference Standard'!M385*'Reference abundance'!$M385/'Reference abundance'!$M385</f>
        <v>1</v>
      </c>
      <c r="N385" s="11">
        <f>'Reference Standard'!N385/'Reference Standard'!N385*'Reference abundance'!$M385/'Reference abundance'!$M385</f>
        <v>1</v>
      </c>
      <c r="O385" s="11">
        <f>'Reference Standard'!O385/'Reference Standard'!O385*'Reference abundance'!$M385/'Reference abundance'!$M385</f>
        <v>1</v>
      </c>
      <c r="P385" s="11">
        <f>'Reference Standard'!P385/'Reference Standard'!P385*'Reference abundance'!$M385/'Reference abundance'!$M385</f>
        <v>1</v>
      </c>
      <c r="Q385" s="11">
        <f>'Reference Standard'!Q385/'Reference Standard'!Q385*'Reference abundance'!$M385/'Reference abundance'!$M385</f>
        <v>1</v>
      </c>
      <c r="R385" s="11">
        <f>'Reference Standard'!R385/'Reference Standard'!R385*'Reference abundance'!$M385/'Reference abundance'!$M385</f>
        <v>1</v>
      </c>
      <c r="S385" s="10"/>
    </row>
    <row r="386" spans="1:19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11">
        <f>'Reference Standard'!G386/'Reference Standard'!G386*'Reference abundance'!$M386/'Reference abundance'!$M386</f>
        <v>1</v>
      </c>
      <c r="H386" s="11">
        <f>'Reference Standard'!H386/'Reference Standard'!H386*'Reference abundance'!$M386/'Reference abundance'!$M386</f>
        <v>1</v>
      </c>
      <c r="I386" s="11">
        <f>'Reference Standard'!I386/'Reference Standard'!I386*'Reference abundance'!$M386/'Reference abundance'!$M386</f>
        <v>1</v>
      </c>
      <c r="J386" s="11">
        <f>'Reference Standard'!J386/'Reference Standard'!J386*'Reference abundance'!$M386/'Reference abundance'!$M386</f>
        <v>1</v>
      </c>
      <c r="K386" s="11">
        <f>'Reference Standard'!K386/'Reference Standard'!K386*'Reference abundance'!$M386/'Reference abundance'!$M386</f>
        <v>1</v>
      </c>
      <c r="L386" s="11">
        <f>'Reference Standard'!L386/'Reference Standard'!L386*'Reference abundance'!$M386/'Reference abundance'!$M386</f>
        <v>1</v>
      </c>
      <c r="M386" s="11">
        <f>'Reference Standard'!M386/'Reference Standard'!M386*'Reference abundance'!$M386/'Reference abundance'!$M386</f>
        <v>1</v>
      </c>
      <c r="N386" s="11">
        <f>'Reference Standard'!N386/'Reference Standard'!N386*'Reference abundance'!$M386/'Reference abundance'!$M386</f>
        <v>1</v>
      </c>
      <c r="O386" s="11">
        <f>'Reference Standard'!O386/'Reference Standard'!O386*'Reference abundance'!$M386/'Reference abundance'!$M386</f>
        <v>1</v>
      </c>
      <c r="P386" s="11">
        <f>'Reference Standard'!P386/'Reference Standard'!P386*'Reference abundance'!$M386/'Reference abundance'!$M386</f>
        <v>1</v>
      </c>
      <c r="Q386" s="11">
        <f>'Reference Standard'!Q386/'Reference Standard'!Q386*'Reference abundance'!$M386/'Reference abundance'!$M386</f>
        <v>1</v>
      </c>
      <c r="R386" s="11">
        <f>'Reference Standard'!R386/'Reference Standard'!R386*'Reference abundance'!$M386/'Reference abundance'!$M386</f>
        <v>1</v>
      </c>
      <c r="S386" s="10"/>
    </row>
    <row r="387" spans="1:19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11">
        <f>'Reference Standard'!G387/'Reference Standard'!G387*'Reference abundance'!$M387/'Reference abundance'!$M387</f>
        <v>1</v>
      </c>
      <c r="H387" s="11">
        <f>'Reference Standard'!H387/'Reference Standard'!H387*'Reference abundance'!$M387/'Reference abundance'!$M387</f>
        <v>1</v>
      </c>
      <c r="I387" s="11">
        <f>'Reference Standard'!I387/'Reference Standard'!I387*'Reference abundance'!$M387/'Reference abundance'!$M387</f>
        <v>1</v>
      </c>
      <c r="J387" s="11">
        <f>'Reference Standard'!J387/'Reference Standard'!J387*'Reference abundance'!$M387/'Reference abundance'!$M387</f>
        <v>1</v>
      </c>
      <c r="K387" s="11">
        <f>'Reference Standard'!K387/'Reference Standard'!K387*'Reference abundance'!$M387/'Reference abundance'!$M387</f>
        <v>1</v>
      </c>
      <c r="L387" s="11">
        <f>'Reference Standard'!L387/'Reference Standard'!L387*'Reference abundance'!$M387/'Reference abundance'!$M387</f>
        <v>1</v>
      </c>
      <c r="M387" s="11">
        <f>'Reference Standard'!M387/'Reference Standard'!M387*'Reference abundance'!$M387/'Reference abundance'!$M387</f>
        <v>1</v>
      </c>
      <c r="N387" s="11">
        <f>'Reference Standard'!N387/'Reference Standard'!N387*'Reference abundance'!$M387/'Reference abundance'!$M387</f>
        <v>1</v>
      </c>
      <c r="O387" s="11">
        <f>'Reference Standard'!O387/'Reference Standard'!O387*'Reference abundance'!$M387/'Reference abundance'!$M387</f>
        <v>1</v>
      </c>
      <c r="P387" s="11">
        <f>'Reference Standard'!P387/'Reference Standard'!P387*'Reference abundance'!$M387/'Reference abundance'!$M387</f>
        <v>1</v>
      </c>
      <c r="Q387" s="11">
        <f>'Reference Standard'!Q387/'Reference Standard'!Q387*'Reference abundance'!$M387/'Reference abundance'!$M387</f>
        <v>1</v>
      </c>
      <c r="R387" s="11">
        <f>'Reference Standard'!R387/'Reference Standard'!R387*'Reference abundance'!$M387/'Reference abundance'!$M387</f>
        <v>1</v>
      </c>
      <c r="S387" s="10"/>
    </row>
    <row r="388" spans="1:19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11">
        <f>'Reference Standard'!G388/'Reference Standard'!G388*'Reference abundance'!$M388/'Reference abundance'!$M388</f>
        <v>1</v>
      </c>
      <c r="H388" s="11">
        <f>'Reference Standard'!H388/'Reference Standard'!H388*'Reference abundance'!$M388/'Reference abundance'!$M388</f>
        <v>1</v>
      </c>
      <c r="I388" s="11">
        <f>'Reference Standard'!I388/'Reference Standard'!I388*'Reference abundance'!$M388/'Reference abundance'!$M388</f>
        <v>1</v>
      </c>
      <c r="J388" s="11">
        <f>'Reference Standard'!J388/'Reference Standard'!J388*'Reference abundance'!$M388/'Reference abundance'!$M388</f>
        <v>1</v>
      </c>
      <c r="K388" s="11">
        <f>'Reference Standard'!K388/'Reference Standard'!K388*'Reference abundance'!$M388/'Reference abundance'!$M388</f>
        <v>1</v>
      </c>
      <c r="L388" s="11">
        <f>'Reference Standard'!L388/'Reference Standard'!L388*'Reference abundance'!$M388/'Reference abundance'!$M388</f>
        <v>1</v>
      </c>
      <c r="M388" s="11">
        <f>'Reference Standard'!M388/'Reference Standard'!M388*'Reference abundance'!$M388/'Reference abundance'!$M388</f>
        <v>1</v>
      </c>
      <c r="N388" s="11">
        <f>'Reference Standard'!N388/'Reference Standard'!N388*'Reference abundance'!$M388/'Reference abundance'!$M388</f>
        <v>1</v>
      </c>
      <c r="O388" s="11">
        <f>'Reference Standard'!O388/'Reference Standard'!O388*'Reference abundance'!$M388/'Reference abundance'!$M388</f>
        <v>1</v>
      </c>
      <c r="P388" s="11">
        <f>'Reference Standard'!P388/'Reference Standard'!P388*'Reference abundance'!$M388/'Reference abundance'!$M388</f>
        <v>1</v>
      </c>
      <c r="Q388" s="11">
        <f>'Reference Standard'!Q388/'Reference Standard'!Q388*'Reference abundance'!$M388/'Reference abundance'!$M388</f>
        <v>1</v>
      </c>
      <c r="R388" s="11">
        <f>'Reference Standard'!R388/'Reference Standard'!R388*'Reference abundance'!$M388/'Reference abundance'!$M388</f>
        <v>1</v>
      </c>
      <c r="S388" s="10"/>
    </row>
    <row r="389" spans="1:19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11">
        <f>'Reference Standard'!G389/'Reference Standard'!G389*'Reference abundance'!$M389/'Reference abundance'!$M389</f>
        <v>1</v>
      </c>
      <c r="H389" s="11">
        <f>'Reference Standard'!H389/'Reference Standard'!H389*'Reference abundance'!$M389/'Reference abundance'!$M389</f>
        <v>1</v>
      </c>
      <c r="I389" s="11">
        <f>'Reference Standard'!I389/'Reference Standard'!I389*'Reference abundance'!$M389/'Reference abundance'!$M389</f>
        <v>1</v>
      </c>
      <c r="J389" s="11">
        <f>'Reference Standard'!J389/'Reference Standard'!J389*'Reference abundance'!$M389/'Reference abundance'!$M389</f>
        <v>1</v>
      </c>
      <c r="K389" s="11">
        <f>'Reference Standard'!K389/'Reference Standard'!K389*'Reference abundance'!$M389/'Reference abundance'!$M389</f>
        <v>1</v>
      </c>
      <c r="L389" s="11">
        <f>'Reference Standard'!L389/'Reference Standard'!L389*'Reference abundance'!$M389/'Reference abundance'!$M389</f>
        <v>1</v>
      </c>
      <c r="M389" s="11">
        <f>'Reference Standard'!M389/'Reference Standard'!M389*'Reference abundance'!$M389/'Reference abundance'!$M389</f>
        <v>1</v>
      </c>
      <c r="N389" s="11">
        <f>'Reference Standard'!N389/'Reference Standard'!N389*'Reference abundance'!$M389/'Reference abundance'!$M389</f>
        <v>1</v>
      </c>
      <c r="O389" s="11">
        <f>'Reference Standard'!O389/'Reference Standard'!O389*'Reference abundance'!$M389/'Reference abundance'!$M389</f>
        <v>1</v>
      </c>
      <c r="P389" s="11">
        <f>'Reference Standard'!P389/'Reference Standard'!P389*'Reference abundance'!$M389/'Reference abundance'!$M389</f>
        <v>1</v>
      </c>
      <c r="Q389" s="11">
        <f>'Reference Standard'!Q389/'Reference Standard'!Q389*'Reference abundance'!$M389/'Reference abundance'!$M389</f>
        <v>1</v>
      </c>
      <c r="R389" s="11">
        <f>'Reference Standard'!R389/'Reference Standard'!R389*'Reference abundance'!$M389/'Reference abundance'!$M389</f>
        <v>1</v>
      </c>
      <c r="S389" s="10"/>
    </row>
    <row r="390" spans="1:19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11">
        <f>'Reference Standard'!G390/'Reference Standard'!G390*'Reference abundance'!$M390/'Reference abundance'!$M390</f>
        <v>1</v>
      </c>
      <c r="H390" s="11">
        <f>'Reference Standard'!H390/'Reference Standard'!H390*'Reference abundance'!$M390/'Reference abundance'!$M390</f>
        <v>1</v>
      </c>
      <c r="I390" s="11">
        <f>'Reference Standard'!I390/'Reference Standard'!I390*'Reference abundance'!$M390/'Reference abundance'!$M390</f>
        <v>1</v>
      </c>
      <c r="J390" s="11">
        <f>'Reference Standard'!J390/'Reference Standard'!J390*'Reference abundance'!$M390/'Reference abundance'!$M390</f>
        <v>1</v>
      </c>
      <c r="K390" s="11">
        <f>'Reference Standard'!K390/'Reference Standard'!K390*'Reference abundance'!$M390/'Reference abundance'!$M390</f>
        <v>1</v>
      </c>
      <c r="L390" s="11">
        <f>'Reference Standard'!L390/'Reference Standard'!L390*'Reference abundance'!$M390/'Reference abundance'!$M390</f>
        <v>1</v>
      </c>
      <c r="M390" s="11">
        <f>'Reference Standard'!M390/'Reference Standard'!M390*'Reference abundance'!$M390/'Reference abundance'!$M390</f>
        <v>1</v>
      </c>
      <c r="N390" s="11">
        <f>'Reference Standard'!N390/'Reference Standard'!N390*'Reference abundance'!$M390/'Reference abundance'!$M390</f>
        <v>1</v>
      </c>
      <c r="O390" s="11">
        <f>'Reference Standard'!O390/'Reference Standard'!O390*'Reference abundance'!$M390/'Reference abundance'!$M390</f>
        <v>1</v>
      </c>
      <c r="P390" s="11">
        <f>'Reference Standard'!P390/'Reference Standard'!P390*'Reference abundance'!$M390/'Reference abundance'!$M390</f>
        <v>1</v>
      </c>
      <c r="Q390" s="11">
        <f>'Reference Standard'!Q390/'Reference Standard'!Q390*'Reference abundance'!$M390/'Reference abundance'!$M390</f>
        <v>1</v>
      </c>
      <c r="R390" s="11">
        <f>'Reference Standard'!R390/'Reference Standard'!R390*'Reference abundance'!$M390/'Reference abundance'!$M390</f>
        <v>1</v>
      </c>
      <c r="S390" s="10"/>
    </row>
    <row r="391" spans="1:19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11">
        <f>'Reference Standard'!G391/'Reference Standard'!G391*'Reference abundance'!$M391/'Reference abundance'!$M391</f>
        <v>1</v>
      </c>
      <c r="H391" s="11">
        <f>'Reference Standard'!H391/'Reference Standard'!H391*'Reference abundance'!$M391/'Reference abundance'!$M391</f>
        <v>1</v>
      </c>
      <c r="I391" s="11">
        <f>'Reference Standard'!I391/'Reference Standard'!I391*'Reference abundance'!$M391/'Reference abundance'!$M391</f>
        <v>1</v>
      </c>
      <c r="J391" s="11">
        <f>'Reference Standard'!J391/'Reference Standard'!J391*'Reference abundance'!$M391/'Reference abundance'!$M391</f>
        <v>1</v>
      </c>
      <c r="K391" s="11">
        <f>'Reference Standard'!K391/'Reference Standard'!K391*'Reference abundance'!$M391/'Reference abundance'!$M391</f>
        <v>1</v>
      </c>
      <c r="L391" s="11">
        <f>'Reference Standard'!L391/'Reference Standard'!L391*'Reference abundance'!$M391/'Reference abundance'!$M391</f>
        <v>1</v>
      </c>
      <c r="M391" s="11">
        <f>'Reference Standard'!M391/'Reference Standard'!M391*'Reference abundance'!$M391/'Reference abundance'!$M391</f>
        <v>1</v>
      </c>
      <c r="N391" s="11">
        <f>'Reference Standard'!N391/'Reference Standard'!N391*'Reference abundance'!$M391/'Reference abundance'!$M391</f>
        <v>1</v>
      </c>
      <c r="O391" s="11">
        <f>'Reference Standard'!O391/'Reference Standard'!O391*'Reference abundance'!$M391/'Reference abundance'!$M391</f>
        <v>1</v>
      </c>
      <c r="P391" s="11">
        <f>'Reference Standard'!P391/'Reference Standard'!P391*'Reference abundance'!$M391/'Reference abundance'!$M391</f>
        <v>1</v>
      </c>
      <c r="Q391" s="11">
        <f>'Reference Standard'!Q391/'Reference Standard'!Q391*'Reference abundance'!$M391/'Reference abundance'!$M391</f>
        <v>1</v>
      </c>
      <c r="R391" s="11">
        <f>'Reference Standard'!R391/'Reference Standard'!R391*'Reference abundance'!$M391/'Reference abundance'!$M391</f>
        <v>1</v>
      </c>
      <c r="S391" s="10"/>
    </row>
    <row r="392" spans="1:19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11">
        <f>'Reference Standard'!G392/'Reference Standard'!G392*'Reference abundance'!$M392/'Reference abundance'!$M392</f>
        <v>1</v>
      </c>
      <c r="H392" s="11">
        <f>'Reference Standard'!H392/'Reference Standard'!H392*'Reference abundance'!$M392/'Reference abundance'!$M392</f>
        <v>1</v>
      </c>
      <c r="I392" s="11">
        <f>'Reference Standard'!I392/'Reference Standard'!I392*'Reference abundance'!$M392/'Reference abundance'!$M392</f>
        <v>1</v>
      </c>
      <c r="J392" s="11">
        <f>'Reference Standard'!J392/'Reference Standard'!J392*'Reference abundance'!$M392/'Reference abundance'!$M392</f>
        <v>1</v>
      </c>
      <c r="K392" s="11">
        <f>'Reference Standard'!K392/'Reference Standard'!K392*'Reference abundance'!$M392/'Reference abundance'!$M392</f>
        <v>1</v>
      </c>
      <c r="L392" s="11">
        <f>'Reference Standard'!L392/'Reference Standard'!L392*'Reference abundance'!$M392/'Reference abundance'!$M392</f>
        <v>1</v>
      </c>
      <c r="M392" s="11">
        <f>'Reference Standard'!M392/'Reference Standard'!M392*'Reference abundance'!$M392/'Reference abundance'!$M392</f>
        <v>1</v>
      </c>
      <c r="N392" s="11">
        <f>'Reference Standard'!N392/'Reference Standard'!N392*'Reference abundance'!$M392/'Reference abundance'!$M392</f>
        <v>1</v>
      </c>
      <c r="O392" s="11">
        <f>'Reference Standard'!O392/'Reference Standard'!O392*'Reference abundance'!$M392/'Reference abundance'!$M392</f>
        <v>1</v>
      </c>
      <c r="P392" s="11">
        <f>'Reference Standard'!P392/'Reference Standard'!P392*'Reference abundance'!$M392/'Reference abundance'!$M392</f>
        <v>1</v>
      </c>
      <c r="Q392" s="11">
        <f>'Reference Standard'!Q392/'Reference Standard'!Q392*'Reference abundance'!$M392/'Reference abundance'!$M392</f>
        <v>1</v>
      </c>
      <c r="R392" s="11">
        <f>'Reference Standard'!R392/'Reference Standard'!R392*'Reference abundance'!$M392/'Reference abundance'!$M392</f>
        <v>1</v>
      </c>
      <c r="S392" s="10"/>
    </row>
    <row r="393" spans="1:19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11">
        <f>'Reference Standard'!G393/'Reference Standard'!G393*'Reference abundance'!$M393/'Reference abundance'!$M393</f>
        <v>1</v>
      </c>
      <c r="H393" s="11">
        <f>'Reference Standard'!H393/'Reference Standard'!H393*'Reference abundance'!$M393/'Reference abundance'!$M393</f>
        <v>1</v>
      </c>
      <c r="I393" s="11">
        <f>'Reference Standard'!I393/'Reference Standard'!I393*'Reference abundance'!$M393/'Reference abundance'!$M393</f>
        <v>1</v>
      </c>
      <c r="J393" s="11">
        <f>'Reference Standard'!J393/'Reference Standard'!J393*'Reference abundance'!$M393/'Reference abundance'!$M393</f>
        <v>1</v>
      </c>
      <c r="K393" s="11">
        <f>'Reference Standard'!K393/'Reference Standard'!K393*'Reference abundance'!$M393/'Reference abundance'!$M393</f>
        <v>1</v>
      </c>
      <c r="L393" s="11">
        <f>'Reference Standard'!L393/'Reference Standard'!L393*'Reference abundance'!$M393/'Reference abundance'!$M393</f>
        <v>1</v>
      </c>
      <c r="M393" s="11">
        <f>'Reference Standard'!M393/'Reference Standard'!M393*'Reference abundance'!$M393/'Reference abundance'!$M393</f>
        <v>1</v>
      </c>
      <c r="N393" s="11">
        <f>'Reference Standard'!N393/'Reference Standard'!N393*'Reference abundance'!$M393/'Reference abundance'!$M393</f>
        <v>1</v>
      </c>
      <c r="O393" s="11">
        <f>'Reference Standard'!O393/'Reference Standard'!O393*'Reference abundance'!$M393/'Reference abundance'!$M393</f>
        <v>1</v>
      </c>
      <c r="P393" s="11">
        <f>'Reference Standard'!P393/'Reference Standard'!P393*'Reference abundance'!$M393/'Reference abundance'!$M393</f>
        <v>1</v>
      </c>
      <c r="Q393" s="11">
        <f>'Reference Standard'!Q393/'Reference Standard'!Q393*'Reference abundance'!$M393/'Reference abundance'!$M393</f>
        <v>1</v>
      </c>
      <c r="R393" s="11">
        <f>'Reference Standard'!R393/'Reference Standard'!R393*'Reference abundance'!$M393/'Reference abundance'!$M393</f>
        <v>1</v>
      </c>
      <c r="S393" s="10"/>
    </row>
    <row r="394" spans="1:19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11">
        <f>'Reference Standard'!G394/'Reference Standard'!G394*'Reference abundance'!$M394/'Reference abundance'!$M394</f>
        <v>1</v>
      </c>
      <c r="H394" s="11">
        <f>'Reference Standard'!H394/'Reference Standard'!H394*'Reference abundance'!$M394/'Reference abundance'!$M394</f>
        <v>1</v>
      </c>
      <c r="I394" s="11">
        <f>'Reference Standard'!I394/'Reference Standard'!I394*'Reference abundance'!$M394/'Reference abundance'!$M394</f>
        <v>1</v>
      </c>
      <c r="J394" s="11">
        <f>'Reference Standard'!J394/'Reference Standard'!J394*'Reference abundance'!$M394/'Reference abundance'!$M394</f>
        <v>1</v>
      </c>
      <c r="K394" s="11">
        <f>'Reference Standard'!K394/'Reference Standard'!K394*'Reference abundance'!$M394/'Reference abundance'!$M394</f>
        <v>1</v>
      </c>
      <c r="L394" s="11">
        <f>'Reference Standard'!L394/'Reference Standard'!L394*'Reference abundance'!$M394/'Reference abundance'!$M394</f>
        <v>1</v>
      </c>
      <c r="M394" s="11">
        <f>'Reference Standard'!M394/'Reference Standard'!M394*'Reference abundance'!$M394/'Reference abundance'!$M394</f>
        <v>1</v>
      </c>
      <c r="N394" s="11">
        <f>'Reference Standard'!N394/'Reference Standard'!N394*'Reference abundance'!$M394/'Reference abundance'!$M394</f>
        <v>1</v>
      </c>
      <c r="O394" s="11">
        <f>'Reference Standard'!O394/'Reference Standard'!O394*'Reference abundance'!$M394/'Reference abundance'!$M394</f>
        <v>1</v>
      </c>
      <c r="P394" s="11">
        <f>'Reference Standard'!P394/'Reference Standard'!P394*'Reference abundance'!$M394/'Reference abundance'!$M394</f>
        <v>1</v>
      </c>
      <c r="Q394" s="11">
        <f>'Reference Standard'!Q394/'Reference Standard'!Q394*'Reference abundance'!$M394/'Reference abundance'!$M394</f>
        <v>1</v>
      </c>
      <c r="R394" s="11">
        <f>'Reference Standard'!R394/'Reference Standard'!R394*'Reference abundance'!$M394/'Reference abundance'!$M394</f>
        <v>1</v>
      </c>
      <c r="S394" s="10"/>
    </row>
    <row r="395" spans="1:19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11">
        <f>'Reference Standard'!G395/'Reference Standard'!G395*'Reference abundance'!$M395/'Reference abundance'!$M395</f>
        <v>1</v>
      </c>
      <c r="H395" s="11">
        <f>'Reference Standard'!H395/'Reference Standard'!H395*'Reference abundance'!$M395/'Reference abundance'!$M395</f>
        <v>1</v>
      </c>
      <c r="I395" s="11">
        <f>'Reference Standard'!I395/'Reference Standard'!I395*'Reference abundance'!$M395/'Reference abundance'!$M395</f>
        <v>1</v>
      </c>
      <c r="J395" s="11">
        <f>'Reference Standard'!J395/'Reference Standard'!J395*'Reference abundance'!$M395/'Reference abundance'!$M395</f>
        <v>1</v>
      </c>
      <c r="K395" s="11">
        <f>'Reference Standard'!K395/'Reference Standard'!K395*'Reference abundance'!$M395/'Reference abundance'!$M395</f>
        <v>1</v>
      </c>
      <c r="L395" s="11">
        <f>'Reference Standard'!L395/'Reference Standard'!L395*'Reference abundance'!$M395/'Reference abundance'!$M395</f>
        <v>1</v>
      </c>
      <c r="M395" s="11">
        <f>'Reference Standard'!M395/'Reference Standard'!M395*'Reference abundance'!$M395/'Reference abundance'!$M395</f>
        <v>1</v>
      </c>
      <c r="N395" s="11">
        <f>'Reference Standard'!N395/'Reference Standard'!N395*'Reference abundance'!$M395/'Reference abundance'!$M395</f>
        <v>1</v>
      </c>
      <c r="O395" s="11">
        <f>'Reference Standard'!O395/'Reference Standard'!O395*'Reference abundance'!$M395/'Reference abundance'!$M395</f>
        <v>1</v>
      </c>
      <c r="P395" s="11">
        <f>'Reference Standard'!P395/'Reference Standard'!P395*'Reference abundance'!$M395/'Reference abundance'!$M395</f>
        <v>1</v>
      </c>
      <c r="Q395" s="11">
        <f>'Reference Standard'!Q395/'Reference Standard'!Q395*'Reference abundance'!$M395/'Reference abundance'!$M395</f>
        <v>1</v>
      </c>
      <c r="R395" s="11">
        <f>'Reference Standard'!R395/'Reference Standard'!R395*'Reference abundance'!$M395/'Reference abundance'!$M395</f>
        <v>1</v>
      </c>
      <c r="S395" s="10"/>
    </row>
    <row r="396" spans="1:19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11">
        <f>'Reference Standard'!G396/'Reference Standard'!G396*'Reference abundance'!$M396/'Reference abundance'!$M396</f>
        <v>1</v>
      </c>
      <c r="H396" s="11">
        <f>'Reference Standard'!H396/'Reference Standard'!H396*'Reference abundance'!$M396/'Reference abundance'!$M396</f>
        <v>1</v>
      </c>
      <c r="I396" s="11">
        <f>'Reference Standard'!I396/'Reference Standard'!I396*'Reference abundance'!$M396/'Reference abundance'!$M396</f>
        <v>1</v>
      </c>
      <c r="J396" s="11">
        <f>'Reference Standard'!J396/'Reference Standard'!J396*'Reference abundance'!$M396/'Reference abundance'!$M396</f>
        <v>1</v>
      </c>
      <c r="K396" s="11">
        <f>'Reference Standard'!K396/'Reference Standard'!K396*'Reference abundance'!$M396/'Reference abundance'!$M396</f>
        <v>1</v>
      </c>
      <c r="L396" s="11">
        <f>'Reference Standard'!L396/'Reference Standard'!L396*'Reference abundance'!$M396/'Reference abundance'!$M396</f>
        <v>1</v>
      </c>
      <c r="M396" s="11">
        <f>'Reference Standard'!M396/'Reference Standard'!M396*'Reference abundance'!$M396/'Reference abundance'!$M396</f>
        <v>1</v>
      </c>
      <c r="N396" s="11">
        <f>'Reference Standard'!N396/'Reference Standard'!N396*'Reference abundance'!$M396/'Reference abundance'!$M396</f>
        <v>1</v>
      </c>
      <c r="O396" s="11">
        <f>'Reference Standard'!O396/'Reference Standard'!O396*'Reference abundance'!$M396/'Reference abundance'!$M396</f>
        <v>1</v>
      </c>
      <c r="P396" s="11">
        <f>'Reference Standard'!P396/'Reference Standard'!P396*'Reference abundance'!$M396/'Reference abundance'!$M396</f>
        <v>1</v>
      </c>
      <c r="Q396" s="11">
        <f>'Reference Standard'!Q396/'Reference Standard'!Q396*'Reference abundance'!$M396/'Reference abundance'!$M396</f>
        <v>1</v>
      </c>
      <c r="R396" s="11">
        <f>'Reference Standard'!R396/'Reference Standard'!R396*'Reference abundance'!$M396/'Reference abundance'!$M396</f>
        <v>1</v>
      </c>
      <c r="S396" s="10"/>
    </row>
    <row r="397" spans="1:19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11">
        <f>'Reference Standard'!G397/'Reference Standard'!G397*'Reference abundance'!$M397/'Reference abundance'!$M397</f>
        <v>1</v>
      </c>
      <c r="H397" s="11">
        <f>'Reference Standard'!H397/'Reference Standard'!H397*'Reference abundance'!$M397/'Reference abundance'!$M397</f>
        <v>1</v>
      </c>
      <c r="I397" s="11">
        <f>'Reference Standard'!I397/'Reference Standard'!I397*'Reference abundance'!$M397/'Reference abundance'!$M397</f>
        <v>1</v>
      </c>
      <c r="J397" s="11">
        <f>'Reference Standard'!J397/'Reference Standard'!J397*'Reference abundance'!$M397/'Reference abundance'!$M397</f>
        <v>1</v>
      </c>
      <c r="K397" s="11">
        <f>'Reference Standard'!K397/'Reference Standard'!K397*'Reference abundance'!$M397/'Reference abundance'!$M397</f>
        <v>1</v>
      </c>
      <c r="L397" s="11">
        <f>'Reference Standard'!L397/'Reference Standard'!L397*'Reference abundance'!$M397/'Reference abundance'!$M397</f>
        <v>1</v>
      </c>
      <c r="M397" s="11">
        <f>'Reference Standard'!M397/'Reference Standard'!M397*'Reference abundance'!$M397/'Reference abundance'!$M397</f>
        <v>1</v>
      </c>
      <c r="N397" s="11">
        <f>'Reference Standard'!N397/'Reference Standard'!N397*'Reference abundance'!$M397/'Reference abundance'!$M397</f>
        <v>1</v>
      </c>
      <c r="O397" s="11">
        <f>'Reference Standard'!O397/'Reference Standard'!O397*'Reference abundance'!$M397/'Reference abundance'!$M397</f>
        <v>1</v>
      </c>
      <c r="P397" s="11">
        <f>'Reference Standard'!P397/'Reference Standard'!P397*'Reference abundance'!$M397/'Reference abundance'!$M397</f>
        <v>1</v>
      </c>
      <c r="Q397" s="11">
        <f>'Reference Standard'!Q397/'Reference Standard'!Q397*'Reference abundance'!$M397/'Reference abundance'!$M397</f>
        <v>1</v>
      </c>
      <c r="R397" s="11">
        <f>'Reference Standard'!R397/'Reference Standard'!R397*'Reference abundance'!$M397/'Reference abundance'!$M397</f>
        <v>1</v>
      </c>
      <c r="S397" s="10"/>
    </row>
    <row r="398" spans="1:19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11">
        <f>'Reference Standard'!G398/'Reference Standard'!G398*'Reference abundance'!$M398/'Reference abundance'!$M398</f>
        <v>1</v>
      </c>
      <c r="H398" s="11">
        <f>'Reference Standard'!H398/'Reference Standard'!H398*'Reference abundance'!$M398/'Reference abundance'!$M398</f>
        <v>1</v>
      </c>
      <c r="I398" s="11">
        <f>'Reference Standard'!I398/'Reference Standard'!I398*'Reference abundance'!$M398/'Reference abundance'!$M398</f>
        <v>1</v>
      </c>
      <c r="J398" s="11">
        <f>'Reference Standard'!J398/'Reference Standard'!J398*'Reference abundance'!$M398/'Reference abundance'!$M398</f>
        <v>1</v>
      </c>
      <c r="K398" s="11">
        <f>'Reference Standard'!K398/'Reference Standard'!K398*'Reference abundance'!$M398/'Reference abundance'!$M398</f>
        <v>1</v>
      </c>
      <c r="L398" s="11">
        <f>'Reference Standard'!L398/'Reference Standard'!L398*'Reference abundance'!$M398/'Reference abundance'!$M398</f>
        <v>1</v>
      </c>
      <c r="M398" s="11">
        <f>'Reference Standard'!M398/'Reference Standard'!M398*'Reference abundance'!$M398/'Reference abundance'!$M398</f>
        <v>1</v>
      </c>
      <c r="N398" s="11">
        <f>'Reference Standard'!N398/'Reference Standard'!N398*'Reference abundance'!$M398/'Reference abundance'!$M398</f>
        <v>1</v>
      </c>
      <c r="O398" s="11">
        <f>'Reference Standard'!O398/'Reference Standard'!O398*'Reference abundance'!$M398/'Reference abundance'!$M398</f>
        <v>1</v>
      </c>
      <c r="P398" s="11">
        <f>'Reference Standard'!P398/'Reference Standard'!P398*'Reference abundance'!$M398/'Reference abundance'!$M398</f>
        <v>1</v>
      </c>
      <c r="Q398" s="11">
        <f>'Reference Standard'!Q398/'Reference Standard'!Q398*'Reference abundance'!$M398/'Reference abundance'!$M398</f>
        <v>1</v>
      </c>
      <c r="R398" s="11">
        <f>'Reference Standard'!R398/'Reference Standard'!R398*'Reference abundance'!$M398/'Reference abundance'!$M398</f>
        <v>1</v>
      </c>
      <c r="S398" s="10"/>
    </row>
    <row r="399" spans="1:19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11">
        <f>'Reference Standard'!G399/'Reference Standard'!G399*'Reference abundance'!$M399/'Reference abundance'!$M399</f>
        <v>1</v>
      </c>
      <c r="H399" s="11">
        <f>'Reference Standard'!H399/'Reference Standard'!H399*'Reference abundance'!$M399/'Reference abundance'!$M399</f>
        <v>1</v>
      </c>
      <c r="I399" s="11">
        <f>'Reference Standard'!I399/'Reference Standard'!I399*'Reference abundance'!$M399/'Reference abundance'!$M399</f>
        <v>1</v>
      </c>
      <c r="J399" s="11">
        <f>'Reference Standard'!J399/'Reference Standard'!J399*'Reference abundance'!$M399/'Reference abundance'!$M399</f>
        <v>1</v>
      </c>
      <c r="K399" s="11">
        <f>'Reference Standard'!K399/'Reference Standard'!K399*'Reference abundance'!$M399/'Reference abundance'!$M399</f>
        <v>1</v>
      </c>
      <c r="L399" s="11">
        <f>'Reference Standard'!L399/'Reference Standard'!L399*'Reference abundance'!$M399/'Reference abundance'!$M399</f>
        <v>1</v>
      </c>
      <c r="M399" s="11">
        <f>'Reference Standard'!M399/'Reference Standard'!M399*'Reference abundance'!$M399/'Reference abundance'!$M399</f>
        <v>1</v>
      </c>
      <c r="N399" s="11">
        <f>'Reference Standard'!N399/'Reference Standard'!N399*'Reference abundance'!$M399/'Reference abundance'!$M399</f>
        <v>1</v>
      </c>
      <c r="O399" s="11">
        <f>'Reference Standard'!O399/'Reference Standard'!O399*'Reference abundance'!$M399/'Reference abundance'!$M399</f>
        <v>1</v>
      </c>
      <c r="P399" s="11">
        <f>'Reference Standard'!P399/'Reference Standard'!P399*'Reference abundance'!$M399/'Reference abundance'!$M399</f>
        <v>1</v>
      </c>
      <c r="Q399" s="11">
        <f>'Reference Standard'!Q399/'Reference Standard'!Q399*'Reference abundance'!$M399/'Reference abundance'!$M399</f>
        <v>1</v>
      </c>
      <c r="R399" s="11">
        <f>'Reference Standard'!R399/'Reference Standard'!R399*'Reference abundance'!$M399/'Reference abundance'!$M399</f>
        <v>1</v>
      </c>
      <c r="S399" s="10"/>
    </row>
    <row r="400" spans="1:19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11">
        <f>'Reference Standard'!G400/'Reference Standard'!G400*'Reference abundance'!$M400/'Reference abundance'!$M400</f>
        <v>1</v>
      </c>
      <c r="H400" s="11">
        <f>'Reference Standard'!H400/'Reference Standard'!H400*'Reference abundance'!$M400/'Reference abundance'!$M400</f>
        <v>1</v>
      </c>
      <c r="I400" s="11">
        <f>'Reference Standard'!I400/'Reference Standard'!I400*'Reference abundance'!$M400/'Reference abundance'!$M400</f>
        <v>1</v>
      </c>
      <c r="J400" s="11">
        <f>'Reference Standard'!J400/'Reference Standard'!J400*'Reference abundance'!$M400/'Reference abundance'!$M400</f>
        <v>1</v>
      </c>
      <c r="K400" s="11">
        <f>'Reference Standard'!K400/'Reference Standard'!K400*'Reference abundance'!$M400/'Reference abundance'!$M400</f>
        <v>1</v>
      </c>
      <c r="L400" s="11">
        <f>'Reference Standard'!L400/'Reference Standard'!L400*'Reference abundance'!$M400/'Reference abundance'!$M400</f>
        <v>1</v>
      </c>
      <c r="M400" s="11">
        <f>'Reference Standard'!M400/'Reference Standard'!M400*'Reference abundance'!$M400/'Reference abundance'!$M400</f>
        <v>1</v>
      </c>
      <c r="N400" s="11">
        <f>'Reference Standard'!N400/'Reference Standard'!N400*'Reference abundance'!$M400/'Reference abundance'!$M400</f>
        <v>1</v>
      </c>
      <c r="O400" s="11">
        <f>'Reference Standard'!O400/'Reference Standard'!O400*'Reference abundance'!$M400/'Reference abundance'!$M400</f>
        <v>1</v>
      </c>
      <c r="P400" s="11">
        <f>'Reference Standard'!P400/'Reference Standard'!P400*'Reference abundance'!$M400/'Reference abundance'!$M400</f>
        <v>1</v>
      </c>
      <c r="Q400" s="11">
        <f>'Reference Standard'!Q400/'Reference Standard'!Q400*'Reference abundance'!$M400/'Reference abundance'!$M400</f>
        <v>1</v>
      </c>
      <c r="R400" s="11">
        <f>'Reference Standard'!R400/'Reference Standard'!R400*'Reference abundance'!$M400/'Reference abundance'!$M400</f>
        <v>1</v>
      </c>
      <c r="S400" s="10"/>
    </row>
    <row r="401" spans="1:19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11">
        <f>'Reference Standard'!G401/'Reference Standard'!G401*'Reference abundance'!$M401/'Reference abundance'!$M401</f>
        <v>1</v>
      </c>
      <c r="H401" s="11">
        <f>'Reference Standard'!H401/'Reference Standard'!H401*'Reference abundance'!$M401/'Reference abundance'!$M401</f>
        <v>1</v>
      </c>
      <c r="I401" s="11">
        <f>'Reference Standard'!I401/'Reference Standard'!I401*'Reference abundance'!$M401/'Reference abundance'!$M401</f>
        <v>1</v>
      </c>
      <c r="J401" s="11">
        <f>'Reference Standard'!J401/'Reference Standard'!J401*'Reference abundance'!$M401/'Reference abundance'!$M401</f>
        <v>1</v>
      </c>
      <c r="K401" s="11">
        <f>'Reference Standard'!K401/'Reference Standard'!K401*'Reference abundance'!$M401/'Reference abundance'!$M401</f>
        <v>1</v>
      </c>
      <c r="L401" s="11">
        <f>'Reference Standard'!L401/'Reference Standard'!L401*'Reference abundance'!$M401/'Reference abundance'!$M401</f>
        <v>1</v>
      </c>
      <c r="M401" s="11">
        <f>'Reference Standard'!M401/'Reference Standard'!M401*'Reference abundance'!$M401/'Reference abundance'!$M401</f>
        <v>1</v>
      </c>
      <c r="N401" s="11">
        <f>'Reference Standard'!N401/'Reference Standard'!N401*'Reference abundance'!$M401/'Reference abundance'!$M401</f>
        <v>1</v>
      </c>
      <c r="O401" s="11">
        <f>'Reference Standard'!O401/'Reference Standard'!O401*'Reference abundance'!$M401/'Reference abundance'!$M401</f>
        <v>1</v>
      </c>
      <c r="P401" s="11">
        <f>'Reference Standard'!P401/'Reference Standard'!P401*'Reference abundance'!$M401/'Reference abundance'!$M401</f>
        <v>1</v>
      </c>
      <c r="Q401" s="11">
        <f>'Reference Standard'!Q401/'Reference Standard'!Q401*'Reference abundance'!$M401/'Reference abundance'!$M401</f>
        <v>1</v>
      </c>
      <c r="R401" s="11">
        <f>'Reference Standard'!R401/'Reference Standard'!R401*'Reference abundance'!$M401/'Reference abundance'!$M401</f>
        <v>1</v>
      </c>
      <c r="S401" s="10"/>
    </row>
    <row r="402" spans="1:19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11">
        <f>'Reference Standard'!G402/'Reference Standard'!G402*'Reference abundance'!$M402/'Reference abundance'!$M402</f>
        <v>1</v>
      </c>
      <c r="H402" s="11">
        <f>'Reference Standard'!H402/'Reference Standard'!H402*'Reference abundance'!$M402/'Reference abundance'!$M402</f>
        <v>1</v>
      </c>
      <c r="I402" s="11">
        <f>'Reference Standard'!I402/'Reference Standard'!I402*'Reference abundance'!$M402/'Reference abundance'!$M402</f>
        <v>1</v>
      </c>
      <c r="J402" s="11">
        <f>'Reference Standard'!J402/'Reference Standard'!J402*'Reference abundance'!$M402/'Reference abundance'!$M402</f>
        <v>1</v>
      </c>
      <c r="K402" s="11">
        <f>'Reference Standard'!K402/'Reference Standard'!K402*'Reference abundance'!$M402/'Reference abundance'!$M402</f>
        <v>1</v>
      </c>
      <c r="L402" s="11">
        <f>'Reference Standard'!L402/'Reference Standard'!L402*'Reference abundance'!$M402/'Reference abundance'!$M402</f>
        <v>1</v>
      </c>
      <c r="M402" s="11">
        <f>'Reference Standard'!M402/'Reference Standard'!M402*'Reference abundance'!$M402/'Reference abundance'!$M402</f>
        <v>1</v>
      </c>
      <c r="N402" s="11">
        <f>'Reference Standard'!N402/'Reference Standard'!N402*'Reference abundance'!$M402/'Reference abundance'!$M402</f>
        <v>1</v>
      </c>
      <c r="O402" s="11">
        <f>'Reference Standard'!O402/'Reference Standard'!O402*'Reference abundance'!$M402/'Reference abundance'!$M402</f>
        <v>1</v>
      </c>
      <c r="P402" s="11">
        <f>'Reference Standard'!P402/'Reference Standard'!P402*'Reference abundance'!$M402/'Reference abundance'!$M402</f>
        <v>1</v>
      </c>
      <c r="Q402" s="11">
        <f>'Reference Standard'!Q402/'Reference Standard'!Q402*'Reference abundance'!$M402/'Reference abundance'!$M402</f>
        <v>1</v>
      </c>
      <c r="R402" s="11">
        <f>'Reference Standard'!R402/'Reference Standard'!R402*'Reference abundance'!$M402/'Reference abundance'!$M402</f>
        <v>1</v>
      </c>
      <c r="S402" s="10"/>
    </row>
    <row r="403" spans="1:19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11">
        <f>'Reference Standard'!G403/'Reference Standard'!G403*'Reference abundance'!$M403/'Reference abundance'!$M403</f>
        <v>1</v>
      </c>
      <c r="H403" s="11">
        <f>'Reference Standard'!H403/'Reference Standard'!H403*'Reference abundance'!$M403/'Reference abundance'!$M403</f>
        <v>1</v>
      </c>
      <c r="I403" s="11">
        <f>'Reference Standard'!I403/'Reference Standard'!I403*'Reference abundance'!$M403/'Reference abundance'!$M403</f>
        <v>1</v>
      </c>
      <c r="J403" s="11">
        <f>'Reference Standard'!J403/'Reference Standard'!J403*'Reference abundance'!$M403/'Reference abundance'!$M403</f>
        <v>1</v>
      </c>
      <c r="K403" s="11">
        <f>'Reference Standard'!K403/'Reference Standard'!K403*'Reference abundance'!$M403/'Reference abundance'!$M403</f>
        <v>1</v>
      </c>
      <c r="L403" s="11">
        <f>'Reference Standard'!L403/'Reference Standard'!L403*'Reference abundance'!$M403/'Reference abundance'!$M403</f>
        <v>1</v>
      </c>
      <c r="M403" s="11">
        <f>'Reference Standard'!M403/'Reference Standard'!M403*'Reference abundance'!$M403/'Reference abundance'!$M403</f>
        <v>1</v>
      </c>
      <c r="N403" s="11">
        <f>'Reference Standard'!N403/'Reference Standard'!N403*'Reference abundance'!$M403/'Reference abundance'!$M403</f>
        <v>1</v>
      </c>
      <c r="O403" s="11">
        <f>'Reference Standard'!O403/'Reference Standard'!O403*'Reference abundance'!$M403/'Reference abundance'!$M403</f>
        <v>1</v>
      </c>
      <c r="P403" s="11">
        <f>'Reference Standard'!P403/'Reference Standard'!P403*'Reference abundance'!$M403/'Reference abundance'!$M403</f>
        <v>1</v>
      </c>
      <c r="Q403" s="11">
        <f>'Reference Standard'!Q403/'Reference Standard'!Q403*'Reference abundance'!$M403/'Reference abundance'!$M403</f>
        <v>1</v>
      </c>
      <c r="R403" s="11">
        <f>'Reference Standard'!R403/'Reference Standard'!R403*'Reference abundance'!$M403/'Reference abundance'!$M403</f>
        <v>1</v>
      </c>
      <c r="S403" s="10"/>
    </row>
    <row r="404" spans="1:19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11">
        <f>'Reference Standard'!G404/'Reference Standard'!G404*'Reference abundance'!$M404/'Reference abundance'!$M404</f>
        <v>1</v>
      </c>
      <c r="H404" s="11">
        <f>'Reference Standard'!H404/'Reference Standard'!H404*'Reference abundance'!$M404/'Reference abundance'!$M404</f>
        <v>1</v>
      </c>
      <c r="I404" s="11">
        <f>'Reference Standard'!I404/'Reference Standard'!I404*'Reference abundance'!$M404/'Reference abundance'!$M404</f>
        <v>1</v>
      </c>
      <c r="J404" s="11">
        <f>'Reference Standard'!J404/'Reference Standard'!J404*'Reference abundance'!$M404/'Reference abundance'!$M404</f>
        <v>1</v>
      </c>
      <c r="K404" s="11">
        <f>'Reference Standard'!K404/'Reference Standard'!K404*'Reference abundance'!$M404/'Reference abundance'!$M404</f>
        <v>1</v>
      </c>
      <c r="L404" s="11">
        <f>'Reference Standard'!L404/'Reference Standard'!L404*'Reference abundance'!$M404/'Reference abundance'!$M404</f>
        <v>1</v>
      </c>
      <c r="M404" s="11">
        <f>'Reference Standard'!M404/'Reference Standard'!M404*'Reference abundance'!$M404/'Reference abundance'!$M404</f>
        <v>1</v>
      </c>
      <c r="N404" s="11">
        <f>'Reference Standard'!N404/'Reference Standard'!N404*'Reference abundance'!$M404/'Reference abundance'!$M404</f>
        <v>1</v>
      </c>
      <c r="O404" s="11">
        <f>'Reference Standard'!O404/'Reference Standard'!O404*'Reference abundance'!$M404/'Reference abundance'!$M404</f>
        <v>1</v>
      </c>
      <c r="P404" s="11">
        <f>'Reference Standard'!P404/'Reference Standard'!P404*'Reference abundance'!$M404/'Reference abundance'!$M404</f>
        <v>1</v>
      </c>
      <c r="Q404" s="11">
        <f>'Reference Standard'!Q404/'Reference Standard'!Q404*'Reference abundance'!$M404/'Reference abundance'!$M404</f>
        <v>1</v>
      </c>
      <c r="R404" s="11">
        <f>'Reference Standard'!R404/'Reference Standard'!R404*'Reference abundance'!$M404/'Reference abundance'!$M404</f>
        <v>1</v>
      </c>
      <c r="S404" s="10"/>
    </row>
    <row r="405" spans="1:19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11">
        <f>'Reference Standard'!G405/'Reference Standard'!G405*'Reference abundance'!$M405/'Reference abundance'!$M405</f>
        <v>1</v>
      </c>
      <c r="H405" s="11">
        <f>'Reference Standard'!H405/'Reference Standard'!H405*'Reference abundance'!$M405/'Reference abundance'!$M405</f>
        <v>1</v>
      </c>
      <c r="I405" s="11">
        <f>'Reference Standard'!I405/'Reference Standard'!I405*'Reference abundance'!$M405/'Reference abundance'!$M405</f>
        <v>1</v>
      </c>
      <c r="J405" s="11">
        <f>'Reference Standard'!J405/'Reference Standard'!J405*'Reference abundance'!$M405/'Reference abundance'!$M405</f>
        <v>1</v>
      </c>
      <c r="K405" s="11">
        <f>'Reference Standard'!K405/'Reference Standard'!K405*'Reference abundance'!$M405/'Reference abundance'!$M405</f>
        <v>1</v>
      </c>
      <c r="L405" s="11">
        <f>'Reference Standard'!L405/'Reference Standard'!L405*'Reference abundance'!$M405/'Reference abundance'!$M405</f>
        <v>1</v>
      </c>
      <c r="M405" s="11">
        <f>'Reference Standard'!M405/'Reference Standard'!M405*'Reference abundance'!$M405/'Reference abundance'!$M405</f>
        <v>1</v>
      </c>
      <c r="N405" s="11">
        <f>'Reference Standard'!N405/'Reference Standard'!N405*'Reference abundance'!$M405/'Reference abundance'!$M405</f>
        <v>1</v>
      </c>
      <c r="O405" s="11">
        <f>'Reference Standard'!O405/'Reference Standard'!O405*'Reference abundance'!$M405/'Reference abundance'!$M405</f>
        <v>1</v>
      </c>
      <c r="P405" s="11">
        <f>'Reference Standard'!P405/'Reference Standard'!P405*'Reference abundance'!$M405/'Reference abundance'!$M405</f>
        <v>1</v>
      </c>
      <c r="Q405" s="11">
        <f>'Reference Standard'!Q405/'Reference Standard'!Q405*'Reference abundance'!$M405/'Reference abundance'!$M405</f>
        <v>1</v>
      </c>
      <c r="R405" s="11">
        <f>'Reference Standard'!R405/'Reference Standard'!R405*'Reference abundance'!$M405/'Reference abundance'!$M405</f>
        <v>1</v>
      </c>
      <c r="S405" s="10"/>
    </row>
    <row r="406" spans="1:19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11">
        <f>'Reference Standard'!G406/'Reference Standard'!G406*'Reference abundance'!$M406/'Reference abundance'!$M406</f>
        <v>1</v>
      </c>
      <c r="H406" s="11">
        <f>'Reference Standard'!H406/'Reference Standard'!H406*'Reference abundance'!$M406/'Reference abundance'!$M406</f>
        <v>1</v>
      </c>
      <c r="I406" s="11">
        <f>'Reference Standard'!I406/'Reference Standard'!I406*'Reference abundance'!$M406/'Reference abundance'!$M406</f>
        <v>1</v>
      </c>
      <c r="J406" s="11">
        <f>'Reference Standard'!J406/'Reference Standard'!J406*'Reference abundance'!$M406/'Reference abundance'!$M406</f>
        <v>1</v>
      </c>
      <c r="K406" s="11">
        <f>'Reference Standard'!K406/'Reference Standard'!K406*'Reference abundance'!$M406/'Reference abundance'!$M406</f>
        <v>1</v>
      </c>
      <c r="L406" s="11">
        <f>'Reference Standard'!L406/'Reference Standard'!L406*'Reference abundance'!$M406/'Reference abundance'!$M406</f>
        <v>1</v>
      </c>
      <c r="M406" s="11">
        <f>'Reference Standard'!M406/'Reference Standard'!M406*'Reference abundance'!$M406/'Reference abundance'!$M406</f>
        <v>1</v>
      </c>
      <c r="N406" s="11">
        <f>'Reference Standard'!N406/'Reference Standard'!N406*'Reference abundance'!$M406/'Reference abundance'!$M406</f>
        <v>1</v>
      </c>
      <c r="O406" s="11">
        <f>'Reference Standard'!O406/'Reference Standard'!O406*'Reference abundance'!$M406/'Reference abundance'!$M406</f>
        <v>1</v>
      </c>
      <c r="P406" s="11">
        <f>'Reference Standard'!P406/'Reference Standard'!P406*'Reference abundance'!$M406/'Reference abundance'!$M406</f>
        <v>1</v>
      </c>
      <c r="Q406" s="11">
        <f>'Reference Standard'!Q406/'Reference Standard'!Q406*'Reference abundance'!$M406/'Reference abundance'!$M406</f>
        <v>1</v>
      </c>
      <c r="R406" s="11">
        <f>'Reference Standard'!R406/'Reference Standard'!R406*'Reference abundance'!$M406/'Reference abundance'!$M406</f>
        <v>1</v>
      </c>
      <c r="S406" s="10"/>
    </row>
    <row r="407" spans="1:19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11">
        <f>'Reference Standard'!G407/'Reference Standard'!G407*'Reference abundance'!$M407/'Reference abundance'!$M407</f>
        <v>1</v>
      </c>
      <c r="H407" s="11">
        <f>'Reference Standard'!H407/'Reference Standard'!H407*'Reference abundance'!$M407/'Reference abundance'!$M407</f>
        <v>1</v>
      </c>
      <c r="I407" s="11">
        <f>'Reference Standard'!I407/'Reference Standard'!I407*'Reference abundance'!$M407/'Reference abundance'!$M407</f>
        <v>1</v>
      </c>
      <c r="J407" s="11">
        <f>'Reference Standard'!J407/'Reference Standard'!J407*'Reference abundance'!$M407/'Reference abundance'!$M407</f>
        <v>1</v>
      </c>
      <c r="K407" s="11">
        <f>'Reference Standard'!K407/'Reference Standard'!K407*'Reference abundance'!$M407/'Reference abundance'!$M407</f>
        <v>1</v>
      </c>
      <c r="L407" s="11">
        <f>'Reference Standard'!L407/'Reference Standard'!L407*'Reference abundance'!$M407/'Reference abundance'!$M407</f>
        <v>1</v>
      </c>
      <c r="M407" s="11">
        <f>'Reference Standard'!M407/'Reference Standard'!M407*'Reference abundance'!$M407/'Reference abundance'!$M407</f>
        <v>1</v>
      </c>
      <c r="N407" s="11">
        <f>'Reference Standard'!N407/'Reference Standard'!N407*'Reference abundance'!$M407/'Reference abundance'!$M407</f>
        <v>1</v>
      </c>
      <c r="O407" s="11">
        <f>'Reference Standard'!O407/'Reference Standard'!O407*'Reference abundance'!$M407/'Reference abundance'!$M407</f>
        <v>1</v>
      </c>
      <c r="P407" s="11">
        <f>'Reference Standard'!P407/'Reference Standard'!P407*'Reference abundance'!$M407/'Reference abundance'!$M407</f>
        <v>1</v>
      </c>
      <c r="Q407" s="11">
        <f>'Reference Standard'!Q407/'Reference Standard'!Q407*'Reference abundance'!$M407/'Reference abundance'!$M407</f>
        <v>1</v>
      </c>
      <c r="R407" s="11">
        <f>'Reference Standard'!R407/'Reference Standard'!R407*'Reference abundance'!$M407/'Reference abundance'!$M407</f>
        <v>1</v>
      </c>
      <c r="S407" s="10"/>
    </row>
    <row r="408" spans="1:19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11">
        <f>'Reference Standard'!G408/'Reference Standard'!G408*'Reference abundance'!$M408/'Reference abundance'!$M408</f>
        <v>1</v>
      </c>
      <c r="H408" s="11">
        <f>'Reference Standard'!H408/'Reference Standard'!H408*'Reference abundance'!$M408/'Reference abundance'!$M408</f>
        <v>1</v>
      </c>
      <c r="I408" s="11">
        <f>'Reference Standard'!I408/'Reference Standard'!I408*'Reference abundance'!$M408/'Reference abundance'!$M408</f>
        <v>1</v>
      </c>
      <c r="J408" s="11">
        <f>'Reference Standard'!J408/'Reference Standard'!J408*'Reference abundance'!$M408/'Reference abundance'!$M408</f>
        <v>1</v>
      </c>
      <c r="K408" s="11">
        <f>'Reference Standard'!K408/'Reference Standard'!K408*'Reference abundance'!$M408/'Reference abundance'!$M408</f>
        <v>1</v>
      </c>
      <c r="L408" s="11">
        <f>'Reference Standard'!L408/'Reference Standard'!L408*'Reference abundance'!$M408/'Reference abundance'!$M408</f>
        <v>1</v>
      </c>
      <c r="M408" s="11">
        <f>'Reference Standard'!M408/'Reference Standard'!M408*'Reference abundance'!$M408/'Reference abundance'!$M408</f>
        <v>1</v>
      </c>
      <c r="N408" s="11">
        <f>'Reference Standard'!N408/'Reference Standard'!N408*'Reference abundance'!$M408/'Reference abundance'!$M408</f>
        <v>1</v>
      </c>
      <c r="O408" s="11">
        <f>'Reference Standard'!O408/'Reference Standard'!O408*'Reference abundance'!$M408/'Reference abundance'!$M408</f>
        <v>1</v>
      </c>
      <c r="P408" s="11">
        <f>'Reference Standard'!P408/'Reference Standard'!P408*'Reference abundance'!$M408/'Reference abundance'!$M408</f>
        <v>1</v>
      </c>
      <c r="Q408" s="11">
        <f>'Reference Standard'!Q408/'Reference Standard'!Q408*'Reference abundance'!$M408/'Reference abundance'!$M408</f>
        <v>1</v>
      </c>
      <c r="R408" s="11">
        <f>'Reference Standard'!R408/'Reference Standard'!R408*'Reference abundance'!$M408/'Reference abundance'!$M408</f>
        <v>1</v>
      </c>
      <c r="S408" s="10"/>
    </row>
    <row r="409" spans="1:19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11">
        <f>'Reference Standard'!G409/'Reference Standard'!G409*'Reference abundance'!$M409/'Reference abundance'!$M409</f>
        <v>1</v>
      </c>
      <c r="H409" s="11">
        <f>'Reference Standard'!H409/'Reference Standard'!H409*'Reference abundance'!$M409/'Reference abundance'!$M409</f>
        <v>1</v>
      </c>
      <c r="I409" s="11">
        <f>'Reference Standard'!I409/'Reference Standard'!I409*'Reference abundance'!$M409/'Reference abundance'!$M409</f>
        <v>1</v>
      </c>
      <c r="J409" s="11">
        <f>'Reference Standard'!J409/'Reference Standard'!J409*'Reference abundance'!$M409/'Reference abundance'!$M409</f>
        <v>1</v>
      </c>
      <c r="K409" s="11">
        <f>'Reference Standard'!K409/'Reference Standard'!K409*'Reference abundance'!$M409/'Reference abundance'!$M409</f>
        <v>1</v>
      </c>
      <c r="L409" s="11">
        <f>'Reference Standard'!L409/'Reference Standard'!L409*'Reference abundance'!$M409/'Reference abundance'!$M409</f>
        <v>1</v>
      </c>
      <c r="M409" s="11">
        <f>'Reference Standard'!M409/'Reference Standard'!M409*'Reference abundance'!$M409/'Reference abundance'!$M409</f>
        <v>1</v>
      </c>
      <c r="N409" s="11">
        <f>'Reference Standard'!N409/'Reference Standard'!N409*'Reference abundance'!$M409/'Reference abundance'!$M409</f>
        <v>1</v>
      </c>
      <c r="O409" s="11">
        <f>'Reference Standard'!O409/'Reference Standard'!O409*'Reference abundance'!$M409/'Reference abundance'!$M409</f>
        <v>1</v>
      </c>
      <c r="P409" s="11">
        <f>'Reference Standard'!P409/'Reference Standard'!P409*'Reference abundance'!$M409/'Reference abundance'!$M409</f>
        <v>1</v>
      </c>
      <c r="Q409" s="11">
        <f>'Reference Standard'!Q409/'Reference Standard'!Q409*'Reference abundance'!$M409/'Reference abundance'!$M409</f>
        <v>1</v>
      </c>
      <c r="R409" s="11">
        <f>'Reference Standard'!R409/'Reference Standard'!R409*'Reference abundance'!$M409/'Reference abundance'!$M409</f>
        <v>1</v>
      </c>
      <c r="S409" s="10"/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600-000000000000}"/>
    <hyperlink ref="E225" r:id="rId2" location="2:S206(S206N)[AGC] (1 base change)" display="CSH_v401AMTFinal_details.htm - 2:S206(S206N)[AGC] (1 base change)" xr:uid="{00000000-0004-0000-0600-000001000000}"/>
    <hyperlink ref="E224" r:id="rId3" location="2:G205(G205D)[GGG] (2 base change)" display="CSH_v401AMTFinal_details.htm - 2:G205(G205D)[GGG] (2 base change)" xr:uid="{00000000-0004-0000-0600-000002000000}"/>
    <hyperlink ref="E223" r:id="rId4" location="2:H203(H203Q)[CAT] (1 base change)" display="CSH_v401AMTFinal_details.htm - 2:H203(H203Q)[CAT] (1 base change)" xr:uid="{00000000-0004-0000-0600-000003000000}"/>
    <hyperlink ref="E222" r:id="rId5" location="2:V201(V201M)[GTC] (2 base change)" display="CSH_v401AMTFinal_details.htm - 2:V201(V201M)[GTC] (2 base change)" xr:uid="{00000000-0004-0000-0600-000004000000}"/>
    <hyperlink ref="E221" r:id="rId6" location="2:V201(V201I)[GTC] (1 base change)" display="CSH_v401AMTFinal_details.htm - 2:V201(V201I)[GTC] (1 base change)" xr:uid="{00000000-0004-0000-0600-000005000000}"/>
    <hyperlink ref="E220" r:id="rId7" location="2:S198(S198N)[AGC] (1 base change)" display="CSH_v401AMTFinal_details.htm - 2:S198(S198N)[AGC] (1 base change)" xr:uid="{00000000-0004-0000-0600-000006000000}"/>
    <hyperlink ref="E219" r:id="rId8" location="2:S196(S196N)[AGC] (1 base change)" display="CSH_v401AMTFinal_details.htm - 2:S196(S196N)[AGC] (1 base change)" xr:uid="{00000000-0004-0000-0600-000007000000}"/>
    <hyperlink ref="E218" r:id="rId9" location="2:K192+Glycation" display="CSH_v401AMTFinal_details.htm - 2:K192+Glycation" xr:uid="{00000000-0004-0000-0600-000008000000}"/>
    <hyperlink ref="E217" r:id="rId10" location="2:W191+Oxidation" display="CSH_v401AMTFinal_details.htm - 2:W191+Oxidation" xr:uid="{00000000-0004-0000-0600-000009000000}"/>
    <hyperlink ref="E216" r:id="rId11" location="2:W191+Double Oxidation" display="CSH_v401AMTFinal_details.htm - 2:W191+Double Oxidation" xr:uid="{00000000-0004-0000-0600-00000A000000}"/>
    <hyperlink ref="E215" r:id="rId12" location="2:S185(S185N)[AGC] (1 base change)" display="CSH_v401AMTFinal_details.htm - 2:S185(S185N)[AGC] (1 base change)" xr:uid="{00000000-0004-0000-0600-00000B000000}"/>
    <hyperlink ref="E214" r:id="rId13" location="2:S185(S185R)[AGC] (1 base change)" display="CSH_v401AMTFinal_details.htm - 2:S185(S185R)[AGC] (1 base change)" xr:uid="{00000000-0004-0000-0600-00000C000000}"/>
    <hyperlink ref="E213" r:id="rId14" location="2:K177+Glycation" display="CSH_v401AMTFinal_details.htm - 2:K177+Glycation" xr:uid="{00000000-0004-0000-0600-00000D000000}"/>
    <hyperlink ref="E212" r:id="rId15" location="2:V165(V165M)[GTG] (1 base change)" display="CSH_v401AMTFinal_details.htm - 2:V165(V165M)[GTG] (1 base change)" xr:uid="{00000000-0004-0000-0600-00000E000000}"/>
    <hyperlink ref="E211" r:id="rId16" location="2:G164(G164E)[GGA] (1 base change)" display="CSH_v401AMTFinal_details.htm - 2:G164(G164E)[GGA] (1 base change)" xr:uid="{00000000-0004-0000-0600-00000F000000}"/>
    <hyperlink ref="E210" r:id="rId17" location="2:K162+Glycation" display="CSH_v401AMTFinal_details.htm - 2:K162+Glycation" xr:uid="{00000000-0004-0000-0600-000010000000}"/>
    <hyperlink ref="E209" r:id="rId18" location="2:K155+Glycation" display="CSH_v401AMTFinal_details.htm - 2:K155+Glycation" xr:uid="{00000000-0004-0000-0600-000011000000}"/>
    <hyperlink ref="E208" r:id="rId19" location="2:W154+Oxidation to kynurenine" display="CSH_v401AMTFinal_details.htm - 2:W154+Oxidation to kynurenine" xr:uid="{00000000-0004-0000-0600-000012000000}"/>
    <hyperlink ref="E207" r:id="rId20" location="2:W154+Oxidation" display="CSH_v401AMTFinal_details.htm - 2:W154+Oxidation" xr:uid="{00000000-0004-0000-0600-000013000000}"/>
    <hyperlink ref="E206" r:id="rId21" location="2:W154+Double Oxidation" display="CSH_v401AMTFinal_details.htm - 2:W154+Double Oxidation" xr:uid="{00000000-0004-0000-0600-000014000000}"/>
    <hyperlink ref="E205" r:id="rId22" location="2:D144(D144G)[GAC] (1 base change)" display="CSH_v401AMTFinal_details.htm - 2:D144(D144G)[GAC] (1 base change)" xr:uid="{00000000-0004-0000-0600-000015000000}"/>
    <hyperlink ref="E204" r:id="rId23" location="2:D144+H2O loss" display="CSH_v401AMTFinal_details.htm - 2:D144+H2O loss" xr:uid="{00000000-0004-0000-0600-000016000000}"/>
    <hyperlink ref="E203" r:id="rId24" location="2:Q114+Deamidation" display="CSH_v401AMTFinal_details.htm - 2:Q114+Deamidation" xr:uid="{00000000-0004-0000-0600-000017000000}"/>
    <hyperlink ref="E202" r:id="rId25" location="2:V111(V111I)[GTC] (1 base change)" display="CSH_v401AMTFinal_details.htm - 2:V111(V111I)[GTC] (1 base change)" xr:uid="{00000000-0004-0000-0600-000018000000}"/>
    <hyperlink ref="E201" r:id="rId26" location="2:V111(V111A)[GTC] (1 base change)" display="CSH_v401AMTFinal_details.htm - 2:V111(V111A)[GTC] (1 base change)" xr:uid="{00000000-0004-0000-0600-000019000000}"/>
    <hyperlink ref="E200" r:id="rId27" location="2:V109(V109I)[GTC] (1 base change)" display="CSH_v401AMTFinal_details.htm - 2:V109(V109I)[GTC] (1 base change)" xr:uid="{00000000-0004-0000-0600-00001A000000}"/>
    <hyperlink ref="E199" r:id="rId28" location="2:K108+Glycation" display="CSH_v401AMTFinal_details.htm - 2:K108+Glycation" xr:uid="{00000000-0004-0000-0600-00001B000000}"/>
    <hyperlink ref="E198" r:id="rId29" location="2:L100+N-term clip" display="CSH_v401AMTFinal_details.htm - 2:L100+N-term clip" xr:uid="{00000000-0004-0000-0600-00001C000000}"/>
    <hyperlink ref="E197" r:id="rId30" location="2:S98+N-term clip" display="CSH_v401AMTFinal_details.htm - 2:S98+N-term clip" xr:uid="{00000000-0004-0000-0600-00001D000000}"/>
    <hyperlink ref="E196" r:id="rId31" location="2:E83(E83K)[GAG] (1 base change)" display="CSH_v401AMTFinal_details.htm - 2:E83(E83K)[GAG] (1 base change)" xr:uid="{00000000-0004-0000-0600-00001E000000}"/>
    <hyperlink ref="E195" r:id="rId32" location="2:G59(G59E)[GGG] (1 base change)" display="CSH_v401AMTFinal_details.htm - 2:G59(G59E)[GGG] (1 base change)" xr:uid="{00000000-0004-0000-0600-00001F000000}"/>
    <hyperlink ref="E194" r:id="rId33" location="2:~S54+GalNAc-3SG" display="CSH_v401AMTFinal_details.htm - 2:~S54+GalNAc-3SG" xr:uid="{00000000-0004-0000-0600-000020000000}"/>
    <hyperlink ref="E193" r:id="rId34" location="2:N53+Deamidation" display="CSH_v401AMTFinal_details.htm - 2:N53+Deamidation" xr:uid="{00000000-0004-0000-0600-000021000000}"/>
    <hyperlink ref="E192" r:id="rId35" location="2:N53(N53K)[AAC] (1 base change)" display="CSH_v401AMTFinal_details.htm - 2:N53(N53K)[AAC] (1 base change)" xr:uid="{00000000-0004-0000-0600-000022000000}"/>
    <hyperlink ref="E191" r:id="rId36" location="2:G52(G52D)[GGT] (1 base change)" display="CSH_v401AMTFinal_details.htm - 2:G52(G52D)[GGT] (1 base change)" xr:uid="{00000000-0004-0000-0600-000023000000}"/>
    <hyperlink ref="E190" r:id="rId37" location="2:L48(L48F)[CTC] (1 base change)" display="CSH_v401AMTFinal_details.htm - 2:L48(L48F)[CTC] (1 base change)" xr:uid="{00000000-0004-0000-0600-000024000000}"/>
    <hyperlink ref="E189" r:id="rId38" location="2:W37+Oxidation" display="CSH_v401AMTFinal_details.htm - 2:W37+Oxidation" xr:uid="{00000000-0004-0000-0600-000025000000}"/>
    <hyperlink ref="E188" r:id="rId39" location="2:W37+Double Oxidation" display="CSH_v401AMTFinal_details.htm - 2:W37+Double Oxidation" xr:uid="{00000000-0004-0000-0600-000026000000}"/>
    <hyperlink ref="E187" r:id="rId40" location="2:H36(H36Q)[CAC] (1 base change)" display="CSH_v401AMTFinal_details.htm - 2:H36(H36Q)[CAC] (1 base change)" xr:uid="{00000000-0004-0000-0600-000027000000}"/>
    <hyperlink ref="E186" r:id="rId41" location="2:G32+N-term clip" display="CSH_v401AMTFinal_details.htm - 2:G32+N-term clip" xr:uid="{00000000-0004-0000-0600-000028000000}"/>
    <hyperlink ref="E185" r:id="rId42" location="2:G30(G30R)[GGG] (1 base change)" display="CSH_v401AMTFinal_details.htm - 2:G30(G30R)[GGG] (1 base change)" xr:uid="{00000000-0004-0000-0600-000029000000}"/>
    <hyperlink ref="E184" r:id="rId43" location="2:N28(N28K)[AAC] (1 base change)" display="CSH_v401AMTFinal_details.htm - 2:N28(N28K)[AAC] (1 base change)" xr:uid="{00000000-0004-0000-0600-00002A000000}"/>
    <hyperlink ref="E183" r:id="rId44" location="2:G24(G24R)[GGG] (1 base change)" display="CSH_v401AMTFinal_details.htm - 2:G24(G24R)[GGG] (1 base change)" xr:uid="{00000000-0004-0000-0600-00002B000000}"/>
    <hyperlink ref="E182" r:id="rId45" location="2:R17(R17K)[AGG] (1 base change)" display="CSH_v401AMTFinal_details.htm - 2:R17(R17K)[AGG] (1 base change)" xr:uid="{00000000-0004-0000-0600-00002C000000}"/>
    <hyperlink ref="E181" r:id="rId46" location="2:P14+Hydroxylation" display="CSH_v401AMTFinal_details.htm - 2:P14+Hydroxylation" xr:uid="{00000000-0004-0000-0600-00002D000000}"/>
    <hyperlink ref="E180" r:id="rId47" location="2:~T5+GalNAc" display="CSH_v401AMTFinal_details.htm - 2:~T5+GalNAc" xr:uid="{00000000-0004-0000-0600-00002E000000}"/>
    <hyperlink ref="E179" r:id="rId48" location="2:S2+N-term clip" display="CSH_v401AMTFinal_details.htm - 2:S2+N-term clip" xr:uid="{00000000-0004-0000-0600-00002F000000}"/>
    <hyperlink ref="E178" r:id="rId49" location="2:Q1+17.0265" display="CSH_v401AMTFinal_details.htm - 2:Q1+17.0265" xr:uid="{00000000-0004-0000-0600-000030000000}"/>
    <hyperlink ref="E177" r:id="rId50" location="1:G438+Lys" display="CSH_v401AMTFinal_details.htm - 1:G438+Lys" xr:uid="{00000000-0004-0000-0600-000031000000}"/>
    <hyperlink ref="E176" r:id="rId51" location="1:G438-58.0054" display="CSH_v401AMTFinal_details.htm - 1:G438-58.0054" xr:uid="{00000000-0004-0000-0600-000032000000}"/>
    <hyperlink ref="E175" r:id="rId52" location="1:S436(S436N)[TCT] (2 base change)" display="CSH_v401AMTFinal_details.htm - 1:S436(S436N)[TCT] (2 base change)" xr:uid="{00000000-0004-0000-0600-000033000000}"/>
    <hyperlink ref="E174" r:id="rId53" location="1:N426+NH3 loss" display="CSH_v401AMTFinal_details.htm - 1:N426+NH3 loss" xr:uid="{00000000-0004-0000-0600-000034000000}"/>
    <hyperlink ref="E173" r:id="rId54" location="1:N426+Deamidation" display="CSH_v401AMTFinal_details.htm - 1:N426+Deamidation" xr:uid="{00000000-0004-0000-0600-000035000000}"/>
    <hyperlink ref="E172" r:id="rId55" location="1:M420(M420I)[ATG] (1 base change)" display="CSH_v401AMTFinal_details.htm - 1:M420(M420I)[ATG] (1 base change)" xr:uid="{00000000-0004-0000-0600-000036000000}"/>
    <hyperlink ref="E171" r:id="rId56" location="1:M420+Oxidation" display="CSH_v401AMTFinal_details.htm - 1:M420+Oxidation" xr:uid="{00000000-0004-0000-0600-000037000000}"/>
    <hyperlink ref="E170" r:id="rId57" location="1:S400(S400N)[AGC] (1 base change)" display="CSH_v401AMTFinal_details.htm - 1:S400(S400N)[AGC] (1 base change)" xr:uid="{00000000-0004-0000-0600-000038000000}"/>
    <hyperlink ref="E169" r:id="rId58" location="1:D393+H2O loss" display="CSH_v401AMTFinal_details.htm - 1:D393+H2O loss" xr:uid="{00000000-0004-0000-0600-000039000000}"/>
    <hyperlink ref="E168" r:id="rId59" location="1:M389(M389I)[ATG] (1 base change)" display="CSH_v401AMTFinal_details.htm - 1:M389(M389I)[ATG] (1 base change)" xr:uid="{00000000-0004-0000-0600-00003A000000}"/>
    <hyperlink ref="E167" r:id="rId60" location="1:K384+Glycation" display="CSH_v401AMTFinal_details.htm - 1:K384+Glycation" xr:uid="{00000000-0004-0000-0600-00003B000000}"/>
    <hyperlink ref="E166" r:id="rId61" location="1:~N382+NH3 loss" display="CSH_v401AMTFinal_details.htm - 1:~N382+NH3 loss" xr:uid="{00000000-0004-0000-0600-00003C000000}"/>
    <hyperlink ref="E165" r:id="rId62" location="1:~N376+NH3 loss" display="CSH_v401AMTFinal_details.htm - 1:~N376+NH3 loss" xr:uid="{00000000-0004-0000-0600-00003D000000}"/>
    <hyperlink ref="E164" r:id="rId63" location="1:~N376+Deamidation" display="CSH_v401AMTFinal_details.htm - 1:~N376+Deamidation" xr:uid="{00000000-0004-0000-0600-00003E000000}"/>
    <hyperlink ref="E163" r:id="rId64" location="1:S375(S375N)[AGC] (1 base change)" display="CSH_v401AMTFinal_details.htm - 1:S375(S375N)[AGC] (1 base change)" xr:uid="{00000000-0004-0000-0600-00003F000000}"/>
    <hyperlink ref="E162" r:id="rId65" location="1:A370(A370T)[GCC] (1 base change)" display="CSH_v401AMTFinal_details.htm - 1:A370(A370T)[GCC] (1 base change)" xr:uid="{00000000-0004-0000-0600-000040000000}"/>
    <hyperlink ref="E161" r:id="rId66" location="1:D368(D368N)[GAC] (1 base change)" display="CSH_v401AMTFinal_details.htm - 1:D368(D368N)[GAC] (1 base change)" xr:uid="{00000000-0004-0000-0600-000041000000}"/>
    <hyperlink ref="E160" r:id="rId67" location="1:K362+Glycation" display="CSH_v401AMTFinal_details.htm - 1:K362+Glycation" xr:uid="{00000000-0004-0000-0600-000042000000}"/>
    <hyperlink ref="E159" r:id="rId68" location="1:K362+Hydroxylation" display="CSH_v401AMTFinal_details.htm - 1:K362+Hydroxylation" xr:uid="{00000000-0004-0000-0600-000043000000}"/>
    <hyperlink ref="E158" r:id="rId69" location="1:C359(C359Y)[TGC] (1 base change)" display="CSH_v401AMTFinal_details.htm - 1:C359(C359Y)[TGC] (1 base change)" xr:uid="{00000000-0004-0000-0600-000044000000}"/>
    <hyperlink ref="E157" r:id="rId70" location="1:N353(N353K)[AAC] (1 base change)" display="CSH_v401AMTFinal_details.htm - 1:N353(N353K)[AAC] (1 base change)" xr:uid="{00000000-0004-0000-0600-000045000000}"/>
    <hyperlink ref="E156" r:id="rId71" location="1:~N353+NH3 loss" display="CSH_v401AMTFinal_details.htm - 1:~N353+NH3 loss" xr:uid="{00000000-0004-0000-0600-000046000000}"/>
    <hyperlink ref="E155" r:id="rId72" location="1:K352+Glycation" display="CSH_v401AMTFinal_details.htm - 1:K352+Glycation" xr:uid="{00000000-0004-0000-0600-000047000000}"/>
    <hyperlink ref="E154" r:id="rId73" location="1:P321+Hydroxylation" display="CSH_v401AMTFinal_details.htm - 1:P321+Hydroxylation" xr:uid="{00000000-0004-0000-0600-000048000000}"/>
    <hyperlink ref="E153" r:id="rId74" location="1:G319(G319S)[GGC] (1 base change)" display="CSH_v401AMTFinal_details.htm - 1:G319(G319S)[GGC] (1 base change)" xr:uid="{00000000-0004-0000-0600-000049000000}"/>
    <hyperlink ref="E152" r:id="rId75" location="1:K318+Glycation" display="CSH_v401AMTFinal_details.htm - 1:K318+Glycation" xr:uid="{00000000-0004-0000-0600-00004A000000}"/>
    <hyperlink ref="E151" r:id="rId76" location="1:K309+Glycation" display="CSH_v401AMTFinal_details.htm - 1:K309+Glycation" xr:uid="{00000000-0004-0000-0600-00004B000000}"/>
    <hyperlink ref="E150" r:id="rId77" location="1:N307+NH3 loss" display="CSH_v401AMTFinal_details.htm - 1:N307+NH3 loss" xr:uid="{00000000-0004-0000-0600-00004C000000}"/>
    <hyperlink ref="E149" r:id="rId78" location="1:N307+Deamidation" display="CSH_v401AMTFinal_details.htm - 1:N307+Deamidation" xr:uid="{00000000-0004-0000-0600-00004D000000}"/>
    <hyperlink ref="E148" r:id="rId79" location="1:W305+Oxidation" display="CSH_v401AMTFinal_details.htm - 1:W305+Oxidation" xr:uid="{00000000-0004-0000-0600-00004E000000}"/>
    <hyperlink ref="E147" r:id="rId80" location="1:W305+Double Oxidation" display="CSH_v401AMTFinal_details.htm - 1:W305+Double Oxidation" xr:uid="{00000000-0004-0000-0600-00004F000000}"/>
    <hyperlink ref="E146" r:id="rId81" location="1:D304+H2O loss" display="CSH_v401AMTFinal_details.htm - 1:D304+H2O loss" xr:uid="{00000000-0004-0000-0600-000050000000}"/>
    <hyperlink ref="E145" r:id="rId82" location="1:H302(H302Q)[CAC] (1 base change)" display="CSH_v401AMTFinal_details.htm - 1:H302(H302Q)[CAC] (1 base change)" xr:uid="{00000000-0004-0000-0600-000051000000}"/>
    <hyperlink ref="E144" r:id="rId83" location="1:H302+Double Oxidation" display="CSH_v401AMTFinal_details.htm - 1:H302+Double Oxidation" xr:uid="{00000000-0004-0000-0600-000052000000}"/>
    <hyperlink ref="E143" r:id="rId84" location="1:V300(V300I)[GTT] (1 base change)" display="CSH_v401AMTFinal_details.htm - 1:V300(V300I)[GTT] (1 base change)" xr:uid="{00000000-0004-0000-0600-000053000000}"/>
    <hyperlink ref="E142" r:id="rId85" location="1:V297(V297I)[GTC] (1 base change)" display="CSH_v401AMTFinal_details.htm - 1:V297(V297I)[GTC] (1 base change)" xr:uid="{00000000-0004-0000-0600-000054000000}"/>
    <hyperlink ref="E141" r:id="rId86" location="1:V297(V297A)[GTC] (1 base change)" display="CSH_v401AMTFinal_details.htm - 1:V297(V297A)[GTC] (1 base change)" xr:uid="{00000000-0004-0000-0600-000055000000}"/>
    <hyperlink ref="E140" r:id="rId87" location="1:S296(S296N)[AGC] (1 base change)" display="CSH_v401AMTFinal_details.htm - 1:S296(S296N)[AGC] (1 base change)" xr:uid="{00000000-0004-0000-0600-000056000000}"/>
    <hyperlink ref="E139" r:id="rId88" location="1:V294(V294M)[GTG] (1 base change)" display="CSH_v401AMTFinal_details.htm - 1:V294(V294M)[GTG] (1 base change)" xr:uid="{00000000-0004-0000-0600-000057000000}"/>
    <hyperlink ref="E138" r:id="rId89" location="1:N289+Unglycosylated" display="CSH_v401AMTFinal_details.htm - 1:N289+Unglycosylated" xr:uid="{00000000-0004-0000-0600-000058000000}"/>
    <hyperlink ref="E137" r:id="rId90" location="1:N289+M9" display="CSH_v401AMTFinal_details.htm - 1:N289+M9" xr:uid="{00000000-0004-0000-0600-000059000000}"/>
    <hyperlink ref="E136" r:id="rId91" location="1:N289+M8" display="CSH_v401AMTFinal_details.htm - 1:N289+M8" xr:uid="{00000000-0004-0000-0600-00005A000000}"/>
    <hyperlink ref="E135" r:id="rId92" location="1:N289+M7" display="CSH_v401AMTFinal_details.htm - 1:N289+M7" xr:uid="{00000000-0004-0000-0600-00005B000000}"/>
    <hyperlink ref="E134" r:id="rId93" location="1:N289+M6" display="CSH_v401AMTFinal_details.htm - 1:N289+M6" xr:uid="{00000000-0004-0000-0600-00005C000000}"/>
    <hyperlink ref="E133" r:id="rId94" location="1:N289+M5" display="CSH_v401AMTFinal_details.htm - 1:N289+M5" xr:uid="{00000000-0004-0000-0600-00005D000000}"/>
    <hyperlink ref="E132" r:id="rId95" location="1:N289+Gn" display="CSH_v401AMTFinal_details.htm - 1:N289+Gn" xr:uid="{00000000-0004-0000-0600-00005E000000}"/>
    <hyperlink ref="E131" r:id="rId96" location="1:N289+Deamidation" display="CSH_v401AMTFinal_details.htm - 1:N289+Deamidation" xr:uid="{00000000-0004-0000-0600-00005F000000}"/>
    <hyperlink ref="E130" r:id="rId97" location="1:N289+A3G2F" display="CSH_v401AMTFinal_details.htm - 1:N289+A3G2F" xr:uid="{00000000-0004-0000-0600-000060000000}"/>
    <hyperlink ref="E129" r:id="rId98" location="1:N289+A3G1F" display="CSH_v401AMTFinal_details.htm - 1:N289+A3G1F" xr:uid="{00000000-0004-0000-0600-000061000000}"/>
    <hyperlink ref="E128" r:id="rId99" location="1:N289+A2S2F" display="CSH_v401AMTFinal_details.htm - 1:N289+A2S2F" xr:uid="{00000000-0004-0000-0600-000062000000}"/>
    <hyperlink ref="E127" r:id="rId100" location="1:N289+A2S1G1F" display="CSH_v401AMTFinal_details.htm - 1:N289+A2S1G1F" xr:uid="{00000000-0004-0000-0600-000063000000}"/>
    <hyperlink ref="E126" r:id="rId101" location="1:N289+A2S1G0F" display="CSH_v401AMTFinal_details.htm - 1:N289+A2S1G0F" xr:uid="{00000000-0004-0000-0600-000064000000}"/>
    <hyperlink ref="E125" r:id="rId102" location="1:N289+A2G2F" display="CSH_v401AMTFinal_details.htm - 1:N289+A2G2F" xr:uid="{00000000-0004-0000-0600-000065000000}"/>
    <hyperlink ref="E124" r:id="rId103" location="1:N289+A2G2" display="CSH_v401AMTFinal_details.htm - 1:N289+A2G2" xr:uid="{00000000-0004-0000-0600-000066000000}"/>
    <hyperlink ref="E123" r:id="rId104" location="1:N289+A2G1F" display="CSH_v401AMTFinal_details.htm - 1:N289+A2G1F" xr:uid="{00000000-0004-0000-0600-000067000000}"/>
    <hyperlink ref="E122" r:id="rId105" location="1:N289+A2G1" display="CSH_v401AMTFinal_details.htm - 1:N289+A2G1" xr:uid="{00000000-0004-0000-0600-000068000000}"/>
    <hyperlink ref="E121" r:id="rId106" location="1:N289+A2G0F" display="CSH_v401AMTFinal_details.htm - 1:N289+A2G0F" xr:uid="{00000000-0004-0000-0600-000069000000}"/>
    <hyperlink ref="E120" r:id="rId107" location="1:N289+A2G0" display="CSH_v401AMTFinal_details.htm - 1:N289+A2G0" xr:uid="{00000000-0004-0000-0600-00006A000000}"/>
    <hyperlink ref="E119" r:id="rId108" location="1:N289+A1S1M5F" display="CSH_v401AMTFinal_details.htm - 1:N289+A1S1M5F" xr:uid="{00000000-0004-0000-0600-00006B000000}"/>
    <hyperlink ref="E118" r:id="rId109" location="1:N289+A1S1M5" display="CSH_v401AMTFinal_details.htm - 1:N289+A1S1M5" xr:uid="{00000000-0004-0000-0600-00006C000000}"/>
    <hyperlink ref="E117" r:id="rId110" location="1:N289+A1S1M4F" display="CSH_v401AMTFinal_details.htm - 1:N289+A1S1M4F" xr:uid="{00000000-0004-0000-0600-00006D000000}"/>
    <hyperlink ref="E116" r:id="rId111" location="1:N289+A1S1M4" display="CSH_v401AMTFinal_details.htm - 1:N289+A1S1M4" xr:uid="{00000000-0004-0000-0600-00006E000000}"/>
    <hyperlink ref="E115" r:id="rId112" location="1:N289+A1S1F" display="CSH_v401AMTFinal_details.htm - 1:N289+A1S1F" xr:uid="{00000000-0004-0000-0600-00006F000000}"/>
    <hyperlink ref="E114" r:id="rId113" location="1:N289+A1S1" display="CSH_v401AMTFinal_details.htm - 1:N289+A1S1" xr:uid="{00000000-0004-0000-0600-000070000000}"/>
    <hyperlink ref="E113" r:id="rId114" location="1:N289+A1G1M5F" display="CSH_v401AMTFinal_details.htm - 1:N289+A1G1M5F" xr:uid="{00000000-0004-0000-0600-000071000000}"/>
    <hyperlink ref="E112" r:id="rId115" location="1:N289+A1G1M5" display="CSH_v401AMTFinal_details.htm - 1:N289+A1G1M5" xr:uid="{00000000-0004-0000-0600-000072000000}"/>
    <hyperlink ref="E111" r:id="rId116" location="1:N289+A1G1M4F" display="CSH_v401AMTFinal_details.htm - 1:N289+A1G1M4F" xr:uid="{00000000-0004-0000-0600-000073000000}"/>
    <hyperlink ref="E110" r:id="rId117" location="1:N289+A1G1M4" display="CSH_v401AMTFinal_details.htm - 1:N289+A1G1M4" xr:uid="{00000000-0004-0000-0600-000074000000}"/>
    <hyperlink ref="E109" r:id="rId118" location="1:N289+A1G1F" display="CSH_v401AMTFinal_details.htm - 1:N289+A1G1F" xr:uid="{00000000-0004-0000-0600-000075000000}"/>
    <hyperlink ref="E108" r:id="rId119" location="1:N289+A1G1" display="CSH_v401AMTFinal_details.htm - 1:N289+A1G1" xr:uid="{00000000-0004-0000-0600-000076000000}"/>
    <hyperlink ref="E107" r:id="rId120" location="1:N289+A1G0M5F" display="CSH_v401AMTFinal_details.htm - 1:N289+A1G0M5F" xr:uid="{00000000-0004-0000-0600-000077000000}"/>
    <hyperlink ref="E106" r:id="rId121" location="1:N289+A1G0M5" display="CSH_v401AMTFinal_details.htm - 1:N289+A1G0M5" xr:uid="{00000000-0004-0000-0600-000078000000}"/>
    <hyperlink ref="E105" r:id="rId122" location="1:N289+A1G0M4" display="CSH_v401AMTFinal_details.htm - 1:N289+A1G0M4" xr:uid="{00000000-0004-0000-0600-000079000000}"/>
    <hyperlink ref="E104" r:id="rId123" location="1:N289+A1G0F" display="CSH_v401AMTFinal_details.htm - 1:N289+A1G0F" xr:uid="{00000000-0004-0000-0600-00007A000000}"/>
    <hyperlink ref="E103" r:id="rId124" location="1:N289+A1G0" display="CSH_v401AMTFinal_details.htm - 1:N289+A1G0" xr:uid="{00000000-0004-0000-0600-00007B000000}"/>
    <hyperlink ref="E102" r:id="rId125" location="1:~K280+Glycation" display="CSH_v401AMTFinal_details.htm - 1:~K280+Glycation" xr:uid="{00000000-0004-0000-0600-00007C000000}"/>
    <hyperlink ref="E101" r:id="rId126" location="1:W269+Double Oxidation" display="CSH_v401AMTFinal_details.htm - 1:W269+Double Oxidation" xr:uid="{00000000-0004-0000-0600-00007D000000}"/>
    <hyperlink ref="E100" r:id="rId127" location="1:N268(N268K)[AAC] (1 base change)" display="CSH_v401AMTFinal_details.htm - 1:N268(N268K)[AAC] (1 base change)" xr:uid="{00000000-0004-0000-0600-00007E000000}"/>
    <hyperlink ref="E99" r:id="rId128" location="1:D262+C-term clip" display="CSH_v401AMTFinal_details.htm - 1:D262+C-term clip" xr:uid="{00000000-0004-0000-0600-00007F000000}"/>
    <hyperlink ref="E98" r:id="rId129" location="1:S259(S259R)[AGC] (1 base change)" display="CSH_v401AMTFinal_details.htm - 1:S259(S259R)[AGC] (1 base change)" xr:uid="{00000000-0004-0000-0600-000080000000}"/>
    <hyperlink ref="E97" r:id="rId130" location="1:M244(M244I)[ATG] (1 base change)" display="CSH_v401AMTFinal_details.htm - 1:M244(M244I)[ATG] (1 base change)" xr:uid="{00000000-0004-0000-0600-000081000000}"/>
    <hyperlink ref="E96" r:id="rId131" location="1:M244+Oxidation" display="CSH_v401AMTFinal_details.htm - 1:M244+Oxidation" xr:uid="{00000000-0004-0000-0600-000082000000}"/>
    <hyperlink ref="E95" r:id="rId132" location="1:M244+Double Oxidation" display="CSH_v401AMTFinal_details.htm - 1:M244+Double Oxidation" xr:uid="{00000000-0004-0000-0600-000083000000}"/>
    <hyperlink ref="E94" r:id="rId133" location="1:D241+H2O loss" display="CSH_v401AMTFinal_details.htm - 1:D241+H2O loss" xr:uid="{00000000-0004-0000-0600-000084000000}"/>
    <hyperlink ref="E93" r:id="rId134" location="1:K240+Glycation" display="CSH_v401AMTFinal_details.htm - 1:K240+Glycation" xr:uid="{00000000-0004-0000-0600-000085000000}"/>
    <hyperlink ref="E92" r:id="rId135" location="1:K238+Glycation" display="CSH_v401AMTFinal_details.htm - 1:K238+Glycation" xr:uid="{00000000-0004-0000-0600-000086000000}"/>
    <hyperlink ref="E91" r:id="rId136" location="1:D199+H2O loss" display="CSH_v401AMTFinal_details.htm - 1:D199+H2O loss" xr:uid="{00000000-0004-0000-0600-000087000000}"/>
    <hyperlink ref="E90" r:id="rId137" location="1:T191+N-term clip" display="CSH_v401AMTFinal_details.htm - 1:T191+N-term clip" xr:uid="{00000000-0004-0000-0600-000088000000}"/>
    <hyperlink ref="E89" r:id="rId138" location="1:S161+N-term clip" display="CSH_v401AMTFinal_details.htm - 1:S161+N-term clip" xr:uid="{00000000-0004-0000-0600-000089000000}"/>
    <hyperlink ref="E88" r:id="rId139" location="1:T160+C-term clip" display="CSH_v401AMTFinal_details.htm - 1:T160+C-term clip" xr:uid="{00000000-0004-0000-0600-00008A000000}"/>
    <hyperlink ref="E87" r:id="rId140" location="1:A158+N-term clip" display="CSH_v401AMTFinal_details.htm - 1:A158+N-term clip" xr:uid="{00000000-0004-0000-0600-00008B000000}"/>
    <hyperlink ref="E86" r:id="rId141" location="1:N155(N155K)[AAC] (1 base change)" display="CSH_v401AMTFinal_details.htm - 1:N155(N155K)[AAC] (1 base change)" xr:uid="{00000000-0004-0000-0600-00008C000000}"/>
    <hyperlink ref="E85" r:id="rId142" location="1:W154+Oxidation" display="CSH_v401AMTFinal_details.htm - 1:W154+Oxidation" xr:uid="{00000000-0004-0000-0600-00008D000000}"/>
    <hyperlink ref="E84" r:id="rId143" location="1:~W154+Double Oxidation" display="CSH_v401AMTFinal_details.htm - 1:~W154+Double Oxidation" xr:uid="{00000000-0004-0000-0600-00008E000000}"/>
    <hyperlink ref="E83" r:id="rId144" location="1:V142(V142I)[GTC] (1 base change)" display="CSH_v401AMTFinal_details.htm - 1:V142(V142I)[GTC] (1 base change)" xr:uid="{00000000-0004-0000-0600-00008F000000}"/>
    <hyperlink ref="E82" r:id="rId145" location="1:C140(C140Y)[TGC] (1 base change)" display="CSH_v401AMTFinal_details.htm - 1:C140(C140Y)[TGC] (1 base change)" xr:uid="{00000000-0004-0000-0600-000090000000}"/>
    <hyperlink ref="E81" r:id="rId146" location="1:A136(A136T)[GCG] (1 base change)" display="CSH_v401AMTFinal_details.htm - 1:A136(A136T)[GCG] (1 base change)" xr:uid="{00000000-0004-0000-0600-000091000000}"/>
    <hyperlink ref="E80" r:id="rId147" location="1:T135+N-term clip" display="CSH_v401AMTFinal_details.htm - 1:T135+N-term clip" xr:uid="{00000000-0004-0000-0600-000092000000}"/>
    <hyperlink ref="E79" r:id="rId148" location="1:S134+N-term clip" display="CSH_v401AMTFinal_details.htm - 1:S134+N-term clip" xr:uid="{00000000-0004-0000-0600-000093000000}"/>
    <hyperlink ref="E78" r:id="rId149" location="1:S134(S134N)[AGC] (1 base change)" display="CSH_v401AMTFinal_details.htm - 1:S134(S134N)[AGC] (1 base change)" xr:uid="{00000000-0004-0000-0600-000094000000}"/>
    <hyperlink ref="E77" r:id="rId150" location="1:S132+N-term clip" display="CSH_v401AMTFinal_details.htm - 1:S132+N-term clip" xr:uid="{00000000-0004-0000-0600-000095000000}"/>
    <hyperlink ref="E76" r:id="rId151" location="1:T131+N-term clip" display="CSH_v401AMTFinal_details.htm - 1:T131+N-term clip" xr:uid="{00000000-0004-0000-0600-000096000000}"/>
    <hyperlink ref="E75" r:id="rId152" location="1:R129(R129K)[AGG] (1 base change)" display="CSH_v401AMTFinal_details.htm - 1:R129(R129K)[AGG] (1 base change)" xr:uid="{00000000-0004-0000-0600-000097000000}"/>
    <hyperlink ref="E74" r:id="rId153" location="1:C127(C127Y)[TGC] (1 base change)" display="CSH_v401AMTFinal_details.htm - 1:C127(C127Y)[TGC] (1 base change)" xr:uid="{00000000-0004-0000-0600-000098000000}"/>
    <hyperlink ref="E73" r:id="rId154" location="1:C127+C-term clip" display="CSH_v401AMTFinal_details.htm - 1:C127+C-term clip" xr:uid="{00000000-0004-0000-0600-000099000000}"/>
    <hyperlink ref="E72" r:id="rId155" location="1:F122(F122Y)[TTC] (1 base change)" display="CSH_v401AMTFinal_details.htm - 1:F122(F122Y)[TTC] (1 base change)" xr:uid="{00000000-0004-0000-0600-00009A000000}"/>
    <hyperlink ref="E71" r:id="rId156" location="1:V121(V121I)[GTC] (1 base change)" display="CSH_v401AMTFinal_details.htm - 1:V121(V121I)[GTC] (1 base change)" xr:uid="{00000000-0004-0000-0600-00009B000000}"/>
    <hyperlink ref="E70" r:id="rId157" location="1:~S120+GalNAc-3SG" display="CSH_v401AMTFinal_details.htm - 1:~S120+GalNAc-3SG" xr:uid="{00000000-0004-0000-0600-00009C000000}"/>
    <hyperlink ref="E69" r:id="rId158" location="1:K117+Hydroxylation" display="CSH_v401AMTFinal_details.htm - 1:K117+Hydroxylation" xr:uid="{00000000-0004-0000-0600-00009D000000}"/>
    <hyperlink ref="E68" r:id="rId159" location="1:T107+N-term clip" display="CSH_v401AMTFinal_details.htm - 1:T107+N-term clip" xr:uid="{00000000-0004-0000-0600-00009E000000}"/>
    <hyperlink ref="E67" r:id="rId160" location="1:~T107+GalNAc-3SG" display="CSH_v401AMTFinal_details.htm - 1:~T107+GalNAc-3SG" xr:uid="{00000000-0004-0000-0600-00009F000000}"/>
    <hyperlink ref="E66" r:id="rId161" location="1:V68(V68I)[GTC] (1 base change)" display="CSH_v401AMTFinal_details.htm - 1:V68(V68I)[GTC] (1 base change)" xr:uid="{00000000-0004-0000-0600-0000A0000000}"/>
    <hyperlink ref="E65" r:id="rId162" location="1:R67(R67Q)[CGA] (1 base change)" display="CSH_v401AMTFinal_details.htm - 1:R67(R67Q)[CGA] (1 base change)" xr:uid="{00000000-0004-0000-0600-0000A1000000}"/>
    <hyperlink ref="E64" r:id="rId163" location="1:K65+Glycation" display="CSH_v401AMTFinal_details.htm - 1:K65+Glycation" xr:uid="{00000000-0004-0000-0600-0000A2000000}"/>
    <hyperlink ref="E63" r:id="rId164" location="1:N59(N59K)[AAC] (1 base change)" display="CSH_v401AMTFinal_details.htm - 1:N59(N59K)[AAC] (1 base change)" xr:uid="{00000000-0004-0000-0600-0000A3000000}"/>
    <hyperlink ref="E62" r:id="rId165" location="1:G56+N-term clip" display="CSH_v401AMTFinal_details.htm - 1:G56+N-term clip" xr:uid="{00000000-0004-0000-0600-0000A4000000}"/>
    <hyperlink ref="E61" r:id="rId166" location="1:G56(G56R)[GGG] (1 base change)" display="CSH_v401AMTFinal_details.htm - 1:G56(G56R)[GGG] (1 base change)" xr:uid="{00000000-0004-0000-0600-0000A5000000}"/>
    <hyperlink ref="E60" r:id="rId167" location="1:S55+C-term clip" display="CSH_v401AMTFinal_details.htm - 1:S55+C-term clip" xr:uid="{00000000-0004-0000-0600-0000A6000000}"/>
    <hyperlink ref="E59" r:id="rId168" location="1:W48+Oxidation" display="CSH_v401AMTFinal_details.htm - 1:W48+Oxidation" xr:uid="{00000000-0004-0000-0600-0000A7000000}"/>
    <hyperlink ref="E58" r:id="rId169" location="1:W48+Double Oxidation" display="CSH_v401AMTFinal_details.htm - 1:W48+Double Oxidation" xr:uid="{00000000-0004-0000-0600-0000A8000000}"/>
    <hyperlink ref="E57" r:id="rId170" location="1:K44+Glycation" display="CSH_v401AMTFinal_details.htm - 1:K44+Glycation" xr:uid="{00000000-0004-0000-0600-0000A9000000}"/>
    <hyperlink ref="E56" r:id="rId171" location="1:~W37+Double Oxidation" display="CSH_v401AMTFinal_details.htm - 1:~W37+Double Oxidation" xr:uid="{00000000-0004-0000-0600-0000AA000000}"/>
    <hyperlink ref="E55" r:id="rId172" location="1:~W34+Oxidation to kynurenine" display="CSH_v401AMTFinal_details.htm - 1:~W34+Oxidation to kynurenine" xr:uid="{00000000-0004-0000-0600-0000AB000000}"/>
    <hyperlink ref="E54" r:id="rId173" location="1:~W34+Double Oxidation" display="CSH_v401AMTFinal_details.htm - 1:~W34+Double Oxidation" xr:uid="{00000000-0004-0000-0600-0000AC000000}"/>
    <hyperlink ref="E53" r:id="rId174" location="1:S31+N-term clip" display="CSH_v401AMTFinal_details.htm - 1:S31+N-term clip" xr:uid="{00000000-0004-0000-0600-0000AD000000}"/>
    <hyperlink ref="E52" r:id="rId175" location="1:S30+C-term clip" display="CSH_v401AMTFinal_details.htm - 1:S30+C-term clip" xr:uid="{00000000-0004-0000-0600-0000AE000000}"/>
    <hyperlink ref="E51" r:id="rId176" location="1:K13+Glycation" display="CSH_v401AMTFinal_details.htm - 1:K13+Glycation" xr:uid="{00000000-0004-0000-0600-0000AF000000}"/>
    <hyperlink ref="E50" r:id="rId177" location="1:Q1+17.0265" display="CSH_v401AMTFinal_details.htm - 1:Q1+17.0265" xr:uid="{00000000-0004-0000-0600-0000B0000000}"/>
    <hyperlink ref="E233" r:id="rId178" location="1:Q1+17.0265" display="CSH_v401AMTFinal_details.htm - 1:Q1+17.0265" xr:uid="{00000000-0004-0000-0600-0000B1000000}"/>
    <hyperlink ref="E234" r:id="rId179" location="1:K13+Glycation" display="CSH_v401AMTFinal_details.htm - 1:K13+Glycation" xr:uid="{00000000-0004-0000-0600-0000B2000000}"/>
    <hyperlink ref="E235" r:id="rId180" location="1:S30+C-term clip" display="CSH_v401AMTFinal_details.htm - 1:S30+C-term clip" xr:uid="{00000000-0004-0000-0600-0000B3000000}"/>
    <hyperlink ref="E236" r:id="rId181" location="1:S31+N-term clip" display="CSH_v401AMTFinal_details.htm - 1:S31+N-term clip" xr:uid="{00000000-0004-0000-0600-0000B4000000}"/>
    <hyperlink ref="E237" r:id="rId182" location="1:~W34+Double Oxidation" display="CSH_v401AMTFinal_details.htm - 1:~W34+Double Oxidation" xr:uid="{00000000-0004-0000-0600-0000B5000000}"/>
    <hyperlink ref="E238" r:id="rId183" location="1:~W34+Oxidation to kynurenine" display="CSH_v401AMTFinal_details.htm - 1:~W34+Oxidation to kynurenine" xr:uid="{00000000-0004-0000-0600-0000B6000000}"/>
    <hyperlink ref="E239" r:id="rId184" location="1:~W37+Double Oxidation" display="CSH_v401AMTFinal_details.htm - 1:~W37+Double Oxidation" xr:uid="{00000000-0004-0000-0600-0000B7000000}"/>
    <hyperlink ref="E240" r:id="rId185" location="1:K44+Glycation" display="CSH_v401AMTFinal_details.htm - 1:K44+Glycation" xr:uid="{00000000-0004-0000-0600-0000B8000000}"/>
    <hyperlink ref="E241" r:id="rId186" location="1:W48+Double Oxidation" display="CSH_v401AMTFinal_details.htm - 1:W48+Double Oxidation" xr:uid="{00000000-0004-0000-0600-0000B9000000}"/>
    <hyperlink ref="E242" r:id="rId187" location="1:W48+Oxidation" display="CSH_v401AMTFinal_details.htm - 1:W48+Oxidation" xr:uid="{00000000-0004-0000-0600-0000BA000000}"/>
    <hyperlink ref="E243" r:id="rId188" location="1:S55+C-term clip" display="CSH_v401AMTFinal_details.htm - 1:S55+C-term clip" xr:uid="{00000000-0004-0000-0600-0000BB000000}"/>
    <hyperlink ref="E244" r:id="rId189" location="1:G56(G56R)[GGG] (1 base change)" display="CSH_v401AMTFinal_details.htm - 1:G56(G56R)[GGG] (1 base change)" xr:uid="{00000000-0004-0000-0600-0000BC000000}"/>
    <hyperlink ref="E245" r:id="rId190" location="1:G56+N-term clip" display="CSH_v401AMTFinal_details.htm - 1:G56+N-term clip" xr:uid="{00000000-0004-0000-0600-0000BD000000}"/>
    <hyperlink ref="E246" r:id="rId191" location="1:N59(N59K)[AAC] (1 base change)" display="CSH_v401AMTFinal_details.htm - 1:N59(N59K)[AAC] (1 base change)" xr:uid="{00000000-0004-0000-0600-0000BE000000}"/>
    <hyperlink ref="E247" r:id="rId192" location="1:K65+Glycation" display="CSH_v401AMTFinal_details.htm - 1:K65+Glycation" xr:uid="{00000000-0004-0000-0600-0000BF000000}"/>
    <hyperlink ref="E248" r:id="rId193" location="1:R67(R67Q)[CGA] (1 base change)" display="CSH_v401AMTFinal_details.htm - 1:R67(R67Q)[CGA] (1 base change)" xr:uid="{00000000-0004-0000-0600-0000C0000000}"/>
    <hyperlink ref="E249" r:id="rId194" location="1:V68(V68I)[GTC] (1 base change)" display="CSH_v401AMTFinal_details.htm - 1:V68(V68I)[GTC] (1 base change)" xr:uid="{00000000-0004-0000-0600-0000C1000000}"/>
    <hyperlink ref="E250" r:id="rId195" location="1:~T107+GalNAc-3SG" display="CSH_v401AMTFinal_details.htm - 1:~T107+GalNAc-3SG" xr:uid="{00000000-0004-0000-0600-0000C2000000}"/>
    <hyperlink ref="E251" r:id="rId196" location="1:T107+N-term clip" display="CSH_v401AMTFinal_details.htm - 1:T107+N-term clip" xr:uid="{00000000-0004-0000-0600-0000C3000000}"/>
    <hyperlink ref="E252" r:id="rId197" location="1:K117+Hydroxylation" display="CSH_v401AMTFinal_details.htm - 1:K117+Hydroxylation" xr:uid="{00000000-0004-0000-0600-0000C4000000}"/>
    <hyperlink ref="E253" r:id="rId198" location="1:~S120+GalNAc-3SG" display="CSH_v401AMTFinal_details.htm - 1:~S120+GalNAc-3SG" xr:uid="{00000000-0004-0000-0600-0000C5000000}"/>
    <hyperlink ref="E254" r:id="rId199" location="1:V121(V121I)[GTC] (1 base change)" display="CSH_v401AMTFinal_details.htm - 1:V121(V121I)[GTC] (1 base change)" xr:uid="{00000000-0004-0000-0600-0000C6000000}"/>
    <hyperlink ref="E255" r:id="rId200" location="1:F122(F122Y)[TTC] (1 base change)" display="CSH_v401AMTFinal_details.htm - 1:F122(F122Y)[TTC] (1 base change)" xr:uid="{00000000-0004-0000-0600-0000C7000000}"/>
    <hyperlink ref="E256" r:id="rId201" location="1:C127+C-term clip" display="CSH_v401AMTFinal_details.htm - 1:C127+C-term clip" xr:uid="{00000000-0004-0000-0600-0000C8000000}"/>
    <hyperlink ref="E257" r:id="rId202" location="1:C127(C127Y)[TGC] (1 base change)" display="CSH_v401AMTFinal_details.htm - 1:C127(C127Y)[TGC] (1 base change)" xr:uid="{00000000-0004-0000-0600-0000C9000000}"/>
    <hyperlink ref="E258" r:id="rId203" location="1:R129(R129K)[AGG] (1 base change)" display="CSH_v401AMTFinal_details.htm - 1:R129(R129K)[AGG] (1 base change)" xr:uid="{00000000-0004-0000-0600-0000CA000000}"/>
    <hyperlink ref="E259" r:id="rId204" location="1:T131+N-term clip" display="CSH_v401AMTFinal_details.htm - 1:T131+N-term clip" xr:uid="{00000000-0004-0000-0600-0000CB000000}"/>
    <hyperlink ref="E260" r:id="rId205" location="1:S132+N-term clip" display="CSH_v401AMTFinal_details.htm - 1:S132+N-term clip" xr:uid="{00000000-0004-0000-0600-0000CC000000}"/>
    <hyperlink ref="E261" r:id="rId206" location="1:S134(S134N)[AGC] (1 base change)" display="CSH_v401AMTFinal_details.htm - 1:S134(S134N)[AGC] (1 base change)" xr:uid="{00000000-0004-0000-0600-0000CD000000}"/>
    <hyperlink ref="E262" r:id="rId207" location="1:S134+N-term clip" display="CSH_v401AMTFinal_details.htm - 1:S134+N-term clip" xr:uid="{00000000-0004-0000-0600-0000CE000000}"/>
    <hyperlink ref="E263" r:id="rId208" location="1:T135+N-term clip" display="CSH_v401AMTFinal_details.htm - 1:T135+N-term clip" xr:uid="{00000000-0004-0000-0600-0000CF000000}"/>
    <hyperlink ref="E264" r:id="rId209" location="1:A136(A136T)[GCG] (1 base change)" display="CSH_v401AMTFinal_details.htm - 1:A136(A136T)[GCG] (1 base change)" xr:uid="{00000000-0004-0000-0600-0000D0000000}"/>
    <hyperlink ref="E265" r:id="rId210" location="1:C140(C140Y)[TGC] (1 base change)" display="CSH_v401AMTFinal_details.htm - 1:C140(C140Y)[TGC] (1 base change)" xr:uid="{00000000-0004-0000-0600-0000D1000000}"/>
    <hyperlink ref="E266" r:id="rId211" location="1:V142(V142I)[GTC] (1 base change)" display="CSH_v401AMTFinal_details.htm - 1:V142(V142I)[GTC] (1 base change)" xr:uid="{00000000-0004-0000-0600-0000D2000000}"/>
    <hyperlink ref="E267" r:id="rId212" location="1:~W154+Double Oxidation" display="CSH_v401AMTFinal_details.htm - 1:~W154+Double Oxidation" xr:uid="{00000000-0004-0000-0600-0000D3000000}"/>
    <hyperlink ref="E268" r:id="rId213" location="1:W154+Oxidation" display="CSH_v401AMTFinal_details.htm - 1:W154+Oxidation" xr:uid="{00000000-0004-0000-0600-0000D4000000}"/>
    <hyperlink ref="E269" r:id="rId214" location="1:N155(N155K)[AAC] (1 base change)" display="CSH_v401AMTFinal_details.htm - 1:N155(N155K)[AAC] (1 base change)" xr:uid="{00000000-0004-0000-0600-0000D5000000}"/>
    <hyperlink ref="E270" r:id="rId215" location="1:A158+N-term clip" display="CSH_v401AMTFinal_details.htm - 1:A158+N-term clip" xr:uid="{00000000-0004-0000-0600-0000D6000000}"/>
    <hyperlink ref="E271" r:id="rId216" location="1:T160+C-term clip" display="CSH_v401AMTFinal_details.htm - 1:T160+C-term clip" xr:uid="{00000000-0004-0000-0600-0000D7000000}"/>
    <hyperlink ref="E272" r:id="rId217" location="1:S161+N-term clip" display="CSH_v401AMTFinal_details.htm - 1:S161+N-term clip" xr:uid="{00000000-0004-0000-0600-0000D8000000}"/>
    <hyperlink ref="E273" r:id="rId218" location="1:T191+N-term clip" display="CSH_v401AMTFinal_details.htm - 1:T191+N-term clip" xr:uid="{00000000-0004-0000-0600-0000D9000000}"/>
    <hyperlink ref="E274" r:id="rId219" location="1:D199+H2O loss" display="CSH_v401AMTFinal_details.htm - 1:D199+H2O loss" xr:uid="{00000000-0004-0000-0600-0000DA000000}"/>
    <hyperlink ref="E275" r:id="rId220" location="1:K238+Glycation" display="CSH_v401AMTFinal_details.htm - 1:K238+Glycation" xr:uid="{00000000-0004-0000-0600-0000DB000000}"/>
    <hyperlink ref="E276" r:id="rId221" location="1:K240+Glycation" display="CSH_v401AMTFinal_details.htm - 1:K240+Glycation" xr:uid="{00000000-0004-0000-0600-0000DC000000}"/>
    <hyperlink ref="E277" r:id="rId222" location="1:D241+H2O loss" display="CSH_v401AMTFinal_details.htm - 1:D241+H2O loss" xr:uid="{00000000-0004-0000-0600-0000DD000000}"/>
    <hyperlink ref="E278" r:id="rId223" location="1:M244+Double Oxidation" display="CSH_v401AMTFinal_details.htm - 1:M244+Double Oxidation" xr:uid="{00000000-0004-0000-0600-0000DE000000}"/>
    <hyperlink ref="E279" r:id="rId224" location="1:M244+Oxidation" display="CSH_v401AMTFinal_details.htm - 1:M244+Oxidation" xr:uid="{00000000-0004-0000-0600-0000DF000000}"/>
    <hyperlink ref="E280" r:id="rId225" location="1:M244(M244I)[ATG] (1 base change)" display="CSH_v401AMTFinal_details.htm - 1:M244(M244I)[ATG] (1 base change)" xr:uid="{00000000-0004-0000-0600-0000E0000000}"/>
    <hyperlink ref="E281" r:id="rId226" location="1:S259(S259R)[AGC] (1 base change)" display="CSH_v401AMTFinal_details.htm - 1:S259(S259R)[AGC] (1 base change)" xr:uid="{00000000-0004-0000-0600-0000E1000000}"/>
    <hyperlink ref="E282" r:id="rId227" location="1:D262+C-term clip" display="CSH_v401AMTFinal_details.htm - 1:D262+C-term clip" xr:uid="{00000000-0004-0000-0600-0000E2000000}"/>
    <hyperlink ref="E283" r:id="rId228" location="1:N268(N268K)[AAC] (1 base change)" display="CSH_v401AMTFinal_details.htm - 1:N268(N268K)[AAC] (1 base change)" xr:uid="{00000000-0004-0000-0600-0000E3000000}"/>
    <hyperlink ref="E284" r:id="rId229" location="1:W269+Double Oxidation" display="CSH_v401AMTFinal_details.htm - 1:W269+Double Oxidation" xr:uid="{00000000-0004-0000-0600-0000E4000000}"/>
    <hyperlink ref="E285" r:id="rId230" location="1:~K280+Glycation" display="CSH_v401AMTFinal_details.htm - 1:~K280+Glycation" xr:uid="{00000000-0004-0000-0600-0000E5000000}"/>
    <hyperlink ref="E286" r:id="rId231" location="1:N289+A1G0" display="CSH_v401AMTFinal_details.htm - 1:N289+A1G0" xr:uid="{00000000-0004-0000-0600-0000E6000000}"/>
    <hyperlink ref="E287" r:id="rId232" location="1:N289+A1G0F" display="CSH_v401AMTFinal_details.htm - 1:N289+A1G0F" xr:uid="{00000000-0004-0000-0600-0000E7000000}"/>
    <hyperlink ref="E288" r:id="rId233" location="1:N289+A1G0M4" display="CSH_v401AMTFinal_details.htm - 1:N289+A1G0M4" xr:uid="{00000000-0004-0000-0600-0000E8000000}"/>
    <hyperlink ref="E289" r:id="rId234" location="1:N289+A1G0M5" display="CSH_v401AMTFinal_details.htm - 1:N289+A1G0M5" xr:uid="{00000000-0004-0000-0600-0000E9000000}"/>
    <hyperlink ref="E290" r:id="rId235" location="1:N289+A1G0M5F" display="CSH_v401AMTFinal_details.htm - 1:N289+A1G0M5F" xr:uid="{00000000-0004-0000-0600-0000EA000000}"/>
    <hyperlink ref="E291" r:id="rId236" location="1:N289+A1G1" display="CSH_v401AMTFinal_details.htm - 1:N289+A1G1" xr:uid="{00000000-0004-0000-0600-0000EB000000}"/>
    <hyperlink ref="E292" r:id="rId237" location="1:N289+A1G1F" display="CSH_v401AMTFinal_details.htm - 1:N289+A1G1F" xr:uid="{00000000-0004-0000-0600-0000EC000000}"/>
    <hyperlink ref="E293" r:id="rId238" location="1:N289+A1G1M4" display="CSH_v401AMTFinal_details.htm - 1:N289+A1G1M4" xr:uid="{00000000-0004-0000-0600-0000ED000000}"/>
    <hyperlink ref="E294" r:id="rId239" location="1:N289+A1G1M4F" display="CSH_v401AMTFinal_details.htm - 1:N289+A1G1M4F" xr:uid="{00000000-0004-0000-0600-0000EE000000}"/>
    <hyperlink ref="E295" r:id="rId240" location="1:N289+A1G1M5" display="CSH_v401AMTFinal_details.htm - 1:N289+A1G1M5" xr:uid="{00000000-0004-0000-0600-0000EF000000}"/>
    <hyperlink ref="E296" r:id="rId241" location="1:N289+A1G1M5F" display="CSH_v401AMTFinal_details.htm - 1:N289+A1G1M5F" xr:uid="{00000000-0004-0000-0600-0000F0000000}"/>
    <hyperlink ref="E297" r:id="rId242" location="1:N289+A1S1" display="CSH_v401AMTFinal_details.htm - 1:N289+A1S1" xr:uid="{00000000-0004-0000-0600-0000F1000000}"/>
    <hyperlink ref="E298" r:id="rId243" location="1:N289+A1S1F" display="CSH_v401AMTFinal_details.htm - 1:N289+A1S1F" xr:uid="{00000000-0004-0000-0600-0000F2000000}"/>
    <hyperlink ref="E299" r:id="rId244" location="1:N289+A1S1M4" display="CSH_v401AMTFinal_details.htm - 1:N289+A1S1M4" xr:uid="{00000000-0004-0000-0600-0000F3000000}"/>
    <hyperlink ref="E300" r:id="rId245" location="1:N289+A1S1M4F" display="CSH_v401AMTFinal_details.htm - 1:N289+A1S1M4F" xr:uid="{00000000-0004-0000-0600-0000F4000000}"/>
    <hyperlink ref="E301" r:id="rId246" location="1:N289+A1S1M5" display="CSH_v401AMTFinal_details.htm - 1:N289+A1S1M5" xr:uid="{00000000-0004-0000-0600-0000F5000000}"/>
    <hyperlink ref="E302" r:id="rId247" location="1:N289+A1S1M5F" display="CSH_v401AMTFinal_details.htm - 1:N289+A1S1M5F" xr:uid="{00000000-0004-0000-0600-0000F6000000}"/>
    <hyperlink ref="E303" r:id="rId248" location="1:N289+A2G0" display="CSH_v401AMTFinal_details.htm - 1:N289+A2G0" xr:uid="{00000000-0004-0000-0600-0000F7000000}"/>
    <hyperlink ref="E304" r:id="rId249" location="1:N289+A2G0F" display="CSH_v401AMTFinal_details.htm - 1:N289+A2G0F" xr:uid="{00000000-0004-0000-0600-0000F8000000}"/>
    <hyperlink ref="E305" r:id="rId250" location="1:N289+A2G1" display="CSH_v401AMTFinal_details.htm - 1:N289+A2G1" xr:uid="{00000000-0004-0000-0600-0000F9000000}"/>
    <hyperlink ref="E306" r:id="rId251" location="1:N289+A2G1F" display="CSH_v401AMTFinal_details.htm - 1:N289+A2G1F" xr:uid="{00000000-0004-0000-0600-0000FA000000}"/>
    <hyperlink ref="E307" r:id="rId252" location="1:N289+A2G2" display="CSH_v401AMTFinal_details.htm - 1:N289+A2G2" xr:uid="{00000000-0004-0000-0600-0000FB000000}"/>
    <hyperlink ref="E308" r:id="rId253" location="1:N289+A2G2F" display="CSH_v401AMTFinal_details.htm - 1:N289+A2G2F" xr:uid="{00000000-0004-0000-0600-0000FC000000}"/>
    <hyperlink ref="E309" r:id="rId254" location="1:N289+A2S1G0F" display="CSH_v401AMTFinal_details.htm - 1:N289+A2S1G0F" xr:uid="{00000000-0004-0000-0600-0000FD000000}"/>
    <hyperlink ref="E310" r:id="rId255" location="1:N289+A2S1G1F" display="CSH_v401AMTFinal_details.htm - 1:N289+A2S1G1F" xr:uid="{00000000-0004-0000-0600-0000FE000000}"/>
    <hyperlink ref="E311" r:id="rId256" location="1:N289+A2S2F" display="CSH_v401AMTFinal_details.htm - 1:N289+A2S2F" xr:uid="{00000000-0004-0000-0600-0000FF000000}"/>
    <hyperlink ref="E312" r:id="rId257" location="1:N289+A3G1F" display="CSH_v401AMTFinal_details.htm - 1:N289+A3G1F" xr:uid="{00000000-0004-0000-0600-000000010000}"/>
    <hyperlink ref="E313" r:id="rId258" location="1:N289+A3G2F" display="CSH_v401AMTFinal_details.htm - 1:N289+A3G2F" xr:uid="{00000000-0004-0000-0600-000001010000}"/>
    <hyperlink ref="E314" r:id="rId259" location="1:N289+Deamidation" display="CSH_v401AMTFinal_details.htm - 1:N289+Deamidation" xr:uid="{00000000-0004-0000-0600-000002010000}"/>
    <hyperlink ref="E315" r:id="rId260" location="1:N289+Gn" display="CSH_v401AMTFinal_details.htm - 1:N289+Gn" xr:uid="{00000000-0004-0000-0600-000003010000}"/>
    <hyperlink ref="E316" r:id="rId261" location="1:N289+M5" display="CSH_v401AMTFinal_details.htm - 1:N289+M5" xr:uid="{00000000-0004-0000-0600-000004010000}"/>
    <hyperlink ref="E317" r:id="rId262" location="1:N289+M6" display="CSH_v401AMTFinal_details.htm - 1:N289+M6" xr:uid="{00000000-0004-0000-0600-000005010000}"/>
    <hyperlink ref="E318" r:id="rId263" location="1:N289+M7" display="CSH_v401AMTFinal_details.htm - 1:N289+M7" xr:uid="{00000000-0004-0000-0600-000006010000}"/>
    <hyperlink ref="E319" r:id="rId264" location="1:N289+M8" display="CSH_v401AMTFinal_details.htm - 1:N289+M8" xr:uid="{00000000-0004-0000-0600-000007010000}"/>
    <hyperlink ref="E320" r:id="rId265" location="1:N289+M9" display="CSH_v401AMTFinal_details.htm - 1:N289+M9" xr:uid="{00000000-0004-0000-0600-000008010000}"/>
    <hyperlink ref="E321" r:id="rId266" location="1:N289+Unglycosylated" display="CSH_v401AMTFinal_details.htm - 1:N289+Unglycosylated" xr:uid="{00000000-0004-0000-0600-000009010000}"/>
    <hyperlink ref="E322" r:id="rId267" location="1:V294(V294M)[GTG] (1 base change)" display="CSH_v401AMTFinal_details.htm - 1:V294(V294M)[GTG] (1 base change)" xr:uid="{00000000-0004-0000-0600-00000A010000}"/>
    <hyperlink ref="E323" r:id="rId268" location="1:S296(S296N)[AGC] (1 base change)" display="CSH_v401AMTFinal_details.htm - 1:S296(S296N)[AGC] (1 base change)" xr:uid="{00000000-0004-0000-0600-00000B010000}"/>
    <hyperlink ref="E324" r:id="rId269" location="1:V297(V297A)[GTC] (1 base change)" display="CSH_v401AMTFinal_details.htm - 1:V297(V297A)[GTC] (1 base change)" xr:uid="{00000000-0004-0000-0600-00000C010000}"/>
    <hyperlink ref="E325" r:id="rId270" location="1:V297(V297I)[GTC] (1 base change)" display="CSH_v401AMTFinal_details.htm - 1:V297(V297I)[GTC] (1 base change)" xr:uid="{00000000-0004-0000-0600-00000D010000}"/>
    <hyperlink ref="E326" r:id="rId271" location="1:V300(V300I)[GTT] (1 base change)" display="CSH_v401AMTFinal_details.htm - 1:V300(V300I)[GTT] (1 base change)" xr:uid="{00000000-0004-0000-0600-00000E010000}"/>
    <hyperlink ref="E327" r:id="rId272" location="1:H302+Double Oxidation" display="CSH_v401AMTFinal_details.htm - 1:H302+Double Oxidation" xr:uid="{00000000-0004-0000-0600-00000F010000}"/>
    <hyperlink ref="E328" r:id="rId273" location="1:H302(H302Q)[CAC] (1 base change)" display="CSH_v401AMTFinal_details.htm - 1:H302(H302Q)[CAC] (1 base change)" xr:uid="{00000000-0004-0000-0600-000010010000}"/>
    <hyperlink ref="E329" r:id="rId274" location="1:D304+H2O loss" display="CSH_v401AMTFinal_details.htm - 1:D304+H2O loss" xr:uid="{00000000-0004-0000-0600-000011010000}"/>
    <hyperlink ref="E330" r:id="rId275" location="1:W305+Double Oxidation" display="CSH_v401AMTFinal_details.htm - 1:W305+Double Oxidation" xr:uid="{00000000-0004-0000-0600-000012010000}"/>
    <hyperlink ref="E331" r:id="rId276" location="1:W305+Oxidation" display="CSH_v401AMTFinal_details.htm - 1:W305+Oxidation" xr:uid="{00000000-0004-0000-0600-000013010000}"/>
    <hyperlink ref="E332" r:id="rId277" location="1:N307+Deamidation" display="CSH_v401AMTFinal_details.htm - 1:N307+Deamidation" xr:uid="{00000000-0004-0000-0600-000014010000}"/>
    <hyperlink ref="E333" r:id="rId278" location="1:N307+NH3 loss" display="CSH_v401AMTFinal_details.htm - 1:N307+NH3 loss" xr:uid="{00000000-0004-0000-0600-000015010000}"/>
    <hyperlink ref="E334" r:id="rId279" location="1:K309+Glycation" display="CSH_v401AMTFinal_details.htm - 1:K309+Glycation" xr:uid="{00000000-0004-0000-0600-000016010000}"/>
    <hyperlink ref="E335" r:id="rId280" location="1:K318+Glycation" display="CSH_v401AMTFinal_details.htm - 1:K318+Glycation" xr:uid="{00000000-0004-0000-0600-000017010000}"/>
    <hyperlink ref="E336" r:id="rId281" location="1:G319(G319S)[GGC] (1 base change)" display="CSH_v401AMTFinal_details.htm - 1:G319(G319S)[GGC] (1 base change)" xr:uid="{00000000-0004-0000-0600-000018010000}"/>
    <hyperlink ref="E337" r:id="rId282" location="1:P321+Hydroxylation" display="CSH_v401AMTFinal_details.htm - 1:P321+Hydroxylation" xr:uid="{00000000-0004-0000-0600-000019010000}"/>
    <hyperlink ref="E338" r:id="rId283" location="1:K352+Glycation" display="CSH_v401AMTFinal_details.htm - 1:K352+Glycation" xr:uid="{00000000-0004-0000-0600-00001A010000}"/>
    <hyperlink ref="E339" r:id="rId284" location="1:~N353+NH3 loss" display="CSH_v401AMTFinal_details.htm - 1:~N353+NH3 loss" xr:uid="{00000000-0004-0000-0600-00001B010000}"/>
    <hyperlink ref="E340" r:id="rId285" location="1:N353(N353K)[AAC] (1 base change)" display="CSH_v401AMTFinal_details.htm - 1:N353(N353K)[AAC] (1 base change)" xr:uid="{00000000-0004-0000-0600-00001C010000}"/>
    <hyperlink ref="E341" r:id="rId286" location="1:C359(C359Y)[TGC] (1 base change)" display="CSH_v401AMTFinal_details.htm - 1:C359(C359Y)[TGC] (1 base change)" xr:uid="{00000000-0004-0000-0600-00001D010000}"/>
    <hyperlink ref="E342" r:id="rId287" location="1:K362+Hydroxylation" display="CSH_v401AMTFinal_details.htm - 1:K362+Hydroxylation" xr:uid="{00000000-0004-0000-0600-00001E010000}"/>
    <hyperlink ref="E343" r:id="rId288" location="1:K362+Glycation" display="CSH_v401AMTFinal_details.htm - 1:K362+Glycation" xr:uid="{00000000-0004-0000-0600-00001F010000}"/>
    <hyperlink ref="E344" r:id="rId289" location="1:D368(D368N)[GAC] (1 base change)" display="CSH_v401AMTFinal_details.htm - 1:D368(D368N)[GAC] (1 base change)" xr:uid="{00000000-0004-0000-0600-000020010000}"/>
    <hyperlink ref="E345" r:id="rId290" location="1:A370(A370T)[GCC] (1 base change)" display="CSH_v401AMTFinal_details.htm - 1:A370(A370T)[GCC] (1 base change)" xr:uid="{00000000-0004-0000-0600-000021010000}"/>
    <hyperlink ref="E346" r:id="rId291" location="1:S375(S375N)[AGC] (1 base change)" display="CSH_v401AMTFinal_details.htm - 1:S375(S375N)[AGC] (1 base change)" xr:uid="{00000000-0004-0000-0600-000022010000}"/>
    <hyperlink ref="E347" r:id="rId292" location="1:~N376+Deamidation" display="CSH_v401AMTFinal_details.htm - 1:~N376+Deamidation" xr:uid="{00000000-0004-0000-0600-000023010000}"/>
    <hyperlink ref="E348" r:id="rId293" location="1:~N376+NH3 loss" display="CSH_v401AMTFinal_details.htm - 1:~N376+NH3 loss" xr:uid="{00000000-0004-0000-0600-000024010000}"/>
    <hyperlink ref="E349" r:id="rId294" location="1:~N382+NH3 loss" display="CSH_v401AMTFinal_details.htm - 1:~N382+NH3 loss" xr:uid="{00000000-0004-0000-0600-000025010000}"/>
    <hyperlink ref="E350" r:id="rId295" location="1:K384+Glycation" display="CSH_v401AMTFinal_details.htm - 1:K384+Glycation" xr:uid="{00000000-0004-0000-0600-000026010000}"/>
    <hyperlink ref="E351" r:id="rId296" location="1:M389(M389I)[ATG] (1 base change)" display="CSH_v401AMTFinal_details.htm - 1:M389(M389I)[ATG] (1 base change)" xr:uid="{00000000-0004-0000-0600-000027010000}"/>
    <hyperlink ref="E352" r:id="rId297" location="1:D393+H2O loss" display="CSH_v401AMTFinal_details.htm - 1:D393+H2O loss" xr:uid="{00000000-0004-0000-0600-000028010000}"/>
    <hyperlink ref="E353" r:id="rId298" location="1:S400(S400N)[AGC] (1 base change)" display="CSH_v401AMTFinal_details.htm - 1:S400(S400N)[AGC] (1 base change)" xr:uid="{00000000-0004-0000-0600-000029010000}"/>
    <hyperlink ref="E354" r:id="rId299" location="1:M420+Oxidation" display="CSH_v401AMTFinal_details.htm - 1:M420+Oxidation" xr:uid="{00000000-0004-0000-0600-00002A010000}"/>
    <hyperlink ref="E355" r:id="rId300" location="1:M420(M420I)[ATG] (1 base change)" display="CSH_v401AMTFinal_details.htm - 1:M420(M420I)[ATG] (1 base change)" xr:uid="{00000000-0004-0000-0600-00002B010000}"/>
    <hyperlink ref="E356" r:id="rId301" location="1:N426+Deamidation" display="CSH_v401AMTFinal_details.htm - 1:N426+Deamidation" xr:uid="{00000000-0004-0000-0600-00002C010000}"/>
    <hyperlink ref="E357" r:id="rId302" location="1:N426+NH3 loss" display="CSH_v401AMTFinal_details.htm - 1:N426+NH3 loss" xr:uid="{00000000-0004-0000-0600-00002D010000}"/>
    <hyperlink ref="E358" r:id="rId303" location="1:S436(S436N)[TCT] (2 base change)" display="CSH_v401AMTFinal_details.htm - 1:S436(S436N)[TCT] (2 base change)" xr:uid="{00000000-0004-0000-0600-00002E010000}"/>
    <hyperlink ref="E359" r:id="rId304" location="1:G438-58.0054" display="CSH_v401AMTFinal_details.htm - 1:G438-58.0054" xr:uid="{00000000-0004-0000-0600-00002F010000}"/>
    <hyperlink ref="E360" r:id="rId305" location="1:G438+Lys" display="CSH_v401AMTFinal_details.htm - 1:G438+Lys" xr:uid="{00000000-0004-0000-0600-000030010000}"/>
    <hyperlink ref="E361" r:id="rId306" location="2:Q1+17.0265" display="CSH_v401AMTFinal_details.htm - 2:Q1+17.0265" xr:uid="{00000000-0004-0000-0600-000031010000}"/>
    <hyperlink ref="E362" r:id="rId307" location="2:S2+N-term clip" display="CSH_v401AMTFinal_details.htm - 2:S2+N-term clip" xr:uid="{00000000-0004-0000-0600-000032010000}"/>
    <hyperlink ref="E363" r:id="rId308" location="2:~T5+GalNAc" display="CSH_v401AMTFinal_details.htm - 2:~T5+GalNAc" xr:uid="{00000000-0004-0000-0600-000033010000}"/>
    <hyperlink ref="E364" r:id="rId309" location="2:P14+Hydroxylation" display="CSH_v401AMTFinal_details.htm - 2:P14+Hydroxylation" xr:uid="{00000000-0004-0000-0600-000034010000}"/>
    <hyperlink ref="E365" r:id="rId310" location="2:R17(R17K)[AGG] (1 base change)" display="CSH_v401AMTFinal_details.htm - 2:R17(R17K)[AGG] (1 base change)" xr:uid="{00000000-0004-0000-0600-000035010000}"/>
    <hyperlink ref="E366" r:id="rId311" location="2:G24(G24R)[GGG] (1 base change)" display="CSH_v401AMTFinal_details.htm - 2:G24(G24R)[GGG] (1 base change)" xr:uid="{00000000-0004-0000-0600-000036010000}"/>
    <hyperlink ref="E367" r:id="rId312" location="2:N28(N28K)[AAC] (1 base change)" display="CSH_v401AMTFinal_details.htm - 2:N28(N28K)[AAC] (1 base change)" xr:uid="{00000000-0004-0000-0600-000037010000}"/>
    <hyperlink ref="E368" r:id="rId313" location="2:G30(G30R)[GGG] (1 base change)" display="CSH_v401AMTFinal_details.htm - 2:G30(G30R)[GGG] (1 base change)" xr:uid="{00000000-0004-0000-0600-000038010000}"/>
    <hyperlink ref="E369" r:id="rId314" location="2:G32+N-term clip" display="CSH_v401AMTFinal_details.htm - 2:G32+N-term clip" xr:uid="{00000000-0004-0000-0600-000039010000}"/>
    <hyperlink ref="E370" r:id="rId315" location="2:H36(H36Q)[CAC] (1 base change)" display="CSH_v401AMTFinal_details.htm - 2:H36(H36Q)[CAC] (1 base change)" xr:uid="{00000000-0004-0000-0600-00003A010000}"/>
    <hyperlink ref="E371" r:id="rId316" location="2:W37+Double Oxidation" display="CSH_v401AMTFinal_details.htm - 2:W37+Double Oxidation" xr:uid="{00000000-0004-0000-0600-00003B010000}"/>
    <hyperlink ref="E372" r:id="rId317" location="2:W37+Oxidation" display="CSH_v401AMTFinal_details.htm - 2:W37+Oxidation" xr:uid="{00000000-0004-0000-0600-00003C010000}"/>
    <hyperlink ref="E373" r:id="rId318" location="2:L48(L48F)[CTC] (1 base change)" display="CSH_v401AMTFinal_details.htm - 2:L48(L48F)[CTC] (1 base change)" xr:uid="{00000000-0004-0000-0600-00003D010000}"/>
    <hyperlink ref="E374" r:id="rId319" location="2:G52(G52D)[GGT] (1 base change)" display="CSH_v401AMTFinal_details.htm - 2:G52(G52D)[GGT] (1 base change)" xr:uid="{00000000-0004-0000-0600-00003E010000}"/>
    <hyperlink ref="E375" r:id="rId320" location="2:N53(N53K)[AAC] (1 base change)" display="CSH_v401AMTFinal_details.htm - 2:N53(N53K)[AAC] (1 base change)" xr:uid="{00000000-0004-0000-0600-00003F010000}"/>
    <hyperlink ref="E376" r:id="rId321" location="2:N53+Deamidation" display="CSH_v401AMTFinal_details.htm - 2:N53+Deamidation" xr:uid="{00000000-0004-0000-0600-000040010000}"/>
    <hyperlink ref="E377" r:id="rId322" location="2:~S54+GalNAc-3SG" display="CSH_v401AMTFinal_details.htm - 2:~S54+GalNAc-3SG" xr:uid="{00000000-0004-0000-0600-000041010000}"/>
    <hyperlink ref="E378" r:id="rId323" location="2:G59(G59E)[GGG] (1 base change)" display="CSH_v401AMTFinal_details.htm - 2:G59(G59E)[GGG] (1 base change)" xr:uid="{00000000-0004-0000-0600-000042010000}"/>
    <hyperlink ref="E379" r:id="rId324" location="2:E83(E83K)[GAG] (1 base change)" display="CSH_v401AMTFinal_details.htm - 2:E83(E83K)[GAG] (1 base change)" xr:uid="{00000000-0004-0000-0600-000043010000}"/>
    <hyperlink ref="E380" r:id="rId325" location="2:S98+N-term clip" display="CSH_v401AMTFinal_details.htm - 2:S98+N-term clip" xr:uid="{00000000-0004-0000-0600-000044010000}"/>
    <hyperlink ref="E381" r:id="rId326" location="2:L100+N-term clip" display="CSH_v401AMTFinal_details.htm - 2:L100+N-term clip" xr:uid="{00000000-0004-0000-0600-000045010000}"/>
    <hyperlink ref="E382" r:id="rId327" location="2:K108+Glycation" display="CSH_v401AMTFinal_details.htm - 2:K108+Glycation" xr:uid="{00000000-0004-0000-0600-000046010000}"/>
    <hyperlink ref="E383" r:id="rId328" location="2:V109(V109I)[GTC] (1 base change)" display="CSH_v401AMTFinal_details.htm - 2:V109(V109I)[GTC] (1 base change)" xr:uid="{00000000-0004-0000-0600-000047010000}"/>
    <hyperlink ref="E384" r:id="rId329" location="2:V111(V111A)[GTC] (1 base change)" display="CSH_v401AMTFinal_details.htm - 2:V111(V111A)[GTC] (1 base change)" xr:uid="{00000000-0004-0000-0600-000048010000}"/>
    <hyperlink ref="E385" r:id="rId330" location="2:V111(V111I)[GTC] (1 base change)" display="CSH_v401AMTFinal_details.htm - 2:V111(V111I)[GTC] (1 base change)" xr:uid="{00000000-0004-0000-0600-000049010000}"/>
    <hyperlink ref="E386" r:id="rId331" location="2:Q114+Deamidation" display="CSH_v401AMTFinal_details.htm - 2:Q114+Deamidation" xr:uid="{00000000-0004-0000-0600-00004A010000}"/>
    <hyperlink ref="E387" r:id="rId332" location="2:D144+H2O loss" display="CSH_v401AMTFinal_details.htm - 2:D144+H2O loss" xr:uid="{00000000-0004-0000-0600-00004B010000}"/>
    <hyperlink ref="E388" r:id="rId333" location="2:D144(D144G)[GAC] (1 base change)" display="CSH_v401AMTFinal_details.htm - 2:D144(D144G)[GAC] (1 base change)" xr:uid="{00000000-0004-0000-0600-00004C010000}"/>
    <hyperlink ref="E389" r:id="rId334" location="2:W154+Double Oxidation" display="CSH_v401AMTFinal_details.htm - 2:W154+Double Oxidation" xr:uid="{00000000-0004-0000-0600-00004D010000}"/>
    <hyperlink ref="E390" r:id="rId335" location="2:W154+Oxidation" display="CSH_v401AMTFinal_details.htm - 2:W154+Oxidation" xr:uid="{00000000-0004-0000-0600-00004E010000}"/>
    <hyperlink ref="E391" r:id="rId336" location="2:W154+Oxidation to kynurenine" display="CSH_v401AMTFinal_details.htm - 2:W154+Oxidation to kynurenine" xr:uid="{00000000-0004-0000-0600-00004F010000}"/>
    <hyperlink ref="E392" r:id="rId337" location="2:K155+Glycation" display="CSH_v401AMTFinal_details.htm - 2:K155+Glycation" xr:uid="{00000000-0004-0000-0600-000050010000}"/>
    <hyperlink ref="E393" r:id="rId338" location="2:K162+Glycation" display="CSH_v401AMTFinal_details.htm - 2:K162+Glycation" xr:uid="{00000000-0004-0000-0600-000051010000}"/>
    <hyperlink ref="E394" r:id="rId339" location="2:G164(G164E)[GGA] (1 base change)" display="CSH_v401AMTFinal_details.htm - 2:G164(G164E)[GGA] (1 base change)" xr:uid="{00000000-0004-0000-0600-000052010000}"/>
    <hyperlink ref="E395" r:id="rId340" location="2:V165(V165M)[GTG] (1 base change)" display="CSH_v401AMTFinal_details.htm - 2:V165(V165M)[GTG] (1 base change)" xr:uid="{00000000-0004-0000-0600-000053010000}"/>
    <hyperlink ref="E396" r:id="rId341" location="2:K177+Glycation" display="CSH_v401AMTFinal_details.htm - 2:K177+Glycation" xr:uid="{00000000-0004-0000-0600-000054010000}"/>
    <hyperlink ref="E397" r:id="rId342" location="2:S185(S185R)[AGC] (1 base change)" display="CSH_v401AMTFinal_details.htm - 2:S185(S185R)[AGC] (1 base change)" xr:uid="{00000000-0004-0000-0600-000055010000}"/>
    <hyperlink ref="E398" r:id="rId343" location="2:S185(S185N)[AGC] (1 base change)" display="CSH_v401AMTFinal_details.htm - 2:S185(S185N)[AGC] (1 base change)" xr:uid="{00000000-0004-0000-0600-000056010000}"/>
    <hyperlink ref="E399" r:id="rId344" location="2:W191+Double Oxidation" display="CSH_v401AMTFinal_details.htm - 2:W191+Double Oxidation" xr:uid="{00000000-0004-0000-0600-000057010000}"/>
    <hyperlink ref="E400" r:id="rId345" location="2:W191+Oxidation" display="CSH_v401AMTFinal_details.htm - 2:W191+Oxidation" xr:uid="{00000000-0004-0000-0600-000058010000}"/>
    <hyperlink ref="E401" r:id="rId346" location="2:K192+Glycation" display="CSH_v401AMTFinal_details.htm - 2:K192+Glycation" xr:uid="{00000000-0004-0000-0600-000059010000}"/>
    <hyperlink ref="E402" r:id="rId347" location="2:S196(S196N)[AGC] (1 base change)" display="CSH_v401AMTFinal_details.htm - 2:S196(S196N)[AGC] (1 base change)" xr:uid="{00000000-0004-0000-0600-00005A010000}"/>
    <hyperlink ref="E403" r:id="rId348" location="2:S198(S198N)[AGC] (1 base change)" display="CSH_v401AMTFinal_details.htm - 2:S198(S198N)[AGC] (1 base change)" xr:uid="{00000000-0004-0000-0600-00005B010000}"/>
    <hyperlink ref="E404" r:id="rId349" location="2:V201(V201I)[GTC] (1 base change)" display="CSH_v401AMTFinal_details.htm - 2:V201(V201I)[GTC] (1 base change)" xr:uid="{00000000-0004-0000-0600-00005C010000}"/>
    <hyperlink ref="E405" r:id="rId350" location="2:V201(V201M)[GTC] (2 base change)" display="CSH_v401AMTFinal_details.htm - 2:V201(V201M)[GTC] (2 base change)" xr:uid="{00000000-0004-0000-0600-00005D010000}"/>
    <hyperlink ref="E406" r:id="rId351" location="2:H203(H203Q)[CAT] (1 base change)" display="CSH_v401AMTFinal_details.htm - 2:H203(H203Q)[CAT] (1 base change)" xr:uid="{00000000-0004-0000-0600-00005E010000}"/>
    <hyperlink ref="E407" r:id="rId352" location="2:G205(G205D)[GGG] (2 base change)" display="CSH_v401AMTFinal_details.htm - 2:G205(G205D)[GGG] (2 base change)" xr:uid="{00000000-0004-0000-0600-00005F010000}"/>
    <hyperlink ref="E408" r:id="rId353" location="2:S206(S206N)[AGC] (1 base change)" display="CSH_v401AMTFinal_details.htm - 2:S206(S206N)[AGC] (1 base change)" xr:uid="{00000000-0004-0000-0600-000060010000}"/>
    <hyperlink ref="E409" r:id="rId354" location="2:K210+Glycation" display="CSH_v401AMTFinal_details.htm - 2:K210+Glycation" xr:uid="{00000000-0004-0000-0600-00006101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591"/>
  <sheetViews>
    <sheetView topLeftCell="E217" workbookViewId="0">
      <selection activeCell="G240" sqref="G240"/>
    </sheetView>
  </sheetViews>
  <sheetFormatPr defaultColWidth="31.42578125" defaultRowHeight="15" x14ac:dyDescent="0.25"/>
  <cols>
    <col min="1" max="1" width="24.14062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0.42578125" bestFit="1" customWidth="1"/>
    <col min="7" max="7" width="31.5703125" customWidth="1"/>
    <col min="8" max="12" width="30.85546875" bestFit="1" customWidth="1"/>
    <col min="13" max="18" width="30.7109375" bestFit="1" customWidth="1"/>
    <col min="19" max="20" width="9" bestFit="1" customWidth="1"/>
  </cols>
  <sheetData>
    <row r="1" spans="1:1" ht="31.5" x14ac:dyDescent="0.5">
      <c r="A1" s="1" t="s">
        <v>592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x14ac:dyDescent="0.25">
      <c r="A37" s="44" t="s">
        <v>17</v>
      </c>
      <c r="B37" s="45"/>
      <c r="C37" s="45"/>
      <c r="D37" s="45"/>
      <c r="E37" s="45"/>
      <c r="F37" s="46"/>
      <c r="G37" s="3" t="s">
        <v>33</v>
      </c>
      <c r="H37" s="3" t="s">
        <v>34</v>
      </c>
      <c r="I37" s="3" t="s">
        <v>35</v>
      </c>
      <c r="J37" s="3" t="s">
        <v>45</v>
      </c>
      <c r="K37" s="3" t="s">
        <v>46</v>
      </c>
      <c r="L37" s="3" t="s">
        <v>47</v>
      </c>
      <c r="M37" s="3" t="s">
        <v>57</v>
      </c>
      <c r="N37" s="3" t="s">
        <v>58</v>
      </c>
      <c r="O37" s="3" t="s">
        <v>59</v>
      </c>
      <c r="P37" s="3" t="s">
        <v>69</v>
      </c>
      <c r="Q37" s="3" t="s">
        <v>70</v>
      </c>
      <c r="R37" s="3" t="s">
        <v>71</v>
      </c>
    </row>
    <row r="38" spans="1:18" x14ac:dyDescent="0.25">
      <c r="A38" s="44" t="s">
        <v>78</v>
      </c>
      <c r="B38" s="45"/>
      <c r="C38" s="45"/>
      <c r="D38" s="45"/>
      <c r="E38" s="45"/>
      <c r="F38" s="46"/>
      <c r="G38" s="3" t="s">
        <v>82</v>
      </c>
      <c r="H38" s="3" t="s">
        <v>82</v>
      </c>
      <c r="I38" s="3" t="s">
        <v>82</v>
      </c>
      <c r="J38" s="3" t="s">
        <v>82</v>
      </c>
      <c r="K38" s="3" t="s">
        <v>82</v>
      </c>
      <c r="L38" s="3" t="s">
        <v>82</v>
      </c>
      <c r="M38" s="3" t="s">
        <v>86</v>
      </c>
      <c r="N38" s="3" t="s">
        <v>86</v>
      </c>
      <c r="O38" s="3" t="s">
        <v>86</v>
      </c>
      <c r="P38" s="3" t="s">
        <v>86</v>
      </c>
      <c r="Q38" s="3" t="s">
        <v>86</v>
      </c>
      <c r="R38" s="3" t="s">
        <v>86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8</v>
      </c>
      <c r="H39" s="3">
        <v>9</v>
      </c>
      <c r="I39" s="3">
        <v>10</v>
      </c>
      <c r="J39" s="3">
        <v>8</v>
      </c>
      <c r="K39" s="3">
        <v>9</v>
      </c>
      <c r="L39" s="3">
        <v>10</v>
      </c>
      <c r="M39" s="3">
        <v>11</v>
      </c>
      <c r="N39" s="3">
        <v>12</v>
      </c>
      <c r="O39" s="3">
        <v>13</v>
      </c>
      <c r="P39" s="3">
        <v>11</v>
      </c>
      <c r="Q39" s="3">
        <v>12</v>
      </c>
      <c r="R39" s="3">
        <v>13</v>
      </c>
    </row>
    <row r="40" spans="1:18" ht="45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199.0625</v>
      </c>
      <c r="H41" s="3">
        <v>200.15638899999999</v>
      </c>
      <c r="I41" s="3">
        <v>201.250833</v>
      </c>
      <c r="J41" s="3">
        <v>245.834722</v>
      </c>
      <c r="K41" s="3">
        <v>246.93</v>
      </c>
      <c r="L41" s="3">
        <v>248.02444399999999</v>
      </c>
      <c r="M41" s="3">
        <v>362.671944</v>
      </c>
      <c r="N41" s="3">
        <v>363.766389</v>
      </c>
      <c r="O41" s="3">
        <v>364.86055599999997</v>
      </c>
      <c r="P41" s="3">
        <v>383.98388899999998</v>
      </c>
      <c r="Q41" s="3">
        <v>385.078889</v>
      </c>
      <c r="R41" s="3">
        <v>386.17333300000001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0.35799999999999998</v>
      </c>
      <c r="H43" s="4">
        <v>0.36799999999999999</v>
      </c>
      <c r="I43" s="4">
        <v>0.375</v>
      </c>
      <c r="J43" s="4">
        <v>0.28000000000000003</v>
      </c>
      <c r="K43" s="4">
        <v>0.26500000000000001</v>
      </c>
      <c r="L43" s="4">
        <v>0.26800000000000002</v>
      </c>
      <c r="M43" s="4">
        <v>0.78400000000000003</v>
      </c>
      <c r="N43" s="4">
        <v>0.85599999999999998</v>
      </c>
      <c r="O43" s="4">
        <v>0.85799999999999998</v>
      </c>
      <c r="P43" s="4">
        <v>0.998</v>
      </c>
      <c r="Q43" s="4">
        <v>0.99299999999999999</v>
      </c>
      <c r="R43" s="4">
        <v>0.95599999999999996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0.70230000000000004</v>
      </c>
      <c r="H44" s="4">
        <v>0.71830000000000005</v>
      </c>
      <c r="I44" s="4">
        <v>0.71499999999999997</v>
      </c>
      <c r="J44" s="4">
        <v>0.72189999999999999</v>
      </c>
      <c r="K44" s="4">
        <v>0.71719999999999995</v>
      </c>
      <c r="L44" s="4">
        <v>0.72219999999999995</v>
      </c>
      <c r="M44" s="4">
        <v>0.73680000000000001</v>
      </c>
      <c r="N44" s="4">
        <v>0.74870000000000003</v>
      </c>
      <c r="O44" s="4">
        <v>0.75239999999999996</v>
      </c>
      <c r="P44" s="4">
        <v>0.7671</v>
      </c>
      <c r="Q44" s="4">
        <v>0.77170000000000005</v>
      </c>
      <c r="R44" s="4">
        <v>0.7702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9.8299999999999998E-2</v>
      </c>
      <c r="H45" s="4">
        <v>9.8100000000000007E-2</v>
      </c>
      <c r="I45" s="4">
        <v>9.3200000000000005E-2</v>
      </c>
      <c r="J45" s="4">
        <v>0.1057</v>
      </c>
      <c r="K45" s="4">
        <v>9.8299999999999998E-2</v>
      </c>
      <c r="L45" s="4">
        <v>0.1198</v>
      </c>
      <c r="M45" s="4">
        <v>0.2369</v>
      </c>
      <c r="N45" s="4">
        <v>0.1893</v>
      </c>
      <c r="O45" s="4">
        <v>0.25080000000000002</v>
      </c>
      <c r="P45" s="4">
        <v>0.26100000000000001</v>
      </c>
      <c r="Q45" s="4">
        <v>0.2626</v>
      </c>
      <c r="R45" s="4">
        <v>0.25069999999999998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0.99960000000000004</v>
      </c>
      <c r="H46" s="4">
        <v>0.99970000000000003</v>
      </c>
      <c r="I46" s="4">
        <v>0.99960000000000004</v>
      </c>
      <c r="J46" s="4">
        <v>0.97899999999999998</v>
      </c>
      <c r="K46" s="4">
        <v>0.97119999999999995</v>
      </c>
      <c r="L46" s="4">
        <v>0.97350000000000003</v>
      </c>
      <c r="M46" s="4">
        <v>0.99929999999999997</v>
      </c>
      <c r="N46" s="4">
        <v>0.99950000000000006</v>
      </c>
      <c r="O46" s="4">
        <v>0.99929999999999997</v>
      </c>
      <c r="P46" s="4">
        <v>0.98240000000000005</v>
      </c>
      <c r="Q46" s="4">
        <v>0.97840000000000005</v>
      </c>
      <c r="R46" s="4">
        <v>0.97460000000000002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0.50549999999999995</v>
      </c>
      <c r="H47" s="4">
        <v>0.50039999999999996</v>
      </c>
      <c r="I47" s="4">
        <v>0.50549999999999995</v>
      </c>
      <c r="J47" s="4">
        <v>0.49569999999999997</v>
      </c>
      <c r="K47" s="4">
        <v>0.50870000000000004</v>
      </c>
      <c r="L47" s="4">
        <v>0.49819999999999998</v>
      </c>
      <c r="M47" s="4">
        <v>0.55830000000000002</v>
      </c>
      <c r="N47" s="4">
        <v>0.55459999999999998</v>
      </c>
      <c r="O47" s="4">
        <v>0.56100000000000005</v>
      </c>
      <c r="P47" s="4">
        <v>0.58179999999999998</v>
      </c>
      <c r="Q47" s="4">
        <v>0.58140000000000003</v>
      </c>
      <c r="R47" s="4">
        <v>0.58389999999999997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2776</v>
      </c>
      <c r="H48" s="3">
        <v>2776</v>
      </c>
      <c r="I48" s="3">
        <v>2775</v>
      </c>
      <c r="J48" s="3">
        <v>2750</v>
      </c>
      <c r="K48" s="3">
        <v>2784</v>
      </c>
      <c r="L48" s="3">
        <v>2642</v>
      </c>
      <c r="M48" s="3">
        <v>2769</v>
      </c>
      <c r="N48" s="3">
        <v>2766</v>
      </c>
      <c r="O48" s="3">
        <v>2767</v>
      </c>
      <c r="P48" s="3">
        <v>2776</v>
      </c>
      <c r="Q48" s="3">
        <v>2774</v>
      </c>
      <c r="R48" s="3">
        <v>2768</v>
      </c>
    </row>
    <row r="49" spans="1:19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599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8" t="s">
        <v>373</v>
      </c>
    </row>
    <row r="50" spans="1:19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7">
        <f>Stressed!G50/a!G50</f>
        <v>3.4244439423695605E-3</v>
      </c>
      <c r="H50" s="7">
        <f>Stressed!H50/a!H50</f>
        <v>2.4616295215453567E-3</v>
      </c>
      <c r="I50" s="7">
        <f>Stressed!I50/a!I50</f>
        <v>2.7774536632287831E-3</v>
      </c>
      <c r="J50" s="7">
        <f>Stressed!J50/a!J50</f>
        <v>1.8556362513579441E-3</v>
      </c>
      <c r="K50" s="7">
        <f>Stressed!K50/a!K50</f>
        <v>2.2315149665870829E-3</v>
      </c>
      <c r="L50" s="7">
        <f>Stressed!L50/a!L50</f>
        <v>1.967683144183472E-3</v>
      </c>
      <c r="M50" s="7">
        <f>Stressed!M50/a!M50</f>
        <v>3.2360680043395681E-3</v>
      </c>
      <c r="N50" s="7">
        <f>Stressed!N50/a!N50</f>
        <v>2.694956835990997E-3</v>
      </c>
      <c r="O50" s="7">
        <f>Stressed!O50/a!O50</f>
        <v>2.2887467480793519E-3</v>
      </c>
      <c r="P50" s="7">
        <f>Stressed!P50/a!P50</f>
        <v>3.2856770038781008E-3</v>
      </c>
      <c r="Q50" s="7">
        <f>Stressed!Q50/a!Q50</f>
        <v>2.8515380473418273E-3</v>
      </c>
      <c r="R50" s="7">
        <f>Stressed!R50/a!R50</f>
        <v>3.0137917322064283E-3</v>
      </c>
      <c r="S50" s="10">
        <f>STDEV(G50:R50)/AVERAGE(G50:R50)</f>
        <v>0.19429062127572577</v>
      </c>
    </row>
    <row r="51" spans="1:19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7">
        <f>Stressed!G51/a!G51</f>
        <v>2.368287691351344E-4</v>
      </c>
      <c r="H51" s="7">
        <f>Stressed!H51/a!H51</f>
        <v>2.4224647031891467E-4</v>
      </c>
      <c r="I51" s="7">
        <f>Stressed!I51/a!I51</f>
        <v>1.974809474400128E-4</v>
      </c>
      <c r="J51" s="7">
        <f>Stressed!J51/a!J51</f>
        <v>2.0077412608574129E-4</v>
      </c>
      <c r="K51" s="7">
        <f>Stressed!K51/a!K51</f>
        <v>1.8956963483694151E-4</v>
      </c>
      <c r="L51" s="7">
        <f>Stressed!L51/a!L51</f>
        <v>2.311797257409927E-4</v>
      </c>
      <c r="M51" s="7">
        <f>Stressed!M51/a!M51</f>
        <v>2.0842686590587847E-4</v>
      </c>
      <c r="N51" s="7">
        <f>Stressed!N51/a!N51</f>
        <v>2.1410667334973007E-4</v>
      </c>
      <c r="O51" s="7">
        <f>Stressed!O51/a!O51</f>
        <v>2.0547387880182858E-4</v>
      </c>
      <c r="P51" s="7">
        <f>Stressed!P51/a!P51</f>
        <v>2.0880429469123969E-4</v>
      </c>
      <c r="Q51" s="7">
        <f>Stressed!Q51/a!Q51</f>
        <v>2.06049183533261E-4</v>
      </c>
      <c r="R51" s="7">
        <f>Stressed!R51/a!R51</f>
        <v>2.1612733722628575E-4</v>
      </c>
      <c r="S51" s="10">
        <f t="shared" ref="S51:S111" si="0">STDEV(G51:R51)/AVERAGE(G51:R51)</f>
        <v>7.5502768412881394E-2</v>
      </c>
    </row>
    <row r="52" spans="1:19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7">
        <f>Stressed!G52/a!G52</f>
        <v>2.0738124458216482E-3</v>
      </c>
      <c r="H52" s="7">
        <f>Stressed!H52/a!H52</f>
        <v>2.126682383254096E-3</v>
      </c>
      <c r="I52" s="7">
        <f>Stressed!I52/a!I52</f>
        <v>2.587032535160115E-3</v>
      </c>
      <c r="J52" s="7">
        <f>Stressed!J52/a!J52</f>
        <v>1.4933827295062659E-3</v>
      </c>
      <c r="K52" s="7">
        <f>Stressed!K52/a!K52</f>
        <v>2.1721470170702165E-3</v>
      </c>
      <c r="L52" s="7">
        <f>Stressed!L52/a!L52</f>
        <v>2.0029287779582926E-3</v>
      </c>
      <c r="M52" s="7">
        <f>Stressed!M52/a!M52</f>
        <v>1.9699223279947102E-3</v>
      </c>
      <c r="N52" s="7">
        <f>Stressed!N52/a!N52</f>
        <v>1.9932053048983935E-3</v>
      </c>
      <c r="O52" s="7">
        <f>Stressed!O52/a!O52</f>
        <v>1.7844981941699744E-3</v>
      </c>
      <c r="P52" s="7">
        <f>Stressed!P52/a!P52</f>
        <v>1.9299938393292941E-3</v>
      </c>
      <c r="Q52" s="7">
        <f>Stressed!Q52/a!Q52</f>
        <v>1.8337244978981295E-3</v>
      </c>
      <c r="R52" s="7">
        <f>Stressed!R52/a!R52</f>
        <v>1.8361944570178985E-3</v>
      </c>
      <c r="S52" s="10">
        <f t="shared" si="0"/>
        <v>0.13215820416602575</v>
      </c>
    </row>
    <row r="53" spans="1:19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7">
        <f>Stressed!G53/a!G53</f>
        <v>9.144733901366945E-3</v>
      </c>
      <c r="H53" s="7">
        <f>Stressed!H53/a!H53</f>
        <v>8.8576532382195136E-3</v>
      </c>
      <c r="I53" s="7">
        <f>Stressed!I53/a!I53</f>
        <v>8.911591740341309E-3</v>
      </c>
      <c r="J53" s="7">
        <f>Stressed!J53/a!J53</f>
        <v>1.1415430063837247E-2</v>
      </c>
      <c r="K53" s="7">
        <f>Stressed!K53/a!K53</f>
        <v>8.7197893822101337E-3</v>
      </c>
      <c r="L53" s="7">
        <f>Stressed!L53/a!L53</f>
        <v>5.5801873420636833E-3</v>
      </c>
      <c r="M53" s="7">
        <f>Stressed!M53/a!M53</f>
        <v>7.2708181774642968E-3</v>
      </c>
      <c r="N53" s="7">
        <f>Stressed!N53/a!N53</f>
        <v>7.2702643499377136E-3</v>
      </c>
      <c r="O53" s="7">
        <f>Stressed!O53/a!O53</f>
        <v>6.8185967009497571E-3</v>
      </c>
      <c r="P53" s="7">
        <f>Stressed!P53/a!P53</f>
        <v>9.6839301477104865E-3</v>
      </c>
      <c r="Q53" s="7">
        <f>Stressed!Q53/a!Q53</f>
        <v>9.6000375105913145E-3</v>
      </c>
      <c r="R53" s="7">
        <f>Stressed!R53/a!R53</f>
        <v>9.4607312815537317E-3</v>
      </c>
      <c r="S53" s="10">
        <f t="shared" si="0"/>
        <v>0.18342930269251681</v>
      </c>
    </row>
    <row r="54" spans="1:19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7">
        <f>Stressed!G54/a!G54</f>
        <v>1.9232997897397337E-3</v>
      </c>
      <c r="H54" s="7">
        <f>Stressed!H54/a!H54</f>
        <v>1.8681253609859629E-3</v>
      </c>
      <c r="I54" s="7">
        <f>Stressed!I54/a!I54</f>
        <v>2.2549720969298808E-3</v>
      </c>
      <c r="J54" s="7">
        <f>Stressed!J54/a!J54</f>
        <v>1.7075191235453116E-3</v>
      </c>
      <c r="K54" s="7">
        <f>Stressed!K54/a!K54</f>
        <v>2.3685443701055506E-3</v>
      </c>
      <c r="L54" s="7">
        <f>Stressed!L54/a!L54</f>
        <v>1.6951801236682602E-3</v>
      </c>
      <c r="M54" s="7">
        <f>Stressed!M54/a!M54</f>
        <v>1.4860436141300609E-3</v>
      </c>
      <c r="N54" s="7">
        <f>Stressed!N54/a!N54</f>
        <v>1.4065726352990549E-3</v>
      </c>
      <c r="O54" s="7">
        <f>Stressed!O54/a!O54</f>
        <v>1.27121721124735E-3</v>
      </c>
      <c r="P54" s="7">
        <f>Stressed!P54/a!P54</f>
        <v>1.3309748477410225E-3</v>
      </c>
      <c r="Q54" s="7">
        <f>Stressed!Q54/a!Q54</f>
        <v>1.3118265218194666E-3</v>
      </c>
      <c r="R54" s="7">
        <f>Stressed!R54/a!R54</f>
        <v>1.2295615100817703E-3</v>
      </c>
      <c r="S54" s="10">
        <f t="shared" si="0"/>
        <v>0.23282357935178288</v>
      </c>
    </row>
    <row r="55" spans="1:19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7">
        <f>Stressed!G55/a!G55</f>
        <v>6.0307812872228877E-3</v>
      </c>
      <c r="H55" s="7">
        <f>Stressed!H55/a!H55</f>
        <v>5.6616785507670594E-3</v>
      </c>
      <c r="I55" s="7">
        <f>Stressed!I55/a!I55</f>
        <v>6.7507712673042005E-3</v>
      </c>
      <c r="J55" s="7">
        <f>Stressed!J55/a!J55</f>
        <v>3.8137974581400453E-3</v>
      </c>
      <c r="K55" s="7">
        <f>Stressed!K55/a!K55</f>
        <v>4.934797742305143E-3</v>
      </c>
      <c r="L55" s="7">
        <f>Stressed!L55/a!L55</f>
        <v>4.8652903280064965E-3</v>
      </c>
      <c r="M55" s="7">
        <f>Stressed!M55/a!M55</f>
        <v>4.6360926430085983E-3</v>
      </c>
      <c r="N55" s="7">
        <f>Stressed!N55/a!N55</f>
        <v>4.9796519922139654E-3</v>
      </c>
      <c r="O55" s="7">
        <f>Stressed!O55/a!O55</f>
        <v>4.4863638858844953E-3</v>
      </c>
      <c r="P55" s="7">
        <f>Stressed!P55/a!P55</f>
        <v>5.2627600385056778E-3</v>
      </c>
      <c r="Q55" s="7">
        <f>Stressed!Q55/a!Q55</f>
        <v>5.279301525419158E-3</v>
      </c>
      <c r="R55" s="7">
        <f>Stressed!R55/a!R55</f>
        <v>5.150856758441639E-3</v>
      </c>
      <c r="S55" s="10">
        <f t="shared" si="0"/>
        <v>0.14654063044116117</v>
      </c>
    </row>
    <row r="56" spans="1:19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7">
        <f>Stressed!G56/a!G56</f>
        <v>8.4045992335564877E-4</v>
      </c>
      <c r="H56" s="7">
        <f>Stressed!H56/a!H56</f>
        <v>7.8116776633862595E-4</v>
      </c>
      <c r="I56" s="7">
        <f>Stressed!I56/a!I56</f>
        <v>1.0986786735849915E-3</v>
      </c>
      <c r="J56" s="7">
        <f>Stressed!J56/a!J56</f>
        <v>6.1479675910497162E-4</v>
      </c>
      <c r="K56" s="7">
        <f>Stressed!K56/a!K56</f>
        <v>6.9913944483969827E-4</v>
      </c>
      <c r="L56" s="7">
        <f>Stressed!L56/a!L56</f>
        <v>6.9417101354739242E-4</v>
      </c>
      <c r="M56" s="7">
        <f>Stressed!M56/a!M56</f>
        <v>1.1130112113009591E-3</v>
      </c>
      <c r="N56" s="7">
        <f>Stressed!N56/a!N56</f>
        <v>1.0824650433278516E-3</v>
      </c>
      <c r="O56" s="7">
        <f>Stressed!O56/a!O56</f>
        <v>7.2917582330909688E-4</v>
      </c>
      <c r="P56" s="7">
        <f>Stressed!P56/a!P56</f>
        <v>1.0673318127773803E-3</v>
      </c>
      <c r="Q56" s="7">
        <f>Stressed!Q56/a!Q56</f>
        <v>9.9679040331551402E-4</v>
      </c>
      <c r="R56" s="7">
        <f>Stressed!R56/a!R56</f>
        <v>7.5315002810737847E-4</v>
      </c>
      <c r="S56" s="10">
        <f t="shared" si="0"/>
        <v>0.21271373094266632</v>
      </c>
    </row>
    <row r="57" spans="1:19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7">
        <f>Stressed!G57/a!G57</f>
        <v>7.3521369123745722E-4</v>
      </c>
      <c r="H57" s="7">
        <f>Stressed!H57/a!H57</f>
        <v>7.1473683280618393E-4</v>
      </c>
      <c r="I57" s="7">
        <f>Stressed!I57/a!I57</f>
        <v>7.5399457862578478E-4</v>
      </c>
      <c r="J57" s="7">
        <f>Stressed!J57/a!J57</f>
        <v>6.758142111621513E-4</v>
      </c>
      <c r="K57" s="7">
        <f>Stressed!K57/a!K57</f>
        <v>5.409029315490316E-4</v>
      </c>
      <c r="L57" s="7">
        <f>Stressed!L57/a!L57</f>
        <v>6.3369595414817159E-4</v>
      </c>
      <c r="M57" s="7">
        <f>Stressed!M57/a!M57</f>
        <v>6.7539507570839102E-4</v>
      </c>
      <c r="N57" s="7">
        <f>Stressed!N57/a!N57</f>
        <v>7.0501020987085133E-4</v>
      </c>
      <c r="O57" s="7">
        <f>Stressed!O57/a!O57</f>
        <v>6.8631666300001315E-4</v>
      </c>
      <c r="P57" s="7">
        <f>Stressed!P57/a!P57</f>
        <v>7.0970336677580786E-4</v>
      </c>
      <c r="Q57" s="7">
        <f>Stressed!Q57/a!Q57</f>
        <v>6.7054830074536902E-4</v>
      </c>
      <c r="R57" s="7">
        <f>Stressed!R57/a!R57</f>
        <v>7.7644408685583974E-4</v>
      </c>
      <c r="S57" s="10">
        <f t="shared" si="0"/>
        <v>8.8551261277974955E-2</v>
      </c>
    </row>
    <row r="58" spans="1:19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7">
        <f>Stressed!G58/a!G58</f>
        <v>2.8788597195971712E-4</v>
      </c>
      <c r="H58" s="7">
        <f>Stressed!H58/a!H58</f>
        <v>2.6003207862446159E-4</v>
      </c>
      <c r="I58" s="7">
        <f>Stressed!I58/a!I58</f>
        <v>2.4122648958448475E-4</v>
      </c>
      <c r="J58" s="7">
        <f>Stressed!J58/a!J58</f>
        <v>3.7186502608779884E-4</v>
      </c>
      <c r="K58" s="7">
        <f>Stressed!K58/a!K58</f>
        <v>1.7416652181735906E-4</v>
      </c>
      <c r="L58" s="7">
        <f>Stressed!L58/a!L58</f>
        <v>2.7795438051168473E-4</v>
      </c>
      <c r="M58" s="7">
        <f>Stressed!M58/a!M58</f>
        <v>2.6557480949988789E-4</v>
      </c>
      <c r="N58" s="7">
        <f>Stressed!N58/a!N58</f>
        <v>2.4490547002374829E-4</v>
      </c>
      <c r="O58" s="7">
        <f>Stressed!O58/a!O58</f>
        <v>2.3702336523501218E-4</v>
      </c>
      <c r="P58" s="7">
        <f>Stressed!P58/a!P58</f>
        <v>3.7143109744109938E-4</v>
      </c>
      <c r="Q58" s="7">
        <f>Stressed!Q58/a!Q58</f>
        <v>2.2490897093073339E-4</v>
      </c>
      <c r="R58" s="7">
        <f>Stressed!R58/a!R58</f>
        <v>3.137658508659952E-4</v>
      </c>
      <c r="S58" s="10">
        <f t="shared" si="0"/>
        <v>0.21211028449634453</v>
      </c>
    </row>
    <row r="59" spans="1:19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7">
        <f>Stressed!G59/a!G59</f>
        <v>1.1108475328355936E-4</v>
      </c>
      <c r="H59" s="7">
        <f>Stressed!H59/a!H59</f>
        <v>1.1751117844582246E-4</v>
      </c>
      <c r="I59" s="7">
        <f>Stressed!I59/a!I59</f>
        <v>1.1882629076805773E-4</v>
      </c>
      <c r="J59" s="7">
        <f>Stressed!J59/a!J59</f>
        <v>1.0386522255642432E-4</v>
      </c>
      <c r="K59" s="7">
        <f>Stressed!K59/a!K59</f>
        <v>8.5394340829871449E-5</v>
      </c>
      <c r="L59" s="7">
        <f>Stressed!L59/a!L59</f>
        <v>9.9145360212134128E-5</v>
      </c>
      <c r="M59" s="7">
        <f>Stressed!M59/a!M59</f>
        <v>9.8072815128953856E-5</v>
      </c>
      <c r="N59" s="7">
        <f>Stressed!N59/a!N59</f>
        <v>9.6345632494137739E-5</v>
      </c>
      <c r="O59" s="7">
        <f>Stressed!O59/a!O59</f>
        <v>9.5589749670660303E-5</v>
      </c>
      <c r="P59" s="7">
        <f>Stressed!P59/a!P59</f>
        <v>1.0499845325709719E-4</v>
      </c>
      <c r="Q59" s="7">
        <f>Stressed!Q59/a!Q59</f>
        <v>9.5248306683496165E-5</v>
      </c>
      <c r="R59" s="7">
        <f>Stressed!R59/a!R59</f>
        <v>1.0777932439223352E-4</v>
      </c>
      <c r="S59" s="10">
        <f t="shared" si="0"/>
        <v>9.5560482116435697E-2</v>
      </c>
    </row>
    <row r="60" spans="1:19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7">
        <f>Stressed!G60/a!G60</f>
        <v>7.9854684802149718E-5</v>
      </c>
      <c r="H60" s="7">
        <f>Stressed!H60/a!H60</f>
        <v>1.0133819104828696E-4</v>
      </c>
      <c r="I60" s="7">
        <f>Stressed!I60/a!I60</f>
        <v>1.1004304010508164E-4</v>
      </c>
      <c r="J60" s="7">
        <f>Stressed!J60/a!J60</f>
        <v>1.4726416833168868E-4</v>
      </c>
      <c r="K60" s="7">
        <f>Stressed!K60/a!K60</f>
        <v>1.4692442080667002E-4</v>
      </c>
      <c r="L60" s="7">
        <f>Stressed!L60/a!L60</f>
        <v>1.64686145477569E-4</v>
      </c>
      <c r="M60" s="7">
        <f>Stressed!M60/a!M60</f>
        <v>3.4388948891040392E-4</v>
      </c>
      <c r="N60" s="7">
        <f>Stressed!N60/a!N60</f>
        <v>2.8245143483754935E-4</v>
      </c>
      <c r="O60" s="7">
        <f>Stressed!O60/a!O60</f>
        <v>7.7111259516765812E-4</v>
      </c>
      <c r="P60" s="7">
        <f>Stressed!P60/a!P60</f>
        <v>2.0965233589066904E-4</v>
      </c>
      <c r="Q60" s="7">
        <f>Stressed!Q60/a!Q60</f>
        <v>2.088127602430591E-4</v>
      </c>
      <c r="R60" s="7">
        <f>Stressed!R60/a!R60</f>
        <v>1.8111369433128685E-4</v>
      </c>
      <c r="S60" s="10">
        <f t="shared" si="0"/>
        <v>0.81536573844443705</v>
      </c>
    </row>
    <row r="61" spans="1:19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7">
        <f>Stressed!G61/a!G61</f>
        <v>3.6043713549858205E-5</v>
      </c>
      <c r="H61" s="7">
        <f>Stressed!H61/a!H61</f>
        <v>3.8724583970014588E-5</v>
      </c>
      <c r="I61" s="7">
        <f>Stressed!I61/a!I61</f>
        <v>3.5653240057463774E-5</v>
      </c>
      <c r="J61" s="7">
        <f>Stressed!J61/a!J61</f>
        <v>4.3712775031025534E-5</v>
      </c>
      <c r="K61" s="7">
        <f>Stressed!K61/a!K61</f>
        <v>4.5170236161573596E-5</v>
      </c>
      <c r="L61" s="7">
        <f>Stressed!L61/a!L61</f>
        <v>4.7758390226469335E-5</v>
      </c>
      <c r="M61" s="7">
        <f>Stressed!M61/a!M61</f>
        <v>4.6118389099963371E-5</v>
      </c>
      <c r="N61" s="7">
        <f>Stressed!N61/a!N61</f>
        <v>4.2455234591885806E-5</v>
      </c>
      <c r="O61" s="7">
        <f>Stressed!O61/a!O61</f>
        <v>4.3906017004835327E-5</v>
      </c>
      <c r="P61" s="7">
        <f>Stressed!P61/a!P61</f>
        <v>5.0833623677446818E-5</v>
      </c>
      <c r="Q61" s="7">
        <f>Stressed!Q61/a!Q61</f>
        <v>4.4357130241529457E-5</v>
      </c>
      <c r="R61" s="7">
        <f>Stressed!R61/a!R61</f>
        <v>4.4509744002607539E-5</v>
      </c>
      <c r="S61" s="10">
        <f t="shared" si="0"/>
        <v>0.10427881125590402</v>
      </c>
    </row>
    <row r="62" spans="1:19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7">
        <f>Stressed!G62/a!G62</f>
        <v>1.5941916213352568E-4</v>
      </c>
      <c r="H62" s="7">
        <f>Stressed!H62/a!H62</f>
        <v>1.7446541297816062E-4</v>
      </c>
      <c r="I62" s="7">
        <f>Stressed!I62/a!I62</f>
        <v>1.7517723983145075E-4</v>
      </c>
      <c r="J62" s="7">
        <f>Stressed!J62/a!J62</f>
        <v>2.3248468031095048E-4</v>
      </c>
      <c r="K62" s="7">
        <f>Stressed!K62/a!K62</f>
        <v>2.6193273981700419E-4</v>
      </c>
      <c r="L62" s="7">
        <f>Stressed!L62/a!L62</f>
        <v>2.5531591175411854E-4</v>
      </c>
      <c r="M62" s="7">
        <f>Stressed!M62/a!M62</f>
        <v>1.9383944654491667E-4</v>
      </c>
      <c r="N62" s="7">
        <f>Stressed!N62/a!N62</f>
        <v>1.9981660903678857E-4</v>
      </c>
      <c r="O62" s="7">
        <f>Stressed!O62/a!O62</f>
        <v>2.1688298088858073E-4</v>
      </c>
      <c r="P62" s="7">
        <f>Stressed!P62/a!P62</f>
        <v>2.0993802057179983E-4</v>
      </c>
      <c r="Q62" s="7">
        <f>Stressed!Q62/a!Q62</f>
        <v>2.1200719867712584E-4</v>
      </c>
      <c r="R62" s="7">
        <f>Stressed!R62/a!R62</f>
        <v>2.3279013295088492E-4</v>
      </c>
      <c r="S62" s="10">
        <f t="shared" si="0"/>
        <v>0.15186583636838913</v>
      </c>
    </row>
    <row r="63" spans="1:19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7">
        <f>Stressed!G63/a!G63</f>
        <v>8.210090817756698E-5</v>
      </c>
      <c r="H63" s="7">
        <f>Stressed!H63/a!H63</f>
        <v>8.3916216261624657E-5</v>
      </c>
      <c r="I63" s="7">
        <f>Stressed!I63/a!I63</f>
        <v>8.8116617974717034E-5</v>
      </c>
      <c r="J63" s="7">
        <f>Stressed!J63/a!J63</f>
        <v>7.6603596184251406E-5</v>
      </c>
      <c r="K63" s="7">
        <f>Stressed!K63/a!K63</f>
        <v>6.2561553471935464E-5</v>
      </c>
      <c r="L63" s="7">
        <f>Stressed!L63/a!L63</f>
        <v>7.4163983615907949E-5</v>
      </c>
      <c r="M63" s="7">
        <f>Stressed!M63/a!M63</f>
        <v>8.4281986889815909E-5</v>
      </c>
      <c r="N63" s="7">
        <f>Stressed!N63/a!N63</f>
        <v>8.0687376834063867E-5</v>
      </c>
      <c r="O63" s="7">
        <f>Stressed!O63/a!O63</f>
        <v>8.4309815208251878E-5</v>
      </c>
      <c r="P63" s="7">
        <f>Stressed!P63/a!P63</f>
        <v>9.1066467136829353E-5</v>
      </c>
      <c r="Q63" s="7">
        <f>Stressed!Q63/a!Q63</f>
        <v>8.4006863488029135E-5</v>
      </c>
      <c r="R63" s="7">
        <f>Stressed!R63/a!R63</f>
        <v>9.3256606221732931E-5</v>
      </c>
      <c r="S63" s="10">
        <f t="shared" si="0"/>
        <v>9.9549042808779548E-2</v>
      </c>
    </row>
    <row r="64" spans="1:19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7">
        <f>Stressed!G64/a!G64</f>
        <v>5.1300339500019894E-4</v>
      </c>
      <c r="H64" s="7">
        <f>Stressed!H64/a!H64</f>
        <v>5.0916271823790455E-4</v>
      </c>
      <c r="I64" s="7">
        <f>Stressed!I64/a!I64</f>
        <v>5.1198214204698845E-4</v>
      </c>
      <c r="J64" s="7">
        <f>Stressed!J64/a!J64</f>
        <v>4.8492248234177366E-4</v>
      </c>
      <c r="K64" s="7">
        <f>Stressed!K64/a!K64</f>
        <v>4.0212811595664204E-4</v>
      </c>
      <c r="L64" s="7">
        <f>Stressed!L64/a!L64</f>
        <v>4.8495866372074857E-4</v>
      </c>
      <c r="M64" s="7">
        <f>Stressed!M64/a!M64</f>
        <v>4.844375160256456E-4</v>
      </c>
      <c r="N64" s="7">
        <f>Stressed!N64/a!N64</f>
        <v>4.745475709245248E-4</v>
      </c>
      <c r="O64" s="7">
        <f>Stressed!O64/a!O64</f>
        <v>4.9218408840919902E-4</v>
      </c>
      <c r="P64" s="7">
        <f>Stressed!P64/a!P64</f>
        <v>4.9123519503585088E-4</v>
      </c>
      <c r="Q64" s="7">
        <f>Stressed!Q64/a!Q64</f>
        <v>4.7764090941302187E-4</v>
      </c>
      <c r="R64" s="7">
        <f>Stressed!R64/a!R64</f>
        <v>4.8515069416934386E-4</v>
      </c>
      <c r="S64" s="10">
        <f t="shared" si="0"/>
        <v>5.9755859876492783E-2</v>
      </c>
    </row>
    <row r="65" spans="1:19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7">
        <f>Stressed!G65/a!G65</f>
        <v>1.7010031890481612E-4</v>
      </c>
      <c r="H65" s="7">
        <f>Stressed!H65/a!H65</f>
        <v>7.6674601898826602E-5</v>
      </c>
      <c r="I65" s="7">
        <f>Stressed!I65/a!I65</f>
        <v>8.0764312607378881E-5</v>
      </c>
      <c r="J65" s="7">
        <f>Stressed!J65/a!J65</f>
        <v>9.1816018994699886E-5</v>
      </c>
      <c r="K65" s="7">
        <f>Stressed!K65/a!K65</f>
        <v>7.7363241540986185E-5</v>
      </c>
      <c r="L65" s="7">
        <f>Stressed!L65/a!L65</f>
        <v>7.2980135436545072E-5</v>
      </c>
      <c r="M65" s="7">
        <f>Stressed!M65/a!M65</f>
        <v>2.9613758646972103E-5</v>
      </c>
      <c r="N65" s="7">
        <f>Stressed!N65/a!N65</f>
        <v>3.7437641861213391E-5</v>
      </c>
      <c r="O65" s="7">
        <f>Stressed!O65/a!O65</f>
        <v>3.90169429545145E-5</v>
      </c>
      <c r="P65" s="7">
        <f>Stressed!P65/a!P65</f>
        <v>1.4519764801644304E-4</v>
      </c>
      <c r="Q65" s="7">
        <f>Stressed!Q65/a!Q65</f>
        <v>6.0934589176814898E-4</v>
      </c>
      <c r="R65" s="7">
        <f>Stressed!R65/a!R65</f>
        <v>3.0038091966307616E-4</v>
      </c>
      <c r="S65" s="10">
        <f t="shared" si="0"/>
        <v>1.1410083157399018</v>
      </c>
    </row>
    <row r="66" spans="1:19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7">
        <f>Stressed!G66/a!G66</f>
        <v>1.6985636310187013E-4</v>
      </c>
      <c r="H66" s="7">
        <f>Stressed!H66/a!H66</f>
        <v>8.1341190681933736E-5</v>
      </c>
      <c r="I66" s="7">
        <f>Stressed!I66/a!I66</f>
        <v>8.3226678302337223E-5</v>
      </c>
      <c r="J66" s="7">
        <f>Stressed!J66/a!J66</f>
        <v>9.0194756877472017E-5</v>
      </c>
      <c r="K66" s="7">
        <f>Stressed!K66/a!K66</f>
        <v>7.7680022242811788E-5</v>
      </c>
      <c r="L66" s="7">
        <f>Stressed!L66/a!L66</f>
        <v>7.6591490873055595E-5</v>
      </c>
      <c r="M66" s="7">
        <f>Stressed!M66/a!M66</f>
        <v>3.6775953945923888E-5</v>
      </c>
      <c r="N66" s="7">
        <f>Stressed!N66/a!N66</f>
        <v>4.4352244455075972E-5</v>
      </c>
      <c r="O66" s="7">
        <f>Stressed!O66/a!O66</f>
        <v>4.7252952604505112E-5</v>
      </c>
      <c r="P66" s="7">
        <f>Stressed!P66/a!P66</f>
        <v>1.5506123619482467E-4</v>
      </c>
      <c r="Q66" s="7">
        <f>Stressed!Q66/a!Q66</f>
        <v>6.9312958725366379E-4</v>
      </c>
      <c r="R66" s="7">
        <f>Stressed!R66/a!R66</f>
        <v>3.5706000131407155E-4</v>
      </c>
      <c r="S66" s="10">
        <f t="shared" si="0"/>
        <v>1.1891893486545364</v>
      </c>
    </row>
    <row r="67" spans="1:19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7">
        <f>Stressed!G67/a!G67</f>
        <v>1.7086832583525707E-4</v>
      </c>
      <c r="H67" s="7">
        <f>Stressed!H67/a!H67</f>
        <v>1.3990886531621609E-4</v>
      </c>
      <c r="I67" s="7">
        <f>Stressed!I67/a!I67</f>
        <v>1.4525237769577592E-4</v>
      </c>
      <c r="J67" s="7">
        <f>Stressed!J67/a!J67</f>
        <v>5.0331602275258461E-4</v>
      </c>
      <c r="K67" s="7">
        <f>Stressed!K67/a!K67</f>
        <v>6.8004971610083104E-4</v>
      </c>
      <c r="L67" s="7">
        <f>Stressed!L67/a!L67</f>
        <v>4.0966073682564916E-4</v>
      </c>
      <c r="M67" s="7">
        <f>Stressed!M67/a!M67</f>
        <v>2.5853846936193945E-4</v>
      </c>
      <c r="N67" s="7">
        <f>Stressed!N67/a!N67</f>
        <v>2.6814431257283253E-4</v>
      </c>
      <c r="O67" s="7">
        <f>Stressed!O67/a!O67</f>
        <v>2.6791858779764185E-4</v>
      </c>
      <c r="P67" s="7">
        <f>Stressed!P67/a!P67</f>
        <v>5.1187681015882152E-4</v>
      </c>
      <c r="Q67" s="7">
        <f>Stressed!Q67/a!Q67</f>
        <v>6.1262701209638718E-4</v>
      </c>
      <c r="R67" s="7">
        <f>Stressed!R67/a!R67</f>
        <v>3.2289557875751383E-4</v>
      </c>
      <c r="S67" s="10">
        <f t="shared" si="0"/>
        <v>0.51369686275824689</v>
      </c>
    </row>
    <row r="68" spans="1:19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7">
        <f>Stressed!G68/a!G68</f>
        <v>2.0120413059763467E-4</v>
      </c>
      <c r="H68" s="7">
        <f>Stressed!H68/a!H68</f>
        <v>2.073295303621996E-4</v>
      </c>
      <c r="I68" s="7">
        <f>Stressed!I68/a!I68</f>
        <v>1.693157775837219E-4</v>
      </c>
      <c r="J68" s="7">
        <f>Stressed!J68/a!J68</f>
        <v>2.8178362977867379E-4</v>
      </c>
      <c r="K68" s="7">
        <f>Stressed!K68/a!K68</f>
        <v>2.6885143984541911E-4</v>
      </c>
      <c r="L68" s="7">
        <f>Stressed!L68/a!L68</f>
        <v>4.0411120530473938E-4</v>
      </c>
      <c r="M68" s="7">
        <f>Stressed!M68/a!M68</f>
        <v>1.7588514222363174E-4</v>
      </c>
      <c r="N68" s="7">
        <f>Stressed!N68/a!N68</f>
        <v>1.7914848994585999E-4</v>
      </c>
      <c r="O68" s="7">
        <f>Stressed!O68/a!O68</f>
        <v>2.0665146470239578E-4</v>
      </c>
      <c r="P68" s="7">
        <f>Stressed!P68/a!P68</f>
        <v>2.7323991545565859E-4</v>
      </c>
      <c r="Q68" s="7">
        <f>Stressed!Q68/a!Q68</f>
        <v>2.6947200544634692E-4</v>
      </c>
      <c r="R68" s="7">
        <f>Stressed!R68/a!R68</f>
        <v>3.024298050593839E-4</v>
      </c>
      <c r="S68" s="10">
        <f t="shared" si="0"/>
        <v>0.27955794379722082</v>
      </c>
    </row>
    <row r="69" spans="1:19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7">
        <f>Stressed!G69/a!G69</f>
        <v>4.5733881548103733E-2</v>
      </c>
      <c r="H69" s="7">
        <f>Stressed!H69/a!H69</f>
        <v>4.4925831943667317E-2</v>
      </c>
      <c r="I69" s="7">
        <f>Stressed!I69/a!I69</f>
        <v>4.6666440415962254E-2</v>
      </c>
      <c r="J69" s="7">
        <f>Stressed!J69/a!J69</f>
        <v>3.8845288273045397E-2</v>
      </c>
      <c r="K69" s="7">
        <f>Stressed!K69/a!K69</f>
        <v>4.8663693906163479E-2</v>
      </c>
      <c r="L69" s="7">
        <f>Stressed!L69/a!L69</f>
        <v>5.035242076754292E-2</v>
      </c>
      <c r="M69" s="7">
        <f>Stressed!M69/a!M69</f>
        <v>4.7129453771782008E-2</v>
      </c>
      <c r="N69" s="7">
        <f>Stressed!N69/a!N69</f>
        <v>4.762888357009764E-2</v>
      </c>
      <c r="O69" s="7">
        <f>Stressed!O69/a!O69</f>
        <v>4.7831435801022955E-2</v>
      </c>
      <c r="P69" s="7">
        <f>Stressed!P69/a!P69</f>
        <v>4.5781804133086683E-2</v>
      </c>
      <c r="Q69" s="7">
        <f>Stressed!Q69/a!Q69</f>
        <v>4.6963764500216797E-2</v>
      </c>
      <c r="R69" s="7">
        <f>Stressed!R69/a!R69</f>
        <v>4.4068113263754913E-2</v>
      </c>
      <c r="S69" s="10">
        <f t="shared" si="0"/>
        <v>6.2005129596892167E-2</v>
      </c>
    </row>
    <row r="70" spans="1:19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7">
        <f>Stressed!G70/a!G70</f>
        <v>1.0183912077470588E-4</v>
      </c>
      <c r="H70" s="7">
        <f>Stressed!H70/a!H70</f>
        <v>1.1067635502821227E-4</v>
      </c>
      <c r="I70" s="7">
        <f>Stressed!I70/a!I70</f>
        <v>1.0732883860746804E-4</v>
      </c>
      <c r="J70" s="7">
        <f>Stressed!J70/a!J70</f>
        <v>8.9496464984537634E-5</v>
      </c>
      <c r="K70" s="7">
        <f>Stressed!K70/a!K70</f>
        <v>9.5294610589437151E-5</v>
      </c>
      <c r="L70" s="7">
        <f>Stressed!L70/a!L70</f>
        <v>9.979916628810866E-5</v>
      </c>
      <c r="M70" s="7">
        <f>Stressed!M70/a!M70</f>
        <v>8.5426319534641238E-5</v>
      </c>
      <c r="N70" s="7">
        <f>Stressed!N70/a!N70</f>
        <v>8.6897899974201342E-5</v>
      </c>
      <c r="O70" s="7">
        <f>Stressed!O70/a!O70</f>
        <v>9.5912524631149368E-5</v>
      </c>
      <c r="P70" s="7">
        <f>Stressed!P70/a!P70</f>
        <v>9.4049685497644197E-5</v>
      </c>
      <c r="Q70" s="7">
        <f>Stressed!Q70/a!Q70</f>
        <v>9.9396046411421169E-5</v>
      </c>
      <c r="R70" s="7">
        <f>Stressed!R70/a!R70</f>
        <v>8.8407732514115116E-5</v>
      </c>
      <c r="S70" s="10">
        <f t="shared" si="0"/>
        <v>8.3042793284746508E-2</v>
      </c>
    </row>
    <row r="71" spans="1:19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7">
        <f>Stressed!G71/a!G71</f>
        <v>9.1224590850738527E-5</v>
      </c>
      <c r="H71" s="7">
        <f>Stressed!H71/a!H71</f>
        <v>9.4103182879395333E-5</v>
      </c>
      <c r="I71" s="7">
        <f>Stressed!I71/a!I71</f>
        <v>8.3070594478593118E-5</v>
      </c>
      <c r="J71" s="7">
        <f>Stressed!J71/a!J71</f>
        <v>8.2178291558077606E-5</v>
      </c>
      <c r="K71" s="7">
        <f>Stressed!K71/a!K71</f>
        <v>9.6595512927397651E-5</v>
      </c>
      <c r="L71" s="7">
        <f>Stressed!L71/a!L71</f>
        <v>8.7699835807159053E-5</v>
      </c>
      <c r="M71" s="7">
        <f>Stressed!M71/a!M71</f>
        <v>8.963055933908386E-5</v>
      </c>
      <c r="N71" s="7">
        <f>Stressed!N71/a!N71</f>
        <v>9.1053814192145315E-5</v>
      </c>
      <c r="O71" s="7">
        <f>Stressed!O71/a!O71</f>
        <v>9.6278350185205176E-5</v>
      </c>
      <c r="P71" s="7">
        <f>Stressed!P71/a!P71</f>
        <v>9.4712002403676634E-5</v>
      </c>
      <c r="Q71" s="7">
        <f>Stressed!Q71/a!Q71</f>
        <v>9.7757740446214209E-5</v>
      </c>
      <c r="R71" s="7">
        <f>Stressed!R71/a!R71</f>
        <v>8.8982456745850488E-5</v>
      </c>
      <c r="S71" s="10">
        <f t="shared" si="0"/>
        <v>5.5937546463453287E-2</v>
      </c>
    </row>
    <row r="72" spans="1:19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7">
        <f>Stressed!G72/a!G72</f>
        <v>1.0212109015146284E-4</v>
      </c>
      <c r="H72" s="7">
        <f>Stressed!H72/a!H72</f>
        <v>1.0058610318639545E-4</v>
      </c>
      <c r="I72" s="7">
        <f>Stressed!I72/a!I72</f>
        <v>9.8008575742825906E-5</v>
      </c>
      <c r="J72" s="7">
        <f>Stressed!J72/a!J72</f>
        <v>8.9953016333563717E-5</v>
      </c>
      <c r="K72" s="7">
        <f>Stressed!K72/a!K72</f>
        <v>1.0633606704006601E-4</v>
      </c>
      <c r="L72" s="7">
        <f>Stressed!L72/a!L72</f>
        <v>9.981254651573707E-5</v>
      </c>
      <c r="M72" s="7">
        <f>Stressed!M72/a!M72</f>
        <v>9.3816854560242161E-5</v>
      </c>
      <c r="N72" s="7">
        <f>Stressed!N72/a!N72</f>
        <v>1.0196760130331224E-4</v>
      </c>
      <c r="O72" s="7">
        <f>Stressed!O72/a!O72</f>
        <v>1.04544320353105E-4</v>
      </c>
      <c r="P72" s="7">
        <f>Stressed!P72/a!P72</f>
        <v>1.0735827627153101E-4</v>
      </c>
      <c r="Q72" s="7">
        <f>Stressed!Q72/a!Q72</f>
        <v>1.0538080811827532E-4</v>
      </c>
      <c r="R72" s="7">
        <f>Stressed!R72/a!R72</f>
        <v>1.0553303175229321E-4</v>
      </c>
      <c r="S72" s="10">
        <f t="shared" si="0"/>
        <v>5.2123717501349837E-2</v>
      </c>
    </row>
    <row r="73" spans="1:19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7">
        <f>Stressed!G73/a!G73</f>
        <v>7.1853309154822683E-4</v>
      </c>
      <c r="H73" s="7">
        <f>Stressed!H73/a!H73</f>
        <v>6.7934550735821082E-4</v>
      </c>
      <c r="I73" s="7">
        <f>Stressed!I73/a!I73</f>
        <v>6.7913550230487096E-4</v>
      </c>
      <c r="J73" s="7">
        <f>Stressed!J73/a!J73</f>
        <v>1.2736739219323496E-3</v>
      </c>
      <c r="K73" s="7">
        <f>Stressed!K73/a!K73</f>
        <v>2.2204022747904281E-3</v>
      </c>
      <c r="L73" s="7">
        <f>Stressed!L73/a!L73</f>
        <v>1.7602058747586923E-3</v>
      </c>
      <c r="M73" s="7">
        <f>Stressed!M73/a!M73</f>
        <v>8.9182683448093517E-4</v>
      </c>
      <c r="N73" s="7">
        <f>Stressed!N73/a!N73</f>
        <v>9.5824231099157125E-4</v>
      </c>
      <c r="O73" s="7">
        <f>Stressed!O73/a!O73</f>
        <v>9.5898793172578627E-4</v>
      </c>
      <c r="P73" s="7">
        <f>Stressed!P73/a!P73</f>
        <v>2.6013062501315685E-3</v>
      </c>
      <c r="Q73" s="7">
        <f>Stressed!Q73/a!Q73</f>
        <v>2.433245004201372E-3</v>
      </c>
      <c r="R73" s="7">
        <f>Stressed!R73/a!R73</f>
        <v>2.4757847564465902E-3</v>
      </c>
      <c r="S73" s="10">
        <f t="shared" si="0"/>
        <v>0.52572987103398661</v>
      </c>
    </row>
    <row r="74" spans="1:19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7">
        <f>Stressed!G74/a!G74</f>
        <v>2.5998504792694702E-5</v>
      </c>
      <c r="H74" s="7">
        <f>Stressed!H74/a!H74</f>
        <v>2.7027290528409487E-5</v>
      </c>
      <c r="I74" s="7">
        <f>Stressed!I74/a!I74</f>
        <v>2.7888650280824198E-5</v>
      </c>
      <c r="J74" s="7">
        <f>Stressed!J74/a!J74</f>
        <v>2.9282608097913222E-5</v>
      </c>
      <c r="K74" s="7">
        <f>Stressed!K74/a!K74</f>
        <v>3.1941053467963162E-5</v>
      </c>
      <c r="L74" s="7">
        <f>Stressed!L74/a!L74</f>
        <v>3.0503998570056147E-5</v>
      </c>
      <c r="M74" s="7">
        <f>Stressed!M74/a!M74</f>
        <v>3.1046164934861403E-5</v>
      </c>
      <c r="N74" s="7">
        <f>Stressed!N74/a!N74</f>
        <v>3.3001945329658538E-5</v>
      </c>
      <c r="O74" s="7">
        <f>Stressed!O74/a!O74</f>
        <v>2.883524564911997E-5</v>
      </c>
      <c r="P74" s="7">
        <f>Stressed!P74/a!P74</f>
        <v>3.394568074484171E-5</v>
      </c>
      <c r="Q74" s="7">
        <f>Stressed!Q74/a!Q74</f>
        <v>3.3564902812077835E-5</v>
      </c>
      <c r="R74" s="7">
        <f>Stressed!R74/a!R74</f>
        <v>3.7306232657332309E-5</v>
      </c>
      <c r="S74" s="10">
        <f t="shared" si="0"/>
        <v>0.10614882212780183</v>
      </c>
    </row>
    <row r="75" spans="1:19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7">
        <f>Stressed!G75/a!G75</f>
        <v>6.8156951088956129E-5</v>
      </c>
      <c r="H75" s="7">
        <f>Stressed!H75/a!H75</f>
        <v>7.2576351070988338E-5</v>
      </c>
      <c r="I75" s="7">
        <f>Stressed!I75/a!I75</f>
        <v>6.785070678750478E-5</v>
      </c>
      <c r="J75" s="7">
        <f>Stressed!J75/a!J75</f>
        <v>6.680325382535817E-5</v>
      </c>
      <c r="K75" s="7">
        <f>Stressed!K75/a!K75</f>
        <v>7.8985853672475622E-5</v>
      </c>
      <c r="L75" s="7">
        <f>Stressed!L75/a!L75</f>
        <v>8.3268343496282595E-5</v>
      </c>
      <c r="M75" s="7">
        <f>Stressed!M75/a!M75</f>
        <v>6.1216537547689322E-5</v>
      </c>
      <c r="N75" s="7">
        <f>Stressed!N75/a!N75</f>
        <v>6.790047139341013E-5</v>
      </c>
      <c r="O75" s="7">
        <f>Stressed!O75/a!O75</f>
        <v>7.1833100180807811E-5</v>
      </c>
      <c r="P75" s="7">
        <f>Stressed!P75/a!P75</f>
        <v>7.309240965708031E-5</v>
      </c>
      <c r="Q75" s="7">
        <f>Stressed!Q75/a!Q75</f>
        <v>7.4842512879169635E-5</v>
      </c>
      <c r="R75" s="7">
        <f>Stressed!R75/a!R75</f>
        <v>7.3091579830991132E-5</v>
      </c>
      <c r="S75" s="10">
        <f t="shared" si="0"/>
        <v>8.1733125406233884E-2</v>
      </c>
    </row>
    <row r="76" spans="1:19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7">
        <f>Stressed!G76/a!G76</f>
        <v>5.0862337662251696E-4</v>
      </c>
      <c r="H76" s="7">
        <f>Stressed!H76/a!H76</f>
        <v>5.0319256588675484E-4</v>
      </c>
      <c r="I76" s="7">
        <f>Stressed!I76/a!I76</f>
        <v>5.2247587936880889E-4</v>
      </c>
      <c r="J76" s="7">
        <f>Stressed!J76/a!J76</f>
        <v>6.3671890194049276E-4</v>
      </c>
      <c r="K76" s="7">
        <f>Stressed!K76/a!K76</f>
        <v>6.2139526741396809E-4</v>
      </c>
      <c r="L76" s="7">
        <f>Stressed!L76/a!L76</f>
        <v>5.5671159819505912E-4</v>
      </c>
      <c r="M76" s="7">
        <f>Stressed!M76/a!M76</f>
        <v>4.4567192605133611E-4</v>
      </c>
      <c r="N76" s="7">
        <f>Stressed!N76/a!N76</f>
        <v>4.9929325526784022E-4</v>
      </c>
      <c r="O76" s="7">
        <f>Stressed!O76/a!O76</f>
        <v>4.5736671650368051E-4</v>
      </c>
      <c r="P76" s="7">
        <f>Stressed!P76/a!P76</f>
        <v>5.9653440124333925E-4</v>
      </c>
      <c r="Q76" s="7">
        <f>Stressed!Q76/a!Q76</f>
        <v>6.1464761590931504E-4</v>
      </c>
      <c r="R76" s="7">
        <f>Stressed!R76/a!R76</f>
        <v>6.1437620781521905E-4</v>
      </c>
      <c r="S76" s="10">
        <f t="shared" si="0"/>
        <v>0.12276958757885303</v>
      </c>
    </row>
    <row r="77" spans="1:19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7">
        <f>Stressed!G77/a!G77</f>
        <v>2.5382344400021509E-3</v>
      </c>
      <c r="H77" s="7">
        <f>Stressed!H77/a!H77</f>
        <v>2.6279008737249798E-3</v>
      </c>
      <c r="I77" s="7">
        <f>Stressed!I77/a!I77</f>
        <v>2.728203558121724E-3</v>
      </c>
      <c r="J77" s="7">
        <f>Stressed!J77/a!J77</f>
        <v>2.4261870718741154E-3</v>
      </c>
      <c r="K77" s="7">
        <f>Stressed!K77/a!K77</f>
        <v>2.3710807601622186E-3</v>
      </c>
      <c r="L77" s="7">
        <f>Stressed!L77/a!L77</f>
        <v>1.8378832947636649E-3</v>
      </c>
      <c r="M77" s="7">
        <f>Stressed!M77/a!M77</f>
        <v>2.5377604318516061E-3</v>
      </c>
      <c r="N77" s="7">
        <f>Stressed!N77/a!N77</f>
        <v>2.7089938789539112E-3</v>
      </c>
      <c r="O77" s="7">
        <f>Stressed!O77/a!O77</f>
        <v>2.5104226062258742E-3</v>
      </c>
      <c r="P77" s="7">
        <f>Stressed!P77/a!P77</f>
        <v>2.709415612635018E-3</v>
      </c>
      <c r="Q77" s="7">
        <f>Stressed!Q77/a!Q77</f>
        <v>2.7869508660248068E-3</v>
      </c>
      <c r="R77" s="7">
        <f>Stressed!R77/a!R77</f>
        <v>2.6618503449694622E-3</v>
      </c>
      <c r="S77" s="10">
        <f t="shared" si="0"/>
        <v>0.10024216554055743</v>
      </c>
    </row>
    <row r="78" spans="1:19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7">
        <f>Stressed!G78/a!G78</f>
        <v>2.3822942787625831E-4</v>
      </c>
      <c r="H78" s="7">
        <f>Stressed!H78/a!H78</f>
        <v>2.4734906782119463E-4</v>
      </c>
      <c r="I78" s="7">
        <f>Stressed!I78/a!I78</f>
        <v>2.5189248715800792E-4</v>
      </c>
      <c r="J78" s="7">
        <f>Stressed!J78/a!J78</f>
        <v>2.629976427268926E-4</v>
      </c>
      <c r="K78" s="7">
        <f>Stressed!K78/a!K78</f>
        <v>2.6054548067059127E-4</v>
      </c>
      <c r="L78" s="7">
        <f>Stressed!L78/a!L78</f>
        <v>2.2922847037316917E-4</v>
      </c>
      <c r="M78" s="7">
        <f>Stressed!M78/a!M78</f>
        <v>2.500066438115093E-4</v>
      </c>
      <c r="N78" s="7">
        <f>Stressed!N78/a!N78</f>
        <v>2.6282675781078436E-4</v>
      </c>
      <c r="O78" s="7">
        <f>Stressed!O78/a!O78</f>
        <v>2.6153465183290461E-4</v>
      </c>
      <c r="P78" s="7">
        <f>Stressed!P78/a!P78</f>
        <v>2.5171828651291968E-4</v>
      </c>
      <c r="Q78" s="7">
        <f>Stressed!Q78/a!Q78</f>
        <v>2.7940493219587607E-4</v>
      </c>
      <c r="R78" s="7">
        <f>Stressed!R78/a!R78</f>
        <v>2.6769469595944043E-4</v>
      </c>
      <c r="S78" s="10">
        <f t="shared" si="0"/>
        <v>5.2869016715829859E-2</v>
      </c>
    </row>
    <row r="79" spans="1:19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7">
        <f>Stressed!G79/a!G79</f>
        <v>2.4505269212114437E-3</v>
      </c>
      <c r="H79" s="7">
        <f>Stressed!H79/a!H79</f>
        <v>2.4908354325738975E-3</v>
      </c>
      <c r="I79" s="7">
        <f>Stressed!I79/a!I79</f>
        <v>2.5094456952254084E-3</v>
      </c>
      <c r="J79" s="7">
        <f>Stressed!J79/a!J79</f>
        <v>3.2399603792766319E-3</v>
      </c>
      <c r="K79" s="7">
        <f>Stressed!K79/a!K79</f>
        <v>3.8505290972273127E-3</v>
      </c>
      <c r="L79" s="7">
        <f>Stressed!L79/a!L79</f>
        <v>3.0466640892446947E-3</v>
      </c>
      <c r="M79" s="7">
        <f>Stressed!M79/a!M79</f>
        <v>2.7990442245783274E-3</v>
      </c>
      <c r="N79" s="7">
        <f>Stressed!N79/a!N79</f>
        <v>3.0921105759131539E-3</v>
      </c>
      <c r="O79" s="7">
        <f>Stressed!O79/a!O79</f>
        <v>3.0630242595633839E-3</v>
      </c>
      <c r="P79" s="7">
        <f>Stressed!P79/a!P79</f>
        <v>3.173553749396099E-3</v>
      </c>
      <c r="Q79" s="7">
        <f>Stressed!Q79/a!Q79</f>
        <v>3.2882586965999874E-3</v>
      </c>
      <c r="R79" s="7">
        <f>Stressed!R79/a!R79</f>
        <v>3.2882586965999874E-3</v>
      </c>
      <c r="S79" s="10">
        <f t="shared" si="0"/>
        <v>0.13475378896534179</v>
      </c>
    </row>
    <row r="80" spans="1:19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7">
        <f>Stressed!G80/a!G80</f>
        <v>4.2192022115140909E-4</v>
      </c>
      <c r="H80" s="7">
        <f>Stressed!H80/a!H80</f>
        <v>4.4204586635699961E-4</v>
      </c>
      <c r="I80" s="7">
        <f>Stressed!I80/a!I80</f>
        <v>4.2300892430241098E-4</v>
      </c>
      <c r="J80" s="7">
        <f>Stressed!J80/a!J80</f>
        <v>7.154333780492498E-4</v>
      </c>
      <c r="K80" s="7">
        <f>Stressed!K80/a!K80</f>
        <v>8.0259377024061542E-4</v>
      </c>
      <c r="L80" s="7">
        <f>Stressed!L80/a!L80</f>
        <v>6.7080329311814942E-4</v>
      </c>
      <c r="M80" s="7">
        <f>Stressed!M80/a!M80</f>
        <v>5.3700043488967553E-4</v>
      </c>
      <c r="N80" s="7">
        <f>Stressed!N80/a!N80</f>
        <v>5.9277813635479396E-4</v>
      </c>
      <c r="O80" s="7">
        <f>Stressed!O80/a!O80</f>
        <v>5.7047641248109127E-4</v>
      </c>
      <c r="P80" s="7">
        <f>Stressed!P80/a!P80</f>
        <v>7.1888831639307612E-4</v>
      </c>
      <c r="Q80" s="7">
        <f>Stressed!Q80/a!Q80</f>
        <v>7.4611158686318753E-4</v>
      </c>
      <c r="R80" s="7">
        <f>Stressed!R80/a!R80</f>
        <v>6.9794828829599579E-4</v>
      </c>
      <c r="S80" s="10">
        <f t="shared" si="0"/>
        <v>0.21810993409849241</v>
      </c>
    </row>
    <row r="81" spans="1:19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7">
        <f>Stressed!G81/a!G81</f>
        <v>2.647200578008716E-5</v>
      </c>
      <c r="H81" s="7">
        <f>Stressed!H81/a!H81</f>
        <v>3.7791183187014987E-5</v>
      </c>
      <c r="I81" s="7">
        <f>Stressed!I81/a!I81</f>
        <v>3.8141583210533171E-5</v>
      </c>
      <c r="J81" s="7">
        <f>Stressed!J81/a!J81</f>
        <v>3.7453694011832319E-5</v>
      </c>
      <c r="K81" s="7">
        <f>Stressed!K81/a!K81</f>
        <v>2.9108053578356683E-5</v>
      </c>
      <c r="L81" s="7">
        <f>Stressed!L81/a!L81</f>
        <v>3.2916928001006946E-5</v>
      </c>
      <c r="M81" s="7">
        <f>Stressed!M81/a!M81</f>
        <v>3.3907546217582204E-5</v>
      </c>
      <c r="N81" s="7">
        <f>Stressed!N81/a!N81</f>
        <v>3.253940171002147E-5</v>
      </c>
      <c r="O81" s="7">
        <f>Stressed!O81/a!O81</f>
        <v>2.9434260935661627E-5</v>
      </c>
      <c r="P81" s="7">
        <f>Stressed!P81/a!P81</f>
        <v>3.1380916841350664E-5</v>
      </c>
      <c r="Q81" s="7">
        <f>Stressed!Q81/a!Q81</f>
        <v>3.4997332766596122E-5</v>
      </c>
      <c r="R81" s="7">
        <f>Stressed!R81/a!R81</f>
        <v>2.9678287909804941E-5</v>
      </c>
      <c r="S81" s="10">
        <f t="shared" si="0"/>
        <v>0.11548011236479817</v>
      </c>
    </row>
    <row r="82" spans="1:19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7">
        <f>Stressed!G82/a!G82</f>
        <v>2.1185079198348964E-4</v>
      </c>
      <c r="H82" s="7">
        <f>Stressed!H82/a!H82</f>
        <v>2.0173538366977675E-4</v>
      </c>
      <c r="I82" s="7">
        <f>Stressed!I82/a!I82</f>
        <v>1.9924282282709414E-4</v>
      </c>
      <c r="J82" s="7">
        <f>Stressed!J82/a!J82</f>
        <v>1.8754078277297788E-4</v>
      </c>
      <c r="K82" s="7">
        <f>Stressed!K82/a!K82</f>
        <v>2.0726536147508176E-4</v>
      </c>
      <c r="L82" s="7">
        <f>Stressed!L82/a!L82</f>
        <v>1.940328770833812E-4</v>
      </c>
      <c r="M82" s="7">
        <f>Stressed!M82/a!M82</f>
        <v>2.123733932881918E-4</v>
      </c>
      <c r="N82" s="7">
        <f>Stressed!N82/a!N82</f>
        <v>2.194053151769898E-4</v>
      </c>
      <c r="O82" s="7">
        <f>Stressed!O82/a!O82</f>
        <v>2.1597562064420528E-4</v>
      </c>
      <c r="P82" s="7">
        <f>Stressed!P82/a!P82</f>
        <v>2.1869903594734895E-4</v>
      </c>
      <c r="Q82" s="7">
        <f>Stressed!Q82/a!Q82</f>
        <v>2.1193919418710896E-4</v>
      </c>
      <c r="R82" s="7">
        <f>Stressed!R82/a!R82</f>
        <v>2.2351049817395178E-4</v>
      </c>
      <c r="S82" s="10">
        <f t="shared" si="0"/>
        <v>5.2577232777003033E-2</v>
      </c>
    </row>
    <row r="83" spans="1:19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7">
        <f>Stressed!G83/a!G83</f>
        <v>5.8484845339988199E-5</v>
      </c>
      <c r="H83" s="7">
        <f>Stressed!H83/a!H83</f>
        <v>5.5454247832651294E-5</v>
      </c>
      <c r="I83" s="7">
        <f>Stressed!I83/a!I83</f>
        <v>5.5853644457790392E-5</v>
      </c>
      <c r="J83" s="7">
        <f>Stressed!J83/a!J83</f>
        <v>5.63373430084604E-5</v>
      </c>
      <c r="K83" s="7">
        <f>Stressed!K83/a!K83</f>
        <v>4.9535928698237622E-5</v>
      </c>
      <c r="L83" s="7">
        <f>Stressed!L83/a!L83</f>
        <v>5.4291088989333554E-5</v>
      </c>
      <c r="M83" s="7">
        <f>Stressed!M83/a!M83</f>
        <v>5.2691546284163468E-5</v>
      </c>
      <c r="N83" s="7">
        <f>Stressed!N83/a!N83</f>
        <v>5.2168607320267392E-5</v>
      </c>
      <c r="O83" s="7">
        <f>Stressed!O83/a!O83</f>
        <v>5.2462750832012775E-5</v>
      </c>
      <c r="P83" s="7">
        <f>Stressed!P83/a!P83</f>
        <v>5.3501257659905667E-5</v>
      </c>
      <c r="Q83" s="7">
        <f>Stressed!Q83/a!Q83</f>
        <v>5.1848179631845445E-5</v>
      </c>
      <c r="R83" s="7">
        <f>Stressed!R83/a!R83</f>
        <v>5.5492094141374075E-5</v>
      </c>
      <c r="S83" s="10">
        <f t="shared" si="0"/>
        <v>4.5240229905263551E-2</v>
      </c>
    </row>
    <row r="84" spans="1:19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7">
        <f>Stressed!G84/a!G84</f>
        <v>6.6462617730015652E-4</v>
      </c>
      <c r="H84" s="7">
        <f>Stressed!H84/a!H84</f>
        <v>8.6269256634626229E-4</v>
      </c>
      <c r="I84" s="7">
        <f>Stressed!I84/a!I84</f>
        <v>1.1246336086821827E-3</v>
      </c>
      <c r="J84" s="7">
        <f>Stressed!J84/a!J84</f>
        <v>1.0644943198469656E-3</v>
      </c>
      <c r="K84" s="7">
        <f>Stressed!K84/a!K84</f>
        <v>6.1055704565052618E-4</v>
      </c>
      <c r="L84" s="7">
        <f>Stressed!L84/a!L84</f>
        <v>8.5468893278471821E-4</v>
      </c>
      <c r="M84" s="7">
        <f>Stressed!M84/a!M84</f>
        <v>1.1508677119827619E-3</v>
      </c>
      <c r="N84" s="7">
        <f>Stressed!N84/a!N84</f>
        <v>1.0585578225849933E-3</v>
      </c>
      <c r="O84" s="7">
        <f>Stressed!O84/a!O84</f>
        <v>6.1311508357042663E-4</v>
      </c>
      <c r="P84" s="7">
        <f>Stressed!P84/a!P84</f>
        <v>1.0763541699530558E-3</v>
      </c>
      <c r="Q84" s="7">
        <f>Stressed!Q84/a!Q84</f>
        <v>6.8982330425010157E-4</v>
      </c>
      <c r="R84" s="7">
        <f>Stressed!R84/a!R84</f>
        <v>4.948755837046227E-4</v>
      </c>
      <c r="S84" s="10">
        <f t="shared" si="0"/>
        <v>0.27439983620492914</v>
      </c>
    </row>
    <row r="85" spans="1:19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7">
        <f>Stressed!G85/a!G85</f>
        <v>1.4632733338508353E-2</v>
      </c>
      <c r="H85" s="7">
        <f>Stressed!H85/a!H85</f>
        <v>1.4946268394226999E-2</v>
      </c>
      <c r="I85" s="7">
        <f>Stressed!I85/a!I85</f>
        <v>1.6617551612789008E-2</v>
      </c>
      <c r="J85" s="7">
        <f>Stressed!J85/a!J85</f>
        <v>1.4620561788784269E-2</v>
      </c>
      <c r="K85" s="7">
        <f>Stressed!K85/a!K85</f>
        <v>1.2832579227003229E-2</v>
      </c>
      <c r="L85" s="7">
        <f>Stressed!L85/a!L85</f>
        <v>1.2487962012888133E-2</v>
      </c>
      <c r="M85" s="7">
        <f>Stressed!M85/a!M85</f>
        <v>1.2680301626594725E-2</v>
      </c>
      <c r="N85" s="7">
        <f>Stressed!N85/a!N85</f>
        <v>1.4786531400638755E-2</v>
      </c>
      <c r="O85" s="7">
        <f>Stressed!O85/a!O85</f>
        <v>1.4390244724042928E-2</v>
      </c>
      <c r="P85" s="7">
        <f>Stressed!P85/a!P85</f>
        <v>1.3719063125977139E-2</v>
      </c>
      <c r="Q85" s="7">
        <f>Stressed!Q85/a!Q85</f>
        <v>1.3903237390255415E-2</v>
      </c>
      <c r="R85" s="7">
        <f>Stressed!R85/a!R85</f>
        <v>1.3664796568108104E-2</v>
      </c>
      <c r="S85" s="10">
        <f t="shared" si="0"/>
        <v>8.2108065343672224E-2</v>
      </c>
    </row>
    <row r="86" spans="1:19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7">
        <f>Stressed!G86/a!G86</f>
        <v>9.897874266533922E-5</v>
      </c>
      <c r="H86" s="7">
        <f>Stressed!H86/a!H86</f>
        <v>8.8001501285658125E-5</v>
      </c>
      <c r="I86" s="7">
        <f>Stressed!I86/a!I86</f>
        <v>8.7368410959677591E-5</v>
      </c>
      <c r="J86" s="7">
        <f>Stressed!J86/a!J86</f>
        <v>2.0084619175778675E-4</v>
      </c>
      <c r="K86" s="7">
        <f>Stressed!K86/a!K86</f>
        <v>1.1600494624925068E-4</v>
      </c>
      <c r="L86" s="7">
        <f>Stressed!L86/a!L86</f>
        <v>8.4086842541661392E-5</v>
      </c>
      <c r="M86" s="7">
        <f>Stressed!M86/a!M86</f>
        <v>5.6109870158374237E-5</v>
      </c>
      <c r="N86" s="7">
        <f>Stressed!N86/a!N86</f>
        <v>1.3844334933790076E-4</v>
      </c>
      <c r="O86" s="7">
        <f>Stressed!O86/a!O86</f>
        <v>1.2183504806688675E-4</v>
      </c>
      <c r="P86" s="7">
        <f>Stressed!P86/a!P86</f>
        <v>1.4139250372296647E-4</v>
      </c>
      <c r="Q86" s="7">
        <f>Stressed!Q86/a!Q86</f>
        <v>1.6423198156042041E-4</v>
      </c>
      <c r="R86" s="7">
        <f>Stressed!R86/a!R86</f>
        <v>1.5073303174820832E-4</v>
      </c>
      <c r="S86" s="10">
        <f t="shared" si="0"/>
        <v>0.33663467414342979</v>
      </c>
    </row>
    <row r="87" spans="1:19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7">
        <f>Stressed!G87/a!G87</f>
        <v>1.8328517816743701E-4</v>
      </c>
      <c r="H87" s="7">
        <f>Stressed!H87/a!H87</f>
        <v>1.6123267636382289E-4</v>
      </c>
      <c r="I87" s="7">
        <f>Stressed!I87/a!I87</f>
        <v>5.8078138727778114E-5</v>
      </c>
      <c r="J87" s="7">
        <f>Stressed!J87/a!J87</f>
        <v>2.6087662700662015E-5</v>
      </c>
      <c r="K87" s="7">
        <f>Stressed!K87/a!K87</f>
        <v>1.0391884104453537E-4</v>
      </c>
      <c r="L87" s="7">
        <f>Stressed!L87/a!L87</f>
        <v>2.8816140419130686E-5</v>
      </c>
      <c r="M87" s="7">
        <f>Stressed!M87/a!M87</f>
        <v>1.0871960450927074E-4</v>
      </c>
      <c r="N87" s="7">
        <f>Stressed!N87/a!N87</f>
        <v>8.7475050120598859E-5</v>
      </c>
      <c r="O87" s="7">
        <f>Stressed!O87/a!O87</f>
        <v>9.1527392459557697E-5</v>
      </c>
      <c r="P87" s="7">
        <f>Stressed!P87/a!P87</f>
        <v>7.9845013880757118E-5</v>
      </c>
      <c r="Q87" s="7">
        <f>Stressed!Q87/a!Q87</f>
        <v>9.2583897901015765E-5</v>
      </c>
      <c r="R87" s="7">
        <f>Stressed!R87/a!R87</f>
        <v>7.0104559590068908E-5</v>
      </c>
      <c r="S87" s="10">
        <f t="shared" si="0"/>
        <v>0.50991363826695935</v>
      </c>
    </row>
    <row r="88" spans="1:19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7">
        <f>Stressed!G88/a!G88</f>
        <v>1.1550803813448384E-4</v>
      </c>
      <c r="H88" s="7">
        <f>Stressed!H88/a!H88</f>
        <v>1.2966784109124269E-4</v>
      </c>
      <c r="I88" s="7">
        <f>Stressed!I88/a!I88</f>
        <v>1.3614072710898612E-4</v>
      </c>
      <c r="J88" s="7">
        <f>Stressed!J88/a!J88</f>
        <v>1.4304577332939806E-4</v>
      </c>
      <c r="K88" s="7">
        <f>Stressed!K88/a!K88</f>
        <v>1.4744229837271661E-4</v>
      </c>
      <c r="L88" s="7">
        <f>Stressed!L88/a!L88</f>
        <v>1.3329498538338684E-4</v>
      </c>
      <c r="M88" s="7">
        <f>Stressed!M88/a!M88</f>
        <v>8.890574693390751E-5</v>
      </c>
      <c r="N88" s="7">
        <f>Stressed!N88/a!N88</f>
        <v>8.9878896959709166E-5</v>
      </c>
      <c r="O88" s="7">
        <f>Stressed!O88/a!O88</f>
        <v>9.9727679098532198E-5</v>
      </c>
      <c r="P88" s="7">
        <f>Stressed!P88/a!P88</f>
        <v>1.2908878495280292E-4</v>
      </c>
      <c r="Q88" s="7">
        <f>Stressed!Q88/a!Q88</f>
        <v>1.3031576031299769E-4</v>
      </c>
      <c r="R88" s="7">
        <f>Stressed!R88/a!R88</f>
        <v>1.2250471528894445E-4</v>
      </c>
      <c r="S88" s="10">
        <f t="shared" si="0"/>
        <v>0.16116110106904277</v>
      </c>
    </row>
    <row r="89" spans="1:19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7">
        <f>Stressed!G89/a!G89</f>
        <v>6.4158221543562347E-4</v>
      </c>
      <c r="H89" s="7">
        <f>Stressed!H89/a!H89</f>
        <v>6.8560070974289344E-4</v>
      </c>
      <c r="I89" s="7">
        <f>Stressed!I89/a!I89</f>
        <v>6.1006914346653876E-4</v>
      </c>
      <c r="J89" s="7">
        <f>Stressed!J89/a!J89</f>
        <v>5.188376550510134E-4</v>
      </c>
      <c r="K89" s="7">
        <f>Stressed!K89/a!K89</f>
        <v>5.2601883854504206E-4</v>
      </c>
      <c r="L89" s="7">
        <f>Stressed!L89/a!L89</f>
        <v>4.5998937379028768E-4</v>
      </c>
      <c r="M89" s="7">
        <f>Stressed!M89/a!M89</f>
        <v>5.2676313850733079E-4</v>
      </c>
      <c r="N89" s="7">
        <f>Stressed!N89/a!N89</f>
        <v>5.6728820061283743E-4</v>
      </c>
      <c r="O89" s="7">
        <f>Stressed!O89/a!O89</f>
        <v>5.100546551601963E-4</v>
      </c>
      <c r="P89" s="7">
        <f>Stressed!P89/a!P89</f>
        <v>5.6058283108971322E-4</v>
      </c>
      <c r="Q89" s="7">
        <f>Stressed!Q89/a!Q89</f>
        <v>5.5374790656479345E-4</v>
      </c>
      <c r="R89" s="7">
        <f>Stressed!R89/a!R89</f>
        <v>4.5037344209351398E-4</v>
      </c>
      <c r="S89" s="10">
        <f t="shared" si="0"/>
        <v>0.1254104212786262</v>
      </c>
    </row>
    <row r="90" spans="1:19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7">
        <f>Stressed!G90/a!G90</f>
        <v>1.6385539806888095E-3</v>
      </c>
      <c r="H90" s="7">
        <f>Stressed!H90/a!H90</f>
        <v>1.7861825642594936E-3</v>
      </c>
      <c r="I90" s="7">
        <f>Stressed!I90/a!I90</f>
        <v>1.6922115629190676E-3</v>
      </c>
      <c r="J90" s="7">
        <f>Stressed!J90/a!J90</f>
        <v>3.5302096631333693E-3</v>
      </c>
      <c r="K90" s="7">
        <f>Stressed!K90/a!K90</f>
        <v>2.0105173833129958E-3</v>
      </c>
      <c r="L90" s="7">
        <f>Stressed!L90/a!L90</f>
        <v>1.834183243663494E-3</v>
      </c>
      <c r="M90" s="7">
        <f>Stressed!M90/a!M90</f>
        <v>1.7926494068214289E-3</v>
      </c>
      <c r="N90" s="7">
        <f>Stressed!N90/a!N90</f>
        <v>1.973285882577387E-3</v>
      </c>
      <c r="O90" s="7">
        <f>Stressed!O90/a!O90</f>
        <v>1.9409160220555011E-3</v>
      </c>
      <c r="P90" s="7">
        <f>Stressed!P90/a!P90</f>
        <v>1.9309141701478918E-3</v>
      </c>
      <c r="Q90" s="7">
        <f>Stressed!Q90/a!Q90</f>
        <v>1.9157117151939248E-3</v>
      </c>
      <c r="R90" s="7">
        <f>Stressed!R90/a!R90</f>
        <v>1.682178529745678E-3</v>
      </c>
      <c r="S90" s="10">
        <f t="shared" si="0"/>
        <v>0.25489238812294734</v>
      </c>
    </row>
    <row r="91" spans="1:19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7">
        <f>Stressed!G91/a!G91</f>
        <v>5.4652256921073339E-3</v>
      </c>
      <c r="H91" s="7">
        <f>Stressed!H91/a!H91</f>
        <v>5.0514542207932348E-3</v>
      </c>
      <c r="I91" s="7">
        <f>Stressed!I91/a!I91</f>
        <v>5.4596749688301709E-3</v>
      </c>
      <c r="J91" s="7">
        <f>Stressed!J91/a!J91</f>
        <v>7.1521261669662611E-3</v>
      </c>
      <c r="K91" s="7">
        <f>Stressed!K91/a!K91</f>
        <v>5.7367113021342094E-3</v>
      </c>
      <c r="L91" s="7">
        <f>Stressed!L91/a!L91</f>
        <v>5.9710825603667382E-3</v>
      </c>
      <c r="M91" s="7">
        <f>Stressed!M91/a!M91</f>
        <v>5.1772863785300369E-3</v>
      </c>
      <c r="N91" s="7">
        <f>Stressed!N91/a!N91</f>
        <v>5.8056581449489279E-3</v>
      </c>
      <c r="O91" s="7">
        <f>Stressed!O91/a!O91</f>
        <v>5.6034420163571423E-3</v>
      </c>
      <c r="P91" s="7">
        <f>Stressed!P91/a!P91</f>
        <v>5.8092463980049837E-3</v>
      </c>
      <c r="Q91" s="7">
        <f>Stressed!Q91/a!Q91</f>
        <v>6.0849873620099099E-3</v>
      </c>
      <c r="R91" s="7">
        <f>Stressed!R91/a!R91</f>
        <v>6.0776047820522436E-3</v>
      </c>
      <c r="S91" s="10">
        <f t="shared" si="0"/>
        <v>9.3719488060218389E-2</v>
      </c>
    </row>
    <row r="92" spans="1:19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7">
        <f>Stressed!G92/a!G92</f>
        <v>3.3863934990735066E-3</v>
      </c>
      <c r="H92" s="7">
        <f>Stressed!H92/a!H92</f>
        <v>3.5121957079295974E-3</v>
      </c>
      <c r="I92" s="7">
        <f>Stressed!I92/a!I92</f>
        <v>3.4094058572596386E-3</v>
      </c>
      <c r="J92" s="7">
        <f>Stressed!J92/a!J92</f>
        <v>2.6388045066166872E-3</v>
      </c>
      <c r="K92" s="7">
        <f>Stressed!K92/a!K92</f>
        <v>2.6068168799945643E-3</v>
      </c>
      <c r="L92" s="7">
        <f>Stressed!L92/a!L92</f>
        <v>3.1302357715634298E-3</v>
      </c>
      <c r="M92" s="7">
        <f>Stressed!M92/a!M92</f>
        <v>2.6553350103278753E-3</v>
      </c>
      <c r="N92" s="7">
        <f>Stressed!N92/a!N92</f>
        <v>2.6344686140384061E-3</v>
      </c>
      <c r="O92" s="7">
        <f>Stressed!O92/a!O92</f>
        <v>2.7584962698711905E-3</v>
      </c>
      <c r="P92" s="7">
        <f>Stressed!P92/a!P92</f>
        <v>2.4560912602973684E-3</v>
      </c>
      <c r="Q92" s="7">
        <f>Stressed!Q92/a!Q92</f>
        <v>2.6505597484845172E-3</v>
      </c>
      <c r="R92" s="7">
        <f>Stressed!R92/a!R92</f>
        <v>2.5169878786578275E-3</v>
      </c>
      <c r="S92" s="10">
        <f t="shared" si="0"/>
        <v>0.13395830142919057</v>
      </c>
    </row>
    <row r="93" spans="1:19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7">
        <f>Stressed!G93/a!G93</f>
        <v>4.0622955657806112E-3</v>
      </c>
      <c r="H93" s="7">
        <f>Stressed!H93/a!H93</f>
        <v>3.9672082963440455E-3</v>
      </c>
      <c r="I93" s="7">
        <f>Stressed!I93/a!I93</f>
        <v>4.0734734045954103E-3</v>
      </c>
      <c r="J93" s="7">
        <f>Stressed!J93/a!J93</f>
        <v>6.0921575858954077E-3</v>
      </c>
      <c r="K93" s="7">
        <f>Stressed!K93/a!K93</f>
        <v>6.8290745194212639E-3</v>
      </c>
      <c r="L93" s="7">
        <f>Stressed!L93/a!L93</f>
        <v>5.5060443286396102E-3</v>
      </c>
      <c r="M93" s="7">
        <f>Stressed!M93/a!M93</f>
        <v>4.7990731034594693E-3</v>
      </c>
      <c r="N93" s="7">
        <f>Stressed!N93/a!N93</f>
        <v>4.6665679595323207E-3</v>
      </c>
      <c r="O93" s="7">
        <f>Stressed!O93/a!O93</f>
        <v>4.8278269304125772E-3</v>
      </c>
      <c r="P93" s="7">
        <f>Stressed!P93/a!P93</f>
        <v>1.2749965159448534E-2</v>
      </c>
      <c r="Q93" s="7">
        <f>Stressed!Q93/a!Q93</f>
        <v>1.5139162715668751E-2</v>
      </c>
      <c r="R93" s="7">
        <f>Stressed!R93/a!R93</f>
        <v>1.0168197633205004E-2</v>
      </c>
      <c r="S93" s="10">
        <f t="shared" si="0"/>
        <v>0.54125731938972133</v>
      </c>
    </row>
    <row r="94" spans="1:19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7">
        <f>Stressed!G94/a!G94</f>
        <v>5.5039648817567666E-3</v>
      </c>
      <c r="H94" s="7">
        <f>Stressed!H94/a!H94</f>
        <v>4.520466820202052E-3</v>
      </c>
      <c r="I94" s="7">
        <f>Stressed!I94/a!I94</f>
        <v>4.7726488436618279E-3</v>
      </c>
      <c r="J94" s="7">
        <f>Stressed!J94/a!J94</f>
        <v>4.1340035035271156E-3</v>
      </c>
      <c r="K94" s="7">
        <f>Stressed!K94/a!K94</f>
        <v>3.6815100457139268E-3</v>
      </c>
      <c r="L94" s="7">
        <f>Stressed!L94/a!L94</f>
        <v>3.9488245245612686E-3</v>
      </c>
      <c r="M94" s="7">
        <f>Stressed!M94/a!M94</f>
        <v>4.4572907283291123E-3</v>
      </c>
      <c r="N94" s="7">
        <f>Stressed!N94/a!N94</f>
        <v>4.5112102895028322E-3</v>
      </c>
      <c r="O94" s="7">
        <f>Stressed!O94/a!O94</f>
        <v>4.7506265650712866E-3</v>
      </c>
      <c r="P94" s="7">
        <f>Stressed!P94/a!P94</f>
        <v>4.6320809117167952E-3</v>
      </c>
      <c r="Q94" s="7">
        <f>Stressed!Q94/a!Q94</f>
        <v>4.6803452440991912E-3</v>
      </c>
      <c r="R94" s="7">
        <f>Stressed!R94/a!R94</f>
        <v>4.4162275240048959E-3</v>
      </c>
      <c r="S94" s="10">
        <f t="shared" si="0"/>
        <v>0.1018643662919627</v>
      </c>
    </row>
    <row r="95" spans="1:19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7">
        <f>Stressed!G95/a!G95</f>
        <v>3.0745007845641439E-5</v>
      </c>
      <c r="H95" s="7">
        <f>Stressed!H95/a!H95</f>
        <v>3.4653947838342239E-5</v>
      </c>
      <c r="I95" s="7">
        <f>Stressed!I95/a!I95</f>
        <v>3.1196303927897136E-5</v>
      </c>
      <c r="J95" s="7">
        <f>Stressed!J95/a!J95</f>
        <v>4.2053265820531452E-5</v>
      </c>
      <c r="K95" s="7">
        <f>Stressed!K95/a!K95</f>
        <v>3.948382411412397E-5</v>
      </c>
      <c r="L95" s="7">
        <f>Stressed!L95/a!L95</f>
        <v>4.2956898749862855E-5</v>
      </c>
      <c r="M95" s="7">
        <f>Stressed!M95/a!M95</f>
        <v>8.9073742200504132E-5</v>
      </c>
      <c r="N95" s="7">
        <f>Stressed!N95/a!N95</f>
        <v>7.6440236756156584E-5</v>
      </c>
      <c r="O95" s="7">
        <f>Stressed!O95/a!O95</f>
        <v>9.2055079527897816E-5</v>
      </c>
      <c r="P95" s="7">
        <f>Stressed!P95/a!P95</f>
        <v>4.0005845326247918E-5</v>
      </c>
      <c r="Q95" s="7">
        <f>Stressed!Q95/a!Q95</f>
        <v>6.4397663164041639E-5</v>
      </c>
      <c r="R95" s="7">
        <f>Stressed!R95/a!R95</f>
        <v>6.1904025910284683E-5</v>
      </c>
      <c r="S95" s="10">
        <f t="shared" si="0"/>
        <v>0.41444472524473736</v>
      </c>
    </row>
    <row r="96" spans="1:19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7">
        <f>Stressed!G96/a!G96</f>
        <v>3.4958806038919023E-2</v>
      </c>
      <c r="H96" s="7">
        <f>Stressed!H96/a!H96</f>
        <v>3.5904552769485815E-2</v>
      </c>
      <c r="I96" s="7">
        <f>Stressed!I96/a!I96</f>
        <v>3.5720671429214208E-2</v>
      </c>
      <c r="J96" s="7">
        <f>Stressed!J96/a!J96</f>
        <v>3.5458315548859962E-2</v>
      </c>
      <c r="K96" s="7">
        <f>Stressed!K96/a!K96</f>
        <v>3.6172554176457809E-2</v>
      </c>
      <c r="L96" s="7">
        <f>Stressed!L96/a!L96</f>
        <v>3.7362521245729641E-2</v>
      </c>
      <c r="M96" s="7">
        <f>Stressed!M96/a!M96</f>
        <v>3.9105674124383608E-2</v>
      </c>
      <c r="N96" s="7">
        <f>Stressed!N96/a!N96</f>
        <v>4.1333583961349493E-2</v>
      </c>
      <c r="O96" s="7">
        <f>Stressed!O96/a!O96</f>
        <v>4.1504143407215338E-2</v>
      </c>
      <c r="P96" s="7">
        <f>Stressed!P96/a!P96</f>
        <v>4.2669923485584904E-2</v>
      </c>
      <c r="Q96" s="7">
        <f>Stressed!Q96/a!Q96</f>
        <v>4.0901216282824976E-2</v>
      </c>
      <c r="R96" s="7">
        <f>Stressed!R96/a!R96</f>
        <v>4.1033185428257797E-2</v>
      </c>
      <c r="S96" s="10">
        <f t="shared" si="0"/>
        <v>7.4256895226440661E-2</v>
      </c>
    </row>
    <row r="97" spans="1:19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7">
        <f>Stressed!G97/a!G97</f>
        <v>1.392264498513607E-4</v>
      </c>
      <c r="H97" s="7">
        <f>Stressed!H97/a!H97</f>
        <v>1.3061189880791101E-4</v>
      </c>
      <c r="I97" s="7">
        <f>Stressed!I97/a!I97</f>
        <v>1.3075475869417019E-4</v>
      </c>
      <c r="J97" s="7">
        <f>Stressed!J97/a!J97</f>
        <v>1.3992161264040251E-4</v>
      </c>
      <c r="K97" s="7">
        <f>Stressed!K97/a!K97</f>
        <v>1.4922296853624834E-4</v>
      </c>
      <c r="L97" s="7">
        <f>Stressed!L97/a!L97</f>
        <v>1.4992144582675942E-4</v>
      </c>
      <c r="M97" s="7">
        <f>Stressed!M97/a!M97</f>
        <v>1.1965696628088027E-4</v>
      </c>
      <c r="N97" s="7">
        <f>Stressed!N97/a!N97</f>
        <v>1.5765915888930917E-4</v>
      </c>
      <c r="O97" s="7">
        <f>Stressed!O97/a!O97</f>
        <v>1.4044157395756522E-4</v>
      </c>
      <c r="P97" s="7">
        <f>Stressed!P97/a!P97</f>
        <v>1.6704774134088807E-4</v>
      </c>
      <c r="Q97" s="7">
        <f>Stressed!Q97/a!Q97</f>
        <v>1.4797749919957836E-4</v>
      </c>
      <c r="R97" s="7">
        <f>Stressed!R97/a!R97</f>
        <v>1.4635910999365124E-4</v>
      </c>
      <c r="S97" s="10">
        <f t="shared" si="0"/>
        <v>8.915490936159734E-2</v>
      </c>
    </row>
    <row r="98" spans="1:19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7">
        <f>Stressed!G98/a!G98</f>
        <v>1.5658032014842309E-4</v>
      </c>
      <c r="H98" s="7">
        <f>Stressed!H98/a!H98</f>
        <v>2.0577096246362676E-4</v>
      </c>
      <c r="I98" s="7">
        <f>Stressed!I98/a!I98</f>
        <v>1.8840401724104264E-4</v>
      </c>
      <c r="J98" s="7">
        <f>Stressed!J98/a!J98</f>
        <v>3.0471757626115097E-4</v>
      </c>
      <c r="K98" s="7">
        <f>Stressed!K98/a!K98</f>
        <v>1.3662614458432936E-4</v>
      </c>
      <c r="L98" s="7">
        <f>Stressed!L98/a!L98</f>
        <v>2.0808727120387024E-4</v>
      </c>
      <c r="M98" s="7">
        <f>Stressed!M98/a!M98</f>
        <v>1.8120347776672839E-4</v>
      </c>
      <c r="N98" s="7">
        <f>Stressed!N98/a!N98</f>
        <v>1.6838093004650157E-4</v>
      </c>
      <c r="O98" s="7">
        <f>Stressed!O98/a!O98</f>
        <v>1.9676503566722273E-4</v>
      </c>
      <c r="P98" s="7">
        <f>Stressed!P98/a!P98</f>
        <v>1.7027787490019058E-4</v>
      </c>
      <c r="Q98" s="7">
        <f>Stressed!Q98/a!Q98</f>
        <v>1.8230629281312225E-4</v>
      </c>
      <c r="R98" s="7">
        <f>Stressed!R98/a!R98</f>
        <v>1.7085677877056075E-4</v>
      </c>
      <c r="S98" s="10">
        <f t="shared" si="0"/>
        <v>0.22028813599541991</v>
      </c>
    </row>
    <row r="99" spans="1:19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7">
        <f>Stressed!G99/a!G99</f>
        <v>6.9611030128595127E-3</v>
      </c>
      <c r="H99" s="7">
        <f>Stressed!H99/a!H99</f>
        <v>9.3366288164712617E-3</v>
      </c>
      <c r="I99" s="7">
        <f>Stressed!I99/a!I99</f>
        <v>9.5697391962571952E-3</v>
      </c>
      <c r="J99" s="7">
        <f>Stressed!J99/a!J99</f>
        <v>1.3267193670084013E-2</v>
      </c>
      <c r="K99" s="7">
        <f>Stressed!K99/a!K99</f>
        <v>7.1837682486216225E-3</v>
      </c>
      <c r="L99" s="7">
        <f>Stressed!L99/a!L99</f>
        <v>1.0418055692363667E-2</v>
      </c>
      <c r="M99" s="7">
        <f>Stressed!M99/a!M99</f>
        <v>7.8623238678732759E-3</v>
      </c>
      <c r="N99" s="7">
        <f>Stressed!N99/a!N99</f>
        <v>8.6729988778927458E-3</v>
      </c>
      <c r="O99" s="7">
        <f>Stressed!O99/a!O99</f>
        <v>9.4207636989376547E-3</v>
      </c>
      <c r="P99" s="7">
        <f>Stressed!P99/a!P99</f>
        <v>7.0001612496792091E-3</v>
      </c>
      <c r="Q99" s="7">
        <f>Stressed!Q99/a!Q99</f>
        <v>8.0262347593602641E-3</v>
      </c>
      <c r="R99" s="7">
        <f>Stressed!R99/a!R99</f>
        <v>8.4821697615707209E-3</v>
      </c>
      <c r="S99" s="10">
        <f t="shared" si="0"/>
        <v>0.20050786710890622</v>
      </c>
    </row>
    <row r="100" spans="1:19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7">
        <f>Stressed!G100/a!G100</f>
        <v>5.3600717144730212E-4</v>
      </c>
      <c r="H100" s="7">
        <f>Stressed!H100/a!H100</f>
        <v>7.2271860162530363E-4</v>
      </c>
      <c r="I100" s="7">
        <f>Stressed!I100/a!I100</f>
        <v>7.1313260825531309E-4</v>
      </c>
      <c r="J100" s="7">
        <f>Stressed!J100/a!J100</f>
        <v>1.5546140376512128E-3</v>
      </c>
      <c r="K100" s="7">
        <f>Stressed!K100/a!K100</f>
        <v>4.7970065177478497E-4</v>
      </c>
      <c r="L100" s="7">
        <f>Stressed!L100/a!L100</f>
        <v>6.4198089091862685E-4</v>
      </c>
      <c r="M100" s="7">
        <f>Stressed!M100/a!M100</f>
        <v>5.7421894693421933E-4</v>
      </c>
      <c r="N100" s="7">
        <f>Stressed!N100/a!N100</f>
        <v>5.3774286775346816E-4</v>
      </c>
      <c r="O100" s="7">
        <f>Stressed!O100/a!O100</f>
        <v>7.5428010737553822E-4</v>
      </c>
      <c r="P100" s="7">
        <f>Stressed!P100/a!P100</f>
        <v>5.3921861393775258E-4</v>
      </c>
      <c r="Q100" s="7">
        <f>Stressed!Q100/a!Q100</f>
        <v>5.7113311844579769E-4</v>
      </c>
      <c r="R100" s="7">
        <f>Stressed!R100/a!R100</f>
        <v>5.5431122506659452E-4</v>
      </c>
      <c r="S100" s="10">
        <f t="shared" si="0"/>
        <v>0.42304483558171119</v>
      </c>
    </row>
    <row r="101" spans="1:19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7">
        <f>Stressed!G101/a!G101</f>
        <v>3.5623164249996717E-4</v>
      </c>
      <c r="H101" s="7">
        <f>Stressed!H101/a!H101</f>
        <v>4.1977041352919681E-4</v>
      </c>
      <c r="I101" s="7">
        <f>Stressed!I101/a!I101</f>
        <v>3.415994625754268E-4</v>
      </c>
      <c r="J101" s="7">
        <f>Stressed!J101/a!J101</f>
        <v>5.0933329940382264E-4</v>
      </c>
      <c r="K101" s="7">
        <f>Stressed!K101/a!K101</f>
        <v>2.3171283397916594E-4</v>
      </c>
      <c r="L101" s="7">
        <f>Stressed!L101/a!L101</f>
        <v>2.7010020063813887E-4</v>
      </c>
      <c r="M101" s="7">
        <f>Stressed!M101/a!M101</f>
        <v>3.8134293132491829E-4</v>
      </c>
      <c r="N101" s="7">
        <f>Stressed!N101/a!N101</f>
        <v>3.6673166793771878E-4</v>
      </c>
      <c r="O101" s="7">
        <f>Stressed!O101/a!O101</f>
        <v>3.2831321159005196E-4</v>
      </c>
      <c r="P101" s="7">
        <f>Stressed!P101/a!P101</f>
        <v>4.9373081890722941E-4</v>
      </c>
      <c r="Q101" s="7">
        <f>Stressed!Q101/a!Q101</f>
        <v>3.8732259865943442E-4</v>
      </c>
      <c r="R101" s="7">
        <f>Stressed!R101/a!R101</f>
        <v>3.2706801850120758E-4</v>
      </c>
      <c r="S101" s="10">
        <f t="shared" si="0"/>
        <v>0.21885165043504956</v>
      </c>
    </row>
    <row r="102" spans="1:19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7">
        <f>Stressed!G102/a!G102</f>
        <v>7.1091468121054074E-3</v>
      </c>
      <c r="H102" s="7">
        <f>Stressed!H102/a!H102</f>
        <v>9.646221659548827E-3</v>
      </c>
      <c r="I102" s="7">
        <f>Stressed!I102/a!I102</f>
        <v>8.5771670462705639E-3</v>
      </c>
      <c r="J102" s="7">
        <f>Stressed!J102/a!J102</f>
        <v>2.1369372370289168E-2</v>
      </c>
      <c r="K102" s="7">
        <f>Stressed!K102/a!K102</f>
        <v>1.3129569777762301E-2</v>
      </c>
      <c r="L102" s="7">
        <f>Stressed!L102/a!L102</f>
        <v>1.3100805440923388E-2</v>
      </c>
      <c r="M102" s="7">
        <f>Stressed!M102/a!M102</f>
        <v>1.1500448186884768E-2</v>
      </c>
      <c r="N102" s="7">
        <f>Stressed!N102/a!N102</f>
        <v>1.3528938373684267E-2</v>
      </c>
      <c r="O102" s="7">
        <f>Stressed!O102/a!O102</f>
        <v>1.3440075033480452E-2</v>
      </c>
      <c r="P102" s="7">
        <f>Stressed!P102/a!P102</f>
        <v>1.0985873801722647E-2</v>
      </c>
      <c r="Q102" s="7">
        <f>Stressed!Q102/a!Q102</f>
        <v>1.3461869183839074E-2</v>
      </c>
      <c r="R102" s="7">
        <f>Stressed!R102/a!R102</f>
        <v>1.2523763176215803E-2</v>
      </c>
      <c r="S102" s="10">
        <f t="shared" si="0"/>
        <v>0.2864179685738627</v>
      </c>
    </row>
    <row r="103" spans="1:19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7">
        <f>Stressed!G103/a!G103</f>
        <v>3.6105150808106324E-3</v>
      </c>
      <c r="H103" s="7">
        <f>Stressed!H103/a!H103</f>
        <v>3.5239143565701033E-3</v>
      </c>
      <c r="I103" s="7">
        <f>Stressed!I103/a!I103</f>
        <v>3.6055731916556019E-3</v>
      </c>
      <c r="J103" s="7">
        <f>Stressed!J103/a!J103</f>
        <v>3.467704417614988E-3</v>
      </c>
      <c r="K103" s="7">
        <f>Stressed!K103/a!K103</f>
        <v>3.2195471856760766E-3</v>
      </c>
      <c r="L103" s="7">
        <f>Stressed!L103/a!L103</f>
        <v>3.4985427017829793E-3</v>
      </c>
      <c r="M103" s="7">
        <f>Stressed!M103/a!M103</f>
        <v>3.1088361366320458E-3</v>
      </c>
      <c r="N103" s="7">
        <f>Stressed!N103/a!N103</f>
        <v>3.05239562299195E-3</v>
      </c>
      <c r="O103" s="7">
        <f>Stressed!O103/a!O103</f>
        <v>3.1400511132903047E-3</v>
      </c>
      <c r="P103" s="7">
        <f>Stressed!P103/a!P103</f>
        <v>2.8219727221811012E-3</v>
      </c>
      <c r="Q103" s="7">
        <f>Stressed!Q103/a!Q103</f>
        <v>2.6150878806664546E-3</v>
      </c>
      <c r="R103" s="7">
        <f>Stressed!R103/a!R103</f>
        <v>2.6297420858381482E-3</v>
      </c>
      <c r="S103" s="10">
        <f t="shared" si="0"/>
        <v>0.11346203213196385</v>
      </c>
    </row>
    <row r="104" spans="1:19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7">
        <f>Stressed!G104/a!G104</f>
        <v>1.114467727286386E-2</v>
      </c>
      <c r="H104" s="7">
        <f>Stressed!H104/a!H104</f>
        <v>1.0811876230368533E-2</v>
      </c>
      <c r="I104" s="7">
        <f>Stressed!I104/a!I104</f>
        <v>1.0472082775282445E-2</v>
      </c>
      <c r="J104" s="7">
        <f>Stressed!J104/a!J104</f>
        <v>1.1166631264781977E-2</v>
      </c>
      <c r="K104" s="7">
        <f>Stressed!K104/a!K104</f>
        <v>1.2057857617965637E-2</v>
      </c>
      <c r="L104" s="7">
        <f>Stressed!L104/a!L104</f>
        <v>1.2071254145972205E-2</v>
      </c>
      <c r="M104" s="7">
        <f>Stressed!M104/a!M104</f>
        <v>9.6956986763475812E-3</v>
      </c>
      <c r="N104" s="7">
        <f>Stressed!N104/a!N104</f>
        <v>9.9608412346308718E-3</v>
      </c>
      <c r="O104" s="7">
        <f>Stressed!O104/a!O104</f>
        <v>1.1120252642115705E-2</v>
      </c>
      <c r="P104" s="7">
        <f>Stressed!P104/a!P104</f>
        <v>9.9921476903584629E-3</v>
      </c>
      <c r="Q104" s="7">
        <f>Stressed!Q104/a!Q104</f>
        <v>1.0024578328219742E-2</v>
      </c>
      <c r="R104" s="7">
        <f>Stressed!R104/a!R104</f>
        <v>1.0348170885535175E-2</v>
      </c>
      <c r="S104" s="10">
        <f t="shared" si="0"/>
        <v>7.4276480511414097E-2</v>
      </c>
    </row>
    <row r="105" spans="1:19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7">
        <f>Stressed!G105/a!G105</f>
        <v>7.2363492343823757E-4</v>
      </c>
      <c r="H105" s="7">
        <f>Stressed!H105/a!H105</f>
        <v>6.8199225087012694E-4</v>
      </c>
      <c r="I105" s="7">
        <f>Stressed!I105/a!I105</f>
        <v>6.7257609959251623E-4</v>
      </c>
      <c r="J105" s="7">
        <f>Stressed!J105/a!J105</f>
        <v>5.4045400542743715E-4</v>
      </c>
      <c r="K105" s="7">
        <f>Stressed!K105/a!K105</f>
        <v>5.7549424324613077E-4</v>
      </c>
      <c r="L105" s="7">
        <f>Stressed!L105/a!L105</f>
        <v>6.6766601087877599E-4</v>
      </c>
      <c r="M105" s="7">
        <f>Stressed!M105/a!M105</f>
        <v>4.8971877391520622E-4</v>
      </c>
      <c r="N105" s="7">
        <f>Stressed!N105/a!N105</f>
        <v>4.8170583327202026E-4</v>
      </c>
      <c r="O105" s="7">
        <f>Stressed!O105/a!O105</f>
        <v>5.114844751120197E-4</v>
      </c>
      <c r="P105" s="7">
        <f>Stressed!P105/a!P105</f>
        <v>4.9828411283227877E-4</v>
      </c>
      <c r="Q105" s="7">
        <f>Stressed!Q105/a!Q105</f>
        <v>5.4839302206837056E-4</v>
      </c>
      <c r="R105" s="7">
        <f>Stressed!R105/a!R105</f>
        <v>5.4669441497562159E-4</v>
      </c>
      <c r="S105" s="10">
        <f t="shared" si="0"/>
        <v>0.14761510735308017</v>
      </c>
    </row>
    <row r="106" spans="1:19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7">
        <f>Stressed!G106/a!G106</f>
        <v>1.2385906646091834E-3</v>
      </c>
      <c r="H106" s="7">
        <f>Stressed!H106/a!H106</f>
        <v>1.3571818032733921E-3</v>
      </c>
      <c r="I106" s="7">
        <f>Stressed!I106/a!I106</f>
        <v>1.2945336309650262E-3</v>
      </c>
      <c r="J106" s="7">
        <f>Stressed!J106/a!J106</f>
        <v>1.0864073732545555E-3</v>
      </c>
      <c r="K106" s="7">
        <f>Stressed!K106/a!K106</f>
        <v>1.2743659764086345E-3</v>
      </c>
      <c r="L106" s="7">
        <f>Stressed!L106/a!L106</f>
        <v>1.4108247525677913E-3</v>
      </c>
      <c r="M106" s="7">
        <f>Stressed!M106/a!M106</f>
        <v>1.118770917772178E-3</v>
      </c>
      <c r="N106" s="7">
        <f>Stressed!N106/a!N106</f>
        <v>1.1326820123903703E-3</v>
      </c>
      <c r="O106" s="7">
        <f>Stressed!O106/a!O106</f>
        <v>1.0367706050952441E-3</v>
      </c>
      <c r="P106" s="7">
        <f>Stressed!P106/a!P106</f>
        <v>1.1318322042567746E-3</v>
      </c>
      <c r="Q106" s="7">
        <f>Stressed!Q106/a!Q106</f>
        <v>1.0909627486672903E-3</v>
      </c>
      <c r="R106" s="7">
        <f>Stressed!R106/a!R106</f>
        <v>1.1178825849245521E-3</v>
      </c>
      <c r="S106" s="10">
        <f t="shared" si="0"/>
        <v>0.10065969519138747</v>
      </c>
    </row>
    <row r="107" spans="1:19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7">
        <f>Stressed!G107/a!G107</f>
        <v>1.1058468728831915E-3</v>
      </c>
      <c r="H107" s="7">
        <f>Stressed!H107/a!H107</f>
        <v>1.0660531214346798E-3</v>
      </c>
      <c r="I107" s="7">
        <f>Stressed!I107/a!I107</f>
        <v>1.0598840210566294E-3</v>
      </c>
      <c r="J107" s="7">
        <f>Stressed!J107/a!J107</f>
        <v>1.1296644774502968E-3</v>
      </c>
      <c r="K107" s="7">
        <f>Stressed!K107/a!K107</f>
        <v>1.0308924820315755E-3</v>
      </c>
      <c r="L107" s="7">
        <f>Stressed!L107/a!L107</f>
        <v>1.08062959079174E-3</v>
      </c>
      <c r="M107" s="7">
        <f>Stressed!M107/a!M107</f>
        <v>9.9950790313624847E-4</v>
      </c>
      <c r="N107" s="7">
        <f>Stressed!N107/a!N107</f>
        <v>1.0201109622800936E-3</v>
      </c>
      <c r="O107" s="7">
        <f>Stressed!O107/a!O107</f>
        <v>1.0172460989204598E-3</v>
      </c>
      <c r="P107" s="7">
        <f>Stressed!P107/a!P107</f>
        <v>9.2494547933525664E-4</v>
      </c>
      <c r="Q107" s="7">
        <f>Stressed!Q107/a!Q107</f>
        <v>9.6289097950252888E-4</v>
      </c>
      <c r="R107" s="7">
        <f>Stressed!R107/a!R107</f>
        <v>9.9472168087607303E-4</v>
      </c>
      <c r="S107" s="10">
        <f t="shared" si="0"/>
        <v>5.7161056508330303E-2</v>
      </c>
    </row>
    <row r="108" spans="1:19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7">
        <f>Stressed!G108/a!G108</f>
        <v>2.4339390030200616E-3</v>
      </c>
      <c r="H108" s="7">
        <f>Stressed!H108/a!H108</f>
        <v>2.4280283290772902E-3</v>
      </c>
      <c r="I108" s="7">
        <f>Stressed!I108/a!I108</f>
        <v>2.5115128225347318E-3</v>
      </c>
      <c r="J108" s="7">
        <f>Stressed!J108/a!J108</f>
        <v>2.6683779329395433E-3</v>
      </c>
      <c r="K108" s="7">
        <f>Stressed!K108/a!K108</f>
        <v>2.553981037420982E-3</v>
      </c>
      <c r="L108" s="7">
        <f>Stressed!L108/a!L108</f>
        <v>2.7834447805446631E-3</v>
      </c>
      <c r="M108" s="7">
        <f>Stressed!M108/a!M108</f>
        <v>2.3489071956103104E-3</v>
      </c>
      <c r="N108" s="7">
        <f>Stressed!N108/a!N108</f>
        <v>2.2227637960146366E-3</v>
      </c>
      <c r="O108" s="7">
        <f>Stressed!O108/a!O108</f>
        <v>2.3329716117120214E-3</v>
      </c>
      <c r="P108" s="7">
        <f>Stressed!P108/a!P108</f>
        <v>2.1947611434862059E-3</v>
      </c>
      <c r="Q108" s="7">
        <f>Stressed!Q108/a!Q108</f>
        <v>2.1905016743367228E-3</v>
      </c>
      <c r="R108" s="7">
        <f>Stressed!R108/a!R108</f>
        <v>2.2150035739769733E-3</v>
      </c>
      <c r="S108" s="10">
        <f t="shared" si="0"/>
        <v>8.0724626637337982E-2</v>
      </c>
    </row>
    <row r="109" spans="1:19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7">
        <f>Stressed!G109/a!G109</f>
        <v>3.5300742491359213E-2</v>
      </c>
      <c r="H109" s="7">
        <f>Stressed!H109/a!H109</f>
        <v>3.4113130270521881E-2</v>
      </c>
      <c r="I109" s="7">
        <f>Stressed!I109/a!I109</f>
        <v>3.4415187190882914E-2</v>
      </c>
      <c r="J109" s="7">
        <f>Stressed!J109/a!J109</f>
        <v>3.5654759121777985E-2</v>
      </c>
      <c r="K109" s="7">
        <f>Stressed!K109/a!K109</f>
        <v>3.6108201173495155E-2</v>
      </c>
      <c r="L109" s="7">
        <f>Stressed!L109/a!L109</f>
        <v>3.4874698656208042E-2</v>
      </c>
      <c r="M109" s="7">
        <f>Stressed!M109/a!M109</f>
        <v>3.2102620057651181E-2</v>
      </c>
      <c r="N109" s="7">
        <f>Stressed!N109/a!N109</f>
        <v>3.149348964100588E-2</v>
      </c>
      <c r="O109" s="7">
        <f>Stressed!O109/a!O109</f>
        <v>3.2097766428833288E-2</v>
      </c>
      <c r="P109" s="7">
        <f>Stressed!P109/a!P109</f>
        <v>3.3356153410777314E-2</v>
      </c>
      <c r="Q109" s="7">
        <f>Stressed!Q109/a!Q109</f>
        <v>3.3053811729951005E-2</v>
      </c>
      <c r="R109" s="7">
        <f>Stressed!R109/a!R109</f>
        <v>3.2028575248904921E-2</v>
      </c>
      <c r="S109" s="10">
        <f t="shared" si="0"/>
        <v>4.6944901588991422E-2</v>
      </c>
    </row>
    <row r="110" spans="1:19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7">
        <f>Stressed!G110/a!G110</f>
        <v>2.6595219657649352E-3</v>
      </c>
      <c r="H110" s="7">
        <f>Stressed!H110/a!H110</f>
        <v>2.6606356728723466E-3</v>
      </c>
      <c r="I110" s="7">
        <f>Stressed!I110/a!I110</f>
        <v>2.6463484016944075E-3</v>
      </c>
      <c r="J110" s="7">
        <f>Stressed!J110/a!J110</f>
        <v>2.4466313437733187E-3</v>
      </c>
      <c r="K110" s="7">
        <f>Stressed!K110/a!K110</f>
        <v>2.5911473811454874E-3</v>
      </c>
      <c r="L110" s="7">
        <f>Stressed!L110/a!L110</f>
        <v>2.7165813621365174E-3</v>
      </c>
      <c r="M110" s="7">
        <f>Stressed!M110/a!M110</f>
        <v>2.2174267249305754E-3</v>
      </c>
      <c r="N110" s="7">
        <f>Stressed!N110/a!N110</f>
        <v>2.2815843950338404E-3</v>
      </c>
      <c r="O110" s="7">
        <f>Stressed!O110/a!O110</f>
        <v>2.2113274999749108E-3</v>
      </c>
      <c r="P110" s="7">
        <f>Stressed!P110/a!P110</f>
        <v>2.1521863797127547E-3</v>
      </c>
      <c r="Q110" s="7">
        <f>Stressed!Q110/a!Q110</f>
        <v>2.1931099207851317E-3</v>
      </c>
      <c r="R110" s="7">
        <f>Stressed!R110/a!R110</f>
        <v>2.2813390599507482E-3</v>
      </c>
      <c r="S110" s="10">
        <f t="shared" si="0"/>
        <v>9.0700730728858481E-2</v>
      </c>
    </row>
    <row r="111" spans="1:19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7">
        <f>Stressed!G111/a!G111</f>
        <v>9.5663743140171481E-3</v>
      </c>
      <c r="H111" s="7">
        <f>Stressed!H111/a!H111</f>
        <v>9.4725511966008251E-3</v>
      </c>
      <c r="I111" s="7">
        <f>Stressed!I111/a!I111</f>
        <v>9.6798569581946371E-3</v>
      </c>
      <c r="J111" s="7">
        <f>Stressed!J111/a!J111</f>
        <v>1.0720492252725963E-2</v>
      </c>
      <c r="K111" s="7">
        <f>Stressed!K111/a!K111</f>
        <v>9.9798941333816907E-3</v>
      </c>
      <c r="L111" s="7">
        <f>Stressed!L111/a!L111</f>
        <v>1.0270239238760415E-2</v>
      </c>
      <c r="M111" s="7">
        <f>Stressed!M111/a!M111</f>
        <v>9.1657512874266378E-3</v>
      </c>
      <c r="N111" s="7">
        <f>Stressed!N111/a!N111</f>
        <v>8.981102610830868E-3</v>
      </c>
      <c r="O111" s="7">
        <f>Stressed!O111/a!O111</f>
        <v>8.6629223743708468E-3</v>
      </c>
      <c r="P111" s="7">
        <f>Stressed!P111/a!P111</f>
        <v>8.5907319844301337E-3</v>
      </c>
      <c r="Q111" s="7">
        <f>Stressed!Q111/a!Q111</f>
        <v>8.3648071583117423E-3</v>
      </c>
      <c r="R111" s="7">
        <f>Stressed!R111/a!R111</f>
        <v>8.4817588842121833E-3</v>
      </c>
      <c r="S111" s="10">
        <f t="shared" si="0"/>
        <v>8.067681509787461E-2</v>
      </c>
    </row>
    <row r="112" spans="1:19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7">
        <f>Stressed!G112/a!G112</f>
        <v>7.3032252784838774E-3</v>
      </c>
      <c r="H112" s="7">
        <f>Stressed!H112/a!H112</f>
        <v>7.761761183248699E-3</v>
      </c>
      <c r="I112" s="7">
        <f>Stressed!I112/a!I112</f>
        <v>7.5003943686230718E-3</v>
      </c>
      <c r="J112" s="7">
        <f>Stressed!J112/a!J112</f>
        <v>6.4321311554053403E-3</v>
      </c>
      <c r="K112" s="7">
        <f>Stressed!K112/a!K112</f>
        <v>7.8335287260563932E-3</v>
      </c>
      <c r="L112" s="7">
        <f>Stressed!L112/a!L112</f>
        <v>9.0235115897484234E-3</v>
      </c>
      <c r="M112" s="7">
        <f>Stressed!M112/a!M112</f>
        <v>6.7730499990590167E-3</v>
      </c>
      <c r="N112" s="7">
        <f>Stressed!N112/a!N112</f>
        <v>7.0149313432156064E-3</v>
      </c>
      <c r="O112" s="7">
        <f>Stressed!O112/a!O112</f>
        <v>6.3761658801222481E-3</v>
      </c>
      <c r="P112" s="7">
        <f>Stressed!P112/a!P112</f>
        <v>6.3977937279004081E-3</v>
      </c>
      <c r="Q112" s="7">
        <f>Stressed!Q112/a!Q112</f>
        <v>6.5147047162939483E-3</v>
      </c>
      <c r="R112" s="7">
        <f>Stressed!R112/a!R112</f>
        <v>6.4894831454871136E-3</v>
      </c>
      <c r="S112" s="10">
        <f t="shared" ref="S112:S173" si="1">STDEV(G112:R112)/AVERAGE(G112:R112)</f>
        <v>0.11338589958499501</v>
      </c>
    </row>
    <row r="113" spans="1:19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7">
        <f>Stressed!G113/a!G113</f>
        <v>9.1908664801172643E-3</v>
      </c>
      <c r="H113" s="7">
        <f>Stressed!H113/a!H113</f>
        <v>1.0347775943326091E-2</v>
      </c>
      <c r="I113" s="7">
        <f>Stressed!I113/a!I113</f>
        <v>9.8512587295458386E-3</v>
      </c>
      <c r="J113" s="7">
        <f>Stressed!J113/a!J113</f>
        <v>1.041392590544744E-2</v>
      </c>
      <c r="K113" s="7">
        <f>Stressed!K113/a!K113</f>
        <v>9.5936792474878192E-3</v>
      </c>
      <c r="L113" s="7">
        <f>Stressed!L113/a!L113</f>
        <v>1.1388589796675839E-2</v>
      </c>
      <c r="M113" s="7">
        <f>Stressed!M113/a!M113</f>
        <v>8.7306919067041341E-3</v>
      </c>
      <c r="N113" s="7">
        <f>Stressed!N113/a!N113</f>
        <v>8.6739150180097386E-3</v>
      </c>
      <c r="O113" s="7">
        <f>Stressed!O113/a!O113</f>
        <v>8.6141420608545852E-3</v>
      </c>
      <c r="P113" s="7">
        <f>Stressed!P113/a!P113</f>
        <v>7.9597089455604505E-3</v>
      </c>
      <c r="Q113" s="7">
        <f>Stressed!Q113/a!Q113</f>
        <v>7.9843834776628774E-3</v>
      </c>
      <c r="R113" s="7">
        <f>Stressed!R113/a!R113</f>
        <v>8.2087040301245268E-3</v>
      </c>
      <c r="S113" s="10">
        <f t="shared" si="1"/>
        <v>0.11744942952602409</v>
      </c>
    </row>
    <row r="114" spans="1:19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7">
        <f>Stressed!G114/a!G114</f>
        <v>3.5587260198307881E-4</v>
      </c>
      <c r="H114" s="7">
        <f>Stressed!H114/a!H114</f>
        <v>4.104638214391242E-4</v>
      </c>
      <c r="I114" s="7">
        <f>Stressed!I114/a!I114</f>
        <v>3.4573769281174237E-4</v>
      </c>
      <c r="J114" s="7">
        <f>Stressed!J114/a!J114</f>
        <v>2.9939202847775834E-4</v>
      </c>
      <c r="K114" s="7">
        <f>Stressed!K114/a!K114</f>
        <v>3.3302183760549416E-4</v>
      </c>
      <c r="L114" s="7">
        <f>Stressed!L114/a!L114</f>
        <v>2.5854995850320823E-4</v>
      </c>
      <c r="M114" s="7">
        <f>Stressed!M114/a!M114</f>
        <v>2.5876095043296721E-4</v>
      </c>
      <c r="N114" s="7">
        <f>Stressed!N114/a!N114</f>
        <v>2.6079683985301004E-4</v>
      </c>
      <c r="O114" s="7">
        <f>Stressed!O114/a!O114</f>
        <v>2.6200736869735978E-4</v>
      </c>
      <c r="P114" s="7">
        <f>Stressed!P114/a!P114</f>
        <v>2.4177366838066589E-4</v>
      </c>
      <c r="Q114" s="7">
        <f>Stressed!Q114/a!Q114</f>
        <v>2.5879567941898481E-4</v>
      </c>
      <c r="R114" s="7">
        <f>Stressed!R114/a!R114</f>
        <v>2.5605548809259053E-4</v>
      </c>
      <c r="S114" s="10">
        <f t="shared" si="1"/>
        <v>0.18173148639862799</v>
      </c>
    </row>
    <row r="115" spans="1:19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7">
        <f>Stressed!G115/a!G115</f>
        <v>7.2525565486765741E-3</v>
      </c>
      <c r="H115" s="7">
        <f>Stressed!H115/a!H115</f>
        <v>7.6126520325335689E-3</v>
      </c>
      <c r="I115" s="7">
        <f>Stressed!I115/a!I115</f>
        <v>7.3843383420609098E-3</v>
      </c>
      <c r="J115" s="7">
        <f>Stressed!J115/a!J115</f>
        <v>6.560837462784316E-3</v>
      </c>
      <c r="K115" s="7">
        <f>Stressed!K115/a!K115</f>
        <v>6.8789273303300142E-3</v>
      </c>
      <c r="L115" s="7">
        <f>Stressed!L115/a!L115</f>
        <v>6.1702247524085653E-3</v>
      </c>
      <c r="M115" s="7">
        <f>Stressed!M115/a!M115</f>
        <v>6.0535538537428695E-3</v>
      </c>
      <c r="N115" s="7">
        <f>Stressed!N115/a!N115</f>
        <v>6.3194260103295909E-3</v>
      </c>
      <c r="O115" s="7">
        <f>Stressed!O115/a!O115</f>
        <v>6.142266791090774E-3</v>
      </c>
      <c r="P115" s="7">
        <f>Stressed!P115/a!P115</f>
        <v>5.7579461878645459E-3</v>
      </c>
      <c r="Q115" s="7">
        <f>Stressed!Q115/a!Q115</f>
        <v>5.9246246386553411E-3</v>
      </c>
      <c r="R115" s="7">
        <f>Stressed!R115/a!R115</f>
        <v>6.1425978135290242E-3</v>
      </c>
      <c r="S115" s="10">
        <f t="shared" si="1"/>
        <v>9.4915774042049941E-2</v>
      </c>
    </row>
    <row r="116" spans="1:19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7">
        <f>Stressed!G116/a!G116</f>
        <v>8.445281431422179E-4</v>
      </c>
      <c r="H116" s="7">
        <f>Stressed!H116/a!H116</f>
        <v>8.8831710605559433E-4</v>
      </c>
      <c r="I116" s="7">
        <f>Stressed!I116/a!I116</f>
        <v>8.762390310129496E-4</v>
      </c>
      <c r="J116" s="7">
        <f>Stressed!J116/a!J116</f>
        <v>1.054592196989991E-3</v>
      </c>
      <c r="K116" s="7">
        <f>Stressed!K116/a!K116</f>
        <v>1.0347522825725776E-3</v>
      </c>
      <c r="L116" s="7">
        <f>Stressed!L116/a!L116</f>
        <v>1.0106975688856479E-3</v>
      </c>
      <c r="M116" s="7">
        <f>Stressed!M116/a!M116</f>
        <v>7.0181928774684698E-4</v>
      </c>
      <c r="N116" s="7">
        <f>Stressed!N116/a!N116</f>
        <v>7.1975236460005484E-4</v>
      </c>
      <c r="O116" s="7">
        <f>Stressed!O116/a!O116</f>
        <v>7.0314993842659405E-4</v>
      </c>
      <c r="P116" s="7">
        <f>Stressed!P116/a!P116</f>
        <v>6.4336141202037047E-4</v>
      </c>
      <c r="Q116" s="7">
        <f>Stressed!Q116/a!Q116</f>
        <v>7.1589214223074268E-4</v>
      </c>
      <c r="R116" s="7">
        <f>Stressed!R116/a!R116</f>
        <v>6.8461942718042257E-4</v>
      </c>
      <c r="S116" s="10">
        <f t="shared" si="1"/>
        <v>0.18088642294091309</v>
      </c>
    </row>
    <row r="117" spans="1:19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7">
        <f>Stressed!G117/a!G117</f>
        <v>5.3996831346136299E-3</v>
      </c>
      <c r="H117" s="7">
        <f>Stressed!H117/a!H117</f>
        <v>5.7484331932924626E-3</v>
      </c>
      <c r="I117" s="7">
        <f>Stressed!I117/a!I117</f>
        <v>5.5232513311345346E-3</v>
      </c>
      <c r="J117" s="7">
        <f>Stressed!J117/a!J117</f>
        <v>6.349111664831264E-3</v>
      </c>
      <c r="K117" s="7">
        <f>Stressed!K117/a!K117</f>
        <v>5.9994067631819444E-3</v>
      </c>
      <c r="L117" s="7">
        <f>Stressed!L117/a!L117</f>
        <v>5.6624223457095984E-3</v>
      </c>
      <c r="M117" s="7">
        <f>Stressed!M117/a!M117</f>
        <v>4.6489150013331072E-3</v>
      </c>
      <c r="N117" s="7">
        <f>Stressed!N117/a!N117</f>
        <v>4.8914170145155098E-3</v>
      </c>
      <c r="O117" s="7">
        <f>Stressed!O117/a!O117</f>
        <v>4.7460833489386149E-3</v>
      </c>
      <c r="P117" s="7">
        <f>Stressed!P117/a!P117</f>
        <v>4.1208176567545697E-3</v>
      </c>
      <c r="Q117" s="7">
        <f>Stressed!Q117/a!Q117</f>
        <v>4.4801635913526202E-3</v>
      </c>
      <c r="R117" s="7">
        <f>Stressed!R117/a!R117</f>
        <v>4.4105172596878971E-3</v>
      </c>
      <c r="S117" s="10">
        <f t="shared" si="1"/>
        <v>0.13708765546262891</v>
      </c>
    </row>
    <row r="118" spans="1:19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7">
        <f>Stressed!G118/a!G118</f>
        <v>1.5780389966424928E-3</v>
      </c>
      <c r="H118" s="7">
        <f>Stressed!H118/a!H118</f>
        <v>1.633996318973122E-3</v>
      </c>
      <c r="I118" s="7">
        <f>Stressed!I118/a!I118</f>
        <v>1.5504904650121849E-3</v>
      </c>
      <c r="J118" s="7">
        <f>Stressed!J118/a!J118</f>
        <v>1.901390835047398E-3</v>
      </c>
      <c r="K118" s="7">
        <f>Stressed!K118/a!K118</f>
        <v>1.8447414109175983E-3</v>
      </c>
      <c r="L118" s="7">
        <f>Stressed!L118/a!L118</f>
        <v>1.8222109444301436E-3</v>
      </c>
      <c r="M118" s="7">
        <f>Stressed!M118/a!M118</f>
        <v>1.4575490212903215E-3</v>
      </c>
      <c r="N118" s="7">
        <f>Stressed!N118/a!N118</f>
        <v>1.4682565529626449E-3</v>
      </c>
      <c r="O118" s="7">
        <f>Stressed!O118/a!O118</f>
        <v>1.4486741248465301E-3</v>
      </c>
      <c r="P118" s="7">
        <f>Stressed!P118/a!P118</f>
        <v>1.4199130024956121E-3</v>
      </c>
      <c r="Q118" s="7">
        <f>Stressed!Q118/a!Q118</f>
        <v>1.4225007984447163E-3</v>
      </c>
      <c r="R118" s="7">
        <f>Stressed!R118/a!R118</f>
        <v>1.4527390168637012E-3</v>
      </c>
      <c r="S118" s="10">
        <f t="shared" si="1"/>
        <v>0.11218113163147246</v>
      </c>
    </row>
    <row r="119" spans="1:19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7">
        <f>Stressed!G119/a!G119</f>
        <v>2.7819611946607167E-3</v>
      </c>
      <c r="H119" s="7">
        <f>Stressed!H119/a!H119</f>
        <v>2.9049992772481083E-3</v>
      </c>
      <c r="I119" s="7">
        <f>Stressed!I119/a!I119</f>
        <v>2.8239819753402024E-3</v>
      </c>
      <c r="J119" s="7">
        <f>Stressed!J119/a!J119</f>
        <v>3.0321777924114147E-3</v>
      </c>
      <c r="K119" s="7">
        <f>Stressed!K119/a!K119</f>
        <v>3.0117147999731554E-3</v>
      </c>
      <c r="L119" s="7">
        <f>Stressed!L119/a!L119</f>
        <v>2.7785562604437297E-3</v>
      </c>
      <c r="M119" s="7">
        <f>Stressed!M119/a!M119</f>
        <v>2.4930121217185677E-3</v>
      </c>
      <c r="N119" s="7">
        <f>Stressed!N119/a!N119</f>
        <v>2.7002008689434704E-3</v>
      </c>
      <c r="O119" s="7">
        <f>Stressed!O119/a!O119</f>
        <v>2.6632882349538513E-3</v>
      </c>
      <c r="P119" s="7">
        <f>Stressed!P119/a!P119</f>
        <v>2.5046291489626915E-3</v>
      </c>
      <c r="Q119" s="7">
        <f>Stressed!Q119/a!Q119</f>
        <v>2.4995573544818756E-3</v>
      </c>
      <c r="R119" s="7">
        <f>Stressed!R119/a!R119</f>
        <v>2.5782060542728345E-3</v>
      </c>
      <c r="S119" s="10">
        <f t="shared" si="1"/>
        <v>7.0139455350538893E-2</v>
      </c>
    </row>
    <row r="120" spans="1:19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7">
        <f>Stressed!G120/a!G120</f>
        <v>1.5985958431420699E-2</v>
      </c>
      <c r="H120" s="7">
        <f>Stressed!H120/a!H120</f>
        <v>1.6078859113492657E-2</v>
      </c>
      <c r="I120" s="7">
        <f>Stressed!I120/a!I120</f>
        <v>1.5356777002048738E-2</v>
      </c>
      <c r="J120" s="7">
        <f>Stressed!J120/a!J120</f>
        <v>1.6201459428491549E-2</v>
      </c>
      <c r="K120" s="7">
        <f>Stressed!K120/a!K120</f>
        <v>1.5239341006405621E-2</v>
      </c>
      <c r="L120" s="7">
        <f>Stressed!L120/a!L120</f>
        <v>1.7036135050935739E-2</v>
      </c>
      <c r="M120" s="7">
        <f>Stressed!M120/a!M120</f>
        <v>1.4490698024303661E-2</v>
      </c>
      <c r="N120" s="7">
        <f>Stressed!N120/a!N120</f>
        <v>1.4504052299678426E-2</v>
      </c>
      <c r="O120" s="7">
        <f>Stressed!O120/a!O120</f>
        <v>1.3620968109455006E-2</v>
      </c>
      <c r="P120" s="7">
        <f>Stressed!P120/a!P120</f>
        <v>1.4586803364792946E-2</v>
      </c>
      <c r="Q120" s="7">
        <f>Stressed!Q120/a!Q120</f>
        <v>1.3913380326265653E-2</v>
      </c>
      <c r="R120" s="7">
        <f>Stressed!R120/a!R120</f>
        <v>1.3759973092169213E-2</v>
      </c>
      <c r="S120" s="10">
        <f t="shared" si="1"/>
        <v>7.2596146153620145E-2</v>
      </c>
    </row>
    <row r="121" spans="1:19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7">
        <f>Stressed!G121/a!G121</f>
        <v>0.39671000000000001</v>
      </c>
      <c r="H121" s="7">
        <f>Stressed!H121/a!H121</f>
        <v>0.39147199999999999</v>
      </c>
      <c r="I121" s="7">
        <f>Stressed!I121/a!I121</f>
        <v>0.40056799999999998</v>
      </c>
      <c r="J121" s="7">
        <f>Stressed!J121/a!J121</f>
        <v>0.40716799999999997</v>
      </c>
      <c r="K121" s="7">
        <f>Stressed!K121/a!K121</f>
        <v>0.41478199999999998</v>
      </c>
      <c r="L121" s="7">
        <f>Stressed!L121/a!L121</f>
        <v>0.40472399999999997</v>
      </c>
      <c r="M121" s="7">
        <f>Stressed!M121/a!M121</f>
        <v>0.36983300000000002</v>
      </c>
      <c r="N121" s="7">
        <f>Stressed!N121/a!N121</f>
        <v>0.36707000000000001</v>
      </c>
      <c r="O121" s="7">
        <f>Stressed!O121/a!O121</f>
        <v>0.37288700000000002</v>
      </c>
      <c r="P121" s="7">
        <f>Stressed!P121/a!P121</f>
        <v>0.37226999999999999</v>
      </c>
      <c r="Q121" s="7">
        <f>Stressed!Q121/a!Q121</f>
        <v>0.37397000000000002</v>
      </c>
      <c r="R121" s="7">
        <f>Stressed!R121/a!R121</f>
        <v>0.37079400000000001</v>
      </c>
      <c r="S121" s="10">
        <f t="shared" si="1"/>
        <v>4.4984700692851702E-2</v>
      </c>
    </row>
    <row r="122" spans="1:19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7">
        <f>Stressed!G122/a!G122</f>
        <v>8.6890443335416543E-3</v>
      </c>
      <c r="H122" s="7">
        <f>Stressed!H122/a!H122</f>
        <v>8.9724891022030153E-3</v>
      </c>
      <c r="I122" s="7">
        <f>Stressed!I122/a!I122</f>
        <v>8.8632755491595619E-3</v>
      </c>
      <c r="J122" s="7">
        <f>Stressed!J122/a!J122</f>
        <v>9.0946446267477863E-3</v>
      </c>
      <c r="K122" s="7">
        <f>Stressed!K122/a!K122</f>
        <v>8.2973733753232692E-3</v>
      </c>
      <c r="L122" s="7">
        <f>Stressed!L122/a!L122</f>
        <v>9.3278233094155789E-3</v>
      </c>
      <c r="M122" s="7">
        <f>Stressed!M122/a!M122</f>
        <v>8.1170343384602568E-3</v>
      </c>
      <c r="N122" s="7">
        <f>Stressed!N122/a!N122</f>
        <v>8.1888828858695684E-3</v>
      </c>
      <c r="O122" s="7">
        <f>Stressed!O122/a!O122</f>
        <v>7.9365593476367659E-3</v>
      </c>
      <c r="P122" s="7">
        <f>Stressed!P122/a!P122</f>
        <v>7.8464203459586417E-3</v>
      </c>
      <c r="Q122" s="7">
        <f>Stressed!Q122/a!Q122</f>
        <v>7.6546629409667477E-3</v>
      </c>
      <c r="R122" s="7">
        <f>Stressed!R122/a!R122</f>
        <v>8.173096919715581E-3</v>
      </c>
      <c r="S122" s="10">
        <f t="shared" si="1"/>
        <v>6.4198097241746382E-2</v>
      </c>
    </row>
    <row r="123" spans="1:19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7">
        <f>Stressed!G123/a!G123</f>
        <v>0.33305927779388583</v>
      </c>
      <c r="H123" s="7">
        <f>Stressed!H123/a!H123</f>
        <v>0.33009865975618469</v>
      </c>
      <c r="I123" s="7">
        <f>Stressed!I123/a!I123</f>
        <v>0.32555726851414302</v>
      </c>
      <c r="J123" s="7">
        <f>Stressed!J123/a!J123</f>
        <v>0.3483321837986787</v>
      </c>
      <c r="K123" s="7">
        <f>Stressed!K123/a!K123</f>
        <v>0.33722929238538946</v>
      </c>
      <c r="L123" s="7">
        <f>Stressed!L123/a!L123</f>
        <v>0.3325872784158021</v>
      </c>
      <c r="M123" s="7">
        <f>Stressed!M123/a!M123</f>
        <v>0.30589405733932878</v>
      </c>
      <c r="N123" s="7">
        <f>Stressed!N123/a!N123</f>
        <v>0.3038451455305301</v>
      </c>
      <c r="O123" s="7">
        <f>Stressed!O123/a!O123</f>
        <v>0.30411599987935511</v>
      </c>
      <c r="P123" s="7">
        <f>Stressed!P123/a!P123</f>
        <v>0.30147600506955213</v>
      </c>
      <c r="Q123" s="7">
        <f>Stressed!Q123/a!Q123</f>
        <v>0.30270595371978137</v>
      </c>
      <c r="R123" s="7">
        <f>Stressed!R123/a!R123</f>
        <v>0.29789283368674963</v>
      </c>
      <c r="S123" s="10">
        <f t="shared" si="1"/>
        <v>5.5024874479497179E-2</v>
      </c>
    </row>
    <row r="124" spans="1:19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7">
        <f>Stressed!G124/a!G124</f>
        <v>1.1729862161939881E-3</v>
      </c>
      <c r="H124" s="7">
        <f>Stressed!H124/a!H124</f>
        <v>1.1514001576462842E-3</v>
      </c>
      <c r="I124" s="7">
        <f>Stressed!I124/a!I124</f>
        <v>1.2103794693034914E-3</v>
      </c>
      <c r="J124" s="7">
        <f>Stressed!J124/a!J124</f>
        <v>1.2195489999351872E-3</v>
      </c>
      <c r="K124" s="7">
        <f>Stressed!K124/a!K124</f>
        <v>1.0748706745211086E-3</v>
      </c>
      <c r="L124" s="7">
        <f>Stressed!L124/a!L124</f>
        <v>1.311346325987037E-3</v>
      </c>
      <c r="M124" s="7">
        <f>Stressed!M124/a!M124</f>
        <v>9.6171756644528484E-4</v>
      </c>
      <c r="N124" s="7">
        <f>Stressed!N124/a!N124</f>
        <v>1.0184960883273333E-3</v>
      </c>
      <c r="O124" s="7">
        <f>Stressed!O124/a!O124</f>
        <v>1.0397843628307494E-3</v>
      </c>
      <c r="P124" s="7">
        <f>Stressed!P124/a!P124</f>
        <v>9.7254161017766767E-4</v>
      </c>
      <c r="Q124" s="7">
        <f>Stressed!Q124/a!Q124</f>
        <v>9.9245582666426259E-4</v>
      </c>
      <c r="R124" s="7">
        <f>Stressed!R124/a!R124</f>
        <v>1.0057273556073542E-3</v>
      </c>
      <c r="S124" s="10">
        <f t="shared" si="1"/>
        <v>0.10507978740894575</v>
      </c>
    </row>
    <row r="125" spans="1:19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7">
        <f>Stressed!G125/a!G125</f>
        <v>6.1758117571105588E-2</v>
      </c>
      <c r="H125" s="7">
        <f>Stressed!H125/a!H125</f>
        <v>6.3960073269097945E-2</v>
      </c>
      <c r="I125" s="7">
        <f>Stressed!I125/a!I125</f>
        <v>6.3095552351310785E-2</v>
      </c>
      <c r="J125" s="7">
        <f>Stressed!J125/a!J125</f>
        <v>5.7562758180773103E-2</v>
      </c>
      <c r="K125" s="7">
        <f>Stressed!K125/a!K125</f>
        <v>5.5771785100904914E-2</v>
      </c>
      <c r="L125" s="7">
        <f>Stressed!L125/a!L125</f>
        <v>6.0844373154542851E-2</v>
      </c>
      <c r="M125" s="7">
        <f>Stressed!M125/a!M125</f>
        <v>5.0709575733012109E-2</v>
      </c>
      <c r="N125" s="7">
        <f>Stressed!N125/a!N125</f>
        <v>5.2346676925593492E-2</v>
      </c>
      <c r="O125" s="7">
        <f>Stressed!O125/a!O125</f>
        <v>5.1889742173960328E-2</v>
      </c>
      <c r="P125" s="7">
        <f>Stressed!P125/a!P125</f>
        <v>5.1998972652525927E-2</v>
      </c>
      <c r="Q125" s="7">
        <f>Stressed!Q125/a!Q125</f>
        <v>5.0703971029225817E-2</v>
      </c>
      <c r="R125" s="7">
        <f>Stressed!R125/a!R125</f>
        <v>5.4195706430134827E-2</v>
      </c>
      <c r="S125" s="10">
        <f t="shared" si="1"/>
        <v>8.9345421150632334E-2</v>
      </c>
    </row>
    <row r="126" spans="1:19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7">
        <f>Stressed!G126/a!G126</f>
        <v>1.7181925103577464E-3</v>
      </c>
      <c r="H126" s="7">
        <f>Stressed!H126/a!H126</f>
        <v>1.8449871829115062E-3</v>
      </c>
      <c r="I126" s="7">
        <f>Stressed!I126/a!I126</f>
        <v>1.7969761312762625E-3</v>
      </c>
      <c r="J126" s="7">
        <f>Stressed!J126/a!J126</f>
        <v>2.0270395209142401E-3</v>
      </c>
      <c r="K126" s="7">
        <f>Stressed!K126/a!K126</f>
        <v>1.8008787878844334E-3</v>
      </c>
      <c r="L126" s="7">
        <f>Stressed!L126/a!L126</f>
        <v>1.6608761720575068E-3</v>
      </c>
      <c r="M126" s="7">
        <f>Stressed!M126/a!M126</f>
        <v>1.4640449735285489E-3</v>
      </c>
      <c r="N126" s="7">
        <f>Stressed!N126/a!N126</f>
        <v>1.497199954367046E-3</v>
      </c>
      <c r="O126" s="7">
        <f>Stressed!O126/a!O126</f>
        <v>1.4149404375139569E-3</v>
      </c>
      <c r="P126" s="7">
        <f>Stressed!P126/a!P126</f>
        <v>1.3371904802188775E-3</v>
      </c>
      <c r="Q126" s="7">
        <f>Stressed!Q126/a!Q126</f>
        <v>1.356759357257817E-3</v>
      </c>
      <c r="R126" s="7">
        <f>Stressed!R126/a!R126</f>
        <v>1.4294812554102882E-3</v>
      </c>
      <c r="S126" s="10">
        <f t="shared" si="1"/>
        <v>0.13968354366813912</v>
      </c>
    </row>
    <row r="127" spans="1:19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7">
        <f>Stressed!G127/a!G127</f>
        <v>2.1818839049200672E-3</v>
      </c>
      <c r="H127" s="7">
        <f>Stressed!H127/a!H127</f>
        <v>2.2006071192481325E-3</v>
      </c>
      <c r="I127" s="7">
        <f>Stressed!I127/a!I127</f>
        <v>2.1779374429885911E-3</v>
      </c>
      <c r="J127" s="7">
        <f>Stressed!J127/a!J127</f>
        <v>2.7638613996056019E-3</v>
      </c>
      <c r="K127" s="7">
        <f>Stressed!K127/a!K127</f>
        <v>2.6270053558265084E-3</v>
      </c>
      <c r="L127" s="7">
        <f>Stressed!L127/a!L127</f>
        <v>2.3771982540812635E-3</v>
      </c>
      <c r="M127" s="7">
        <f>Stressed!M127/a!M127</f>
        <v>1.874330992916028E-3</v>
      </c>
      <c r="N127" s="7">
        <f>Stressed!N127/a!N127</f>
        <v>1.9786836455019641E-3</v>
      </c>
      <c r="O127" s="7">
        <f>Stressed!O127/a!O127</f>
        <v>1.8929751281316486E-3</v>
      </c>
      <c r="P127" s="7">
        <f>Stressed!P127/a!P127</f>
        <v>1.8442769616951529E-3</v>
      </c>
      <c r="Q127" s="7">
        <f>Stressed!Q127/a!Q127</f>
        <v>1.893069870047693E-3</v>
      </c>
      <c r="R127" s="7">
        <f>Stressed!R127/a!R127</f>
        <v>1.9443795902179307E-3</v>
      </c>
      <c r="S127" s="10">
        <f t="shared" si="1"/>
        <v>0.14279889035746535</v>
      </c>
    </row>
    <row r="128" spans="1:19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7">
        <f>Stressed!G128/a!G128</f>
        <v>4.1095905165553198E-4</v>
      </c>
      <c r="H128" s="7">
        <f>Stressed!H128/a!H128</f>
        <v>4.6766797064327155E-4</v>
      </c>
      <c r="I128" s="7">
        <f>Stressed!I128/a!I128</f>
        <v>4.523086932581924E-4</v>
      </c>
      <c r="J128" s="7">
        <f>Stressed!J128/a!J128</f>
        <v>3.3883921091784229E-4</v>
      </c>
      <c r="K128" s="7">
        <f>Stressed!K128/a!K128</f>
        <v>3.2857352526523167E-4</v>
      </c>
      <c r="L128" s="7">
        <f>Stressed!L128/a!L128</f>
        <v>3.3828352198876822E-4</v>
      </c>
      <c r="M128" s="7">
        <f>Stressed!M128/a!M128</f>
        <v>3.1280092875251463E-4</v>
      </c>
      <c r="N128" s="7">
        <f>Stressed!N128/a!N128</f>
        <v>3.1966130848610618E-4</v>
      </c>
      <c r="O128" s="7">
        <f>Stressed!O128/a!O128</f>
        <v>3.2933911033571853E-4</v>
      </c>
      <c r="P128" s="7">
        <f>Stressed!P128/a!P128</f>
        <v>2.8500347591097456E-4</v>
      </c>
      <c r="Q128" s="7">
        <f>Stressed!Q128/a!Q128</f>
        <v>3.0806656881027152E-4</v>
      </c>
      <c r="R128" s="7">
        <f>Stressed!R128/a!R128</f>
        <v>3.1261868028638649E-4</v>
      </c>
      <c r="S128" s="10">
        <f t="shared" si="1"/>
        <v>0.16965222846176842</v>
      </c>
    </row>
    <row r="129" spans="1:19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7">
        <f>Stressed!G129/a!G129</f>
        <v>8.9711320115693329E-4</v>
      </c>
      <c r="H129" s="7">
        <f>Stressed!H129/a!H129</f>
        <v>9.4250373719047785E-4</v>
      </c>
      <c r="I129" s="7">
        <f>Stressed!I129/a!I129</f>
        <v>9.7587263077348176E-4</v>
      </c>
      <c r="J129" s="7">
        <f>Stressed!J129/a!J129</f>
        <v>9.8435929868191945E-4</v>
      </c>
      <c r="K129" s="7">
        <f>Stressed!K129/a!K129</f>
        <v>1.093464058119597E-3</v>
      </c>
      <c r="L129" s="7">
        <f>Stressed!L129/a!L129</f>
        <v>1.2088445160423095E-3</v>
      </c>
      <c r="M129" s="7">
        <f>Stressed!M129/a!M129</f>
        <v>8.6537644352891623E-4</v>
      </c>
      <c r="N129" s="7">
        <f>Stressed!N129/a!N129</f>
        <v>8.4422696862560638E-4</v>
      </c>
      <c r="O129" s="7">
        <f>Stressed!O129/a!O129</f>
        <v>8.9234515265118391E-4</v>
      </c>
      <c r="P129" s="7">
        <f>Stressed!P129/a!P129</f>
        <v>8.4149750890963164E-4</v>
      </c>
      <c r="Q129" s="7">
        <f>Stressed!Q129/a!Q129</f>
        <v>8.915817421173769E-4</v>
      </c>
      <c r="R129" s="7">
        <f>Stressed!R129/a!R129</f>
        <v>8.3605494829373155E-4</v>
      </c>
      <c r="S129" s="10">
        <f t="shared" si="1"/>
        <v>0.12042593819174709</v>
      </c>
    </row>
    <row r="130" spans="1:19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7">
        <f>Stressed!G130/a!G130</f>
        <v>4.0968022185139028E-4</v>
      </c>
      <c r="H130" s="7">
        <f>Stressed!H130/a!H130</f>
        <v>4.6240767364343744E-4</v>
      </c>
      <c r="I130" s="7">
        <f>Stressed!I130/a!I130</f>
        <v>3.9713002984924399E-4</v>
      </c>
      <c r="J130" s="7">
        <f>Stressed!J130/a!J130</f>
        <v>2.8206969469865957E-4</v>
      </c>
      <c r="K130" s="7">
        <f>Stressed!K130/a!K130</f>
        <v>3.9360568820769807E-4</v>
      </c>
      <c r="L130" s="7">
        <f>Stressed!L130/a!L130</f>
        <v>4.4098548908959746E-4</v>
      </c>
      <c r="M130" s="7">
        <f>Stressed!M130/a!M130</f>
        <v>3.2454457771524366E-4</v>
      </c>
      <c r="N130" s="7">
        <f>Stressed!N130/a!N130</f>
        <v>3.278262091710535E-4</v>
      </c>
      <c r="O130" s="7">
        <f>Stressed!O130/a!O130</f>
        <v>2.8548363659485154E-4</v>
      </c>
      <c r="P130" s="7">
        <f>Stressed!P130/a!P130</f>
        <v>2.768187283320505E-4</v>
      </c>
      <c r="Q130" s="7">
        <f>Stressed!Q130/a!Q130</f>
        <v>3.0286654525197248E-4</v>
      </c>
      <c r="R130" s="7">
        <f>Stressed!R130/a!R130</f>
        <v>2.8147058088348078E-4</v>
      </c>
      <c r="S130" s="10">
        <f t="shared" si="1"/>
        <v>0.19480531239818114</v>
      </c>
    </row>
    <row r="131" spans="1:19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7">
        <f>Stressed!G131/a!G131</f>
        <v>4.4325153420644199E-3</v>
      </c>
      <c r="H131" s="7">
        <f>Stressed!H131/a!H131</f>
        <v>4.723205451712495E-3</v>
      </c>
      <c r="I131" s="7">
        <f>Stressed!I131/a!I131</f>
        <v>4.5418128996138618E-3</v>
      </c>
      <c r="J131" s="7">
        <f>Stressed!J131/a!J131</f>
        <v>4.9047611257835473E-3</v>
      </c>
      <c r="K131" s="7">
        <f>Stressed!K131/a!K131</f>
        <v>4.9902131994785364E-3</v>
      </c>
      <c r="L131" s="7">
        <f>Stressed!L131/a!L131</f>
        <v>4.8091740559010289E-3</v>
      </c>
      <c r="M131" s="7">
        <f>Stressed!M131/a!M131</f>
        <v>4.2979702516607442E-3</v>
      </c>
      <c r="N131" s="7">
        <f>Stressed!N131/a!N131</f>
        <v>4.3255476965395586E-3</v>
      </c>
      <c r="O131" s="7">
        <f>Stressed!O131/a!O131</f>
        <v>4.2260615184114315E-3</v>
      </c>
      <c r="P131" s="7">
        <f>Stressed!P131/a!P131</f>
        <v>3.9568904989960478E-3</v>
      </c>
      <c r="Q131" s="7">
        <f>Stressed!Q131/a!Q131</f>
        <v>3.9213520939744154E-3</v>
      </c>
      <c r="R131" s="7">
        <f>Stressed!R131/a!R131</f>
        <v>4.0878257372324407E-3</v>
      </c>
      <c r="S131" s="10">
        <f t="shared" si="1"/>
        <v>8.1890481116026315E-2</v>
      </c>
    </row>
    <row r="132" spans="1:19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7">
        <f>Stressed!G132/a!G132</f>
        <v>3.2874411914086645E-4</v>
      </c>
      <c r="H132" s="7">
        <f>Stressed!H132/a!H132</f>
        <v>3.2826815926841768E-4</v>
      </c>
      <c r="I132" s="7">
        <f>Stressed!I132/a!I132</f>
        <v>3.3313693875217668E-4</v>
      </c>
      <c r="J132" s="7">
        <f>Stressed!J132/a!J132</f>
        <v>4.1468568653244339E-4</v>
      </c>
      <c r="K132" s="7">
        <f>Stressed!K132/a!K132</f>
        <v>4.4077189164058261E-4</v>
      </c>
      <c r="L132" s="7">
        <f>Stressed!L132/a!L132</f>
        <v>4.5488383242592756E-4</v>
      </c>
      <c r="M132" s="7">
        <f>Stressed!M132/a!M132</f>
        <v>3.1264140327730993E-4</v>
      </c>
      <c r="N132" s="7">
        <f>Stressed!N132/a!N132</f>
        <v>3.2523289186884576E-4</v>
      </c>
      <c r="O132" s="7">
        <f>Stressed!O132/a!O132</f>
        <v>3.4366626137509703E-4</v>
      </c>
      <c r="P132" s="7">
        <f>Stressed!P132/a!P132</f>
        <v>3.4143535192561881E-4</v>
      </c>
      <c r="Q132" s="7">
        <f>Stressed!Q132/a!Q132</f>
        <v>3.4019882222867355E-4</v>
      </c>
      <c r="R132" s="7">
        <f>Stressed!R132/a!R132</f>
        <v>3.9053219076625964E-4</v>
      </c>
      <c r="S132" s="10">
        <f t="shared" si="1"/>
        <v>0.13530236419744149</v>
      </c>
    </row>
    <row r="133" spans="1:19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7">
        <f>Stressed!G133/a!G133</f>
        <v>4.7996120004887101E-2</v>
      </c>
      <c r="H133" s="7">
        <f>Stressed!H133/a!H133</f>
        <v>4.9817125740742388E-2</v>
      </c>
      <c r="I133" s="7">
        <f>Stressed!I133/a!I133</f>
        <v>4.8672959546391698E-2</v>
      </c>
      <c r="J133" s="7">
        <f>Stressed!J133/a!J133</f>
        <v>4.5720925788149624E-2</v>
      </c>
      <c r="K133" s="7">
        <f>Stressed!K133/a!K133</f>
        <v>4.8903433838640702E-2</v>
      </c>
      <c r="L133" s="7">
        <f>Stressed!L133/a!L133</f>
        <v>5.5475154386657351E-2</v>
      </c>
      <c r="M133" s="7">
        <f>Stressed!M133/a!M133</f>
        <v>4.2554893767661368E-2</v>
      </c>
      <c r="N133" s="7">
        <f>Stressed!N133/a!N133</f>
        <v>4.3392317517263981E-2</v>
      </c>
      <c r="O133" s="7">
        <f>Stressed!O133/a!O133</f>
        <v>4.1404924117693323E-2</v>
      </c>
      <c r="P133" s="7">
        <f>Stressed!P133/a!P133</f>
        <v>4.1080133344532553E-2</v>
      </c>
      <c r="Q133" s="7">
        <f>Stressed!Q133/a!Q133</f>
        <v>4.0637201569132482E-2</v>
      </c>
      <c r="R133" s="7">
        <f>Stressed!R133/a!R133</f>
        <v>4.2012284690588965E-2</v>
      </c>
      <c r="S133" s="10">
        <f t="shared" si="1"/>
        <v>0.10042491373015669</v>
      </c>
    </row>
    <row r="134" spans="1:19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7">
        <f>Stressed!G134/a!G134</f>
        <v>1.4097663665829784E-2</v>
      </c>
      <c r="H134" s="7">
        <f>Stressed!H134/a!H134</f>
        <v>1.4750961614935708E-2</v>
      </c>
      <c r="I134" s="7">
        <f>Stressed!I134/a!I134</f>
        <v>1.4745315313839082E-2</v>
      </c>
      <c r="J134" s="7">
        <f>Stressed!J134/a!J134</f>
        <v>1.0568948463017432E-2</v>
      </c>
      <c r="K134" s="7">
        <f>Stressed!K134/a!K134</f>
        <v>1.3755036270277304E-2</v>
      </c>
      <c r="L134" s="7">
        <f>Stressed!L134/a!L134</f>
        <v>1.457112119660686E-2</v>
      </c>
      <c r="M134" s="7">
        <f>Stressed!M134/a!M134</f>
        <v>1.1963040565835597E-2</v>
      </c>
      <c r="N134" s="7">
        <f>Stressed!N134/a!N134</f>
        <v>1.2007531117311437E-2</v>
      </c>
      <c r="O134" s="7">
        <f>Stressed!O134/a!O134</f>
        <v>1.1804826324922383E-2</v>
      </c>
      <c r="P134" s="7">
        <f>Stressed!P134/a!P134</f>
        <v>1.209148675982798E-2</v>
      </c>
      <c r="Q134" s="7">
        <f>Stressed!Q134/a!Q134</f>
        <v>1.1930637252611105E-2</v>
      </c>
      <c r="R134" s="7">
        <f>Stressed!R134/a!R134</f>
        <v>1.2493253437202936E-2</v>
      </c>
      <c r="S134" s="10">
        <f t="shared" si="1"/>
        <v>0.10928319313739508</v>
      </c>
    </row>
    <row r="135" spans="1:19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7">
        <f>Stressed!G135/a!G135</f>
        <v>4.8953753892180766E-3</v>
      </c>
      <c r="H135" s="7">
        <f>Stressed!H135/a!H135</f>
        <v>5.22472123964496E-3</v>
      </c>
      <c r="I135" s="7">
        <f>Stressed!I135/a!I135</f>
        <v>5.1389588045019042E-3</v>
      </c>
      <c r="J135" s="7">
        <f>Stressed!J135/a!J135</f>
        <v>7.4830391643637504E-3</v>
      </c>
      <c r="K135" s="7">
        <f>Stressed!K135/a!K135</f>
        <v>6.4288522813625276E-3</v>
      </c>
      <c r="L135" s="7">
        <f>Stressed!L135/a!L135</f>
        <v>7.2672367282399222E-3</v>
      </c>
      <c r="M135" s="7">
        <f>Stressed!M135/a!M135</f>
        <v>5.3287920642986052E-3</v>
      </c>
      <c r="N135" s="7">
        <f>Stressed!N135/a!N135</f>
        <v>5.4380545510523664E-3</v>
      </c>
      <c r="O135" s="7">
        <f>Stressed!O135/a!O135</f>
        <v>5.2976502675127473E-3</v>
      </c>
      <c r="P135" s="7">
        <f>Stressed!P135/a!P135</f>
        <v>5.8265507134368484E-3</v>
      </c>
      <c r="Q135" s="7">
        <f>Stressed!Q135/a!Q135</f>
        <v>5.6539482246840533E-3</v>
      </c>
      <c r="R135" s="7">
        <f>Stressed!R135/a!R135</f>
        <v>5.9747020950321464E-3</v>
      </c>
      <c r="S135" s="10">
        <f t="shared" si="1"/>
        <v>0.1427139050075433</v>
      </c>
    </row>
    <row r="136" spans="1:19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7">
        <f>Stressed!G136/a!G136</f>
        <v>6.2080089496979567E-3</v>
      </c>
      <c r="H136" s="7">
        <f>Stressed!H136/a!H136</f>
        <v>6.7588462822672024E-3</v>
      </c>
      <c r="I136" s="7">
        <f>Stressed!I136/a!I136</f>
        <v>6.766000138734316E-3</v>
      </c>
      <c r="J136" s="7">
        <f>Stressed!J136/a!J136</f>
        <v>7.8363491052348671E-3</v>
      </c>
      <c r="K136" s="7">
        <f>Stressed!K136/a!K136</f>
        <v>6.8437669403144845E-3</v>
      </c>
      <c r="L136" s="7">
        <f>Stressed!L136/a!L136</f>
        <v>7.6532420236317799E-3</v>
      </c>
      <c r="M136" s="7">
        <f>Stressed!M136/a!M136</f>
        <v>5.7558850489293932E-3</v>
      </c>
      <c r="N136" s="7">
        <f>Stressed!N136/a!N136</f>
        <v>5.9425911191484529E-3</v>
      </c>
      <c r="O136" s="7">
        <f>Stressed!O136/a!O136</f>
        <v>5.8058891427993833E-3</v>
      </c>
      <c r="P136" s="7">
        <f>Stressed!P136/a!P136</f>
        <v>6.1338105323821591E-3</v>
      </c>
      <c r="Q136" s="7">
        <f>Stressed!Q136/a!Q136</f>
        <v>5.966271609207402E-3</v>
      </c>
      <c r="R136" s="7">
        <f>Stressed!R136/a!R136</f>
        <v>6.2552656041514046E-3</v>
      </c>
      <c r="S136" s="10">
        <f t="shared" si="1"/>
        <v>0.10670510353040198</v>
      </c>
    </row>
    <row r="137" spans="1:19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7">
        <f>Stressed!G137/a!G137</f>
        <v>6.400109207015688E-4</v>
      </c>
      <c r="H137" s="7">
        <f>Stressed!H137/a!H137</f>
        <v>6.3806216178957621E-4</v>
      </c>
      <c r="I137" s="7">
        <f>Stressed!I137/a!I137</f>
        <v>6.144277186885752E-4</v>
      </c>
      <c r="J137" s="7">
        <f>Stressed!J137/a!J137</f>
        <v>5.3627263384169893E-4</v>
      </c>
      <c r="K137" s="7">
        <f>Stressed!K137/a!K137</f>
        <v>4.0749426916555491E-4</v>
      </c>
      <c r="L137" s="7">
        <f>Stressed!L137/a!L137</f>
        <v>4.566426377153033E-4</v>
      </c>
      <c r="M137" s="7">
        <f>Stressed!M137/a!M137</f>
        <v>4.9858544350352759E-4</v>
      </c>
      <c r="N137" s="7">
        <f>Stressed!N137/a!N137</f>
        <v>5.0944524925709465E-4</v>
      </c>
      <c r="O137" s="7">
        <f>Stressed!O137/a!O137</f>
        <v>5.0928965153454041E-4</v>
      </c>
      <c r="P137" s="7">
        <f>Stressed!P137/a!P137</f>
        <v>4.6691293432846669E-4</v>
      </c>
      <c r="Q137" s="7">
        <f>Stressed!Q137/a!Q137</f>
        <v>4.8562618280390105E-4</v>
      </c>
      <c r="R137" s="7">
        <f>Stressed!R137/a!R137</f>
        <v>4.9191346182955265E-4</v>
      </c>
      <c r="S137" s="10">
        <f t="shared" si="1"/>
        <v>0.14128105950620945</v>
      </c>
    </row>
    <row r="138" spans="1:19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7">
        <f>Stressed!G138/a!G138</f>
        <v>1.3180172569284389E-2</v>
      </c>
      <c r="H138" s="7">
        <f>Stressed!H138/a!H138</f>
        <v>1.3904010052596352E-2</v>
      </c>
      <c r="I138" s="7">
        <f>Stressed!I138/a!I138</f>
        <v>1.3471405092800891E-2</v>
      </c>
      <c r="J138" s="7">
        <f>Stressed!J138/a!J138</f>
        <v>1.4795852168741396E-2</v>
      </c>
      <c r="K138" s="7">
        <f>Stressed!K138/a!K138</f>
        <v>1.5590141119743207E-2</v>
      </c>
      <c r="L138" s="7">
        <f>Stressed!L138/a!L138</f>
        <v>1.4952142439686501E-2</v>
      </c>
      <c r="M138" s="7">
        <f>Stressed!M138/a!M138</f>
        <v>1.3264188429406579E-2</v>
      </c>
      <c r="N138" s="7">
        <f>Stressed!N138/a!N138</f>
        <v>1.3647357343593304E-2</v>
      </c>
      <c r="O138" s="7">
        <f>Stressed!O138/a!O138</f>
        <v>1.3335012161150789E-2</v>
      </c>
      <c r="P138" s="7">
        <f>Stressed!P138/a!P138</f>
        <v>1.3176901825360771E-2</v>
      </c>
      <c r="Q138" s="7">
        <f>Stressed!Q138/a!Q138</f>
        <v>1.3112230273154859E-2</v>
      </c>
      <c r="R138" s="7">
        <f>Stressed!R138/a!R138</f>
        <v>1.3317496694342958E-2</v>
      </c>
      <c r="S138" s="10">
        <f t="shared" si="1"/>
        <v>6.0359583320345862E-2</v>
      </c>
    </row>
    <row r="139" spans="1:19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7">
        <f>Stressed!G139/a!G139</f>
        <v>5.3400285773615828E-5</v>
      </c>
      <c r="H139" s="7">
        <f>Stressed!H139/a!H139</f>
        <v>4.8530398405463206E-5</v>
      </c>
      <c r="I139" s="7">
        <f>Stressed!I139/a!I139</f>
        <v>5.3429859053012522E-5</v>
      </c>
      <c r="J139" s="7">
        <f>Stressed!J139/a!J139</f>
        <v>6.1599381327296255E-5</v>
      </c>
      <c r="K139" s="7">
        <f>Stressed!K139/a!K139</f>
        <v>5.1538402124067992E-5</v>
      </c>
      <c r="L139" s="7">
        <f>Stressed!L139/a!L139</f>
        <v>5.3083404926197072E-5</v>
      </c>
      <c r="M139" s="7">
        <f>Stressed!M139/a!M139</f>
        <v>6.4653492864369318E-5</v>
      </c>
      <c r="N139" s="7">
        <f>Stressed!N139/a!N139</f>
        <v>6.0108772503766313E-5</v>
      </c>
      <c r="O139" s="7">
        <f>Stressed!O139/a!O139</f>
        <v>6.6145618162043401E-5</v>
      </c>
      <c r="P139" s="7">
        <f>Stressed!P139/a!P139</f>
        <v>6.0711663301241964E-5</v>
      </c>
      <c r="Q139" s="7">
        <f>Stressed!Q139/a!Q139</f>
        <v>6.0959120266508094E-5</v>
      </c>
      <c r="R139" s="7">
        <f>Stressed!R139/a!R139</f>
        <v>6.2974314483852856E-5</v>
      </c>
      <c r="S139" s="10">
        <f t="shared" si="1"/>
        <v>9.9346419238303771E-2</v>
      </c>
    </row>
    <row r="140" spans="1:19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7">
        <f>Stressed!G140/a!G140</f>
        <v>1.8644771660193378E-4</v>
      </c>
      <c r="H140" s="7">
        <f>Stressed!H140/a!H140</f>
        <v>1.7425472399411297E-4</v>
      </c>
      <c r="I140" s="7">
        <f>Stressed!I140/a!I140</f>
        <v>1.8761937137335726E-4</v>
      </c>
      <c r="J140" s="7">
        <f>Stressed!J140/a!J140</f>
        <v>1.8803824511558098E-4</v>
      </c>
      <c r="K140" s="7">
        <f>Stressed!K140/a!K140</f>
        <v>1.7236092244020211E-4</v>
      </c>
      <c r="L140" s="7">
        <f>Stressed!L140/a!L140</f>
        <v>1.8734754171437896E-4</v>
      </c>
      <c r="M140" s="7">
        <f>Stressed!M140/a!M140</f>
        <v>1.9044219619569202E-4</v>
      </c>
      <c r="N140" s="7">
        <f>Stressed!N140/a!N140</f>
        <v>1.6660418768226119E-4</v>
      </c>
      <c r="O140" s="7">
        <f>Stressed!O140/a!O140</f>
        <v>1.9646269531812917E-4</v>
      </c>
      <c r="P140" s="7">
        <f>Stressed!P140/a!P140</f>
        <v>1.8204174099877615E-4</v>
      </c>
      <c r="Q140" s="7">
        <f>Stressed!Q140/a!Q140</f>
        <v>1.8725736216303741E-4</v>
      </c>
      <c r="R140" s="7">
        <f>Stressed!R140/a!R140</f>
        <v>1.9749148185258333E-4</v>
      </c>
      <c r="S140" s="10">
        <f t="shared" si="1"/>
        <v>5.076687682824866E-2</v>
      </c>
    </row>
    <row r="141" spans="1:19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7">
        <f>Stressed!G141/a!G141</f>
        <v>4.1393490070463616E-5</v>
      </c>
      <c r="H141" s="7">
        <f>Stressed!H141/a!H141</f>
        <v>4.1486609435484149E-5</v>
      </c>
      <c r="I141" s="7">
        <f>Stressed!I141/a!I141</f>
        <v>4.4981438094421534E-5</v>
      </c>
      <c r="J141" s="7">
        <f>Stressed!J141/a!J141</f>
        <v>3.1402533425258021E-5</v>
      </c>
      <c r="K141" s="7">
        <f>Stressed!K141/a!K141</f>
        <v>3.4296410582833525E-5</v>
      </c>
      <c r="L141" s="7">
        <f>Stressed!L141/a!L141</f>
        <v>3.9301014537135617E-5</v>
      </c>
      <c r="M141" s="7">
        <f>Stressed!M141/a!M141</f>
        <v>4.8670142763446606E-5</v>
      </c>
      <c r="N141" s="7">
        <f>Stressed!N141/a!N141</f>
        <v>4.5923631780973139E-5</v>
      </c>
      <c r="O141" s="7">
        <f>Stressed!O141/a!O141</f>
        <v>5.0075934443477285E-5</v>
      </c>
      <c r="P141" s="7">
        <f>Stressed!P141/a!P141</f>
        <v>4.5611904016679048E-5</v>
      </c>
      <c r="Q141" s="7">
        <f>Stressed!Q141/a!Q141</f>
        <v>4.6320251257220023E-5</v>
      </c>
      <c r="R141" s="7">
        <f>Stressed!R141/a!R141</f>
        <v>4.7968182722747305E-5</v>
      </c>
      <c r="S141" s="10">
        <f t="shared" si="1"/>
        <v>0.13374842745878021</v>
      </c>
    </row>
    <row r="142" spans="1:19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7">
        <f>Stressed!G142/a!G142</f>
        <v>3.1741918747076823E-4</v>
      </c>
      <c r="H142" s="7">
        <f>Stressed!H142/a!H142</f>
        <v>2.9038657904876771E-4</v>
      </c>
      <c r="I142" s="7">
        <f>Stressed!I142/a!I142</f>
        <v>3.0096495829368114E-4</v>
      </c>
      <c r="J142" s="7">
        <f>Stressed!J142/a!J142</f>
        <v>3.223096077322377E-4</v>
      </c>
      <c r="K142" s="7">
        <f>Stressed!K142/a!K142</f>
        <v>3.0492994121694407E-4</v>
      </c>
      <c r="L142" s="7">
        <f>Stressed!L142/a!L142</f>
        <v>3.0431772926246516E-4</v>
      </c>
      <c r="M142" s="7">
        <f>Stressed!M142/a!M142</f>
        <v>3.4843800830176218E-4</v>
      </c>
      <c r="N142" s="7">
        <f>Stressed!N142/a!N142</f>
        <v>3.1429257231265173E-4</v>
      </c>
      <c r="O142" s="7">
        <f>Stressed!O142/a!O142</f>
        <v>3.5703269810819719E-4</v>
      </c>
      <c r="P142" s="7">
        <f>Stressed!P142/a!P142</f>
        <v>2.9324048793370272E-4</v>
      </c>
      <c r="Q142" s="7">
        <f>Stressed!Q142/a!Q142</f>
        <v>2.9474362262004919E-4</v>
      </c>
      <c r="R142" s="7">
        <f>Stressed!R142/a!R142</f>
        <v>3.0267384695221127E-4</v>
      </c>
      <c r="S142" s="10">
        <f t="shared" si="1"/>
        <v>6.7713457050918552E-2</v>
      </c>
    </row>
    <row r="143" spans="1:19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7">
        <f>Stressed!G143/a!G143</f>
        <v>1.4056736215797597E-4</v>
      </c>
      <c r="H143" s="7">
        <f>Stressed!H143/a!H143</f>
        <v>1.4328105868263209E-4</v>
      </c>
      <c r="I143" s="7">
        <f>Stressed!I143/a!I143</f>
        <v>1.3866421280386279E-4</v>
      </c>
      <c r="J143" s="7">
        <f>Stressed!J143/a!J143</f>
        <v>1.3214247871279859E-4</v>
      </c>
      <c r="K143" s="7">
        <f>Stressed!K143/a!K143</f>
        <v>1.3285870348631547E-4</v>
      </c>
      <c r="L143" s="7">
        <f>Stressed!L143/a!L143</f>
        <v>1.4117365646639684E-4</v>
      </c>
      <c r="M143" s="7">
        <f>Stressed!M143/a!M143</f>
        <v>1.6921203534321343E-4</v>
      </c>
      <c r="N143" s="7">
        <f>Stressed!N143/a!N143</f>
        <v>1.4895849550055571E-4</v>
      </c>
      <c r="O143" s="7">
        <f>Stressed!O143/a!O143</f>
        <v>1.7221251087357655E-4</v>
      </c>
      <c r="P143" s="7">
        <f>Stressed!P143/a!P143</f>
        <v>1.5527771801630163E-4</v>
      </c>
      <c r="Q143" s="7">
        <f>Stressed!Q143/a!Q143</f>
        <v>1.5135595150993762E-4</v>
      </c>
      <c r="R143" s="7">
        <f>Stressed!R143/a!R143</f>
        <v>1.6400695335237706E-4</v>
      </c>
      <c r="S143" s="10">
        <f t="shared" si="1"/>
        <v>9.1172815894144221E-2</v>
      </c>
    </row>
    <row r="144" spans="1:19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7">
        <f>Stressed!G144/a!G144</f>
        <v>7.1264315777973933E-5</v>
      </c>
      <c r="H144" s="7">
        <f>Stressed!H144/a!H144</f>
        <v>6.873939534455857E-5</v>
      </c>
      <c r="I144" s="7">
        <f>Stressed!I144/a!I144</f>
        <v>6.9815076374354969E-5</v>
      </c>
      <c r="J144" s="7">
        <f>Stressed!J144/a!J144</f>
        <v>4.4561524264668932E-5</v>
      </c>
      <c r="K144" s="7">
        <f>Stressed!K144/a!K144</f>
        <v>5.1091757879187531E-5</v>
      </c>
      <c r="L144" s="7">
        <f>Stressed!L144/a!L144</f>
        <v>4.286398517144611E-5</v>
      </c>
      <c r="M144" s="7">
        <f>Stressed!M144/a!M144</f>
        <v>6.4227688672362741E-5</v>
      </c>
      <c r="N144" s="7">
        <f>Stressed!N144/a!N144</f>
        <v>5.5839579490834101E-5</v>
      </c>
      <c r="O144" s="7">
        <f>Stressed!O144/a!O144</f>
        <v>6.2835141697171985E-5</v>
      </c>
      <c r="P144" s="7">
        <f>Stressed!P144/a!P144</f>
        <v>6.2638181900234884E-5</v>
      </c>
      <c r="Q144" s="7">
        <f>Stressed!Q144/a!Q144</f>
        <v>6.2200200889315444E-5</v>
      </c>
      <c r="R144" s="7">
        <f>Stressed!R144/a!R144</f>
        <v>6.0100536016758062E-5</v>
      </c>
      <c r="S144" s="10">
        <f t="shared" si="1"/>
        <v>0.15691823617141093</v>
      </c>
    </row>
    <row r="145" spans="1:19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7">
        <f>Stressed!G145/a!G145</f>
        <v>2.6878850853581069E-5</v>
      </c>
      <c r="H145" s="7">
        <f>Stressed!H145/a!H145</f>
        <v>2.4774153244611327E-5</v>
      </c>
      <c r="I145" s="7">
        <f>Stressed!I145/a!I145</f>
        <v>2.6326275946919112E-5</v>
      </c>
      <c r="J145" s="7">
        <f>Stressed!J145/a!J145</f>
        <v>2.0940535278134228E-5</v>
      </c>
      <c r="K145" s="7">
        <f>Stressed!K145/a!K145</f>
        <v>2.3665544830687504E-5</v>
      </c>
      <c r="L145" s="7">
        <f>Stressed!L145/a!L145</f>
        <v>1.5359389209798711E-5</v>
      </c>
      <c r="M145" s="7">
        <f>Stressed!M145/a!M145</f>
        <v>1.9391917606325465E-5</v>
      </c>
      <c r="N145" s="7">
        <f>Stressed!N145/a!N145</f>
        <v>1.7510306837569215E-5</v>
      </c>
      <c r="O145" s="7">
        <f>Stressed!O145/a!O145</f>
        <v>2.0040958799630316E-5</v>
      </c>
      <c r="P145" s="7">
        <f>Stressed!P145/a!P145</f>
        <v>2.472040172803375E-5</v>
      </c>
      <c r="Q145" s="7">
        <f>Stressed!Q145/a!Q145</f>
        <v>2.2488623051143273E-5</v>
      </c>
      <c r="R145" s="7">
        <f>Stressed!R145/a!R145</f>
        <v>2.3951246769835507E-5</v>
      </c>
      <c r="S145" s="10">
        <f t="shared" si="1"/>
        <v>0.16097203266222504</v>
      </c>
    </row>
    <row r="146" spans="1:19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7">
        <f>Stressed!G146/a!G146</f>
        <v>1.0299592156087672E-3</v>
      </c>
      <c r="H146" s="7">
        <f>Stressed!H146/a!H146</f>
        <v>1.0884974180957248E-3</v>
      </c>
      <c r="I146" s="7">
        <f>Stressed!I146/a!I146</f>
        <v>1.1582194835001081E-3</v>
      </c>
      <c r="J146" s="7">
        <f>Stressed!J146/a!J146</f>
        <v>6.9217308963418964E-4</v>
      </c>
      <c r="K146" s="7">
        <f>Stressed!K146/a!K146</f>
        <v>9.4687567709173459E-4</v>
      </c>
      <c r="L146" s="7">
        <f>Stressed!L146/a!L146</f>
        <v>9.164002322726094E-4</v>
      </c>
      <c r="M146" s="7">
        <f>Stressed!M146/a!M146</f>
        <v>1.2347126223292261E-3</v>
      </c>
      <c r="N146" s="7">
        <f>Stressed!N146/a!N146</f>
        <v>1.0662093325043412E-3</v>
      </c>
      <c r="O146" s="7">
        <f>Stressed!O146/a!O146</f>
        <v>1.2343807820472989E-3</v>
      </c>
      <c r="P146" s="7">
        <f>Stressed!P146/a!P146</f>
        <v>1.0870981713151017E-3</v>
      </c>
      <c r="Q146" s="7">
        <f>Stressed!Q146/a!Q146</f>
        <v>1.2164760642242609E-3</v>
      </c>
      <c r="R146" s="7">
        <f>Stressed!R146/a!R146</f>
        <v>1.1807098901556745E-3</v>
      </c>
      <c r="S146" s="10">
        <f t="shared" si="1"/>
        <v>0.14880965070729577</v>
      </c>
    </row>
    <row r="147" spans="1:19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7">
        <f>Stressed!G147/a!G147</f>
        <v>4.1843698197099091E-4</v>
      </c>
      <c r="H147" s="7">
        <f>Stressed!H147/a!H147</f>
        <v>4.207348151910951E-4</v>
      </c>
      <c r="I147" s="7">
        <f>Stressed!I147/a!I147</f>
        <v>5.1523786413792158E-4</v>
      </c>
      <c r="J147" s="7">
        <f>Stressed!J147/a!J147</f>
        <v>4.1957957427971173E-4</v>
      </c>
      <c r="K147" s="7">
        <f>Stressed!K147/a!K147</f>
        <v>1.8616387550289025E-4</v>
      </c>
      <c r="L147" s="7">
        <f>Stressed!L147/a!L147</f>
        <v>3.7339393475216231E-4</v>
      </c>
      <c r="M147" s="7">
        <f>Stressed!M147/a!M147</f>
        <v>6.0197818890980943E-4</v>
      </c>
      <c r="N147" s="7">
        <f>Stressed!N147/a!N147</f>
        <v>4.6844048170756395E-4</v>
      </c>
      <c r="O147" s="7">
        <f>Stressed!O147/a!O147</f>
        <v>4.0450296826768044E-4</v>
      </c>
      <c r="P147" s="7">
        <f>Stressed!P147/a!P147</f>
        <v>4.7867435302548363E-4</v>
      </c>
      <c r="Q147" s="7">
        <f>Stressed!Q147/a!Q147</f>
        <v>3.5133563293887783E-4</v>
      </c>
      <c r="R147" s="7">
        <f>Stressed!R147/a!R147</f>
        <v>3.0898875499347107E-4</v>
      </c>
      <c r="S147" s="10">
        <f t="shared" si="1"/>
        <v>0.25480174027325686</v>
      </c>
    </row>
    <row r="148" spans="1:19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7">
        <f>Stressed!G148/a!G148</f>
        <v>2.5028821522060554E-4</v>
      </c>
      <c r="H148" s="7">
        <f>Stressed!H148/a!H148</f>
        <v>2.6898451643417862E-4</v>
      </c>
      <c r="I148" s="7">
        <f>Stressed!I148/a!I148</f>
        <v>2.6369703475949007E-4</v>
      </c>
      <c r="J148" s="7">
        <f>Stressed!J148/a!J148</f>
        <v>2.4660897283356782E-4</v>
      </c>
      <c r="K148" s="7">
        <f>Stressed!K148/a!K148</f>
        <v>1.8138590567038718E-4</v>
      </c>
      <c r="L148" s="7">
        <f>Stressed!L148/a!L148</f>
        <v>2.5906970563891645E-4</v>
      </c>
      <c r="M148" s="7">
        <f>Stressed!M148/a!M148</f>
        <v>2.6713611238395957E-4</v>
      </c>
      <c r="N148" s="7">
        <f>Stressed!N148/a!N148</f>
        <v>2.3124714514397704E-4</v>
      </c>
      <c r="O148" s="7">
        <f>Stressed!O148/a!O148</f>
        <v>3.1586479816379901E-4</v>
      </c>
      <c r="P148" s="7">
        <f>Stressed!P148/a!P148</f>
        <v>2.5660226339509635E-4</v>
      </c>
      <c r="Q148" s="7">
        <f>Stressed!Q148/a!Q148</f>
        <v>2.3774326302923964E-4</v>
      </c>
      <c r="R148" s="7">
        <f>Stressed!R148/a!R148</f>
        <v>2.5451387395323573E-4</v>
      </c>
      <c r="S148" s="10">
        <f t="shared" si="1"/>
        <v>0.12197560960709321</v>
      </c>
    </row>
    <row r="149" spans="1:19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7">
        <f>Stressed!G149/a!G149</f>
        <v>4.9707682854667886E-3</v>
      </c>
      <c r="H149" s="7">
        <f>Stressed!H149/a!H149</f>
        <v>4.7272044121957034E-3</v>
      </c>
      <c r="I149" s="7">
        <f>Stressed!I149/a!I149</f>
        <v>4.9450107422397086E-3</v>
      </c>
      <c r="J149" s="7">
        <f>Stressed!J149/a!J149</f>
        <v>5.1508074489509635E-3</v>
      </c>
      <c r="K149" s="7">
        <f>Stressed!K149/a!K149</f>
        <v>4.7272480715110027E-3</v>
      </c>
      <c r="L149" s="7">
        <f>Stressed!L149/a!L149</f>
        <v>4.8541802933758892E-3</v>
      </c>
      <c r="M149" s="7">
        <f>Stressed!M149/a!M149</f>
        <v>5.4219963539853915E-3</v>
      </c>
      <c r="N149" s="7">
        <f>Stressed!N149/a!N149</f>
        <v>5.0483622353254638E-3</v>
      </c>
      <c r="O149" s="7">
        <f>Stressed!O149/a!O149</f>
        <v>5.5786196952329319E-3</v>
      </c>
      <c r="P149" s="7">
        <f>Stressed!P149/a!P149</f>
        <v>5.4592028950645839E-3</v>
      </c>
      <c r="Q149" s="7">
        <f>Stressed!Q149/a!Q149</f>
        <v>5.012334773206866E-3</v>
      </c>
      <c r="R149" s="7">
        <f>Stressed!R149/a!R149</f>
        <v>5.3469459601420827E-3</v>
      </c>
      <c r="S149" s="10">
        <f t="shared" si="1"/>
        <v>5.6500311892748505E-2</v>
      </c>
    </row>
    <row r="150" spans="1:19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7">
        <f>Stressed!G150/a!G150</f>
        <v>2.1570900660535311E-2</v>
      </c>
      <c r="H150" s="7">
        <f>Stressed!H150/a!H150</f>
        <v>2.0717366426016331E-2</v>
      </c>
      <c r="I150" s="7">
        <f>Stressed!I150/a!I150</f>
        <v>2.2320559665616347E-2</v>
      </c>
      <c r="J150" s="7">
        <f>Stressed!J150/a!J150</f>
        <v>2.6548315646372285E-2</v>
      </c>
      <c r="K150" s="7">
        <f>Stressed!K150/a!K150</f>
        <v>2.4911831818162013E-2</v>
      </c>
      <c r="L150" s="7">
        <f>Stressed!L150/a!L150</f>
        <v>2.3332248661838511E-2</v>
      </c>
      <c r="M150" s="7">
        <f>Stressed!M150/a!M150</f>
        <v>2.6945117207663932E-2</v>
      </c>
      <c r="N150" s="7">
        <f>Stressed!N150/a!N150</f>
        <v>2.5390289355013095E-2</v>
      </c>
      <c r="O150" s="7">
        <f>Stressed!O150/a!O150</f>
        <v>2.781969721125092E-2</v>
      </c>
      <c r="P150" s="7">
        <f>Stressed!P150/a!P150</f>
        <v>2.5692484543410006E-2</v>
      </c>
      <c r="Q150" s="7">
        <f>Stressed!Q150/a!Q150</f>
        <v>2.4399335096578243E-2</v>
      </c>
      <c r="R150" s="7">
        <f>Stressed!R150/a!R150</f>
        <v>2.5766498763356637E-2</v>
      </c>
      <c r="S150" s="10">
        <f t="shared" si="1"/>
        <v>9.0024626957445578E-2</v>
      </c>
    </row>
    <row r="151" spans="1:19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7">
        <f>Stressed!G151/a!G151</f>
        <v>2.9597098454327568E-3</v>
      </c>
      <c r="H151" s="7">
        <f>Stressed!H151/a!H151</f>
        <v>3.0950058343712466E-3</v>
      </c>
      <c r="I151" s="7">
        <f>Stressed!I151/a!I151</f>
        <v>3.3403434759918913E-3</v>
      </c>
      <c r="J151" s="7">
        <f>Stressed!J151/a!J151</f>
        <v>2.4053431551702793E-3</v>
      </c>
      <c r="K151" s="7">
        <f>Stressed!K151/a!K151</f>
        <v>1.9175558933504702E-3</v>
      </c>
      <c r="L151" s="7">
        <f>Stressed!L151/a!L151</f>
        <v>2.6535939102021572E-3</v>
      </c>
      <c r="M151" s="7">
        <f>Stressed!M151/a!M151</f>
        <v>3.0632162091500212E-3</v>
      </c>
      <c r="N151" s="7">
        <f>Stressed!N151/a!N151</f>
        <v>2.9769921935436849E-3</v>
      </c>
      <c r="O151" s="7">
        <f>Stressed!O151/a!O151</f>
        <v>3.1961198702485892E-3</v>
      </c>
      <c r="P151" s="7">
        <f>Stressed!P151/a!P151</f>
        <v>2.5771840109561424E-3</v>
      </c>
      <c r="Q151" s="7">
        <f>Stressed!Q151/a!Q151</f>
        <v>2.5353844928981367E-3</v>
      </c>
      <c r="R151" s="7">
        <f>Stressed!R151/a!R151</f>
        <v>2.5522293967182104E-3</v>
      </c>
      <c r="S151" s="10">
        <f t="shared" si="1"/>
        <v>0.14548899200546347</v>
      </c>
    </row>
    <row r="152" spans="1:19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7">
        <f>Stressed!G152/a!G152</f>
        <v>2.5855891823280137E-5</v>
      </c>
      <c r="H152" s="7">
        <f>Stressed!H152/a!H152</f>
        <v>3.2465808547534693E-5</v>
      </c>
      <c r="I152" s="7">
        <f>Stressed!I152/a!I152</f>
        <v>3.1752719064839949E-5</v>
      </c>
      <c r="J152" s="7">
        <f>Stressed!J152/a!J152</f>
        <v>1.57957443740315E-5</v>
      </c>
      <c r="K152" s="7">
        <f>Stressed!K152/a!K152</f>
        <v>2.0344080228754186E-5</v>
      </c>
      <c r="L152" s="7">
        <f>Stressed!L152/a!L152</f>
        <v>2.2604005287699175E-5</v>
      </c>
      <c r="M152" s="7">
        <f>Stressed!M152/a!M152</f>
        <v>2.448441404377447E-5</v>
      </c>
      <c r="N152" s="7">
        <f>Stressed!N152/a!N152</f>
        <v>3.8192073152145728E-5</v>
      </c>
      <c r="O152" s="7">
        <f>Stressed!O152/a!O152</f>
        <v>3.3443640426034102E-5</v>
      </c>
      <c r="P152" s="7">
        <f>Stressed!P152/a!P152</f>
        <v>1.7204679389132673E-5</v>
      </c>
      <c r="Q152" s="7">
        <f>Stressed!Q152/a!Q152</f>
        <v>1.7532167350744052E-5</v>
      </c>
      <c r="R152" s="7">
        <f>Stressed!R152/a!R152</f>
        <v>2.1720206299644352E-5</v>
      </c>
      <c r="S152" s="10">
        <f t="shared" si="1"/>
        <v>0.29083116441359935</v>
      </c>
    </row>
    <row r="153" spans="1:19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7">
        <f>Stressed!G153/a!G153</f>
        <v>6.9225939899411097E-5</v>
      </c>
      <c r="H153" s="7">
        <f>Stressed!H153/a!H153</f>
        <v>7.2577858065044656E-5</v>
      </c>
      <c r="I153" s="7">
        <f>Stressed!I153/a!I153</f>
        <v>7.4759771511809253E-5</v>
      </c>
      <c r="J153" s="7">
        <f>Stressed!J153/a!J153</f>
        <v>7.1248591492584031E-5</v>
      </c>
      <c r="K153" s="7">
        <f>Stressed!K153/a!K153</f>
        <v>7.5949899047069987E-5</v>
      </c>
      <c r="L153" s="7">
        <f>Stressed!L153/a!L153</f>
        <v>7.0242570848286795E-5</v>
      </c>
      <c r="M153" s="7">
        <f>Stressed!M153/a!M153</f>
        <v>8.1070844175644137E-5</v>
      </c>
      <c r="N153" s="7">
        <f>Stressed!N153/a!N153</f>
        <v>8.0990041787861578E-5</v>
      </c>
      <c r="O153" s="7">
        <f>Stressed!O153/a!O153</f>
        <v>7.8932982231951572E-5</v>
      </c>
      <c r="P153" s="7">
        <f>Stressed!P153/a!P153</f>
        <v>8.4106753766675308E-5</v>
      </c>
      <c r="Q153" s="7">
        <f>Stressed!Q153/a!Q153</f>
        <v>8.9153648938724499E-5</v>
      </c>
      <c r="R153" s="7">
        <f>Stressed!R153/a!R153</f>
        <v>7.9379676138062002E-5</v>
      </c>
      <c r="S153" s="10">
        <f t="shared" si="1"/>
        <v>7.8382894400288824E-2</v>
      </c>
    </row>
    <row r="154" spans="1:19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7">
        <f>Stressed!G154/a!G154</f>
        <v>1.8652738829366803E-3</v>
      </c>
      <c r="H154" s="7">
        <f>Stressed!H154/a!H154</f>
        <v>2.031355375373974E-3</v>
      </c>
      <c r="I154" s="7">
        <f>Stressed!I154/a!I154</f>
        <v>1.9123521012653622E-3</v>
      </c>
      <c r="J154" s="7">
        <f>Stressed!J154/a!J154</f>
        <v>2.2096317252529008E-3</v>
      </c>
      <c r="K154" s="7">
        <f>Stressed!K154/a!K154</f>
        <v>2.2538255733190043E-3</v>
      </c>
      <c r="L154" s="7">
        <f>Stressed!L154/a!L154</f>
        <v>2.2431866881552653E-3</v>
      </c>
      <c r="M154" s="7">
        <f>Stressed!M154/a!M154</f>
        <v>2.1232818139919735E-3</v>
      </c>
      <c r="N154" s="7">
        <f>Stressed!N154/a!N154</f>
        <v>2.2888688341761751E-3</v>
      </c>
      <c r="O154" s="7">
        <f>Stressed!O154/a!O154</f>
        <v>2.2637740107962936E-3</v>
      </c>
      <c r="P154" s="7">
        <f>Stressed!P154/a!P154</f>
        <v>2.2133660760955682E-3</v>
      </c>
      <c r="Q154" s="7">
        <f>Stressed!Q154/a!Q154</f>
        <v>2.4068354349331888E-3</v>
      </c>
      <c r="R154" s="7">
        <f>Stressed!R154/a!R154</f>
        <v>2.282675083994842E-3</v>
      </c>
      <c r="S154" s="10">
        <f t="shared" si="1"/>
        <v>7.4402978221578778E-2</v>
      </c>
    </row>
    <row r="155" spans="1:19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7">
        <f>Stressed!G155/a!G155</f>
        <v>6.3669440444881335E-4</v>
      </c>
      <c r="H155" s="7">
        <f>Stressed!H155/a!H155</f>
        <v>6.5486645145579889E-4</v>
      </c>
      <c r="I155" s="7">
        <f>Stressed!I155/a!I155</f>
        <v>6.6894249887519827E-4</v>
      </c>
      <c r="J155" s="7">
        <f>Stressed!J155/a!J155</f>
        <v>8.536634351325133E-4</v>
      </c>
      <c r="K155" s="7">
        <f>Stressed!K155/a!K155</f>
        <v>8.0217222851273735E-4</v>
      </c>
      <c r="L155" s="7">
        <f>Stressed!L155/a!L155</f>
        <v>7.7746352233890655E-4</v>
      </c>
      <c r="M155" s="7">
        <f>Stressed!M155/a!M155</f>
        <v>6.7746309602423783E-4</v>
      </c>
      <c r="N155" s="7">
        <f>Stressed!N155/a!N155</f>
        <v>6.8898996092731752E-4</v>
      </c>
      <c r="O155" s="7">
        <f>Stressed!O155/a!O155</f>
        <v>7.2345673320198841E-4</v>
      </c>
      <c r="P155" s="7">
        <f>Stressed!P155/a!P155</f>
        <v>8.7779541855142454E-4</v>
      </c>
      <c r="Q155" s="7">
        <f>Stressed!Q155/a!Q155</f>
        <v>7.9866821985388541E-4</v>
      </c>
      <c r="R155" s="7">
        <f>Stressed!R155/a!R155</f>
        <v>7.8600116290354399E-4</v>
      </c>
      <c r="S155" s="10">
        <f t="shared" si="1"/>
        <v>0.10861473407190804</v>
      </c>
    </row>
    <row r="156" spans="1:19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7">
        <f>Stressed!G156/a!G156</f>
        <v>9.9889642222556916E-4</v>
      </c>
      <c r="H156" s="7">
        <f>Stressed!H156/a!H156</f>
        <v>9.7212766323894807E-4</v>
      </c>
      <c r="I156" s="7">
        <f>Stressed!I156/a!I156</f>
        <v>9.9504128655001104E-4</v>
      </c>
      <c r="J156" s="7">
        <f>Stressed!J156/a!J156</f>
        <v>1.2192782943276359E-3</v>
      </c>
      <c r="K156" s="7">
        <f>Stressed!K156/a!K156</f>
        <v>1.1657727868526918E-3</v>
      </c>
      <c r="L156" s="7">
        <f>Stressed!L156/a!L156</f>
        <v>1.227369245591274E-3</v>
      </c>
      <c r="M156" s="7">
        <f>Stressed!M156/a!M156</f>
        <v>1.1249581863120462E-3</v>
      </c>
      <c r="N156" s="7">
        <f>Stressed!N156/a!N156</f>
        <v>1.1591333983157822E-3</v>
      </c>
      <c r="O156" s="7">
        <f>Stressed!O156/a!O156</f>
        <v>1.240348947631984E-3</v>
      </c>
      <c r="P156" s="7">
        <f>Stressed!P156/a!P156</f>
        <v>1.2184164377549761E-3</v>
      </c>
      <c r="Q156" s="7">
        <f>Stressed!Q156/a!Q156</f>
        <v>1.1573263654487524E-3</v>
      </c>
      <c r="R156" s="7">
        <f>Stressed!R156/a!R156</f>
        <v>1.1128485993086394E-3</v>
      </c>
      <c r="S156" s="10">
        <f t="shared" si="1"/>
        <v>8.4552570952747624E-2</v>
      </c>
    </row>
    <row r="157" spans="1:19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7">
        <f>Stressed!G157/a!G157</f>
        <v>2.6147636706741105E-5</v>
      </c>
      <c r="H157" s="7">
        <f>Stressed!H157/a!H157</f>
        <v>2.2753785341468781E-5</v>
      </c>
      <c r="I157" s="7">
        <f>Stressed!I157/a!I157</f>
        <v>1.6687180702354343E-5</v>
      </c>
      <c r="J157" s="7">
        <f>Stressed!J157/a!J157</f>
        <v>2.793359799597279E-5</v>
      </c>
      <c r="K157" s="7">
        <f>Stressed!K157/a!K157</f>
        <v>2.8140007490034453E-5</v>
      </c>
      <c r="L157" s="7">
        <f>Stressed!L157/a!L157</f>
        <v>2.6994896215162944E-5</v>
      </c>
      <c r="M157" s="7">
        <f>Stressed!M157/a!M157</f>
        <v>2.5068452447980961E-5</v>
      </c>
      <c r="N157" s="7">
        <f>Stressed!N157/a!N157</f>
        <v>2.1463531682301363E-5</v>
      </c>
      <c r="O157" s="7">
        <f>Stressed!O157/a!O157</f>
        <v>3.0135745402466509E-5</v>
      </c>
      <c r="P157" s="7">
        <f>Stressed!P157/a!P157</f>
        <v>2.4395032074074122E-5</v>
      </c>
      <c r="Q157" s="7">
        <f>Stressed!Q157/a!Q157</f>
        <v>2.738076943236403E-5</v>
      </c>
      <c r="R157" s="7">
        <f>Stressed!R157/a!R157</f>
        <v>2.8359118842003117E-5</v>
      </c>
      <c r="S157" s="10">
        <f t="shared" si="1"/>
        <v>0.14585649061005077</v>
      </c>
    </row>
    <row r="158" spans="1:19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7">
        <f>Stressed!G158/a!G158</f>
        <v>1.3613587349632715E-4</v>
      </c>
      <c r="H158" s="7">
        <f>Stressed!H158/a!H158</f>
        <v>1.3534763062117411E-4</v>
      </c>
      <c r="I158" s="7">
        <f>Stressed!I158/a!I158</f>
        <v>1.3800962845745746E-4</v>
      </c>
      <c r="J158" s="7">
        <f>Stressed!J158/a!J158</f>
        <v>1.2691789430932361E-4</v>
      </c>
      <c r="K158" s="7">
        <f>Stressed!K158/a!K158</f>
        <v>1.5247497742029896E-4</v>
      </c>
      <c r="L158" s="7">
        <f>Stressed!L158/a!L158</f>
        <v>1.6444978605711238E-4</v>
      </c>
      <c r="M158" s="7">
        <f>Stressed!M158/a!M158</f>
        <v>1.3937705527257926E-4</v>
      </c>
      <c r="N158" s="7">
        <f>Stressed!N158/a!N158</f>
        <v>1.6809596494256866E-4</v>
      </c>
      <c r="O158" s="7">
        <f>Stressed!O158/a!O158</f>
        <v>1.6461003283786869E-4</v>
      </c>
      <c r="P158" s="7">
        <f>Stressed!P158/a!P158</f>
        <v>1.9500687678670664E-4</v>
      </c>
      <c r="Q158" s="7">
        <f>Stressed!Q158/a!Q158</f>
        <v>1.701942252499768E-4</v>
      </c>
      <c r="R158" s="7">
        <f>Stressed!R158/a!R158</f>
        <v>1.7036479728431216E-4</v>
      </c>
      <c r="S158" s="10">
        <f t="shared" si="1"/>
        <v>0.13028157435054757</v>
      </c>
    </row>
    <row r="159" spans="1:19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7">
        <f>Stressed!G159/a!G159</f>
        <v>6.007250325727162E-5</v>
      </c>
      <c r="H159" s="7">
        <f>Stressed!H159/a!H159</f>
        <v>6.0802335782720095E-5</v>
      </c>
      <c r="I159" s="7">
        <f>Stressed!I159/a!I159</f>
        <v>5.9522647114934978E-5</v>
      </c>
      <c r="J159" s="7">
        <f>Stressed!J159/a!J159</f>
        <v>6.5812935426197845E-5</v>
      </c>
      <c r="K159" s="7">
        <f>Stressed!K159/a!K159</f>
        <v>5.7829148874353043E-5</v>
      </c>
      <c r="L159" s="7">
        <f>Stressed!L159/a!L159</f>
        <v>6.632018439480379E-5</v>
      </c>
      <c r="M159" s="7">
        <f>Stressed!M159/a!M159</f>
        <v>6.5413854064593304E-5</v>
      </c>
      <c r="N159" s="7">
        <f>Stressed!N159/a!N159</f>
        <v>6.3268632095280094E-5</v>
      </c>
      <c r="O159" s="7">
        <f>Stressed!O159/a!O159</f>
        <v>6.6773545216973422E-5</v>
      </c>
      <c r="P159" s="7">
        <f>Stressed!P159/a!P159</f>
        <v>6.9846726671768692E-5</v>
      </c>
      <c r="Q159" s="7">
        <f>Stressed!Q159/a!Q159</f>
        <v>6.6439739235145935E-5</v>
      </c>
      <c r="R159" s="7">
        <f>Stressed!R159/a!R159</f>
        <v>7.1522201446187609E-5</v>
      </c>
      <c r="S159" s="10">
        <f t="shared" si="1"/>
        <v>6.5602354785931266E-2</v>
      </c>
    </row>
    <row r="160" spans="1:19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7">
        <f>Stressed!G160/a!G160</f>
        <v>2.5004207202971782E-4</v>
      </c>
      <c r="H160" s="7">
        <f>Stressed!H160/a!H160</f>
        <v>2.6716177320190097E-4</v>
      </c>
      <c r="I160" s="7">
        <f>Stressed!I160/a!I160</f>
        <v>2.987866774476313E-4</v>
      </c>
      <c r="J160" s="7">
        <f>Stressed!J160/a!J160</f>
        <v>1.2567231853302535E-4</v>
      </c>
      <c r="K160" s="7">
        <f>Stressed!K160/a!K160</f>
        <v>2.9032192151904381E-4</v>
      </c>
      <c r="L160" s="7">
        <f>Stressed!L160/a!L160</f>
        <v>3.3169510778456037E-4</v>
      </c>
      <c r="M160" s="7">
        <f>Stressed!M160/a!M160</f>
        <v>2.2485328797766695E-4</v>
      </c>
      <c r="N160" s="7">
        <f>Stressed!N160/a!N160</f>
        <v>2.323748697550777E-4</v>
      </c>
      <c r="O160" s="7">
        <f>Stressed!O160/a!O160</f>
        <v>2.3676228496616718E-4</v>
      </c>
      <c r="P160" s="7">
        <f>Stressed!P160/a!P160</f>
        <v>2.5486730833701666E-4</v>
      </c>
      <c r="Q160" s="7">
        <f>Stressed!Q160/a!Q160</f>
        <v>2.73429842184705E-4</v>
      </c>
      <c r="R160" s="7">
        <f>Stressed!R160/a!R160</f>
        <v>2.7379345775912118E-4</v>
      </c>
      <c r="S160" s="10">
        <f t="shared" si="1"/>
        <v>0.19924651942446162</v>
      </c>
    </row>
    <row r="161" spans="1:19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7">
        <f>Stressed!G161/a!G161</f>
        <v>1.0259500677560531E-4</v>
      </c>
      <c r="H161" s="7">
        <f>Stressed!H161/a!H161</f>
        <v>7.8239673947146348E-5</v>
      </c>
      <c r="I161" s="7">
        <f>Stressed!I161/a!I161</f>
        <v>7.6805092694582974E-5</v>
      </c>
      <c r="J161" s="7">
        <f>Stressed!J161/a!J161</f>
        <v>1.149105589507609E-4</v>
      </c>
      <c r="K161" s="7">
        <f>Stressed!K161/a!K161</f>
        <v>6.496032101246081E-5</v>
      </c>
      <c r="L161" s="7">
        <f>Stressed!L161/a!L161</f>
        <v>1.4391444811481167E-4</v>
      </c>
      <c r="M161" s="7">
        <f>Stressed!M161/a!M161</f>
        <v>6.641928792309612E-5</v>
      </c>
      <c r="N161" s="7">
        <f>Stressed!N161/a!N161</f>
        <v>5.2601208724496461E-5</v>
      </c>
      <c r="O161" s="7">
        <f>Stressed!O161/a!O161</f>
        <v>8.1335412835998304E-5</v>
      </c>
      <c r="P161" s="7">
        <f>Stressed!P161/a!P161</f>
        <v>6.5296319418121381E-5</v>
      </c>
      <c r="Q161" s="7">
        <f>Stressed!Q161/a!Q161</f>
        <v>6.8248894598982594E-5</v>
      </c>
      <c r="R161" s="7">
        <f>Stressed!R161/a!R161</f>
        <v>9.3642221260899802E-5</v>
      </c>
      <c r="S161" s="10">
        <f t="shared" si="1"/>
        <v>0.30704244432620348</v>
      </c>
    </row>
    <row r="162" spans="1:19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7">
        <f>Stressed!G162/a!G162</f>
        <v>8.5615161692577702E-5</v>
      </c>
      <c r="H162" s="7">
        <f>Stressed!H162/a!H162</f>
        <v>8.5996498751334755E-5</v>
      </c>
      <c r="I162" s="7">
        <f>Stressed!I162/a!I162</f>
        <v>5.7741380599370882E-5</v>
      </c>
      <c r="J162" s="7">
        <f>Stressed!J162/a!J162</f>
        <v>1.1465395197905661E-4</v>
      </c>
      <c r="K162" s="7">
        <f>Stressed!K162/a!K162</f>
        <v>1.0041324810207295E-4</v>
      </c>
      <c r="L162" s="7">
        <f>Stressed!L162/a!L162</f>
        <v>7.7401402631326256E-5</v>
      </c>
      <c r="M162" s="7">
        <f>Stressed!M162/a!M162</f>
        <v>7.1985356486148824E-5</v>
      </c>
      <c r="N162" s="7">
        <f>Stressed!N162/a!N162</f>
        <v>6.8284177292358609E-5</v>
      </c>
      <c r="O162" s="7">
        <f>Stressed!O162/a!O162</f>
        <v>8.2533258377659197E-5</v>
      </c>
      <c r="P162" s="7">
        <f>Stressed!P162/a!P162</f>
        <v>8.1704592736768063E-5</v>
      </c>
      <c r="Q162" s="7">
        <f>Stressed!Q162/a!Q162</f>
        <v>7.7185650780910728E-5</v>
      </c>
      <c r="R162" s="7">
        <f>Stressed!R162/a!R162</f>
        <v>7.3250737084174666E-5</v>
      </c>
      <c r="S162" s="10">
        <f t="shared" si="1"/>
        <v>0.18252928452314646</v>
      </c>
    </row>
    <row r="163" spans="1:19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7">
        <f>Stressed!G163/a!G163</f>
        <v>1.0588370355198252E-4</v>
      </c>
      <c r="H163" s="7">
        <f>Stressed!H163/a!H163</f>
        <v>1.4129805714664282E-4</v>
      </c>
      <c r="I163" s="7">
        <f>Stressed!I163/a!I163</f>
        <v>1.4166430852218076E-4</v>
      </c>
      <c r="J163" s="7">
        <f>Stressed!J163/a!J163</f>
        <v>1.7048317199316692E-4</v>
      </c>
      <c r="K163" s="7">
        <f>Stressed!K163/a!K163</f>
        <v>1.5493796544095609E-4</v>
      </c>
      <c r="L163" s="7">
        <f>Stressed!L163/a!L163</f>
        <v>2.1078735417495611E-4</v>
      </c>
      <c r="M163" s="7">
        <f>Stressed!M163/a!M163</f>
        <v>1.1892500384969635E-4</v>
      </c>
      <c r="N163" s="7">
        <f>Stressed!N163/a!N163</f>
        <v>1.2357809676843024E-4</v>
      </c>
      <c r="O163" s="7">
        <f>Stressed!O163/a!O163</f>
        <v>1.1671141033293683E-4</v>
      </c>
      <c r="P163" s="7">
        <f>Stressed!P163/a!P163</f>
        <v>1.7127479461618645E-4</v>
      </c>
      <c r="Q163" s="7">
        <f>Stressed!Q163/a!Q163</f>
        <v>1.5303648776349466E-4</v>
      </c>
      <c r="R163" s="7">
        <f>Stressed!R163/a!R163</f>
        <v>1.2964786362824245E-4</v>
      </c>
      <c r="S163" s="10">
        <f t="shared" si="1"/>
        <v>0.20352499643561875</v>
      </c>
    </row>
    <row r="164" spans="1:19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7">
        <f>Stressed!G164/a!G164</f>
        <v>1.8627600650945375E-2</v>
      </c>
      <c r="H164" s="7">
        <f>Stressed!H164/a!H164</f>
        <v>1.8566219028768795E-2</v>
      </c>
      <c r="I164" s="7">
        <f>Stressed!I164/a!I164</f>
        <v>1.9314326262955057E-2</v>
      </c>
      <c r="J164" s="7">
        <f>Stressed!J164/a!J164</f>
        <v>2.4023119980618662E-2</v>
      </c>
      <c r="K164" s="7">
        <f>Stressed!K164/a!K164</f>
        <v>2.4078458862085466E-2</v>
      </c>
      <c r="L164" s="7">
        <f>Stressed!L164/a!L164</f>
        <v>2.5719930994871385E-2</v>
      </c>
      <c r="M164" s="7">
        <f>Stressed!M164/a!M164</f>
        <v>2.4534623929512733E-2</v>
      </c>
      <c r="N164" s="7">
        <f>Stressed!N164/a!N164</f>
        <v>2.5102381555212768E-2</v>
      </c>
      <c r="O164" s="7">
        <f>Stressed!O164/a!O164</f>
        <v>2.5491158704899684E-2</v>
      </c>
      <c r="P164" s="7">
        <f>Stressed!P164/a!P164</f>
        <v>2.6484622453395116E-2</v>
      </c>
      <c r="Q164" s="7">
        <f>Stressed!Q164/a!Q164</f>
        <v>2.4898013027086583E-2</v>
      </c>
      <c r="R164" s="7">
        <f>Stressed!R164/a!R164</f>
        <v>2.4152909893916212E-2</v>
      </c>
      <c r="S164" s="10">
        <f t="shared" si="1"/>
        <v>0.12211784928072295</v>
      </c>
    </row>
    <row r="165" spans="1:19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7">
        <f>Stressed!G165/a!G165</f>
        <v>1.3710041331616079E-2</v>
      </c>
      <c r="H165" s="7">
        <f>Stressed!H165/a!H165</f>
        <v>1.3712854911265261E-2</v>
      </c>
      <c r="I165" s="7">
        <f>Stressed!I165/a!I165</f>
        <v>1.3861290248432967E-2</v>
      </c>
      <c r="J165" s="7">
        <f>Stressed!J165/a!J165</f>
        <v>1.757936995388875E-2</v>
      </c>
      <c r="K165" s="7">
        <f>Stressed!K165/a!K165</f>
        <v>1.7967217917920525E-2</v>
      </c>
      <c r="L165" s="7">
        <f>Stressed!L165/a!L165</f>
        <v>1.8871007694641308E-2</v>
      </c>
      <c r="M165" s="7">
        <f>Stressed!M165/a!M165</f>
        <v>1.7057362735391053E-2</v>
      </c>
      <c r="N165" s="7">
        <f>Stressed!N165/a!N165</f>
        <v>1.6937003900378615E-2</v>
      </c>
      <c r="O165" s="7">
        <f>Stressed!O165/a!O165</f>
        <v>1.7282785399066369E-2</v>
      </c>
      <c r="P165" s="7">
        <f>Stressed!P165/a!P165</f>
        <v>1.8694679993505769E-2</v>
      </c>
      <c r="Q165" s="7">
        <f>Stressed!Q165/a!Q165</f>
        <v>1.8201125396518497E-2</v>
      </c>
      <c r="R165" s="7">
        <f>Stressed!R165/a!R165</f>
        <v>1.8147458214504079E-2</v>
      </c>
      <c r="S165" s="10">
        <f t="shared" si="1"/>
        <v>0.11557596449318953</v>
      </c>
    </row>
    <row r="166" spans="1:19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7">
        <f>Stressed!G166/a!G166</f>
        <v>3.9415529644802692E-3</v>
      </c>
      <c r="H166" s="7">
        <f>Stressed!H166/a!H166</f>
        <v>3.7995956051356662E-3</v>
      </c>
      <c r="I166" s="7">
        <f>Stressed!I166/a!I166</f>
        <v>3.7893160118508493E-3</v>
      </c>
      <c r="J166" s="7">
        <f>Stressed!J166/a!J166</f>
        <v>5.1571825441057801E-3</v>
      </c>
      <c r="K166" s="7">
        <f>Stressed!K166/a!K166</f>
        <v>5.1925165557345828E-3</v>
      </c>
      <c r="L166" s="7">
        <f>Stressed!L166/a!L166</f>
        <v>5.8182184765855956E-3</v>
      </c>
      <c r="M166" s="7">
        <f>Stressed!M166/a!M166</f>
        <v>4.9965561978113065E-3</v>
      </c>
      <c r="N166" s="7">
        <f>Stressed!N166/a!N166</f>
        <v>4.9362926554796221E-3</v>
      </c>
      <c r="O166" s="7">
        <f>Stressed!O166/a!O166</f>
        <v>5.1338525309048977E-3</v>
      </c>
      <c r="P166" s="7">
        <f>Stressed!P166/a!P166</f>
        <v>5.6279736865858833E-3</v>
      </c>
      <c r="Q166" s="7">
        <f>Stressed!Q166/a!Q166</f>
        <v>5.5004730054077095E-3</v>
      </c>
      <c r="R166" s="7">
        <f>Stressed!R166/a!R166</f>
        <v>5.5471394010786915E-3</v>
      </c>
      <c r="S166" s="10">
        <f t="shared" si="1"/>
        <v>0.14530389296707943</v>
      </c>
    </row>
    <row r="167" spans="1:19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7">
        <f>Stressed!G167/a!G167</f>
        <v>6.3628088830609234E-4</v>
      </c>
      <c r="H167" s="7">
        <f>Stressed!H167/a!H167</f>
        <v>6.9516090926925039E-4</v>
      </c>
      <c r="I167" s="7">
        <f>Stressed!I167/a!I167</f>
        <v>6.1522181244897149E-4</v>
      </c>
      <c r="J167" s="7">
        <f>Stressed!J167/a!J167</f>
        <v>2.4719485621631752E-4</v>
      </c>
      <c r="K167" s="7">
        <f>Stressed!K167/a!K167</f>
        <v>4.1761885040291218E-4</v>
      </c>
      <c r="L167" s="7">
        <f>Stressed!L167/a!L167</f>
        <v>4.4813935123822168E-4</v>
      </c>
      <c r="M167" s="7">
        <f>Stressed!M167/a!M167</f>
        <v>4.8250969014436234E-4</v>
      </c>
      <c r="N167" s="7">
        <f>Stressed!N167/a!N167</f>
        <v>4.6341212627218895E-4</v>
      </c>
      <c r="O167" s="7">
        <f>Stressed!O167/a!O167</f>
        <v>4.5314805687434275E-4</v>
      </c>
      <c r="P167" s="7">
        <f>Stressed!P167/a!P167</f>
        <v>4.5786051771513117E-4</v>
      </c>
      <c r="Q167" s="7">
        <f>Stressed!Q167/a!Q167</f>
        <v>4.7178736321863766E-4</v>
      </c>
      <c r="R167" s="7">
        <f>Stressed!R167/a!R167</f>
        <v>4.5018576555924753E-4</v>
      </c>
      <c r="S167" s="10">
        <f t="shared" si="1"/>
        <v>0.24004336475457355</v>
      </c>
    </row>
    <row r="168" spans="1:19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7">
        <f>Stressed!G168/a!G168</f>
        <v>1.7869840569126395E-4</v>
      </c>
      <c r="H168" s="7">
        <f>Stressed!H168/a!H168</f>
        <v>1.6547672534070616E-4</v>
      </c>
      <c r="I168" s="7">
        <f>Stressed!I168/a!I168</f>
        <v>1.7719998636649435E-4</v>
      </c>
      <c r="J168" s="7">
        <f>Stressed!J168/a!J168</f>
        <v>1.4056983240928755E-4</v>
      </c>
      <c r="K168" s="7">
        <f>Stressed!K168/a!K168</f>
        <v>1.7161116097044442E-4</v>
      </c>
      <c r="L168" s="7">
        <f>Stressed!L168/a!L168</f>
        <v>1.3582933437294409E-4</v>
      </c>
      <c r="M168" s="7">
        <f>Stressed!M168/a!M168</f>
        <v>1.3279874983622506E-4</v>
      </c>
      <c r="N168" s="7">
        <f>Stressed!N168/a!N168</f>
        <v>1.3534086130462483E-4</v>
      </c>
      <c r="O168" s="7">
        <f>Stressed!O168/a!O168</f>
        <v>1.3794839883624199E-4</v>
      </c>
      <c r="P168" s="7">
        <f>Stressed!P168/a!P168</f>
        <v>1.3309546040858822E-4</v>
      </c>
      <c r="Q168" s="7">
        <f>Stressed!Q168/a!Q168</f>
        <v>1.4347763410941147E-4</v>
      </c>
      <c r="R168" s="7">
        <f>Stressed!R168/a!R168</f>
        <v>1.4147363423027047E-4</v>
      </c>
      <c r="S168" s="10">
        <f t="shared" si="1"/>
        <v>0.12126304767824783</v>
      </c>
    </row>
    <row r="169" spans="1:19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7">
        <f>Stressed!G169/a!G169</f>
        <v>6.2749158939295769E-3</v>
      </c>
      <c r="H169" s="7">
        <f>Stressed!H169/a!H169</f>
        <v>6.1236674366264782E-3</v>
      </c>
      <c r="I169" s="7">
        <f>Stressed!I169/a!I169</f>
        <v>6.456344273426117E-3</v>
      </c>
      <c r="J169" s="7">
        <f>Stressed!J169/a!J169</f>
        <v>4.9089319410982775E-3</v>
      </c>
      <c r="K169" s="7">
        <f>Stressed!K169/a!K169</f>
        <v>6.24320568504902E-3</v>
      </c>
      <c r="L169" s="7">
        <f>Stressed!L169/a!L169</f>
        <v>5.5349094755795056E-3</v>
      </c>
      <c r="M169" s="7">
        <f>Stressed!M169/a!M169</f>
        <v>5.6917727944482696E-3</v>
      </c>
      <c r="N169" s="7">
        <f>Stressed!N169/a!N169</f>
        <v>5.8419652196086327E-3</v>
      </c>
      <c r="O169" s="7">
        <f>Stressed!O169/a!O169</f>
        <v>5.9164642583735116E-3</v>
      </c>
      <c r="P169" s="7">
        <f>Stressed!P169/a!P169</f>
        <v>5.4335091047199528E-3</v>
      </c>
      <c r="Q169" s="7">
        <f>Stressed!Q169/a!Q169</f>
        <v>6.1551083461939002E-3</v>
      </c>
      <c r="R169" s="7">
        <f>Stressed!R169/a!R169</f>
        <v>6.3346408988348086E-3</v>
      </c>
      <c r="S169" s="10">
        <f t="shared" si="1"/>
        <v>7.6545937052814247E-2</v>
      </c>
    </row>
    <row r="170" spans="1:19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7">
        <f>Stressed!G170/a!G170</f>
        <v>2.3067748632446219E-4</v>
      </c>
      <c r="H170" s="7">
        <f>Stressed!H170/a!H170</f>
        <v>2.1899017346332529E-4</v>
      </c>
      <c r="I170" s="7">
        <f>Stressed!I170/a!I170</f>
        <v>1.9985881238359778E-4</v>
      </c>
      <c r="J170" s="7">
        <f>Stressed!J170/a!J170</f>
        <v>3.3755799247266091E-4</v>
      </c>
      <c r="K170" s="7">
        <f>Stressed!K170/a!K170</f>
        <v>2.5668269462033439E-4</v>
      </c>
      <c r="L170" s="7">
        <f>Stressed!L170/a!L170</f>
        <v>2.4906775453162577E-4</v>
      </c>
      <c r="M170" s="7">
        <f>Stressed!M170/a!M170</f>
        <v>1.851780258866921E-4</v>
      </c>
      <c r="N170" s="7">
        <f>Stressed!N170/a!N170</f>
        <v>1.9349176255755739E-4</v>
      </c>
      <c r="O170" s="7">
        <f>Stressed!O170/a!O170</f>
        <v>1.8988433146135806E-4</v>
      </c>
      <c r="P170" s="7">
        <f>Stressed!P170/a!P170</f>
        <v>2.1438892572336847E-4</v>
      </c>
      <c r="Q170" s="7">
        <f>Stressed!Q170/a!Q170</f>
        <v>2.129108889610796E-4</v>
      </c>
      <c r="R170" s="7">
        <f>Stressed!R170/a!R170</f>
        <v>2.1493935642633708E-4</v>
      </c>
      <c r="S170" s="10">
        <f t="shared" si="1"/>
        <v>0.18506295740640455</v>
      </c>
    </row>
    <row r="171" spans="1:19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7">
        <f>Stressed!G171/a!G171</f>
        <v>1.3588682613401362E-2</v>
      </c>
      <c r="H171" s="7">
        <f>Stressed!H171/a!H171</f>
        <v>1.3552724534528124E-2</v>
      </c>
      <c r="I171" s="7">
        <f>Stressed!I171/a!I171</f>
        <v>1.3931619439883029E-2</v>
      </c>
      <c r="J171" s="7">
        <f>Stressed!J171/a!J171</f>
        <v>1.8325314242292924E-2</v>
      </c>
      <c r="K171" s="7">
        <f>Stressed!K171/a!K171</f>
        <v>1.9831172259727137E-2</v>
      </c>
      <c r="L171" s="7">
        <f>Stressed!L171/a!L171</f>
        <v>1.3446222513819621E-2</v>
      </c>
      <c r="M171" s="7">
        <f>Stressed!M171/a!M171</f>
        <v>1.3805725312647277E-2</v>
      </c>
      <c r="N171" s="7">
        <f>Stressed!N171/a!N171</f>
        <v>1.4783303532285604E-2</v>
      </c>
      <c r="O171" s="7">
        <f>Stressed!O171/a!O171</f>
        <v>1.5056585016363186E-2</v>
      </c>
      <c r="P171" s="7">
        <f>Stressed!P171/a!P171</f>
        <v>1.5247010053677791E-2</v>
      </c>
      <c r="Q171" s="7">
        <f>Stressed!Q171/a!Q171</f>
        <v>1.3344391354329172E-2</v>
      </c>
      <c r="R171" s="7">
        <f>Stressed!R171/a!R171</f>
        <v>1.5298720570528078E-2</v>
      </c>
      <c r="S171" s="10">
        <f t="shared" si="1"/>
        <v>0.13676669559995466</v>
      </c>
    </row>
    <row r="172" spans="1:19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7">
        <f>Stressed!G172/a!G172</f>
        <v>3.693395215788476E-4</v>
      </c>
      <c r="H172" s="7">
        <f>Stressed!H172/a!H172</f>
        <v>3.6638994559080792E-4</v>
      </c>
      <c r="I172" s="7">
        <f>Stressed!I172/a!I172</f>
        <v>3.69585926058638E-4</v>
      </c>
      <c r="J172" s="7">
        <f>Stressed!J172/a!J172</f>
        <v>4.7391455645793201E-4</v>
      </c>
      <c r="K172" s="7">
        <f>Stressed!K172/a!K172</f>
        <v>3.9187819373520596E-4</v>
      </c>
      <c r="L172" s="7">
        <f>Stressed!L172/a!L172</f>
        <v>3.6422394107688477E-4</v>
      </c>
      <c r="M172" s="7">
        <f>Stressed!M172/a!M172</f>
        <v>3.7009230978521862E-4</v>
      </c>
      <c r="N172" s="7">
        <f>Stressed!N172/a!N172</f>
        <v>3.7567418351274807E-4</v>
      </c>
      <c r="O172" s="7">
        <f>Stressed!O172/a!O172</f>
        <v>3.7696923362074807E-4</v>
      </c>
      <c r="P172" s="7">
        <f>Stressed!P172/a!P172</f>
        <v>4.046867146483299E-4</v>
      </c>
      <c r="Q172" s="7">
        <f>Stressed!Q172/a!Q172</f>
        <v>3.624267488973106E-4</v>
      </c>
      <c r="R172" s="7">
        <f>Stressed!R172/a!R172</f>
        <v>4.167504938490166E-4</v>
      </c>
      <c r="S172" s="10">
        <f t="shared" si="1"/>
        <v>8.3414449154090881E-2</v>
      </c>
    </row>
    <row r="173" spans="1:19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7">
        <f>Stressed!G173/a!G173</f>
        <v>4.0986290551038411E-3</v>
      </c>
      <c r="H173" s="7">
        <f>Stressed!H173/a!H173</f>
        <v>4.053417729171312E-3</v>
      </c>
      <c r="I173" s="7">
        <f>Stressed!I173/a!I173</f>
        <v>3.7792335857712322E-3</v>
      </c>
      <c r="J173" s="7">
        <f>Stressed!J173/a!J173</f>
        <v>4.6326466406550505E-3</v>
      </c>
      <c r="K173" s="7">
        <f>Stressed!K173/a!K173</f>
        <v>3.8977464962979373E-3</v>
      </c>
      <c r="L173" s="7">
        <f>Stressed!L173/a!L173</f>
        <v>3.6245100652301425E-3</v>
      </c>
      <c r="M173" s="7">
        <f>Stressed!M173/a!M173</f>
        <v>3.792353450104357E-3</v>
      </c>
      <c r="N173" s="7">
        <f>Stressed!N173/a!N173</f>
        <v>3.8554530876337527E-3</v>
      </c>
      <c r="O173" s="7">
        <f>Stressed!O173/a!O173</f>
        <v>3.9652745275756572E-3</v>
      </c>
      <c r="P173" s="7">
        <f>Stressed!P173/a!P173</f>
        <v>4.6546446038147346E-3</v>
      </c>
      <c r="Q173" s="7">
        <f>Stressed!Q173/a!Q173</f>
        <v>3.8708348311301665E-3</v>
      </c>
      <c r="R173" s="7">
        <f>Stressed!R173/a!R173</f>
        <v>4.3896359330894072E-3</v>
      </c>
      <c r="S173" s="10">
        <f t="shared" si="1"/>
        <v>8.3004316874499912E-2</v>
      </c>
    </row>
    <row r="174" spans="1:19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7">
        <f>Stressed!G174/a!G174</f>
        <v>5.7461901021755198E-3</v>
      </c>
      <c r="H174" s="7">
        <f>Stressed!H174/a!H174</f>
        <v>5.5768128484717568E-3</v>
      </c>
      <c r="I174" s="7">
        <f>Stressed!I174/a!I174</f>
        <v>5.6514560368832178E-3</v>
      </c>
      <c r="J174" s="7">
        <f>Stressed!J174/a!J174</f>
        <v>6.8618967549034073E-3</v>
      </c>
      <c r="K174" s="7">
        <f>Stressed!K174/a!K174</f>
        <v>5.6502104504018661E-3</v>
      </c>
      <c r="L174" s="7">
        <f>Stressed!L174/a!L174</f>
        <v>5.562524353961114E-3</v>
      </c>
      <c r="M174" s="7">
        <f>Stressed!M174/a!M174</f>
        <v>5.2513495764549799E-3</v>
      </c>
      <c r="N174" s="7">
        <f>Stressed!N174/a!N174</f>
        <v>5.7536376574847045E-3</v>
      </c>
      <c r="O174" s="7">
        <f>Stressed!O174/a!O174</f>
        <v>5.6162731506884545E-3</v>
      </c>
      <c r="P174" s="7">
        <f>Stressed!P174/a!P174</f>
        <v>6.6355220119182412E-3</v>
      </c>
      <c r="Q174" s="7">
        <f>Stressed!Q174/a!Q174</f>
        <v>5.592170825484701E-3</v>
      </c>
      <c r="R174" s="7">
        <f>Stressed!R174/a!R174</f>
        <v>6.6280854851820297E-3</v>
      </c>
      <c r="S174" s="10">
        <f t="shared" ref="S174:S216" si="2">STDEV(G174:R174)/AVERAGE(G174:R174)</f>
        <v>8.8467303536801517E-2</v>
      </c>
    </row>
    <row r="175" spans="1:19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7">
        <f>Stressed!G175/a!G175</f>
        <v>5.8218266057390199E-4</v>
      </c>
      <c r="H175" s="7">
        <f>Stressed!H175/a!H175</f>
        <v>5.7898462687564129E-4</v>
      </c>
      <c r="I175" s="7">
        <f>Stressed!I175/a!I175</f>
        <v>5.2860035509506322E-4</v>
      </c>
      <c r="J175" s="7">
        <f>Stressed!J175/a!J175</f>
        <v>6.5875093060803946E-4</v>
      </c>
      <c r="K175" s="7">
        <f>Stressed!K175/a!K175</f>
        <v>5.5365500952062833E-4</v>
      </c>
      <c r="L175" s="7">
        <f>Stressed!L175/a!L175</f>
        <v>5.9992425831261527E-4</v>
      </c>
      <c r="M175" s="7">
        <f>Stressed!M175/a!M175</f>
        <v>6.4460142249635568E-4</v>
      </c>
      <c r="N175" s="7">
        <f>Stressed!N175/a!N175</f>
        <v>6.2501779742085283E-4</v>
      </c>
      <c r="O175" s="7">
        <f>Stressed!O175/a!O175</f>
        <v>5.8744488896459173E-4</v>
      </c>
      <c r="P175" s="7">
        <f>Stressed!P175/a!P175</f>
        <v>5.9609414881177131E-4</v>
      </c>
      <c r="Q175" s="7">
        <f>Stressed!Q175/a!Q175</f>
        <v>5.7272065913307221E-4</v>
      </c>
      <c r="R175" s="7">
        <f>Stressed!R175/a!R175</f>
        <v>5.5829310573262834E-4</v>
      </c>
      <c r="S175" s="10">
        <f t="shared" si="2"/>
        <v>6.3874776608425762E-2</v>
      </c>
    </row>
    <row r="176" spans="1:19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7">
        <f>Stressed!G176/a!G176</f>
        <v>1.4135134166465297E-3</v>
      </c>
      <c r="H176" s="7">
        <f>Stressed!H176/a!H176</f>
        <v>1.380496342700285E-3</v>
      </c>
      <c r="I176" s="7">
        <f>Stressed!I176/a!I176</f>
        <v>1.4191569954887496E-3</v>
      </c>
      <c r="J176" s="7">
        <f>Stressed!J176/a!J176</f>
        <v>1.1571182931332119E-3</v>
      </c>
      <c r="K176" s="7">
        <f>Stressed!K176/a!K176</f>
        <v>1.2017842694523548E-3</v>
      </c>
      <c r="L176" s="7">
        <f>Stressed!L176/a!L176</f>
        <v>1.1908838486365762E-3</v>
      </c>
      <c r="M176" s="7">
        <f>Stressed!M176/a!M176</f>
        <v>1.4288169077249649E-3</v>
      </c>
      <c r="N176" s="7">
        <f>Stressed!N176/a!N176</f>
        <v>1.3424000822246014E-3</v>
      </c>
      <c r="O176" s="7">
        <f>Stressed!O176/a!O176</f>
        <v>1.2989964125814507E-3</v>
      </c>
      <c r="P176" s="7">
        <f>Stressed!P176/a!P176</f>
        <v>1.2840236526943953E-3</v>
      </c>
      <c r="Q176" s="7">
        <f>Stressed!Q176/a!Q176</f>
        <v>1.3099658627395777E-3</v>
      </c>
      <c r="R176" s="7">
        <f>Stressed!R176/a!R176</f>
        <v>1.288685842851831E-3</v>
      </c>
      <c r="S176" s="10">
        <f t="shared" si="2"/>
        <v>7.0316990051765824E-2</v>
      </c>
    </row>
    <row r="177" spans="1:19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7">
        <f>Stressed!G177/a!G177</f>
        <v>2.2456151939576896E-2</v>
      </c>
      <c r="H177" s="7">
        <f>Stressed!H177/a!H177</f>
        <v>2.2261645203878626E-2</v>
      </c>
      <c r="I177" s="7">
        <f>Stressed!I177/a!I177</f>
        <v>2.3017978578796096E-2</v>
      </c>
      <c r="J177" s="7">
        <f>Stressed!J177/a!J177</f>
        <v>2.5687408442638716E-2</v>
      </c>
      <c r="K177" s="7">
        <f>Stressed!K177/a!K177</f>
        <v>2.900105631393033E-2</v>
      </c>
      <c r="L177" s="7">
        <f>Stressed!L177/a!L177</f>
        <v>2.9589113696078181E-2</v>
      </c>
      <c r="M177" s="7">
        <f>Stressed!M177/a!M177</f>
        <v>2.8870448691938302E-2</v>
      </c>
      <c r="N177" s="7">
        <f>Stressed!N177/a!N177</f>
        <v>2.8574608980501903E-2</v>
      </c>
      <c r="O177" s="7">
        <f>Stressed!O177/a!O177</f>
        <v>2.8419962059296266E-2</v>
      </c>
      <c r="P177" s="7">
        <f>Stressed!P177/a!P177</f>
        <v>2.7029416153414934E-2</v>
      </c>
      <c r="Q177" s="7">
        <f>Stressed!Q177/a!Q177</f>
        <v>2.64239198144369E-2</v>
      </c>
      <c r="R177" s="7">
        <f>Stressed!R177/a!R177</f>
        <v>2.7645935057973376E-2</v>
      </c>
      <c r="S177" s="10">
        <f t="shared" si="2"/>
        <v>0.10019583185142307</v>
      </c>
    </row>
    <row r="178" spans="1:19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7">
        <f>Stressed!G178/a!G178</f>
        <v>3.5710257667655983E-3</v>
      </c>
      <c r="H178" s="7">
        <f>Stressed!H178/a!H178</f>
        <v>3.6226639211762541E-3</v>
      </c>
      <c r="I178" s="7">
        <f>Stressed!I178/a!I178</f>
        <v>3.5881618290727244E-3</v>
      </c>
      <c r="J178" s="7">
        <f>Stressed!J178/a!J178</f>
        <v>4.6439561185209642E-3</v>
      </c>
      <c r="K178" s="7">
        <f>Stressed!K178/a!K178</f>
        <v>5.123792440279348E-3</v>
      </c>
      <c r="L178" s="7">
        <f>Stressed!L178/a!L178</f>
        <v>4.5735408935313106E-3</v>
      </c>
      <c r="M178" s="7">
        <f>Stressed!M178/a!M178</f>
        <v>3.9085614639526702E-3</v>
      </c>
      <c r="N178" s="7">
        <f>Stressed!N178/a!N178</f>
        <v>3.9563084530931181E-3</v>
      </c>
      <c r="O178" s="7">
        <f>Stressed!O178/a!O178</f>
        <v>3.8706090121312731E-3</v>
      </c>
      <c r="P178" s="7">
        <f>Stressed!P178/a!P178</f>
        <v>3.5588729235951832E-3</v>
      </c>
      <c r="Q178" s="7">
        <f>Stressed!Q178/a!Q178</f>
        <v>3.6240631410770453E-3</v>
      </c>
      <c r="R178" s="7">
        <f>Stressed!R178/a!R178</f>
        <v>3.6105900632608236E-3</v>
      </c>
      <c r="S178" s="10">
        <f t="shared" si="2"/>
        <v>0.13166552256543193</v>
      </c>
    </row>
    <row r="179" spans="1:19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7">
        <f>Stressed!G179/a!G179</f>
        <v>6.5188175157605676E-3</v>
      </c>
      <c r="H179" s="7">
        <f>Stressed!H179/a!H179</f>
        <v>6.379384306282287E-3</v>
      </c>
      <c r="I179" s="7">
        <f>Stressed!I179/a!I179</f>
        <v>6.4805981761157433E-3</v>
      </c>
      <c r="J179" s="7">
        <f>Stressed!J179/a!J179</f>
        <v>8.62068817245467E-3</v>
      </c>
      <c r="K179" s="7">
        <f>Stressed!K179/a!K179</f>
        <v>9.4075124245616235E-3</v>
      </c>
      <c r="L179" s="7">
        <f>Stressed!L179/a!L179</f>
        <v>8.6806318959257184E-3</v>
      </c>
      <c r="M179" s="7">
        <f>Stressed!M179/a!M179</f>
        <v>6.9613760352719746E-3</v>
      </c>
      <c r="N179" s="7">
        <f>Stressed!N179/a!N179</f>
        <v>6.9015783105873356E-3</v>
      </c>
      <c r="O179" s="7">
        <f>Stressed!O179/a!O179</f>
        <v>6.9673662384424776E-3</v>
      </c>
      <c r="P179" s="7">
        <f>Stressed!P179/a!P179</f>
        <v>6.6746459129243237E-3</v>
      </c>
      <c r="Q179" s="7">
        <f>Stressed!Q179/a!Q179</f>
        <v>6.865276388314921E-3</v>
      </c>
      <c r="R179" s="7">
        <f>Stressed!R179/a!R179</f>
        <v>6.7818110734751995E-3</v>
      </c>
      <c r="S179" s="10">
        <f t="shared" si="2"/>
        <v>0.14029437350809584</v>
      </c>
    </row>
    <row r="180" spans="1:19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7">
        <f>Stressed!G180/a!G180</f>
        <v>1.5602098795987655E-4</v>
      </c>
      <c r="H180" s="7">
        <f>Stressed!H180/a!H180</f>
        <v>1.667602585943176E-4</v>
      </c>
      <c r="I180" s="7">
        <f>Stressed!I180/a!I180</f>
        <v>1.6405338627262741E-4</v>
      </c>
      <c r="J180" s="7">
        <f>Stressed!J180/a!J180</f>
        <v>2.1570083838333605E-4</v>
      </c>
      <c r="K180" s="7">
        <f>Stressed!K180/a!K180</f>
        <v>2.4502472707575165E-4</v>
      </c>
      <c r="L180" s="7">
        <f>Stressed!L180/a!L180</f>
        <v>2.0417479009990209E-4</v>
      </c>
      <c r="M180" s="7">
        <f>Stressed!M180/a!M180</f>
        <v>1.8091626322077324E-4</v>
      </c>
      <c r="N180" s="7">
        <f>Stressed!N180/a!N180</f>
        <v>1.6934254342785218E-4</v>
      </c>
      <c r="O180" s="7">
        <f>Stressed!O180/a!O180</f>
        <v>1.7739140478102442E-4</v>
      </c>
      <c r="P180" s="7">
        <f>Stressed!P180/a!P180</f>
        <v>1.8783259313936006E-4</v>
      </c>
      <c r="Q180" s="7">
        <f>Stressed!Q180/a!Q180</f>
        <v>1.8800760299543282E-4</v>
      </c>
      <c r="R180" s="7">
        <f>Stressed!R180/a!R180</f>
        <v>1.8930189230415012E-4</v>
      </c>
      <c r="S180" s="10">
        <f t="shared" si="2"/>
        <v>0.13321619721239933</v>
      </c>
    </row>
    <row r="181" spans="1:19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7">
        <f>Stressed!G181/a!G181</f>
        <v>1.9595945343893551E-3</v>
      </c>
      <c r="H181" s="7">
        <f>Stressed!H181/a!H181</f>
        <v>1.9810188927388921E-3</v>
      </c>
      <c r="I181" s="7">
        <f>Stressed!I181/a!I181</f>
        <v>1.9464097032598324E-3</v>
      </c>
      <c r="J181" s="7">
        <f>Stressed!J181/a!J181</f>
        <v>2.574520738687548E-3</v>
      </c>
      <c r="K181" s="7">
        <f>Stressed!K181/a!K181</f>
        <v>3.0426710971161518E-3</v>
      </c>
      <c r="L181" s="7">
        <f>Stressed!L181/a!L181</f>
        <v>2.7425290548858936E-3</v>
      </c>
      <c r="M181" s="7">
        <f>Stressed!M181/a!M181</f>
        <v>2.3358587358409165E-3</v>
      </c>
      <c r="N181" s="7">
        <f>Stressed!N181/a!N181</f>
        <v>2.2885324206863558E-3</v>
      </c>
      <c r="O181" s="7">
        <f>Stressed!O181/a!O181</f>
        <v>2.2795722109645146E-3</v>
      </c>
      <c r="P181" s="7">
        <f>Stressed!P181/a!P181</f>
        <v>2.2250222224447476E-3</v>
      </c>
      <c r="Q181" s="7">
        <f>Stressed!Q181/a!Q181</f>
        <v>2.3012322754796394E-3</v>
      </c>
      <c r="R181" s="7">
        <f>Stressed!R181/a!R181</f>
        <v>2.3084316932557017E-3</v>
      </c>
      <c r="S181" s="10">
        <f t="shared" si="2"/>
        <v>0.13927931473291036</v>
      </c>
    </row>
    <row r="182" spans="1:19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7">
        <f>Stressed!G182/a!G182</f>
        <v>1.882765944475752E-4</v>
      </c>
      <c r="H182" s="7">
        <f>Stressed!H182/a!H182</f>
        <v>1.9320129950479062E-4</v>
      </c>
      <c r="I182" s="7">
        <f>Stressed!I182/a!I182</f>
        <v>1.9680104205958761E-4</v>
      </c>
      <c r="J182" s="7">
        <f>Stressed!J182/a!J182</f>
        <v>2.3581447907927488E-4</v>
      </c>
      <c r="K182" s="7">
        <f>Stressed!K182/a!K182</f>
        <v>2.4428841505336966E-4</v>
      </c>
      <c r="L182" s="7">
        <f>Stressed!L182/a!L182</f>
        <v>2.2465735485625038E-4</v>
      </c>
      <c r="M182" s="7">
        <f>Stressed!M182/a!M182</f>
        <v>2.0833281727205061E-4</v>
      </c>
      <c r="N182" s="7">
        <f>Stressed!N182/a!N182</f>
        <v>2.453892597463421E-4</v>
      </c>
      <c r="O182" s="7">
        <f>Stressed!O182/a!O182</f>
        <v>2.6060637524287288E-4</v>
      </c>
      <c r="P182" s="7">
        <f>Stressed!P182/a!P182</f>
        <v>1.963343675950176E-4</v>
      </c>
      <c r="Q182" s="7">
        <f>Stressed!Q182/a!Q182</f>
        <v>2.356170930452541E-4</v>
      </c>
      <c r="R182" s="7">
        <f>Stressed!R182/a!R182</f>
        <v>2.0541369786327655E-4</v>
      </c>
      <c r="S182" s="10">
        <f t="shared" si="2"/>
        <v>0.11129623961162634</v>
      </c>
    </row>
    <row r="183" spans="1:19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7">
        <f>Stressed!G183/a!G183</f>
        <v>6.4244831498026225E-5</v>
      </c>
      <c r="H183" s="7">
        <f>Stressed!H183/a!H183</f>
        <v>6.0767676332579313E-5</v>
      </c>
      <c r="I183" s="7">
        <f>Stressed!I183/a!I183</f>
        <v>6.5666395992638953E-5</v>
      </c>
      <c r="J183" s="7">
        <f>Stressed!J183/a!J183</f>
        <v>8.5951709189706232E-5</v>
      </c>
      <c r="K183" s="7">
        <f>Stressed!K183/a!K183</f>
        <v>1.2177073368933729E-4</v>
      </c>
      <c r="L183" s="7">
        <f>Stressed!L183/a!L183</f>
        <v>1.2334134062668309E-4</v>
      </c>
      <c r="M183" s="7">
        <f>Stressed!M183/a!M183</f>
        <v>1.1142506136043496E-4</v>
      </c>
      <c r="N183" s="7">
        <f>Stressed!N183/a!N183</f>
        <v>1.0247343462579403E-4</v>
      </c>
      <c r="O183" s="7">
        <f>Stressed!O183/a!O183</f>
        <v>1.2002527543644719E-4</v>
      </c>
      <c r="P183" s="7">
        <f>Stressed!P183/a!P183</f>
        <v>1.0981800733155128E-4</v>
      </c>
      <c r="Q183" s="7">
        <f>Stressed!Q183/a!Q183</f>
        <v>1.1511748962030342E-4</v>
      </c>
      <c r="R183" s="7">
        <f>Stressed!R183/a!R183</f>
        <v>1.1955872645568991E-4</v>
      </c>
      <c r="S183" s="10">
        <f t="shared" si="2"/>
        <v>0.24226107388925358</v>
      </c>
    </row>
    <row r="184" spans="1:19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7">
        <f>Stressed!G184/a!G184</f>
        <v>4.088662899414409E-5</v>
      </c>
      <c r="H184" s="7">
        <f>Stressed!H184/a!H184</f>
        <v>4.8710148801284533E-5</v>
      </c>
      <c r="I184" s="7">
        <f>Stressed!I184/a!I184</f>
        <v>5.0235832570910485E-5</v>
      </c>
      <c r="J184" s="7">
        <f>Stressed!J184/a!J184</f>
        <v>5.7672373104995195E-5</v>
      </c>
      <c r="K184" s="7">
        <f>Stressed!K184/a!K184</f>
        <v>7.7558737915335829E-5</v>
      </c>
      <c r="L184" s="7">
        <f>Stressed!L184/a!L184</f>
        <v>8.9009348906540135E-5</v>
      </c>
      <c r="M184" s="7">
        <f>Stressed!M184/a!M184</f>
        <v>6.9458810528569959E-5</v>
      </c>
      <c r="N184" s="7">
        <f>Stressed!N184/a!N184</f>
        <v>8.5556849688892561E-5</v>
      </c>
      <c r="O184" s="7">
        <f>Stressed!O184/a!O184</f>
        <v>7.2908137131299291E-5</v>
      </c>
      <c r="P184" s="7">
        <f>Stressed!P184/a!P184</f>
        <v>6.9971873679579215E-5</v>
      </c>
      <c r="Q184" s="7">
        <f>Stressed!Q184/a!Q184</f>
        <v>6.915147815670984E-5</v>
      </c>
      <c r="R184" s="7">
        <f>Stressed!R184/a!R184</f>
        <v>7.5817082955007158E-5</v>
      </c>
      <c r="S184" s="10">
        <f t="shared" si="2"/>
        <v>0.22221496598467272</v>
      </c>
    </row>
    <row r="185" spans="1:19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7">
        <f>Stressed!G185/a!G185</f>
        <v>8.707673107661551E-5</v>
      </c>
      <c r="H185" s="7">
        <f>Stressed!H185/a!H185</f>
        <v>8.9717880993243183E-5</v>
      </c>
      <c r="I185" s="7">
        <f>Stressed!I185/a!I185</f>
        <v>9.389645304768644E-5</v>
      </c>
      <c r="J185" s="7">
        <f>Stressed!J185/a!J185</f>
        <v>7.9495604255948213E-5</v>
      </c>
      <c r="K185" s="7">
        <f>Stressed!K185/a!K185</f>
        <v>1.0782518937412376E-4</v>
      </c>
      <c r="L185" s="7">
        <f>Stressed!L185/a!L185</f>
        <v>1.1113580225703751E-4</v>
      </c>
      <c r="M185" s="7">
        <f>Stressed!M185/a!M185</f>
        <v>1.001800028677622E-4</v>
      </c>
      <c r="N185" s="7">
        <f>Stressed!N185/a!N185</f>
        <v>1.1049497738624024E-4</v>
      </c>
      <c r="O185" s="7">
        <f>Stressed!O185/a!O185</f>
        <v>9.7360163248732989E-5</v>
      </c>
      <c r="P185" s="7">
        <f>Stressed!P185/a!P185</f>
        <v>1.0297962065703186E-4</v>
      </c>
      <c r="Q185" s="7">
        <f>Stressed!Q185/a!Q185</f>
        <v>1.1135968638311554E-4</v>
      </c>
      <c r="R185" s="7">
        <f>Stressed!R185/a!R185</f>
        <v>1.2086768488309862E-4</v>
      </c>
      <c r="S185" s="10">
        <f t="shared" si="2"/>
        <v>0.11912522299697359</v>
      </c>
    </row>
    <row r="186" spans="1:19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7">
        <f>Stressed!G186/a!G186</f>
        <v>2.3000672561840777E-4</v>
      </c>
      <c r="H186" s="7">
        <f>Stressed!H186/a!H186</f>
        <v>2.4105904412496796E-4</v>
      </c>
      <c r="I186" s="7">
        <f>Stressed!I186/a!I186</f>
        <v>2.629367484595725E-4</v>
      </c>
      <c r="J186" s="7">
        <f>Stressed!J186/a!J186</f>
        <v>3.5022621812720795E-4</v>
      </c>
      <c r="K186" s="7">
        <f>Stressed!K186/a!K186</f>
        <v>3.9799302147449831E-4</v>
      </c>
      <c r="L186" s="7">
        <f>Stressed!L186/a!L186</f>
        <v>4.4650711773787193E-4</v>
      </c>
      <c r="M186" s="7">
        <f>Stressed!M186/a!M186</f>
        <v>3.4215045311988476E-4</v>
      </c>
      <c r="N186" s="7">
        <f>Stressed!N186/a!N186</f>
        <v>3.1775002589924222E-4</v>
      </c>
      <c r="O186" s="7">
        <f>Stressed!O186/a!O186</f>
        <v>3.0873263266643989E-4</v>
      </c>
      <c r="P186" s="7">
        <f>Stressed!P186/a!P186</f>
        <v>4.8148221126697075E-4</v>
      </c>
      <c r="Q186" s="7">
        <f>Stressed!Q186/a!Q186</f>
        <v>5.0497446198826562E-4</v>
      </c>
      <c r="R186" s="7">
        <f>Stressed!R186/a!R186</f>
        <v>5.0145243985539754E-4</v>
      </c>
      <c r="S186" s="10">
        <f t="shared" si="2"/>
        <v>0.27320791453565768</v>
      </c>
    </row>
    <row r="187" spans="1:19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7">
        <f>Stressed!G187/a!G187</f>
        <v>9.937457592617272E-5</v>
      </c>
      <c r="H187" s="7">
        <f>Stressed!H187/a!H187</f>
        <v>8.7850083710627901E-5</v>
      </c>
      <c r="I187" s="7">
        <f>Stressed!I187/a!I187</f>
        <v>7.0609193429460587E-5</v>
      </c>
      <c r="J187" s="7">
        <f>Stressed!J187/a!J187</f>
        <v>9.6328574006057031E-5</v>
      </c>
      <c r="K187" s="7">
        <f>Stressed!K187/a!K187</f>
        <v>1.1492096833736727E-4</v>
      </c>
      <c r="L187" s="7">
        <f>Stressed!L187/a!L187</f>
        <v>9.2485797137794852E-5</v>
      </c>
      <c r="M187" s="7">
        <f>Stressed!M187/a!M187</f>
        <v>9.6938381238115512E-5</v>
      </c>
      <c r="N187" s="7">
        <f>Stressed!N187/a!N187</f>
        <v>9.1699235031899098E-5</v>
      </c>
      <c r="O187" s="7">
        <f>Stressed!O187/a!O187</f>
        <v>9.6754799295579636E-5</v>
      </c>
      <c r="P187" s="7">
        <f>Stressed!P187/a!P187</f>
        <v>1.0343820932099711E-4</v>
      </c>
      <c r="Q187" s="7">
        <f>Stressed!Q187/a!Q187</f>
        <v>1.0385297849339602E-4</v>
      </c>
      <c r="R187" s="7">
        <f>Stressed!R187/a!R187</f>
        <v>1.1376425443142256E-4</v>
      </c>
      <c r="S187" s="10">
        <f t="shared" si="2"/>
        <v>0.12093216363361972</v>
      </c>
    </row>
    <row r="188" spans="1:19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7">
        <f>Stressed!G188/a!G188</f>
        <v>3.5734328972153272E-4</v>
      </c>
      <c r="H188" s="7">
        <f>Stressed!H188/a!H188</f>
        <v>3.2129126511697684E-4</v>
      </c>
      <c r="I188" s="7">
        <f>Stressed!I188/a!I188</f>
        <v>2.8872222934083218E-4</v>
      </c>
      <c r="J188" s="7">
        <f>Stressed!J188/a!J188</f>
        <v>4.399982720506081E-4</v>
      </c>
      <c r="K188" s="7">
        <f>Stressed!K188/a!K188</f>
        <v>3.4476306045954096E-4</v>
      </c>
      <c r="L188" s="7">
        <f>Stressed!L188/a!L188</f>
        <v>4.6644465035970245E-4</v>
      </c>
      <c r="M188" s="7">
        <f>Stressed!M188/a!M188</f>
        <v>4.6822958782816946E-4</v>
      </c>
      <c r="N188" s="7">
        <f>Stressed!N188/a!N188</f>
        <v>3.908954280048471E-4</v>
      </c>
      <c r="O188" s="7">
        <f>Stressed!O188/a!O188</f>
        <v>3.3407386178968773E-4</v>
      </c>
      <c r="P188" s="7">
        <f>Stressed!P188/a!P188</f>
        <v>5.2534879547196447E-4</v>
      </c>
      <c r="Q188" s="7">
        <f>Stressed!Q188/a!Q188</f>
        <v>4.2046278597532397E-4</v>
      </c>
      <c r="R188" s="7">
        <f>Stressed!R188/a!R188</f>
        <v>4.6966900609075749E-4</v>
      </c>
      <c r="S188" s="10">
        <f t="shared" si="2"/>
        <v>0.18278360331202204</v>
      </c>
    </row>
    <row r="189" spans="1:19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7">
        <f>Stressed!G189/a!G189</f>
        <v>5.1761502693990129E-4</v>
      </c>
      <c r="H189" s="7">
        <f>Stressed!H189/a!H189</f>
        <v>4.5706843736758516E-4</v>
      </c>
      <c r="I189" s="7">
        <f>Stressed!I189/a!I189</f>
        <v>5.2067629527956781E-4</v>
      </c>
      <c r="J189" s="7">
        <f>Stressed!J189/a!J189</f>
        <v>5.6949589575951717E-4</v>
      </c>
      <c r="K189" s="7">
        <f>Stressed!K189/a!K189</f>
        <v>6.3912977506445836E-4</v>
      </c>
      <c r="L189" s="7">
        <f>Stressed!L189/a!L189</f>
        <v>6.3321402119253568E-4</v>
      </c>
      <c r="M189" s="7">
        <f>Stressed!M189/a!M189</f>
        <v>5.5965666540656802E-4</v>
      </c>
      <c r="N189" s="7">
        <f>Stressed!N189/a!N189</f>
        <v>5.4830539761524435E-4</v>
      </c>
      <c r="O189" s="7">
        <f>Stressed!O189/a!O189</f>
        <v>5.765932683061538E-4</v>
      </c>
      <c r="P189" s="7">
        <f>Stressed!P189/a!P189</f>
        <v>5.8772051257592617E-4</v>
      </c>
      <c r="Q189" s="7">
        <f>Stressed!Q189/a!Q189</f>
        <v>6.6946773336740888E-4</v>
      </c>
      <c r="R189" s="7">
        <f>Stressed!R189/a!R189</f>
        <v>6.2726204691101702E-4</v>
      </c>
      <c r="S189" s="10">
        <f t="shared" si="2"/>
        <v>0.10536491522848189</v>
      </c>
    </row>
    <row r="190" spans="1:19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7">
        <f>Stressed!G190/a!G190</f>
        <v>1.0785390711818104E-4</v>
      </c>
      <c r="H190" s="7">
        <f>Stressed!H190/a!H190</f>
        <v>1.1435198782531864E-4</v>
      </c>
      <c r="I190" s="7">
        <f>Stressed!I190/a!I190</f>
        <v>1.1619066446072636E-4</v>
      </c>
      <c r="J190" s="7">
        <f>Stressed!J190/a!J190</f>
        <v>1.2735372240803891E-4</v>
      </c>
      <c r="K190" s="7">
        <f>Stressed!K190/a!K190</f>
        <v>1.174122324250739E-4</v>
      </c>
      <c r="L190" s="7">
        <f>Stressed!L190/a!L190</f>
        <v>1.1442755389483467E-4</v>
      </c>
      <c r="M190" s="7">
        <f>Stressed!M190/a!M190</f>
        <v>1.1557862162054686E-4</v>
      </c>
      <c r="N190" s="7">
        <f>Stressed!N190/a!N190</f>
        <v>1.3610111460472978E-4</v>
      </c>
      <c r="O190" s="7">
        <f>Stressed!O190/a!O190</f>
        <v>1.2924127018272013E-4</v>
      </c>
      <c r="P190" s="7">
        <f>Stressed!P190/a!P190</f>
        <v>1.2067409905853292E-4</v>
      </c>
      <c r="Q190" s="7">
        <f>Stressed!Q190/a!Q190</f>
        <v>1.2074999471831815E-4</v>
      </c>
      <c r="R190" s="7">
        <f>Stressed!R190/a!R190</f>
        <v>1.1233141460983222E-4</v>
      </c>
      <c r="S190" s="10">
        <f t="shared" si="2"/>
        <v>6.7064721135196431E-2</v>
      </c>
    </row>
    <row r="191" spans="1:19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7">
        <f>Stressed!G191/a!G191</f>
        <v>2.8233212621031904E-5</v>
      </c>
      <c r="H191" s="7">
        <f>Stressed!H191/a!H191</f>
        <v>3.2535498568244523E-5</v>
      </c>
      <c r="I191" s="7">
        <f>Stressed!I191/a!I191</f>
        <v>2.8116016725868764E-5</v>
      </c>
      <c r="J191" s="7">
        <f>Stressed!J191/a!J191</f>
        <v>6.8321924481783714E-5</v>
      </c>
      <c r="K191" s="7">
        <f>Stressed!K191/a!K191</f>
        <v>5.8078335620883422E-5</v>
      </c>
      <c r="L191" s="7">
        <f>Stressed!L191/a!L191</f>
        <v>4.4646374729235312E-5</v>
      </c>
      <c r="M191" s="7">
        <f>Stressed!M191/a!M191</f>
        <v>7.536991887825669E-5</v>
      </c>
      <c r="N191" s="7">
        <f>Stressed!N191/a!N191</f>
        <v>9.7947134046147841E-5</v>
      </c>
      <c r="O191" s="7">
        <f>Stressed!O191/a!O191</f>
        <v>4.4568659386200342E-5</v>
      </c>
      <c r="P191" s="7">
        <f>Stressed!P191/a!P191</f>
        <v>3.6545441154066534E-5</v>
      </c>
      <c r="Q191" s="7">
        <f>Stressed!Q191/a!Q191</f>
        <v>1.1443903925929599E-4</v>
      </c>
      <c r="R191" s="7">
        <f>Stressed!R191/a!R191</f>
        <v>4.6208446806477872E-5</v>
      </c>
      <c r="S191" s="10">
        <f t="shared" si="2"/>
        <v>0.4952909579951692</v>
      </c>
    </row>
    <row r="192" spans="1:19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7">
        <f>Stressed!G192/a!G192</f>
        <v>2.6738635959358313E-5</v>
      </c>
      <c r="H192" s="7">
        <f>Stressed!H192/a!H192</f>
        <v>2.7619021890031743E-5</v>
      </c>
      <c r="I192" s="7">
        <f>Stressed!I192/a!I192</f>
        <v>2.766743901307276E-5</v>
      </c>
      <c r="J192" s="7">
        <f>Stressed!J192/a!J192</f>
        <v>3.6344784538828023E-5</v>
      </c>
      <c r="K192" s="7">
        <f>Stressed!K192/a!K192</f>
        <v>3.4469007881568321E-5</v>
      </c>
      <c r="L192" s="7">
        <f>Stressed!L192/a!L192</f>
        <v>3.4708050875751488E-5</v>
      </c>
      <c r="M192" s="7">
        <f>Stressed!M192/a!M192</f>
        <v>3.1023605811914764E-5</v>
      </c>
      <c r="N192" s="7">
        <f>Stressed!N192/a!N192</f>
        <v>3.6572202605820557E-5</v>
      </c>
      <c r="O192" s="7">
        <f>Stressed!O192/a!O192</f>
        <v>3.4553255613113134E-5</v>
      </c>
      <c r="P192" s="7">
        <f>Stressed!P192/a!P192</f>
        <v>3.0766471926814633E-5</v>
      </c>
      <c r="Q192" s="7">
        <f>Stressed!Q192/a!Q192</f>
        <v>3.0630966786625829E-5</v>
      </c>
      <c r="R192" s="7">
        <f>Stressed!R192/a!R192</f>
        <v>2.6902366757342596E-5</v>
      </c>
      <c r="S192" s="10">
        <f t="shared" si="2"/>
        <v>0.11828465321731636</v>
      </c>
    </row>
    <row r="193" spans="1:19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7">
        <f>Stressed!G193/a!G193</f>
        <v>1.0747374631713033E-2</v>
      </c>
      <c r="H193" s="7">
        <f>Stressed!H193/a!H193</f>
        <v>1.1196919417437216E-2</v>
      </c>
      <c r="I193" s="7">
        <f>Stressed!I193/a!I193</f>
        <v>1.1073535808550751E-2</v>
      </c>
      <c r="J193" s="7">
        <f>Stressed!J193/a!J193</f>
        <v>1.4727020405035934E-2</v>
      </c>
      <c r="K193" s="7">
        <f>Stressed!K193/a!K193</f>
        <v>1.3983855329042894E-2</v>
      </c>
      <c r="L193" s="7">
        <f>Stressed!L193/a!L193</f>
        <v>1.3571593561955678E-2</v>
      </c>
      <c r="M193" s="7">
        <f>Stressed!M193/a!M193</f>
        <v>1.5306386034466917E-2</v>
      </c>
      <c r="N193" s="7">
        <f>Stressed!N193/a!N193</f>
        <v>1.6411880770362913E-2</v>
      </c>
      <c r="O193" s="7">
        <f>Stressed!O193/a!O193</f>
        <v>1.511753200699986E-2</v>
      </c>
      <c r="P193" s="7">
        <f>Stressed!P193/a!P193</f>
        <v>1.4943469098589762E-2</v>
      </c>
      <c r="Q193" s="7">
        <f>Stressed!Q193/a!Q193</f>
        <v>1.4631184409871859E-2</v>
      </c>
      <c r="R193" s="7">
        <f>Stressed!R193/a!R193</f>
        <v>1.3479241954565707E-2</v>
      </c>
      <c r="S193" s="10">
        <f t="shared" si="2"/>
        <v>0.13392632933154155</v>
      </c>
    </row>
    <row r="194" spans="1:19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7">
        <f>Stressed!G194/a!G194</f>
        <v>1.717969510365746E-4</v>
      </c>
      <c r="H194" s="7">
        <f>Stressed!H194/a!H194</f>
        <v>1.8148474902735887E-4</v>
      </c>
      <c r="I194" s="7">
        <f>Stressed!I194/a!I194</f>
        <v>1.8091713062274418E-4</v>
      </c>
      <c r="J194" s="7">
        <f>Stressed!J194/a!J194</f>
        <v>2.2167882041986491E-4</v>
      </c>
      <c r="K194" s="7">
        <f>Stressed!K194/a!K194</f>
        <v>2.1194614649946753E-4</v>
      </c>
      <c r="L194" s="7">
        <f>Stressed!L194/a!L194</f>
        <v>2.0800243442945006E-4</v>
      </c>
      <c r="M194" s="7">
        <f>Stressed!M194/a!M194</f>
        <v>2.1288280074504564E-4</v>
      </c>
      <c r="N194" s="7">
        <f>Stressed!N194/a!N194</f>
        <v>2.3181679684614986E-4</v>
      </c>
      <c r="O194" s="7">
        <f>Stressed!O194/a!O194</f>
        <v>2.1727843597459036E-4</v>
      </c>
      <c r="P194" s="7">
        <f>Stressed!P194/a!P194</f>
        <v>2.1259127114023327E-4</v>
      </c>
      <c r="Q194" s="7">
        <f>Stressed!Q194/a!Q194</f>
        <v>2.1671836075416747E-4</v>
      </c>
      <c r="R194" s="7">
        <f>Stressed!R194/a!R194</f>
        <v>2.0286751110452962E-4</v>
      </c>
      <c r="S194" s="10">
        <f t="shared" si="2"/>
        <v>8.9031546455152072E-2</v>
      </c>
    </row>
    <row r="195" spans="1:19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7">
        <f>Stressed!G195/a!G195</f>
        <v>4.7660605935406499E-5</v>
      </c>
      <c r="H195" s="7">
        <f>Stressed!H195/a!H195</f>
        <v>5.1477117180477346E-5</v>
      </c>
      <c r="I195" s="7">
        <f>Stressed!I195/a!I195</f>
        <v>4.9139717572047489E-5</v>
      </c>
      <c r="J195" s="7">
        <f>Stressed!J195/a!J195</f>
        <v>5.8068032737957236E-5</v>
      </c>
      <c r="K195" s="7">
        <f>Stressed!K195/a!K195</f>
        <v>5.7640243306208707E-5</v>
      </c>
      <c r="L195" s="7">
        <f>Stressed!L195/a!L195</f>
        <v>5.3583301433381163E-5</v>
      </c>
      <c r="M195" s="7">
        <f>Stressed!M195/a!M195</f>
        <v>4.7339623196985826E-5</v>
      </c>
      <c r="N195" s="7">
        <f>Stressed!N195/a!N195</f>
        <v>5.8291180368752284E-5</v>
      </c>
      <c r="O195" s="7">
        <f>Stressed!O195/a!O195</f>
        <v>5.4771911432380314E-5</v>
      </c>
      <c r="P195" s="7">
        <f>Stressed!P195/a!P195</f>
        <v>5.0539172033626553E-5</v>
      </c>
      <c r="Q195" s="7">
        <f>Stressed!Q195/a!Q195</f>
        <v>5.2850540581784825E-5</v>
      </c>
      <c r="R195" s="7">
        <f>Stressed!R195/a!R195</f>
        <v>4.683833652225133E-5</v>
      </c>
      <c r="S195" s="10">
        <f t="shared" si="2"/>
        <v>8.0517561330543663E-2</v>
      </c>
    </row>
    <row r="196" spans="1:19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7">
        <f>Stressed!G196/a!G196</f>
        <v>4.6161620310151784E-4</v>
      </c>
      <c r="H196" s="7">
        <f>Stressed!H196/a!H196</f>
        <v>4.6419973335723956E-4</v>
      </c>
      <c r="I196" s="7">
        <f>Stressed!I196/a!I196</f>
        <v>4.4830002364309876E-4</v>
      </c>
      <c r="J196" s="7">
        <f>Stressed!J196/a!J196</f>
        <v>5.6612131151976446E-4</v>
      </c>
      <c r="K196" s="7">
        <f>Stressed!K196/a!K196</f>
        <v>3.0708159473199652E-4</v>
      </c>
      <c r="L196" s="7">
        <f>Stressed!L196/a!L196</f>
        <v>3.6347910924326216E-4</v>
      </c>
      <c r="M196" s="7">
        <f>Stressed!M196/a!M196</f>
        <v>4.5177294530220904E-4</v>
      </c>
      <c r="N196" s="7">
        <f>Stressed!N196/a!N196</f>
        <v>4.0795191332935619E-4</v>
      </c>
      <c r="O196" s="7">
        <f>Stressed!O196/a!O196</f>
        <v>4.258925077015384E-4</v>
      </c>
      <c r="P196" s="7">
        <f>Stressed!P196/a!P196</f>
        <v>4.6776844903417554E-4</v>
      </c>
      <c r="Q196" s="7">
        <f>Stressed!Q196/a!Q196</f>
        <v>3.9247761780814326E-4</v>
      </c>
      <c r="R196" s="7">
        <f>Stressed!R196/a!R196</f>
        <v>4.0893884444172257E-4</v>
      </c>
      <c r="S196" s="10">
        <f t="shared" si="2"/>
        <v>0.1482850772518895</v>
      </c>
    </row>
    <row r="197" spans="1:19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7">
        <f>Stressed!G197/a!G197</f>
        <v>1.958964132671798E-2</v>
      </c>
      <c r="H197" s="7">
        <f>Stressed!H197/a!H197</f>
        <v>1.8755526966088905E-2</v>
      </c>
      <c r="I197" s="7">
        <f>Stressed!I197/a!I197</f>
        <v>1.8160599185062548E-2</v>
      </c>
      <c r="J197" s="7">
        <f>Stressed!J197/a!J197</f>
        <v>2.8192691258746294E-2</v>
      </c>
      <c r="K197" s="7">
        <f>Stressed!K197/a!K197</f>
        <v>1.6410437295198598E-2</v>
      </c>
      <c r="L197" s="7">
        <f>Stressed!L197/a!L197</f>
        <v>1.9316614426315916E-2</v>
      </c>
      <c r="M197" s="7">
        <f>Stressed!M197/a!M197</f>
        <v>2.1912390608893571E-2</v>
      </c>
      <c r="N197" s="7">
        <f>Stressed!N197/a!N197</f>
        <v>1.8446076330125686E-2</v>
      </c>
      <c r="O197" s="7">
        <f>Stressed!O197/a!O197</f>
        <v>2.0484680526431365E-2</v>
      </c>
      <c r="P197" s="7">
        <f>Stressed!P197/a!P197</f>
        <v>3.0424917030354538E-2</v>
      </c>
      <c r="Q197" s="7">
        <f>Stressed!Q197/a!Q197</f>
        <v>2.696113770430883E-2</v>
      </c>
      <c r="R197" s="7">
        <f>Stressed!R197/a!R197</f>
        <v>2.5656682371835573E-2</v>
      </c>
      <c r="S197" s="10">
        <f t="shared" si="2"/>
        <v>0.2083955649392068</v>
      </c>
    </row>
    <row r="198" spans="1:19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7">
        <f>Stressed!G198/a!G198</f>
        <v>2.6462380494993724E-4</v>
      </c>
      <c r="H198" s="7">
        <f>Stressed!H198/a!H198</f>
        <v>2.3471763536050827E-4</v>
      </c>
      <c r="I198" s="7">
        <f>Stressed!I198/a!I198</f>
        <v>2.4837343513354923E-4</v>
      </c>
      <c r="J198" s="7">
        <f>Stressed!J198/a!J198</f>
        <v>6.3201682279762604E-4</v>
      </c>
      <c r="K198" s="7">
        <f>Stressed!K198/a!K198</f>
        <v>3.8631352950317199E-4</v>
      </c>
      <c r="L198" s="7">
        <f>Stressed!L198/a!L198</f>
        <v>3.8393005742975143E-4</v>
      </c>
      <c r="M198" s="7">
        <f>Stressed!M198/a!M198</f>
        <v>3.1536235681520864E-4</v>
      </c>
      <c r="N198" s="7">
        <f>Stressed!N198/a!N198</f>
        <v>3.1075777441172631E-4</v>
      </c>
      <c r="O198" s="7">
        <f>Stressed!O198/a!O198</f>
        <v>3.1004027127750055E-4</v>
      </c>
      <c r="P198" s="7">
        <f>Stressed!P198/a!P198</f>
        <v>7.1964348436751794E-4</v>
      </c>
      <c r="Q198" s="7">
        <f>Stressed!Q198/a!Q198</f>
        <v>5.3967507861906925E-4</v>
      </c>
      <c r="R198" s="7">
        <f>Stressed!R198/a!R198</f>
        <v>5.8616831155030495E-4</v>
      </c>
      <c r="S198" s="10">
        <f t="shared" si="2"/>
        <v>0.40253120458293151</v>
      </c>
    </row>
    <row r="199" spans="1:19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7">
        <f>Stressed!G199/a!G199</f>
        <v>5.5196008363212496E-3</v>
      </c>
      <c r="H199" s="7">
        <f>Stressed!H199/a!H199</f>
        <v>5.3063704372351131E-3</v>
      </c>
      <c r="I199" s="7">
        <f>Stressed!I199/a!I199</f>
        <v>6.3173416621297423E-3</v>
      </c>
      <c r="J199" s="7">
        <f>Stressed!J199/a!J199</f>
        <v>5.4059069885481811E-3</v>
      </c>
      <c r="K199" s="7">
        <f>Stressed!K199/a!K199</f>
        <v>6.2943491031586789E-3</v>
      </c>
      <c r="L199" s="7">
        <f>Stressed!L199/a!L199</f>
        <v>5.8734792894788645E-3</v>
      </c>
      <c r="M199" s="7">
        <f>Stressed!M199/a!M199</f>
        <v>5.896112169242569E-3</v>
      </c>
      <c r="N199" s="7">
        <f>Stressed!N199/a!N199</f>
        <v>6.1775361702957176E-3</v>
      </c>
      <c r="O199" s="7">
        <f>Stressed!O199/a!O199</f>
        <v>5.9971597954392329E-3</v>
      </c>
      <c r="P199" s="7">
        <f>Stressed!P199/a!P199</f>
        <v>8.1009505115146926E-3</v>
      </c>
      <c r="Q199" s="7">
        <f>Stressed!Q199/a!Q199</f>
        <v>8.3619686724792416E-3</v>
      </c>
      <c r="R199" s="7">
        <f>Stressed!R199/a!R199</f>
        <v>9.8077070811270501E-3</v>
      </c>
      <c r="S199" s="10">
        <f t="shared" si="2"/>
        <v>0.21294497118024339</v>
      </c>
    </row>
    <row r="200" spans="1:19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7">
        <f>Stressed!G200/a!G200</f>
        <v>1.0937297633342753E-4</v>
      </c>
      <c r="H200" s="7">
        <f>Stressed!H200/a!H200</f>
        <v>1.0225397536648515E-4</v>
      </c>
      <c r="I200" s="7">
        <f>Stressed!I200/a!I200</f>
        <v>1.0391906907147996E-4</v>
      </c>
      <c r="J200" s="7">
        <f>Stressed!J200/a!J200</f>
        <v>9.3627042590314959E-5</v>
      </c>
      <c r="K200" s="7">
        <f>Stressed!K200/a!K200</f>
        <v>1.0257400836333331E-4</v>
      </c>
      <c r="L200" s="7">
        <f>Stressed!L200/a!L200</f>
        <v>9.4835769634576619E-5</v>
      </c>
      <c r="M200" s="7">
        <f>Stressed!M200/a!M200</f>
        <v>9.8856552392982786E-5</v>
      </c>
      <c r="N200" s="7">
        <f>Stressed!N200/a!N200</f>
        <v>1.0039274501328312E-4</v>
      </c>
      <c r="O200" s="7">
        <f>Stressed!O200/a!O200</f>
        <v>1.0208937630003176E-4</v>
      </c>
      <c r="P200" s="7">
        <f>Stressed!P200/a!P200</f>
        <v>1.1109582104625261E-4</v>
      </c>
      <c r="Q200" s="7">
        <f>Stressed!Q200/a!Q200</f>
        <v>1.0939332910363353E-4</v>
      </c>
      <c r="R200" s="7">
        <f>Stressed!R200/a!R200</f>
        <v>1.1061928939909416E-4</v>
      </c>
      <c r="S200" s="10">
        <f t="shared" si="2"/>
        <v>5.7312474963021311E-2</v>
      </c>
    </row>
    <row r="201" spans="1:19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7">
        <f>Stressed!G201/a!G201</f>
        <v>3.1708748958310601E-5</v>
      </c>
      <c r="H201" s="7">
        <f>Stressed!H201/a!H201</f>
        <v>3.0317876432596424E-5</v>
      </c>
      <c r="I201" s="7">
        <f>Stressed!I201/a!I201</f>
        <v>3.0499139221129671E-5</v>
      </c>
      <c r="J201" s="7">
        <f>Stressed!J201/a!J201</f>
        <v>3.1777382413119445E-5</v>
      </c>
      <c r="K201" s="7">
        <f>Stressed!K201/a!K201</f>
        <v>3.2918162195431103E-5</v>
      </c>
      <c r="L201" s="7">
        <f>Stressed!L201/a!L201</f>
        <v>3.3276841279285328E-5</v>
      </c>
      <c r="M201" s="7">
        <f>Stressed!M201/a!M201</f>
        <v>3.6954966824937667E-5</v>
      </c>
      <c r="N201" s="7">
        <f>Stressed!N201/a!N201</f>
        <v>3.3821856895466551E-5</v>
      </c>
      <c r="O201" s="7">
        <f>Stressed!O201/a!O201</f>
        <v>3.5131938879417618E-5</v>
      </c>
      <c r="P201" s="7">
        <f>Stressed!P201/a!P201</f>
        <v>3.2440726457544844E-5</v>
      </c>
      <c r="Q201" s="7">
        <f>Stressed!Q201/a!Q201</f>
        <v>3.4422765641215016E-5</v>
      </c>
      <c r="R201" s="7">
        <f>Stressed!R201/a!R201</f>
        <v>3.2474607469231514E-5</v>
      </c>
      <c r="S201" s="10">
        <f t="shared" si="2"/>
        <v>5.7940968048930008E-2</v>
      </c>
    </row>
    <row r="202" spans="1:19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7">
        <f>Stressed!G202/a!G202</f>
        <v>2.511515431934631E-4</v>
      </c>
      <c r="H202" s="7">
        <f>Stressed!H202/a!H202</f>
        <v>2.5449579314760682E-4</v>
      </c>
      <c r="I202" s="7">
        <f>Stressed!I202/a!I202</f>
        <v>2.5478584525866308E-4</v>
      </c>
      <c r="J202" s="7">
        <f>Stressed!J202/a!J202</f>
        <v>2.2317642052019026E-4</v>
      </c>
      <c r="K202" s="7">
        <f>Stressed!K202/a!K202</f>
        <v>2.1917138997331381E-4</v>
      </c>
      <c r="L202" s="7">
        <f>Stressed!L202/a!L202</f>
        <v>2.1757183590570989E-4</v>
      </c>
      <c r="M202" s="7">
        <f>Stressed!M202/a!M202</f>
        <v>2.3999879466445319E-4</v>
      </c>
      <c r="N202" s="7">
        <f>Stressed!N202/a!N202</f>
        <v>2.3629958952050328E-4</v>
      </c>
      <c r="O202" s="7">
        <f>Stressed!O202/a!O202</f>
        <v>2.3003927443949267E-4</v>
      </c>
      <c r="P202" s="7">
        <f>Stressed!P202/a!P202</f>
        <v>2.3228507368822047E-4</v>
      </c>
      <c r="Q202" s="7">
        <f>Stressed!Q202/a!Q202</f>
        <v>2.3594017514142298E-4</v>
      </c>
      <c r="R202" s="7">
        <f>Stressed!R202/a!R202</f>
        <v>2.3327719738916079E-4</v>
      </c>
      <c r="S202" s="10">
        <f t="shared" si="2"/>
        <v>5.4026220538904705E-2</v>
      </c>
    </row>
    <row r="203" spans="1:19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7">
        <f>Stressed!G203/a!G203</f>
        <v>7.5386034106903691E-4</v>
      </c>
      <c r="H203" s="7">
        <f>Stressed!H203/a!H203</f>
        <v>7.4797004640179694E-4</v>
      </c>
      <c r="I203" s="7">
        <f>Stressed!I203/a!I203</f>
        <v>7.5162165906540246E-4</v>
      </c>
      <c r="J203" s="7">
        <f>Stressed!J203/a!J203</f>
        <v>5.9094031573792059E-4</v>
      </c>
      <c r="K203" s="7">
        <f>Stressed!K203/a!K203</f>
        <v>6.3065906533572749E-4</v>
      </c>
      <c r="L203" s="7">
        <f>Stressed!L203/a!L203</f>
        <v>6.3437779481783274E-4</v>
      </c>
      <c r="M203" s="7">
        <f>Stressed!M203/a!M203</f>
        <v>1.0332822297797575E-3</v>
      </c>
      <c r="N203" s="7">
        <f>Stressed!N203/a!N203</f>
        <v>1.037626131508852E-3</v>
      </c>
      <c r="O203" s="7">
        <f>Stressed!O203/a!O203</f>
        <v>9.545896426737811E-4</v>
      </c>
      <c r="P203" s="7">
        <f>Stressed!P203/a!P203</f>
        <v>9.1951663552992306E-4</v>
      </c>
      <c r="Q203" s="7">
        <f>Stressed!Q203/a!Q203</f>
        <v>9.5840329118194328E-4</v>
      </c>
      <c r="R203" s="7">
        <f>Stressed!R203/a!R203</f>
        <v>9.984030882314711E-4</v>
      </c>
      <c r="S203" s="10">
        <f t="shared" si="2"/>
        <v>0.20005761312585482</v>
      </c>
    </row>
    <row r="204" spans="1:19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7">
        <f>Stressed!G204/a!G204</f>
        <v>7.6430015608800871E-5</v>
      </c>
      <c r="H204" s="7">
        <f>Stressed!H204/a!H204</f>
        <v>8.1362993495235337E-5</v>
      </c>
      <c r="I204" s="7">
        <f>Stressed!I204/a!I204</f>
        <v>7.8066207265298533E-5</v>
      </c>
      <c r="J204" s="7">
        <f>Stressed!J204/a!J204</f>
        <v>8.7237194428151766E-5</v>
      </c>
      <c r="K204" s="7">
        <f>Stressed!K204/a!K204</f>
        <v>9.6820423519079505E-5</v>
      </c>
      <c r="L204" s="7">
        <f>Stressed!L204/a!L204</f>
        <v>8.4713435217006829E-5</v>
      </c>
      <c r="M204" s="7">
        <f>Stressed!M204/a!M204</f>
        <v>7.8772927626056911E-5</v>
      </c>
      <c r="N204" s="7">
        <f>Stressed!N204/a!N204</f>
        <v>1.0079822992186358E-4</v>
      </c>
      <c r="O204" s="7">
        <f>Stressed!O204/a!O204</f>
        <v>1.0136649883914797E-4</v>
      </c>
      <c r="P204" s="7">
        <f>Stressed!P204/a!P204</f>
        <v>1.0347824421099042E-4</v>
      </c>
      <c r="Q204" s="7">
        <f>Stressed!Q204/a!Q204</f>
        <v>1.0832353846887149E-4</v>
      </c>
      <c r="R204" s="7">
        <f>Stressed!R204/a!R204</f>
        <v>1.0355757566254716E-4</v>
      </c>
      <c r="S204" s="10">
        <f t="shared" si="2"/>
        <v>0.12812202253199606</v>
      </c>
    </row>
    <row r="205" spans="1:19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7">
        <f>Stressed!G205/a!G205</f>
        <v>2.8396384791461457E-3</v>
      </c>
      <c r="H205" s="7">
        <f>Stressed!H205/a!H205</f>
        <v>2.7627387036007547E-3</v>
      </c>
      <c r="I205" s="7">
        <f>Stressed!I205/a!I205</f>
        <v>2.4200575870280457E-3</v>
      </c>
      <c r="J205" s="7">
        <f>Stressed!J205/a!J205</f>
        <v>2.4735173647052883E-3</v>
      </c>
      <c r="K205" s="7">
        <f>Stressed!K205/a!K205</f>
        <v>2.6590062373729214E-3</v>
      </c>
      <c r="L205" s="7">
        <f>Stressed!L205/a!L205</f>
        <v>2.346081619360021E-3</v>
      </c>
      <c r="M205" s="7">
        <f>Stressed!M205/a!M205</f>
        <v>3.4692288604106173E-3</v>
      </c>
      <c r="N205" s="7">
        <f>Stressed!N205/a!N205</f>
        <v>3.1460588996159869E-3</v>
      </c>
      <c r="O205" s="7">
        <f>Stressed!O205/a!O205</f>
        <v>2.8470520121763967E-3</v>
      </c>
      <c r="P205" s="7">
        <f>Stressed!P205/a!P205</f>
        <v>2.3562784245743235E-3</v>
      </c>
      <c r="Q205" s="7">
        <f>Stressed!Q205/a!Q205</f>
        <v>2.659524716523573E-3</v>
      </c>
      <c r="R205" s="7">
        <f>Stressed!R205/a!R205</f>
        <v>2.6571846961535692E-3</v>
      </c>
      <c r="S205" s="10">
        <f t="shared" si="2"/>
        <v>0.12191312201913265</v>
      </c>
    </row>
    <row r="206" spans="1:19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7">
        <f>Stressed!G206/a!G206</f>
        <v>1.3455636141563637E-3</v>
      </c>
      <c r="H206" s="7">
        <f>Stressed!H206/a!H206</f>
        <v>2.4153953478392299E-3</v>
      </c>
      <c r="I206" s="7">
        <f>Stressed!I206/a!I206</f>
        <v>2.3172454909635874E-3</v>
      </c>
      <c r="J206" s="7">
        <f>Stressed!J206/a!J206</f>
        <v>1.844764716236971E-3</v>
      </c>
      <c r="K206" s="7">
        <f>Stressed!K206/a!K206</f>
        <v>1.2558561999796746E-3</v>
      </c>
      <c r="L206" s="7">
        <f>Stressed!L206/a!L206</f>
        <v>1.7192912529432212E-3</v>
      </c>
      <c r="M206" s="7">
        <f>Stressed!M206/a!M206</f>
        <v>3.0290347402580084E-3</v>
      </c>
      <c r="N206" s="7">
        <f>Stressed!N206/a!N206</f>
        <v>2.95530301189998E-3</v>
      </c>
      <c r="O206" s="7">
        <f>Stressed!O206/a!O206</f>
        <v>1.2920298826139703E-3</v>
      </c>
      <c r="P206" s="7">
        <f>Stressed!P206/a!P206</f>
        <v>3.0825312832107065E-3</v>
      </c>
      <c r="Q206" s="7">
        <f>Stressed!Q206/a!Q206</f>
        <v>1.9080298518545822E-3</v>
      </c>
      <c r="R206" s="7">
        <f>Stressed!R206/a!R206</f>
        <v>1.8030416234056208E-3</v>
      </c>
      <c r="S206" s="10">
        <f t="shared" si="2"/>
        <v>0.32311756677395054</v>
      </c>
    </row>
    <row r="207" spans="1:19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7">
        <f>Stressed!G207/a!G207</f>
        <v>5.123529119739189E-4</v>
      </c>
      <c r="H207" s="7">
        <f>Stressed!H207/a!H207</f>
        <v>5.6986595217038325E-4</v>
      </c>
      <c r="I207" s="7">
        <f>Stressed!I207/a!I207</f>
        <v>5.8327638635718114E-4</v>
      </c>
      <c r="J207" s="7">
        <f>Stressed!J207/a!J207</f>
        <v>6.2617384864188652E-4</v>
      </c>
      <c r="K207" s="7">
        <f>Stressed!K207/a!K207</f>
        <v>5.4067868251544081E-4</v>
      </c>
      <c r="L207" s="7">
        <f>Stressed!L207/a!L207</f>
        <v>5.492581698489273E-4</v>
      </c>
      <c r="M207" s="7">
        <f>Stressed!M207/a!M207</f>
        <v>6.4509900403776426E-4</v>
      </c>
      <c r="N207" s="7">
        <f>Stressed!N207/a!N207</f>
        <v>6.3395491976341923E-4</v>
      </c>
      <c r="O207" s="7">
        <f>Stressed!O207/a!O207</f>
        <v>6.4757890292456368E-4</v>
      </c>
      <c r="P207" s="7">
        <f>Stressed!P207/a!P207</f>
        <v>6.5434603671783048E-4</v>
      </c>
      <c r="Q207" s="7">
        <f>Stressed!Q207/a!Q207</f>
        <v>5.9468054968157716E-4</v>
      </c>
      <c r="R207" s="7">
        <f>Stressed!R207/a!R207</f>
        <v>5.3348780672589325E-4</v>
      </c>
      <c r="S207" s="10">
        <f t="shared" si="2"/>
        <v>8.4633045511396846E-2</v>
      </c>
    </row>
    <row r="208" spans="1:19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7">
        <f>Stressed!G208/a!G208</f>
        <v>1.6239604459551007E-4</v>
      </c>
      <c r="H208" s="7">
        <f>Stressed!H208/a!H208</f>
        <v>2.6897887156635268E-4</v>
      </c>
      <c r="I208" s="7">
        <f>Stressed!I208/a!I208</f>
        <v>3.3363937170851899E-4</v>
      </c>
      <c r="J208" s="7">
        <f>Stressed!J208/a!J208</f>
        <v>1.9347998348779696E-4</v>
      </c>
      <c r="K208" s="7">
        <f>Stressed!K208/a!K208</f>
        <v>1.6023664001988202E-4</v>
      </c>
      <c r="L208" s="7">
        <f>Stressed!L208/a!L208</f>
        <v>1.7655114715594208E-4</v>
      </c>
      <c r="M208" s="7">
        <f>Stressed!M208/a!M208</f>
        <v>3.4970125566421235E-4</v>
      </c>
      <c r="N208" s="7">
        <f>Stressed!N208/a!N208</f>
        <v>3.1645088346021885E-4</v>
      </c>
      <c r="O208" s="7">
        <f>Stressed!O208/a!O208</f>
        <v>1.6394645259329793E-4</v>
      </c>
      <c r="P208" s="7">
        <f>Stressed!P208/a!P208</f>
        <v>3.5943448363748824E-4</v>
      </c>
      <c r="Q208" s="7">
        <f>Stressed!Q208/a!Q208</f>
        <v>2.4857625030318169E-4</v>
      </c>
      <c r="R208" s="7">
        <f>Stressed!R208/a!R208</f>
        <v>2.7567971833343671E-4</v>
      </c>
      <c r="S208" s="10">
        <f t="shared" si="2"/>
        <v>0.30906536047393152</v>
      </c>
    </row>
    <row r="209" spans="1:19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7">
        <f>Stressed!G209/a!G209</f>
        <v>3.5746827576614418E-2</v>
      </c>
      <c r="H209" s="7">
        <f>Stressed!H209/a!H209</f>
        <v>3.6603227793588961E-2</v>
      </c>
      <c r="I209" s="7">
        <f>Stressed!I209/a!I209</f>
        <v>3.8982081173010462E-2</v>
      </c>
      <c r="J209" s="7">
        <f>Stressed!J209/a!J209</f>
        <v>3.2723169149300485E-2</v>
      </c>
      <c r="K209" s="7">
        <f>Stressed!K209/a!K209</f>
        <v>3.6019033570199803E-2</v>
      </c>
      <c r="L209" s="7">
        <f>Stressed!L209/a!L209</f>
        <v>2.7278931843618886E-2</v>
      </c>
      <c r="M209" s="7">
        <f>Stressed!M209/a!M209</f>
        <v>3.9077006743653511E-2</v>
      </c>
      <c r="N209" s="7">
        <f>Stressed!N209/a!N209</f>
        <v>4.0816652113594636E-2</v>
      </c>
      <c r="O209" s="7">
        <f>Stressed!O209/a!O209</f>
        <v>4.1256621067358196E-2</v>
      </c>
      <c r="P209" s="7">
        <f>Stressed!P209/a!P209</f>
        <v>4.1765970313035153E-2</v>
      </c>
      <c r="Q209" s="7">
        <f>Stressed!Q209/a!Q209</f>
        <v>4.1540831338616052E-2</v>
      </c>
      <c r="R209" s="7">
        <f>Stressed!R209/a!R209</f>
        <v>4.1254503861126217E-2</v>
      </c>
      <c r="S209" s="10">
        <f t="shared" si="2"/>
        <v>0.11600088175198804</v>
      </c>
    </row>
    <row r="210" spans="1:19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7">
        <f>Stressed!G210/a!G210</f>
        <v>1.1496014564350452E-3</v>
      </c>
      <c r="H210" s="7">
        <f>Stressed!H210/a!H210</f>
        <v>1.1612450832505926E-3</v>
      </c>
      <c r="I210" s="7">
        <f>Stressed!I210/a!I210</f>
        <v>1.0327690293790407E-3</v>
      </c>
      <c r="J210" s="7">
        <f>Stressed!J210/a!J210</f>
        <v>9.4619735734835725E-4</v>
      </c>
      <c r="K210" s="7">
        <f>Stressed!K210/a!K210</f>
        <v>1.3262180094944804E-3</v>
      </c>
      <c r="L210" s="7">
        <f>Stressed!L210/a!L210</f>
        <v>1.3284525333994274E-3</v>
      </c>
      <c r="M210" s="7">
        <f>Stressed!M210/a!M210</f>
        <v>1.1495292814268981E-3</v>
      </c>
      <c r="N210" s="7">
        <f>Stressed!N210/a!N210</f>
        <v>9.055637169914152E-4</v>
      </c>
      <c r="O210" s="7">
        <f>Stressed!O210/a!O210</f>
        <v>1.1438144826558924E-3</v>
      </c>
      <c r="P210" s="7">
        <f>Stressed!P210/a!P210</f>
        <v>2.0079101323985426E-3</v>
      </c>
      <c r="Q210" s="7">
        <f>Stressed!Q210/a!Q210</f>
        <v>2.0179162703902772E-3</v>
      </c>
      <c r="R210" s="7">
        <f>Stressed!R210/a!R210</f>
        <v>2.1434831459123315E-3</v>
      </c>
      <c r="S210" s="10">
        <f t="shared" si="2"/>
        <v>0.32357153318357723</v>
      </c>
    </row>
    <row r="211" spans="1:19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7">
        <f>Stressed!G211/a!G211</f>
        <v>1.117110744945122E-4</v>
      </c>
      <c r="H211" s="7">
        <f>Stressed!H211/a!H211</f>
        <v>1.1109974863624843E-4</v>
      </c>
      <c r="I211" s="7">
        <f>Stressed!I211/a!I211</f>
        <v>1.1411548990115824E-4</v>
      </c>
      <c r="J211" s="7">
        <f>Stressed!J211/a!J211</f>
        <v>1.4047305605624649E-4</v>
      </c>
      <c r="K211" s="7">
        <f>Stressed!K211/a!K211</f>
        <v>1.2665342094927217E-4</v>
      </c>
      <c r="L211" s="7">
        <f>Stressed!L211/a!L211</f>
        <v>1.2609121770573619E-4</v>
      </c>
      <c r="M211" s="7">
        <f>Stressed!M211/a!M211</f>
        <v>1.130512712214051E-4</v>
      </c>
      <c r="N211" s="7">
        <f>Stressed!N211/a!N211</f>
        <v>1.0749490623317367E-4</v>
      </c>
      <c r="O211" s="7">
        <f>Stressed!O211/a!O211</f>
        <v>1.0942815232471745E-4</v>
      </c>
      <c r="P211" s="7">
        <f>Stressed!P211/a!P211</f>
        <v>1.3466902697828906E-4</v>
      </c>
      <c r="Q211" s="7">
        <f>Stressed!Q211/a!Q211</f>
        <v>1.2019128123421327E-4</v>
      </c>
      <c r="R211" s="7">
        <f>Stressed!R211/a!R211</f>
        <v>1.208173879488735E-4</v>
      </c>
      <c r="S211" s="10">
        <f t="shared" si="2"/>
        <v>8.7797926776591345E-2</v>
      </c>
    </row>
    <row r="212" spans="1:19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7">
        <f>Stressed!G212/a!G212</f>
        <v>5.6466340965085733E-5</v>
      </c>
      <c r="H212" s="7">
        <f>Stressed!H212/a!H212</f>
        <v>5.3287607170074824E-5</v>
      </c>
      <c r="I212" s="7">
        <f>Stressed!I212/a!I212</f>
        <v>5.9872447770126525E-5</v>
      </c>
      <c r="J212" s="7">
        <f>Stressed!J212/a!J212</f>
        <v>7.2737693446170133E-5</v>
      </c>
      <c r="K212" s="7">
        <f>Stressed!K212/a!K212</f>
        <v>6.487429655695845E-5</v>
      </c>
      <c r="L212" s="7">
        <f>Stressed!L212/a!L212</f>
        <v>6.7069882101401815E-5</v>
      </c>
      <c r="M212" s="7">
        <f>Stressed!M212/a!M212</f>
        <v>5.9077787505680306E-5</v>
      </c>
      <c r="N212" s="7">
        <f>Stressed!N212/a!N212</f>
        <v>5.6612586500869985E-5</v>
      </c>
      <c r="O212" s="7">
        <f>Stressed!O212/a!O212</f>
        <v>6.0165648634858001E-5</v>
      </c>
      <c r="P212" s="7">
        <f>Stressed!P212/a!P212</f>
        <v>7.6953629440076822E-5</v>
      </c>
      <c r="Q212" s="7">
        <f>Stressed!Q212/a!Q212</f>
        <v>6.1278749808839738E-5</v>
      </c>
      <c r="R212" s="7">
        <f>Stressed!R212/a!R212</f>
        <v>6.377554040668936E-5</v>
      </c>
      <c r="S212" s="10">
        <f t="shared" si="2"/>
        <v>0.1100027172199684</v>
      </c>
    </row>
    <row r="213" spans="1:19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7">
        <f>Stressed!G213/a!G213</f>
        <v>1.6876529081104943E-3</v>
      </c>
      <c r="H213" s="7">
        <f>Stressed!H213/a!H213</f>
        <v>1.7273358635020333E-3</v>
      </c>
      <c r="I213" s="7">
        <f>Stressed!I213/a!I213</f>
        <v>1.8320684331676147E-3</v>
      </c>
      <c r="J213" s="7">
        <f>Stressed!J213/a!J213</f>
        <v>1.9277277831552676E-3</v>
      </c>
      <c r="K213" s="7">
        <f>Stressed!K213/a!K213</f>
        <v>1.7184795587569773E-3</v>
      </c>
      <c r="L213" s="7">
        <f>Stressed!L213/a!L213</f>
        <v>2.0072938411836157E-3</v>
      </c>
      <c r="M213" s="7">
        <f>Stressed!M213/a!M213</f>
        <v>1.8503155607979818E-3</v>
      </c>
      <c r="N213" s="7">
        <f>Stressed!N213/a!N213</f>
        <v>1.8592502753329288E-3</v>
      </c>
      <c r="O213" s="7">
        <f>Stressed!O213/a!O213</f>
        <v>1.999636977463283E-3</v>
      </c>
      <c r="P213" s="7">
        <f>Stressed!P213/a!P213</f>
        <v>1.9508864870816836E-3</v>
      </c>
      <c r="Q213" s="7">
        <f>Stressed!Q213/a!Q213</f>
        <v>1.9229551631493897E-3</v>
      </c>
      <c r="R213" s="7">
        <f>Stressed!R213/a!R213</f>
        <v>1.9223007272559435E-3</v>
      </c>
      <c r="S213" s="10">
        <f t="shared" si="2"/>
        <v>5.8105702263256898E-2</v>
      </c>
    </row>
    <row r="214" spans="1:19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7">
        <f>Stressed!G214/a!G214</f>
        <v>1.9587485852504025E-4</v>
      </c>
      <c r="H214" s="7">
        <f>Stressed!H214/a!H214</f>
        <v>2.1799900899199925E-4</v>
      </c>
      <c r="I214" s="7">
        <f>Stressed!I214/a!I214</f>
        <v>2.2444320507467028E-4</v>
      </c>
      <c r="J214" s="7">
        <f>Stressed!J214/a!J214</f>
        <v>2.8191603652207568E-4</v>
      </c>
      <c r="K214" s="7">
        <f>Stressed!K214/a!K214</f>
        <v>3.350455443834493E-4</v>
      </c>
      <c r="L214" s="7">
        <f>Stressed!L214/a!L214</f>
        <v>3.1538889017353492E-4</v>
      </c>
      <c r="M214" s="7">
        <f>Stressed!M214/a!M214</f>
        <v>3.5007584261388327E-4</v>
      </c>
      <c r="N214" s="7">
        <f>Stressed!N214/a!N214</f>
        <v>3.3058770086776831E-4</v>
      </c>
      <c r="O214" s="7">
        <f>Stressed!O214/a!O214</f>
        <v>3.2945378680181349E-4</v>
      </c>
      <c r="P214" s="7">
        <f>Stressed!P214/a!P214</f>
        <v>3.0162662195611594E-4</v>
      </c>
      <c r="Q214" s="7">
        <f>Stressed!Q214/a!Q214</f>
        <v>3.3200810275383345E-4</v>
      </c>
      <c r="R214" s="7">
        <f>Stressed!R214/a!R214</f>
        <v>3.0490890098770453E-4</v>
      </c>
      <c r="S214" s="10">
        <f t="shared" si="2"/>
        <v>0.17773147123433625</v>
      </c>
    </row>
    <row r="215" spans="1:19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7">
        <f>Stressed!G215/a!G215</f>
        <v>5.4361009834672674E-4</v>
      </c>
      <c r="H215" s="7">
        <f>Stressed!H215/a!H215</f>
        <v>5.5037301418701067E-4</v>
      </c>
      <c r="I215" s="7">
        <f>Stressed!I215/a!I215</f>
        <v>5.8946461947017702E-4</v>
      </c>
      <c r="J215" s="7">
        <f>Stressed!J215/a!J215</f>
        <v>5.9917136556986834E-4</v>
      </c>
      <c r="K215" s="7">
        <f>Stressed!K215/a!K215</f>
        <v>5.9351560571749306E-4</v>
      </c>
      <c r="L215" s="7">
        <f>Stressed!L215/a!L215</f>
        <v>6.1464570245581968E-4</v>
      </c>
      <c r="M215" s="7">
        <f>Stressed!M215/a!M215</f>
        <v>5.8464148561981032E-4</v>
      </c>
      <c r="N215" s="7">
        <f>Stressed!N215/a!N215</f>
        <v>6.0750408407820027E-4</v>
      </c>
      <c r="O215" s="7">
        <f>Stressed!O215/a!O215</f>
        <v>6.48468567566796E-4</v>
      </c>
      <c r="P215" s="7">
        <f>Stressed!P215/a!P215</f>
        <v>6.4956256686091618E-4</v>
      </c>
      <c r="Q215" s="7">
        <f>Stressed!Q215/a!Q215</f>
        <v>6.2343374277157922E-4</v>
      </c>
      <c r="R215" s="7">
        <f>Stressed!R215/a!R215</f>
        <v>6.4467103877759255E-4</v>
      </c>
      <c r="S215" s="10">
        <f t="shared" si="2"/>
        <v>5.7890745836081954E-2</v>
      </c>
    </row>
    <row r="216" spans="1:19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7">
        <f>Stressed!G216/a!G216</f>
        <v>1.8031702719193139E-4</v>
      </c>
      <c r="H216" s="7">
        <f>Stressed!H216/a!H216</f>
        <v>1.1969460819104803E-4</v>
      </c>
      <c r="I216" s="7">
        <f>Stressed!I216/a!I216</f>
        <v>1.5763828319753279E-4</v>
      </c>
      <c r="J216" s="7">
        <f>Stressed!J216/a!J216</f>
        <v>2.3579883001423519E-4</v>
      </c>
      <c r="K216" s="7">
        <f>Stressed!K216/a!K216</f>
        <v>1.3740740400149351E-4</v>
      </c>
      <c r="L216" s="7">
        <f>Stressed!L216/a!L216</f>
        <v>1.9742844215892398E-4</v>
      </c>
      <c r="M216" s="7">
        <f>Stressed!M216/a!M216</f>
        <v>1.8212108728917186E-4</v>
      </c>
      <c r="N216" s="7">
        <f>Stressed!N216/a!N216</f>
        <v>1.4911705879648059E-4</v>
      </c>
      <c r="O216" s="7">
        <f>Stressed!O216/a!O216</f>
        <v>1.547834706107932E-4</v>
      </c>
      <c r="P216" s="7">
        <f>Stressed!P216/a!P216</f>
        <v>2.4926861521285557E-4</v>
      </c>
      <c r="Q216" s="7">
        <f>Stressed!Q216/a!Q216</f>
        <v>1.8047428389644169E-4</v>
      </c>
      <c r="R216" s="7">
        <f>Stressed!R216/a!R216</f>
        <v>1.9090777733774873E-4</v>
      </c>
      <c r="S216" s="10">
        <f t="shared" si="2"/>
        <v>0.21320715803195248</v>
      </c>
    </row>
    <row r="217" spans="1:19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7">
        <f>Stressed!G217/a!G217</f>
        <v>4.2873498104876849E-4</v>
      </c>
      <c r="H217" s="7">
        <f>Stressed!H217/a!H217</f>
        <v>4.1449148266875171E-4</v>
      </c>
      <c r="I217" s="7">
        <f>Stressed!I217/a!I217</f>
        <v>4.4724474981441294E-4</v>
      </c>
      <c r="J217" s="7">
        <f>Stressed!J217/a!J217</f>
        <v>4.7232184286563172E-4</v>
      </c>
      <c r="K217" s="7">
        <f>Stressed!K217/a!K217</f>
        <v>4.1155149447692443E-4</v>
      </c>
      <c r="L217" s="7">
        <f>Stressed!L217/a!L217</f>
        <v>4.9140239533994963E-4</v>
      </c>
      <c r="M217" s="7">
        <f>Stressed!M217/a!M217</f>
        <v>4.3084164740513222E-4</v>
      </c>
      <c r="N217" s="7">
        <f>Stressed!N217/a!N217</f>
        <v>4.3919529185940202E-4</v>
      </c>
      <c r="O217" s="7">
        <f>Stressed!O217/a!O217</f>
        <v>5.1595522106597739E-4</v>
      </c>
      <c r="P217" s="7">
        <f>Stressed!P217/a!P217</f>
        <v>4.6771263405154527E-4</v>
      </c>
      <c r="Q217" s="7">
        <f>Stressed!Q217/a!Q217</f>
        <v>4.0020303935430932E-4</v>
      </c>
      <c r="R217" s="7">
        <f>Stressed!R217/a!R217</f>
        <v>4.3868930563835309E-4</v>
      </c>
      <c r="S217" s="10">
        <f t="shared" ref="S217:S226" si="3">STDEV(G217:R217)/AVERAGE(G217:R217)</f>
        <v>7.7053752135686715E-2</v>
      </c>
    </row>
    <row r="218" spans="1:19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7">
        <f>Stressed!G218/a!G218</f>
        <v>2.8067861792261625E-3</v>
      </c>
      <c r="H218" s="7">
        <f>Stressed!H218/a!H218</f>
        <v>2.9798433434807302E-3</v>
      </c>
      <c r="I218" s="7">
        <f>Stressed!I218/a!I218</f>
        <v>3.0416595315260965E-3</v>
      </c>
      <c r="J218" s="7">
        <f>Stressed!J218/a!J218</f>
        <v>3.8097031407209225E-3</v>
      </c>
      <c r="K218" s="7">
        <f>Stressed!K218/a!K218</f>
        <v>3.4635790473749894E-3</v>
      </c>
      <c r="L218" s="7">
        <f>Stressed!L218/a!L218</f>
        <v>3.6481689793246663E-3</v>
      </c>
      <c r="M218" s="7">
        <f>Stressed!M218/a!M218</f>
        <v>4.1575788210922154E-3</v>
      </c>
      <c r="N218" s="7">
        <f>Stressed!N218/a!N218</f>
        <v>4.3786288190302957E-3</v>
      </c>
      <c r="O218" s="7">
        <f>Stressed!O218/a!O218</f>
        <v>4.6053917796287751E-3</v>
      </c>
      <c r="P218" s="7">
        <f>Stressed!P218/a!P218</f>
        <v>4.5362914891358824E-3</v>
      </c>
      <c r="Q218" s="7">
        <f>Stressed!Q218/a!Q218</f>
        <v>4.340388390620638E-3</v>
      </c>
      <c r="R218" s="7">
        <f>Stressed!R218/a!R218</f>
        <v>4.2710951549012714E-3</v>
      </c>
      <c r="S218" s="10">
        <f t="shared" si="3"/>
        <v>0.16711565928475647</v>
      </c>
    </row>
    <row r="219" spans="1:19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7">
        <f>Stressed!G219/a!G219</f>
        <v>5.6135003919998295E-5</v>
      </c>
      <c r="H219" s="7">
        <f>Stressed!H219/a!H219</f>
        <v>6.2769391918664265E-5</v>
      </c>
      <c r="I219" s="7">
        <f>Stressed!I219/a!I219</f>
        <v>4.4113635117879596E-5</v>
      </c>
      <c r="J219" s="7">
        <f>Stressed!J219/a!J219</f>
        <v>7.566541723377764E-5</v>
      </c>
      <c r="K219" s="7">
        <f>Stressed!K219/a!K219</f>
        <v>1.0672175403286917E-4</v>
      </c>
      <c r="L219" s="7">
        <f>Stressed!L219/a!L219</f>
        <v>6.5733034710826853E-5</v>
      </c>
      <c r="M219" s="7">
        <f>Stressed!M219/a!M219</f>
        <v>4.6509494583058778E-5</v>
      </c>
      <c r="N219" s="7">
        <f>Stressed!N219/a!N219</f>
        <v>6.532375504083126E-5</v>
      </c>
      <c r="O219" s="7">
        <f>Stressed!O219/a!O219</f>
        <v>6.9802550371320709E-5</v>
      </c>
      <c r="P219" s="7">
        <f>Stressed!P219/a!P219</f>
        <v>5.7455355539980017E-5</v>
      </c>
      <c r="Q219" s="7">
        <f>Stressed!Q219/a!Q219</f>
        <v>4.3233256905644874E-5</v>
      </c>
      <c r="R219" s="7">
        <f>Stressed!R219/a!R219</f>
        <v>3.9983271074889755E-5</v>
      </c>
      <c r="S219" s="10">
        <f t="shared" si="3"/>
        <v>0.30070692975404306</v>
      </c>
    </row>
    <row r="220" spans="1:19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7">
        <f>Stressed!G220/a!G220</f>
        <v>4.9475602669222932E-4</v>
      </c>
      <c r="H220" s="7">
        <f>Stressed!H220/a!H220</f>
        <v>4.8182678743388451E-4</v>
      </c>
      <c r="I220" s="7">
        <f>Stressed!I220/a!I220</f>
        <v>5.1441975584889596E-4</v>
      </c>
      <c r="J220" s="7">
        <f>Stressed!J220/a!J220</f>
        <v>5.5573559890712129E-4</v>
      </c>
      <c r="K220" s="7">
        <f>Stressed!K220/a!K220</f>
        <v>5.1873255285295422E-4</v>
      </c>
      <c r="L220" s="7">
        <f>Stressed!L220/a!L220</f>
        <v>4.9080212856833613E-4</v>
      </c>
      <c r="M220" s="7">
        <f>Stressed!M220/a!M220</f>
        <v>4.5378959351964306E-4</v>
      </c>
      <c r="N220" s="7">
        <f>Stressed!N220/a!N220</f>
        <v>5.0008458125000584E-4</v>
      </c>
      <c r="O220" s="7">
        <f>Stressed!O220/a!O220</f>
        <v>5.2567286673819774E-4</v>
      </c>
      <c r="P220" s="7">
        <f>Stressed!P220/a!P220</f>
        <v>5.0862393919601841E-4</v>
      </c>
      <c r="Q220" s="7">
        <f>Stressed!Q220/a!Q220</f>
        <v>5.1523274145690555E-4</v>
      </c>
      <c r="R220" s="7">
        <f>Stressed!R220/a!R220</f>
        <v>5.4293381766690218E-4</v>
      </c>
      <c r="S220" s="10">
        <f t="shared" si="3"/>
        <v>5.3604260428580901E-2</v>
      </c>
    </row>
    <row r="221" spans="1:19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7">
        <f>Stressed!G221/a!G221</f>
        <v>1.0959684529663515E-4</v>
      </c>
      <c r="H221" s="7">
        <f>Stressed!H221/a!H221</f>
        <v>1.0743274828873993E-4</v>
      </c>
      <c r="I221" s="7">
        <f>Stressed!I221/a!I221</f>
        <v>1.1326248770770697E-4</v>
      </c>
      <c r="J221" s="7">
        <f>Stressed!J221/a!J221</f>
        <v>1.2337384573451294E-4</v>
      </c>
      <c r="K221" s="7">
        <f>Stressed!K221/a!K221</f>
        <v>9.5870147481501799E-5</v>
      </c>
      <c r="L221" s="7">
        <f>Stressed!L221/a!L221</f>
        <v>9.1696897768610955E-5</v>
      </c>
      <c r="M221" s="7">
        <f>Stressed!M221/a!M221</f>
        <v>1.0351660131611839E-4</v>
      </c>
      <c r="N221" s="7">
        <f>Stressed!N221/a!N221</f>
        <v>1.0363032538624254E-4</v>
      </c>
      <c r="O221" s="7">
        <f>Stressed!O221/a!O221</f>
        <v>1.0734848045910427E-4</v>
      </c>
      <c r="P221" s="7">
        <f>Stressed!P221/a!P221</f>
        <v>9.9307417300249819E-5</v>
      </c>
      <c r="Q221" s="7">
        <f>Stressed!Q221/a!Q221</f>
        <v>1.0648554563643441E-4</v>
      </c>
      <c r="R221" s="7">
        <f>Stressed!R221/a!R221</f>
        <v>1.0923135395144096E-4</v>
      </c>
      <c r="S221" s="10">
        <f t="shared" si="3"/>
        <v>7.7751846211978989E-2</v>
      </c>
    </row>
    <row r="222" spans="1:19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7">
        <f>Stressed!G222/a!G222</f>
        <v>7.5400206512136862E-5</v>
      </c>
      <c r="H222" s="7">
        <f>Stressed!H222/a!H222</f>
        <v>8.1066308855226414E-5</v>
      </c>
      <c r="I222" s="7">
        <f>Stressed!I222/a!I222</f>
        <v>7.6204416235093841E-5</v>
      </c>
      <c r="J222" s="7">
        <f>Stressed!J222/a!J222</f>
        <v>8.1146201339640339E-5</v>
      </c>
      <c r="K222" s="7">
        <f>Stressed!K222/a!K222</f>
        <v>6.7413893157746601E-5</v>
      </c>
      <c r="L222" s="7">
        <f>Stressed!L222/a!L222</f>
        <v>6.5432149383952399E-5</v>
      </c>
      <c r="M222" s="7">
        <f>Stressed!M222/a!M222</f>
        <v>5.8025030091594785E-5</v>
      </c>
      <c r="N222" s="7">
        <f>Stressed!N222/a!N222</f>
        <v>6.3545223873558271E-5</v>
      </c>
      <c r="O222" s="7">
        <f>Stressed!O222/a!O222</f>
        <v>6.5782198537585543E-5</v>
      </c>
      <c r="P222" s="7">
        <f>Stressed!P222/a!P222</f>
        <v>6.8673241949160276E-5</v>
      </c>
      <c r="Q222" s="7">
        <f>Stressed!Q222/a!Q222</f>
        <v>5.9561047829741457E-5</v>
      </c>
      <c r="R222" s="7">
        <f>Stressed!R222/a!R222</f>
        <v>6.0808428341318427E-5</v>
      </c>
      <c r="S222" s="10">
        <f t="shared" si="3"/>
        <v>0.11763326178633945</v>
      </c>
    </row>
    <row r="223" spans="1:19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7">
        <f>Stressed!G223/a!G223</f>
        <v>3.2936047511220846E-5</v>
      </c>
      <c r="H223" s="7">
        <f>Stressed!H223/a!H223</f>
        <v>2.9636643997490167E-5</v>
      </c>
      <c r="I223" s="7">
        <f>Stressed!I223/a!I223</f>
        <v>3.3597476090838597E-5</v>
      </c>
      <c r="J223" s="7">
        <f>Stressed!J223/a!J223</f>
        <v>2.6051690678810929E-5</v>
      </c>
      <c r="K223" s="7">
        <f>Stressed!K223/a!K223</f>
        <v>2.6730838776054499E-5</v>
      </c>
      <c r="L223" s="7">
        <f>Stressed!L223/a!L223</f>
        <v>1.9334016554298214E-5</v>
      </c>
      <c r="M223" s="7">
        <f>Stressed!M223/a!M223</f>
        <v>2.4287018992671032E-5</v>
      </c>
      <c r="N223" s="7">
        <f>Stressed!N223/a!N223</f>
        <v>2.4669823557772478E-5</v>
      </c>
      <c r="O223" s="7">
        <f>Stressed!O223/a!O223</f>
        <v>2.4098644021806196E-5</v>
      </c>
      <c r="P223" s="7">
        <f>Stressed!P223/a!P223</f>
        <v>2.3639505422440156E-5</v>
      </c>
      <c r="Q223" s="7">
        <f>Stressed!Q223/a!Q223</f>
        <v>2.9930104232846119E-5</v>
      </c>
      <c r="R223" s="7">
        <f>Stressed!R223/a!R223</f>
        <v>2.9299203692631757E-5</v>
      </c>
      <c r="S223" s="10">
        <f t="shared" si="3"/>
        <v>0.15456377087922388</v>
      </c>
    </row>
    <row r="224" spans="1:19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7">
        <f>Stressed!G224/a!G224</f>
        <v>1.0267875974646079E-4</v>
      </c>
      <c r="H224" s="7">
        <f>Stressed!H224/a!H224</f>
        <v>9.9589826030921261E-5</v>
      </c>
      <c r="I224" s="7">
        <f>Stressed!I224/a!I224</f>
        <v>1.1312311409273321E-4</v>
      </c>
      <c r="J224" s="7">
        <f>Stressed!J224/a!J224</f>
        <v>9.4667423775918172E-5</v>
      </c>
      <c r="K224" s="7">
        <f>Stressed!K224/a!K224</f>
        <v>7.9974013557203161E-5</v>
      </c>
      <c r="L224" s="7">
        <f>Stressed!L224/a!L224</f>
        <v>8.3050604555773267E-5</v>
      </c>
      <c r="M224" s="7">
        <f>Stressed!M224/a!M224</f>
        <v>8.5918520117438444E-5</v>
      </c>
      <c r="N224" s="7">
        <f>Stressed!N224/a!N224</f>
        <v>9.1812582989614749E-5</v>
      </c>
      <c r="O224" s="7">
        <f>Stressed!O224/a!O224</f>
        <v>9.7471721782840936E-5</v>
      </c>
      <c r="P224" s="7">
        <f>Stressed!P224/a!P224</f>
        <v>9.1033794257421843E-5</v>
      </c>
      <c r="Q224" s="7">
        <f>Stressed!Q224/a!Q224</f>
        <v>8.8143123772449957E-5</v>
      </c>
      <c r="R224" s="7">
        <f>Stressed!R224/a!R224</f>
        <v>9.7036931418033247E-5</v>
      </c>
      <c r="S224" s="10">
        <f t="shared" si="3"/>
        <v>9.7740205298029001E-2</v>
      </c>
    </row>
    <row r="225" spans="1:19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7">
        <f>Stressed!G225/a!G225</f>
        <v>1.841968647804755E-4</v>
      </c>
      <c r="H225" s="7">
        <f>Stressed!H225/a!H225</f>
        <v>1.8953733082834569E-4</v>
      </c>
      <c r="I225" s="7">
        <f>Stressed!I225/a!I225</f>
        <v>1.8231151689581979E-4</v>
      </c>
      <c r="J225" s="7">
        <f>Stressed!J225/a!J225</f>
        <v>1.7966534754704363E-4</v>
      </c>
      <c r="K225" s="7">
        <f>Stressed!K225/a!K225</f>
        <v>1.5683599657529866E-4</v>
      </c>
      <c r="L225" s="7">
        <f>Stressed!L225/a!L225</f>
        <v>1.4690413887661756E-4</v>
      </c>
      <c r="M225" s="7">
        <f>Stressed!M225/a!M225</f>
        <v>1.7326027404521071E-4</v>
      </c>
      <c r="N225" s="7">
        <f>Stressed!N225/a!N225</f>
        <v>2.0082656805803811E-4</v>
      </c>
      <c r="O225" s="7">
        <f>Stressed!O225/a!O225</f>
        <v>2.0009942841334722E-4</v>
      </c>
      <c r="P225" s="7">
        <f>Stressed!P225/a!P225</f>
        <v>1.8135621497762341E-4</v>
      </c>
      <c r="Q225" s="7">
        <f>Stressed!Q225/a!Q225</f>
        <v>1.8314851462024388E-4</v>
      </c>
      <c r="R225" s="7">
        <f>Stressed!R225/a!R225</f>
        <v>2.0006822456117529E-4</v>
      </c>
      <c r="S225" s="10">
        <f t="shared" si="3"/>
        <v>9.1221403195043751E-2</v>
      </c>
    </row>
    <row r="226" spans="1:19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7">
        <f>Stressed!G226/a!G226</f>
        <v>1.4650899518123602E-3</v>
      </c>
      <c r="H226" s="7">
        <f>Stressed!H226/a!H226</f>
        <v>1.4866118001299487E-3</v>
      </c>
      <c r="I226" s="7">
        <f>Stressed!I226/a!I226</f>
        <v>1.5102438755474846E-3</v>
      </c>
      <c r="J226" s="7">
        <f>Stressed!J226/a!J226</f>
        <v>1.0443710646833276E-3</v>
      </c>
      <c r="K226" s="7">
        <f>Stressed!K226/a!K226</f>
        <v>8.7475501564700546E-4</v>
      </c>
      <c r="L226" s="7">
        <f>Stressed!L226/a!L226</f>
        <v>7.6308056081292493E-4</v>
      </c>
      <c r="M226" s="7">
        <f>Stressed!M226/a!M226</f>
        <v>1.0362218917278729E-3</v>
      </c>
      <c r="N226" s="7">
        <f>Stressed!N226/a!N226</f>
        <v>1.1989284785694173E-3</v>
      </c>
      <c r="O226" s="7">
        <f>Stressed!O226/a!O226</f>
        <v>1.1844013532241189E-3</v>
      </c>
      <c r="P226" s="7">
        <f>Stressed!P226/a!P226</f>
        <v>1.1232473910046344E-3</v>
      </c>
      <c r="Q226" s="7">
        <f>Stressed!Q226/a!Q226</f>
        <v>1.1737465518735044E-3</v>
      </c>
      <c r="R226" s="7">
        <f>Stressed!R226/a!R226</f>
        <v>1.221370562076655E-3</v>
      </c>
      <c r="S226" s="10">
        <f t="shared" si="3"/>
        <v>0.19823023920954283</v>
      </c>
    </row>
    <row r="227" spans="1:19" x14ac:dyDescent="0.25">
      <c r="A227" s="5"/>
      <c r="B227" s="5"/>
      <c r="C227" s="5"/>
      <c r="D227" s="5"/>
      <c r="E227" s="6"/>
      <c r="F227" s="5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10"/>
    </row>
    <row r="231" spans="1:19" x14ac:dyDescent="0.25">
      <c r="A231" s="2" t="s">
        <v>585</v>
      </c>
    </row>
    <row r="232" spans="1:19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599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8"/>
    </row>
    <row r="233" spans="1:19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4">
        <f>Stressed!G233/a!G233</f>
        <v>0.99646663000000002</v>
      </c>
      <c r="H233" s="4">
        <f>Stressed!H233/a!H233</f>
        <v>0.99746007000000003</v>
      </c>
      <c r="I233" s="4">
        <f>Stressed!I233/a!I233</f>
        <v>0.99713419999999997</v>
      </c>
      <c r="J233" s="4">
        <f>Stressed!J233/a!J233</f>
        <v>0.99795982000000005</v>
      </c>
      <c r="K233" s="4">
        <f>Stressed!K233/a!K233</f>
        <v>0.99754655999999997</v>
      </c>
      <c r="L233" s="4">
        <f>Stressed!L233/a!L233</f>
        <v>0.99783663</v>
      </c>
      <c r="M233" s="4">
        <f>Stressed!M233/a!M233</f>
        <v>0.99873292999999996</v>
      </c>
      <c r="N233" s="4">
        <f>Stressed!N233/a!N233</f>
        <v>0.99894479999999997</v>
      </c>
      <c r="O233" s="4">
        <f>Stressed!O233/a!O233</f>
        <v>0.99910385000000002</v>
      </c>
      <c r="P233" s="4">
        <f>Stressed!P233/a!P233</f>
        <v>0.99876432999999998</v>
      </c>
      <c r="Q233" s="4">
        <f>Stressed!Q233/a!Q233</f>
        <v>0.99892760000000003</v>
      </c>
      <c r="R233" s="4">
        <f>Stressed!R233/a!R233</f>
        <v>0.99886657999999995</v>
      </c>
      <c r="S233" s="10"/>
    </row>
    <row r="234" spans="1:19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4">
        <f>Stressed!G234/a!G234</f>
        <v>0.99975035000000001</v>
      </c>
      <c r="H234" s="4">
        <f>Stressed!H234/a!H234</f>
        <v>0.99974463899999999</v>
      </c>
      <c r="I234" s="4">
        <f>Stressed!I234/a!I234</f>
        <v>0.99979182799999999</v>
      </c>
      <c r="J234" s="4">
        <f>Stressed!J234/a!J234</f>
        <v>0.99978676300000002</v>
      </c>
      <c r="K234" s="4">
        <f>Stressed!K234/a!K234</f>
        <v>0.99979866299999998</v>
      </c>
      <c r="L234" s="4">
        <f>Stressed!L234/a!L234</f>
        <v>0.99975446999999995</v>
      </c>
      <c r="M234" s="4">
        <f>Stressed!M234/a!M234</f>
        <v>0.99977237399999996</v>
      </c>
      <c r="N234" s="4">
        <f>Stressed!N234/a!N234</f>
        <v>0.99976617099999998</v>
      </c>
      <c r="O234" s="4">
        <f>Stressed!O234/a!O234</f>
        <v>0.99977559900000001</v>
      </c>
      <c r="P234" s="4">
        <f>Stressed!P234/a!P234</f>
        <v>0.99968866300000003</v>
      </c>
      <c r="Q234" s="4">
        <f>Stressed!Q234/a!Q234</f>
        <v>0.99969277099999998</v>
      </c>
      <c r="R234" s="4">
        <f>Stressed!R234/a!R234</f>
        <v>0.99967774399999998</v>
      </c>
      <c r="S234" s="10"/>
    </row>
    <row r="235" spans="1:19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4">
        <f>Stressed!G235/a!G235</f>
        <v>0.99813642999999996</v>
      </c>
      <c r="H235" s="4">
        <f>Stressed!H235/a!H235</f>
        <v>0.99808892000000005</v>
      </c>
      <c r="I235" s="4">
        <f>Stressed!I235/a!I235</f>
        <v>0.99767523999999996</v>
      </c>
      <c r="J235" s="4">
        <f>Stressed!J235/a!J235</f>
        <v>0.99934542699999995</v>
      </c>
      <c r="K235" s="4">
        <f>Stressed!K235/a!K235</f>
        <v>0.99904791400000004</v>
      </c>
      <c r="L235" s="4">
        <f>Stressed!L235/a!L235</f>
        <v>0.99912208499999999</v>
      </c>
      <c r="M235" s="4">
        <f>Stressed!M235/a!M235</f>
        <v>0.99940410700000004</v>
      </c>
      <c r="N235" s="4">
        <f>Stressed!N235/a!N235</f>
        <v>0.99939706399999995</v>
      </c>
      <c r="O235" s="4">
        <f>Stressed!O235/a!O235</f>
        <v>0.99946019699999999</v>
      </c>
      <c r="P235" s="4">
        <f>Stressed!P235/a!P235</f>
        <v>0.99964056199999995</v>
      </c>
      <c r="Q235" s="4">
        <f>Stressed!Q235/a!Q235</f>
        <v>0.99965849100000004</v>
      </c>
      <c r="R235" s="4">
        <f>Stressed!R235/a!R235</f>
        <v>0.99965803099999995</v>
      </c>
      <c r="S235" s="10"/>
    </row>
    <row r="236" spans="1:19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4">
        <f>Stressed!G236/a!G236</f>
        <v>0.99273182000000004</v>
      </c>
      <c r="H236" s="4">
        <f>Stressed!H236/a!H236</f>
        <v>0.99295999000000001</v>
      </c>
      <c r="I236" s="4">
        <f>Stressed!I236/a!I236</f>
        <v>0.99291711999999999</v>
      </c>
      <c r="J236" s="4">
        <f>Stressed!J236/a!J236</f>
        <v>0.98480690000000004</v>
      </c>
      <c r="K236" s="4">
        <f>Stressed!K236/a!K236</f>
        <v>0.98839460000000001</v>
      </c>
      <c r="L236" s="4">
        <f>Stressed!L236/a!L236</f>
        <v>0.99257318000000005</v>
      </c>
      <c r="M236" s="4">
        <f>Stressed!M236/a!M236</f>
        <v>0.99829332000000004</v>
      </c>
      <c r="N236" s="4">
        <f>Stressed!N236/a!N236</f>
        <v>0.99829345000000003</v>
      </c>
      <c r="O236" s="4">
        <f>Stressed!O236/a!O236</f>
        <v>0.99839946999999996</v>
      </c>
      <c r="P236" s="4">
        <f>Stressed!P236/a!P236</f>
        <v>0.99742931999999995</v>
      </c>
      <c r="Q236" s="4">
        <f>Stressed!Q236/a!Q236</f>
        <v>0.99745159000000005</v>
      </c>
      <c r="R236" s="4">
        <f>Stressed!R236/a!R236</f>
        <v>0.99748857000000002</v>
      </c>
      <c r="S236" s="10"/>
    </row>
    <row r="237" spans="1:19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4">
        <f>Stressed!G237/a!G237</f>
        <v>0.99351687999999994</v>
      </c>
      <c r="H237" s="4">
        <f>Stressed!H237/a!H237</f>
        <v>0.99385670000000004</v>
      </c>
      <c r="I237" s="4">
        <f>Stressed!I237/a!I237</f>
        <v>0.99264991999999996</v>
      </c>
      <c r="J237" s="4">
        <f>Stressed!J237/a!J237</f>
        <v>0.99385162000000005</v>
      </c>
      <c r="K237" s="4">
        <f>Stressed!K237/a!K237</f>
        <v>0.99185999000000002</v>
      </c>
      <c r="L237" s="4">
        <f>Stressed!L237/a!L237</f>
        <v>0.99271635999999996</v>
      </c>
      <c r="M237" s="4">
        <f>Stressed!M237/a!M237</f>
        <v>0.99414826000000001</v>
      </c>
      <c r="N237" s="4">
        <f>Stressed!N237/a!N237</f>
        <v>0.99398253000000003</v>
      </c>
      <c r="O237" s="4">
        <f>Stressed!O237/a!O237</f>
        <v>0.99457300000000004</v>
      </c>
      <c r="P237" s="4">
        <f>Stressed!P237/a!P237</f>
        <v>0.99249066000000008</v>
      </c>
      <c r="Q237" s="4">
        <f>Stressed!Q237/a!Q237</f>
        <v>0.99252251000000002</v>
      </c>
      <c r="R237" s="4">
        <f>Stressed!R237/a!R237</f>
        <v>0.99282409999999999</v>
      </c>
      <c r="S237" s="10"/>
    </row>
    <row r="238" spans="1:19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4">
        <f>Stressed!G238/a!G238</f>
        <v>0.99351687999999994</v>
      </c>
      <c r="H238" s="4">
        <f>Stressed!H238/a!H238</f>
        <v>0.99385670000000004</v>
      </c>
      <c r="I238" s="4">
        <f>Stressed!I238/a!I238</f>
        <v>0.99264991999999996</v>
      </c>
      <c r="J238" s="4">
        <f>Stressed!J238/a!J238</f>
        <v>0.99385162000000005</v>
      </c>
      <c r="K238" s="4">
        <f>Stressed!K238/a!K238</f>
        <v>0.99185999000000002</v>
      </c>
      <c r="L238" s="4">
        <f>Stressed!L238/a!L238</f>
        <v>0.99271635999999996</v>
      </c>
      <c r="M238" s="4">
        <f>Stressed!M238/a!M238</f>
        <v>0.99414826000000001</v>
      </c>
      <c r="N238" s="4">
        <f>Stressed!N238/a!N238</f>
        <v>0.99398253000000003</v>
      </c>
      <c r="O238" s="4">
        <f>Stressed!O238/a!O238</f>
        <v>0.99457300000000004</v>
      </c>
      <c r="P238" s="4">
        <f>Stressed!P238/a!P238</f>
        <v>0.99249066000000008</v>
      </c>
      <c r="Q238" s="4">
        <f>Stressed!Q238/a!Q238</f>
        <v>0.99252251000000002</v>
      </c>
      <c r="R238" s="4">
        <f>Stressed!R238/a!R238</f>
        <v>0.99282409999999999</v>
      </c>
      <c r="S238" s="10"/>
    </row>
    <row r="239" spans="1:19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4">
        <f>Stressed!G239/a!G239</f>
        <v>0.99899903999999995</v>
      </c>
      <c r="H239" s="4">
        <f>Stressed!H239/a!H239</f>
        <v>0.999069655</v>
      </c>
      <c r="I239" s="4">
        <f>Stressed!I239/a!I239</f>
        <v>0.99869151</v>
      </c>
      <c r="J239" s="4">
        <f>Stressed!J239/a!J239</f>
        <v>0.99887890999999995</v>
      </c>
      <c r="K239" s="4">
        <f>Stressed!K239/a!K239</f>
        <v>0.99872510999999997</v>
      </c>
      <c r="L239" s="4">
        <f>Stressed!L239/a!L239</f>
        <v>0.99873416999999998</v>
      </c>
      <c r="M239" s="4">
        <f>Stressed!M239/a!M239</f>
        <v>0.99858842999999997</v>
      </c>
      <c r="N239" s="4">
        <f>Stressed!N239/a!N239</f>
        <v>0.99862717000000001</v>
      </c>
      <c r="O239" s="4">
        <f>Stressed!O239/a!O239</f>
        <v>0.99907522699999995</v>
      </c>
      <c r="P239" s="4">
        <f>Stressed!P239/a!P239</f>
        <v>0.99705664999999999</v>
      </c>
      <c r="Q239" s="4">
        <f>Stressed!Q239/a!Q239</f>
        <v>0.99725118000000001</v>
      </c>
      <c r="R239" s="4">
        <f>Stressed!R239/a!R239</f>
        <v>0.99792305999999997</v>
      </c>
      <c r="S239" s="10"/>
    </row>
    <row r="240" spans="1:19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4">
        <f>Stressed!G240/a!G240</f>
        <v>0.99935407600000004</v>
      </c>
      <c r="H240" s="4">
        <f>Stressed!H240/a!H240</f>
        <v>0.99937206599999995</v>
      </c>
      <c r="I240" s="4">
        <f>Stressed!I240/a!I240</f>
        <v>0.99933757599999995</v>
      </c>
      <c r="J240" s="4">
        <f>Stressed!J240/a!J240</f>
        <v>0.99936008399999998</v>
      </c>
      <c r="K240" s="4">
        <f>Stressed!K240/a!K240</f>
        <v>0.99948782899999999</v>
      </c>
      <c r="L240" s="4">
        <f>Stressed!L240/a!L240</f>
        <v>0.99939996499999995</v>
      </c>
      <c r="M240" s="4">
        <f>Stressed!M240/a!M240</f>
        <v>0.99959321400000001</v>
      </c>
      <c r="N240" s="4">
        <f>Stressed!N240/a!N240</f>
        <v>0.99957537699999999</v>
      </c>
      <c r="O240" s="4">
        <f>Stressed!O240/a!O240</f>
        <v>0.99958663599999997</v>
      </c>
      <c r="P240" s="4">
        <f>Stressed!P240/a!P240</f>
        <v>0.99953636899999998</v>
      </c>
      <c r="Q240" s="4">
        <f>Stressed!Q240/a!Q240</f>
        <v>0.99956194799999998</v>
      </c>
      <c r="R240" s="4">
        <f>Stressed!R240/a!R240</f>
        <v>0.99949276899999995</v>
      </c>
      <c r="S240" s="10"/>
    </row>
    <row r="241" spans="1:19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4">
        <f>Stressed!G241/a!G241</f>
        <v>0.99940297</v>
      </c>
      <c r="H241" s="4">
        <f>Stressed!H241/a!H241</f>
        <v>0.999444267</v>
      </c>
      <c r="I241" s="4">
        <f>Stressed!I241/a!I241</f>
        <v>0.99947504800000009</v>
      </c>
      <c r="J241" s="4">
        <f>Stressed!J241/a!J241</f>
        <v>0.99840102100000006</v>
      </c>
      <c r="K241" s="4">
        <f>Stressed!K241/a!K241</f>
        <v>0.99921338059999998</v>
      </c>
      <c r="L241" s="4">
        <f>Stressed!L241/a!L241</f>
        <v>0.99878274600000005</v>
      </c>
      <c r="M241" s="4">
        <f>Stressed!M241/a!M241</f>
        <v>0.99954901269999996</v>
      </c>
      <c r="N241" s="4">
        <f>Stressed!N241/a!N241</f>
        <v>0.99957950669999995</v>
      </c>
      <c r="O241" s="4">
        <f>Stressed!O241/a!O241</f>
        <v>0.99959121119999994</v>
      </c>
      <c r="P241" s="4">
        <f>Stressed!P241/a!P241</f>
        <v>0.99879338200000001</v>
      </c>
      <c r="Q241" s="4">
        <f>Stressed!Q241/a!Q241</f>
        <v>0.99924130649999998</v>
      </c>
      <c r="R241" s="4">
        <f>Stressed!R241/a!R241</f>
        <v>0.99896380289999998</v>
      </c>
      <c r="S241" s="10"/>
    </row>
    <row r="242" spans="1:19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4">
        <f>Stressed!G242/a!G242</f>
        <v>0.99940297</v>
      </c>
      <c r="H242" s="4">
        <f>Stressed!H242/a!H242</f>
        <v>0.999444267</v>
      </c>
      <c r="I242" s="4">
        <f>Stressed!I242/a!I242</f>
        <v>0.99947504800000009</v>
      </c>
      <c r="J242" s="4">
        <f>Stressed!J242/a!J242</f>
        <v>0.99840102100000006</v>
      </c>
      <c r="K242" s="4">
        <f>Stressed!K242/a!K242</f>
        <v>0.99921338059999998</v>
      </c>
      <c r="L242" s="4">
        <f>Stressed!L242/a!L242</f>
        <v>0.99878274600000005</v>
      </c>
      <c r="M242" s="4">
        <f>Stressed!M242/a!M242</f>
        <v>0.99954901269999996</v>
      </c>
      <c r="N242" s="4">
        <f>Stressed!N242/a!N242</f>
        <v>0.99957950669999995</v>
      </c>
      <c r="O242" s="4">
        <f>Stressed!O242/a!O242</f>
        <v>0.99959121119999994</v>
      </c>
      <c r="P242" s="4">
        <f>Stressed!P242/a!P242</f>
        <v>0.99879338200000001</v>
      </c>
      <c r="Q242" s="4">
        <f>Stressed!Q242/a!Q242</f>
        <v>0.99924130649999998</v>
      </c>
      <c r="R242" s="4">
        <f>Stressed!R242/a!R242</f>
        <v>0.99896380289999998</v>
      </c>
      <c r="S242" s="10"/>
    </row>
    <row r="243" spans="1:19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4">
        <f>Stressed!G243/a!G243</f>
        <v>0.99993687379999996</v>
      </c>
      <c r="H243" s="4">
        <f>Stressed!H243/a!H243</f>
        <v>0.99991989079999999</v>
      </c>
      <c r="I243" s="4">
        <f>Stressed!I243/a!I243</f>
        <v>0.99991300949999995</v>
      </c>
      <c r="J243" s="4">
        <f>Stressed!J243/a!J243</f>
        <v>0.99982921999999996</v>
      </c>
      <c r="K243" s="4">
        <f>Stressed!K243/a!K243</f>
        <v>0.99982961400000003</v>
      </c>
      <c r="L243" s="4">
        <f>Stressed!L243/a!L243</f>
        <v>0.99980901600000005</v>
      </c>
      <c r="M243" s="4">
        <f>Stressed!M243/a!M243</f>
        <v>0.99997675370000005</v>
      </c>
      <c r="N243" s="4">
        <f>Stressed!N243/a!N243</f>
        <v>0.99998090679999996</v>
      </c>
      <c r="O243" s="4">
        <f>Stressed!O243/a!O243</f>
        <v>0.99994787419999998</v>
      </c>
      <c r="P243" s="4">
        <f>Stressed!P243/a!P243</f>
        <v>0.99989412200000005</v>
      </c>
      <c r="Q243" s="4">
        <f>Stressed!Q243/a!Q243</f>
        <v>0.99989454600000005</v>
      </c>
      <c r="R243" s="4">
        <f>Stressed!R243/a!R243</f>
        <v>0.99990853449999995</v>
      </c>
      <c r="S243" s="10"/>
    </row>
    <row r="244" spans="1:19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4">
        <f>Stressed!G244/a!G244</f>
        <v>0.99995773229999996</v>
      </c>
      <c r="H244" s="4">
        <f>Stressed!H244/a!H244</f>
        <v>0.99995458849999996</v>
      </c>
      <c r="I244" s="4">
        <f>Stressed!I244/a!I244</f>
        <v>0.99995819019999999</v>
      </c>
      <c r="J244" s="4">
        <f>Stressed!J244/a!J244</f>
        <v>0.99993003670000002</v>
      </c>
      <c r="K244" s="4">
        <f>Stressed!K244/a!K244</f>
        <v>0.99992770399999997</v>
      </c>
      <c r="L244" s="4">
        <f>Stressed!L244/a!L244</f>
        <v>0.99992356159999995</v>
      </c>
      <c r="M244" s="4">
        <f>Stressed!M244/a!M244</f>
        <v>0.99997891459999999</v>
      </c>
      <c r="N244" s="4">
        <f>Stressed!N244/a!N244</f>
        <v>0.99998058940000001</v>
      </c>
      <c r="O244" s="4">
        <f>Stressed!O244/a!O244</f>
        <v>0.99997992609999997</v>
      </c>
      <c r="P244" s="4">
        <f>Stressed!P244/a!P244</f>
        <v>0.99997005549999995</v>
      </c>
      <c r="Q244" s="4">
        <f>Stressed!Q244/a!Q244</f>
        <v>0.99997387059999998</v>
      </c>
      <c r="R244" s="4">
        <f>Stressed!R244/a!R244</f>
        <v>0.99997378069999998</v>
      </c>
      <c r="S244" s="10"/>
    </row>
    <row r="245" spans="1:19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4">
        <f>Stressed!G245/a!G245</f>
        <v>0.99981433900000005</v>
      </c>
      <c r="H245" s="4">
        <f>Stressed!H245/a!H245</f>
        <v>0.99979681600000003</v>
      </c>
      <c r="I245" s="4">
        <f>Stressed!I245/a!I245</f>
        <v>0.99979598700000005</v>
      </c>
      <c r="J245" s="4">
        <f>Stressed!J245/a!J245</f>
        <v>0.99979494999999996</v>
      </c>
      <c r="K245" s="4">
        <f>Stressed!K245/a!K245</f>
        <v>0.999768977</v>
      </c>
      <c r="L245" s="4">
        <f>Stressed!L245/a!L245</f>
        <v>0.99977481300000004</v>
      </c>
      <c r="M245" s="4">
        <f>Stressed!M245/a!M245</f>
        <v>0.99988416000000002</v>
      </c>
      <c r="N245" s="4">
        <f>Stressed!N245/a!N245</f>
        <v>0.99988058800000001</v>
      </c>
      <c r="O245" s="4">
        <f>Stressed!O245/a!O245</f>
        <v>0.99987038900000003</v>
      </c>
      <c r="P245" s="4">
        <f>Stressed!P245/a!P245</f>
        <v>0.99986181200000002</v>
      </c>
      <c r="Q245" s="4">
        <f>Stressed!Q245/a!Q245</f>
        <v>0.99986045000000001</v>
      </c>
      <c r="R245" s="4">
        <f>Stressed!R245/a!R245</f>
        <v>0.99984677</v>
      </c>
      <c r="S245" s="10"/>
    </row>
    <row r="246" spans="1:19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4">
        <f>Stressed!G246/a!G246</f>
        <v>0.99991693159999995</v>
      </c>
      <c r="H246" s="4">
        <f>Stressed!H246/a!H246</f>
        <v>0.99991509489999997</v>
      </c>
      <c r="I246" s="4">
        <f>Stressed!I246/a!I246</f>
        <v>0.99991084500000005</v>
      </c>
      <c r="J246" s="4">
        <f>Stressed!J246/a!J246</f>
        <v>0.99989720299999996</v>
      </c>
      <c r="K246" s="4">
        <f>Stressed!K246/a!K246</f>
        <v>0.99991604649999999</v>
      </c>
      <c r="L246" s="4">
        <f>Stressed!L246/a!L246</f>
        <v>0.99990047680000005</v>
      </c>
      <c r="M246" s="4">
        <f>Stressed!M246/a!M246</f>
        <v>0.99996456489999996</v>
      </c>
      <c r="N246" s="4">
        <f>Stressed!N246/a!N246</f>
        <v>0.9999660762</v>
      </c>
      <c r="O246" s="4">
        <f>Stressed!O246/a!O246</f>
        <v>0.99996455319999999</v>
      </c>
      <c r="P246" s="4">
        <f>Stressed!P246/a!P246</f>
        <v>0.9999544655</v>
      </c>
      <c r="Q246" s="4">
        <f>Stressed!Q246/a!Q246</f>
        <v>0.99995799539999997</v>
      </c>
      <c r="R246" s="4">
        <f>Stressed!R246/a!R246</f>
        <v>0.99995337039999999</v>
      </c>
      <c r="S246" s="10"/>
    </row>
    <row r="247" spans="1:19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4">
        <f>Stressed!G247/a!G247</f>
        <v>0.99954438899999998</v>
      </c>
      <c r="H247" s="4">
        <f>Stressed!H247/a!H247</f>
        <v>0.99954779999999999</v>
      </c>
      <c r="I247" s="4">
        <f>Stressed!I247/a!I247</f>
        <v>0.99954529599999997</v>
      </c>
      <c r="J247" s="4">
        <f>Stressed!J247/a!J247</f>
        <v>0.99953091100000002</v>
      </c>
      <c r="K247" s="4">
        <f>Stressed!K247/a!K247</f>
        <v>0.99961100199999997</v>
      </c>
      <c r="L247" s="4">
        <f>Stressed!L247/a!L247</f>
        <v>0.99953087600000001</v>
      </c>
      <c r="M247" s="4">
        <f>Stressed!M247/a!M247</f>
        <v>0.99978031199999995</v>
      </c>
      <c r="N247" s="4">
        <f>Stressed!N247/a!N247</f>
        <v>0.999784797</v>
      </c>
      <c r="O247" s="4">
        <f>Stressed!O247/a!O247</f>
        <v>0.99977679900000005</v>
      </c>
      <c r="P247" s="4">
        <f>Stressed!P247/a!P247</f>
        <v>0.99974116199999996</v>
      </c>
      <c r="Q247" s="4">
        <f>Stressed!Q247/a!Q247</f>
        <v>0.99974832499999999</v>
      </c>
      <c r="R247" s="4">
        <f>Stressed!R247/a!R247</f>
        <v>0.99974436799999999</v>
      </c>
      <c r="S247" s="10"/>
    </row>
    <row r="248" spans="1:19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4">
        <f>Stressed!G248/a!G248</f>
        <v>0.99984068500000001</v>
      </c>
      <c r="H248" s="4">
        <f>Stressed!H248/a!H248</f>
        <v>0.99992818699999997</v>
      </c>
      <c r="I248" s="4">
        <f>Stressed!I248/a!I248</f>
        <v>0.99992435660000001</v>
      </c>
      <c r="J248" s="4">
        <f>Stressed!J248/a!J248</f>
        <v>0.99992493179999997</v>
      </c>
      <c r="K248" s="4">
        <f>Stressed!K248/a!K248</f>
        <v>0.99993674830000001</v>
      </c>
      <c r="L248" s="4">
        <f>Stressed!L248/a!L248</f>
        <v>0.99994033189999998</v>
      </c>
      <c r="M248" s="4">
        <f>Stressed!M248/a!M248</f>
        <v>0.99992688539999997</v>
      </c>
      <c r="N248" s="4">
        <f>Stressed!N248/a!N248</f>
        <v>0.99990756869999997</v>
      </c>
      <c r="O248" s="4">
        <f>Stressed!O248/a!O248</f>
        <v>0.99990366949999998</v>
      </c>
      <c r="P248" s="4">
        <f>Stressed!P248/a!P248</f>
        <v>0.99942794099999999</v>
      </c>
      <c r="Q248" s="4">
        <f>Stressed!Q248/a!Q248</f>
        <v>0.99759925999999999</v>
      </c>
      <c r="R248" s="4">
        <f>Stressed!R248/a!R248</f>
        <v>0.99881653999999997</v>
      </c>
      <c r="S248" s="10"/>
    </row>
    <row r="249" spans="1:19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4">
        <f>Stressed!G249/a!G249</f>
        <v>0.99981914299999997</v>
      </c>
      <c r="H249" s="4">
        <f>Stressed!H249/a!H249</f>
        <v>0.99991339079999997</v>
      </c>
      <c r="I249" s="4">
        <f>Stressed!I249/a!I249</f>
        <v>0.99991138319999995</v>
      </c>
      <c r="J249" s="4">
        <f>Stressed!J249/a!J249</f>
        <v>0.99989848100000001</v>
      </c>
      <c r="K249" s="4">
        <f>Stressed!K249/a!K249</f>
        <v>0.99991256699999997</v>
      </c>
      <c r="L249" s="4">
        <f>Stressed!L249/a!L249</f>
        <v>0.99991379219999998</v>
      </c>
      <c r="M249" s="4">
        <f>Stressed!M249/a!M249</f>
        <v>0.99992386320000004</v>
      </c>
      <c r="N249" s="4">
        <f>Stressed!N249/a!N249</f>
        <v>0.99990817809999999</v>
      </c>
      <c r="O249" s="4">
        <f>Stressed!O249/a!O249</f>
        <v>0.99990217280000004</v>
      </c>
      <c r="P249" s="4">
        <f>Stressed!P249/a!P249</f>
        <v>0.99949921900000005</v>
      </c>
      <c r="Q249" s="4">
        <f>Stressed!Q249/a!Q249</f>
        <v>0.99776149000000003</v>
      </c>
      <c r="R249" s="4">
        <f>Stressed!R249/a!R249</f>
        <v>0.99884684999999995</v>
      </c>
      <c r="S249" s="10"/>
    </row>
    <row r="250" spans="1:19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4">
        <f>Stressed!G250/a!G250</f>
        <v>0.99973833400000001</v>
      </c>
      <c r="H250" s="4">
        <f>Stressed!H250/a!H250</f>
        <v>0.99978574499999995</v>
      </c>
      <c r="I250" s="4">
        <f>Stressed!I250/a!I250</f>
        <v>0.99977756200000001</v>
      </c>
      <c r="J250" s="4">
        <f>Stressed!J250/a!J250</f>
        <v>0.99994362910000001</v>
      </c>
      <c r="K250" s="4">
        <f>Stressed!K250/a!K250</f>
        <v>0.99992383510000005</v>
      </c>
      <c r="L250" s="4">
        <f>Stressed!L250/a!L250</f>
        <v>0.99995411840000004</v>
      </c>
      <c r="M250" s="4">
        <f>Stressed!M250/a!M250</f>
        <v>0.99987630000000005</v>
      </c>
      <c r="N250" s="4">
        <f>Stressed!N250/a!N250</f>
        <v>0.99987170400000003</v>
      </c>
      <c r="O250" s="4">
        <f>Stressed!O250/a!O250</f>
        <v>0.99987181199999997</v>
      </c>
      <c r="P250" s="4">
        <f>Stressed!P250/a!P250</f>
        <v>0.99992735529999999</v>
      </c>
      <c r="Q250" s="4">
        <f>Stressed!Q250/a!Q250</f>
        <v>0.99991305699999999</v>
      </c>
      <c r="R250" s="4">
        <f>Stressed!R250/a!R250</f>
        <v>0.99995417519999996</v>
      </c>
      <c r="S250" s="10"/>
    </row>
    <row r="251" spans="1:19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4">
        <f>Stressed!G251/a!G251</f>
        <v>0.99975594300000004</v>
      </c>
      <c r="H251" s="4">
        <f>Stressed!H251/a!H251</f>
        <v>0.99974851300000001</v>
      </c>
      <c r="I251" s="4">
        <f>Stressed!I251/a!I251</f>
        <v>0.99979462299999999</v>
      </c>
      <c r="J251" s="4">
        <f>Stressed!J251/a!J251</f>
        <v>0.99968579800000001</v>
      </c>
      <c r="K251" s="4">
        <f>Stressed!K251/a!K251</f>
        <v>0.99970021799999997</v>
      </c>
      <c r="L251" s="4">
        <f>Stressed!L251/a!L251</f>
        <v>0.99954939700000001</v>
      </c>
      <c r="M251" s="4">
        <f>Stressed!M251/a!M251</f>
        <v>0.99994099339999998</v>
      </c>
      <c r="N251" s="4">
        <f>Stressed!N251/a!N251</f>
        <v>0.99993989859999999</v>
      </c>
      <c r="O251" s="4">
        <f>Stressed!O251/a!O251</f>
        <v>0.99993067179999995</v>
      </c>
      <c r="P251" s="4">
        <f>Stressed!P251/a!P251</f>
        <v>0.99993296470000004</v>
      </c>
      <c r="Q251" s="4">
        <f>Stressed!Q251/a!Q251</f>
        <v>0.99993388910000003</v>
      </c>
      <c r="R251" s="4">
        <f>Stressed!R251/a!R251</f>
        <v>0.99992580340000004</v>
      </c>
      <c r="S251" s="10"/>
    </row>
    <row r="252" spans="1:19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4">
        <f>Stressed!G252/a!G252</f>
        <v>0.95283700000000005</v>
      </c>
      <c r="H252" s="4">
        <f>Stressed!H252/a!H252</f>
        <v>0.95367029999999997</v>
      </c>
      <c r="I252" s="4">
        <f>Stressed!I252/a!I252</f>
        <v>0.95187529999999998</v>
      </c>
      <c r="J252" s="4">
        <f>Stressed!J252/a!J252</f>
        <v>0.96685310000000002</v>
      </c>
      <c r="K252" s="4">
        <f>Stressed!K252/a!K252</f>
        <v>0.95847499999999997</v>
      </c>
      <c r="L252" s="4">
        <f>Stressed!L252/a!L252</f>
        <v>0.95703400000000005</v>
      </c>
      <c r="M252" s="4">
        <f>Stressed!M252/a!M252</f>
        <v>0.94948560000000004</v>
      </c>
      <c r="N252" s="4">
        <f>Stressed!N252/a!N252</f>
        <v>0.94895030000000002</v>
      </c>
      <c r="O252" s="4">
        <f>Stressed!O252/a!O252</f>
        <v>0.94873319999999994</v>
      </c>
      <c r="P252" s="4">
        <f>Stressed!P252/a!P252</f>
        <v>0.95472020000000002</v>
      </c>
      <c r="Q252" s="4">
        <f>Stressed!Q252/a!Q252</f>
        <v>0.95355120000000004</v>
      </c>
      <c r="R252" s="4">
        <f>Stressed!R252/a!R252</f>
        <v>0.95641509999999996</v>
      </c>
      <c r="S252" s="10"/>
    </row>
    <row r="253" spans="1:19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4">
        <f>Stressed!G253/a!G253</f>
        <v>0.99992207330000005</v>
      </c>
      <c r="H253" s="4">
        <f>Stressed!H253/a!H253</f>
        <v>0.99991531109999998</v>
      </c>
      <c r="I253" s="4">
        <f>Stressed!I253/a!I253</f>
        <v>0.99991787259999998</v>
      </c>
      <c r="J253" s="4">
        <f>Stressed!J253/a!J253</f>
        <v>0.99992259630000002</v>
      </c>
      <c r="K253" s="4">
        <f>Stressed!K253/a!K253</f>
        <v>0.99991758159999999</v>
      </c>
      <c r="L253" s="4">
        <f>Stressed!L253/a!L253</f>
        <v>0.99991368570000005</v>
      </c>
      <c r="M253" s="4">
        <f>Stressed!M253/a!M253</f>
        <v>0.99985696300000004</v>
      </c>
      <c r="N253" s="4">
        <f>Stressed!N253/a!N253</f>
        <v>0.99985449900000001</v>
      </c>
      <c r="O253" s="4">
        <f>Stressed!O253/a!O253</f>
        <v>0.99983940500000001</v>
      </c>
      <c r="P253" s="4">
        <f>Stressed!P253/a!P253</f>
        <v>0.99986827599999994</v>
      </c>
      <c r="Q253" s="4">
        <f>Stressed!Q253/a!Q253</f>
        <v>0.999860788</v>
      </c>
      <c r="R253" s="4">
        <f>Stressed!R253/a!R253</f>
        <v>0.99987617799999995</v>
      </c>
      <c r="S253" s="10"/>
    </row>
    <row r="254" spans="1:19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4">
        <f>Stressed!G254/a!G254</f>
        <v>0.99990716209999997</v>
      </c>
      <c r="H254" s="4">
        <f>Stressed!H254/a!H254</f>
        <v>0.99990423260000005</v>
      </c>
      <c r="I254" s="4">
        <f>Stressed!I254/a!I254</f>
        <v>0.9999154603</v>
      </c>
      <c r="J254" s="4">
        <f>Stressed!J254/a!J254</f>
        <v>0.99991133180000003</v>
      </c>
      <c r="K254" s="4">
        <f>Stressed!K254/a!K254</f>
        <v>0.99989577600000001</v>
      </c>
      <c r="L254" s="4">
        <f>Stressed!L254/a!L254</f>
        <v>0.99990537420000003</v>
      </c>
      <c r="M254" s="4">
        <f>Stressed!M254/a!M254</f>
        <v>0.99995167240000005</v>
      </c>
      <c r="N254" s="4">
        <f>Stressed!N254/a!N254</f>
        <v>0.99995090499999995</v>
      </c>
      <c r="O254" s="4">
        <f>Stressed!O254/a!O254</f>
        <v>0.99994808800000001</v>
      </c>
      <c r="P254" s="4">
        <f>Stressed!P254/a!P254</f>
        <v>0.99994580489999996</v>
      </c>
      <c r="Q254" s="4">
        <f>Stressed!Q254/a!Q254</f>
        <v>0.99994406209999998</v>
      </c>
      <c r="R254" s="4">
        <f>Stressed!R254/a!R254</f>
        <v>0.99994908339999999</v>
      </c>
      <c r="S254" s="10"/>
    </row>
    <row r="255" spans="1:19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4">
        <f>Stressed!G255/a!G255</f>
        <v>0.99989548299999997</v>
      </c>
      <c r="H255" s="4">
        <f>Stressed!H255/a!H255</f>
        <v>0.99989705399999995</v>
      </c>
      <c r="I255" s="4">
        <f>Stressed!I255/a!I255</f>
        <v>0.99989969199999995</v>
      </c>
      <c r="J255" s="4">
        <f>Stressed!J255/a!J255</f>
        <v>0.99991113659999997</v>
      </c>
      <c r="K255" s="4">
        <f>Stressed!K255/a!K255</f>
        <v>0.999894952</v>
      </c>
      <c r="L255" s="4">
        <f>Stressed!L255/a!L255</f>
        <v>0.99990139649999998</v>
      </c>
      <c r="M255" s="4">
        <f>Stressed!M255/a!M255</f>
        <v>0.99993825690000004</v>
      </c>
      <c r="N255" s="4">
        <f>Stressed!N255/a!N255</f>
        <v>0.99993289269999996</v>
      </c>
      <c r="O255" s="4">
        <f>Stressed!O255/a!O255</f>
        <v>0.99993119689999999</v>
      </c>
      <c r="P255" s="4">
        <f>Stressed!P255/a!P255</f>
        <v>0.99993285860000003</v>
      </c>
      <c r="Q255" s="4">
        <f>Stressed!Q255/a!Q255</f>
        <v>0.99993409529999999</v>
      </c>
      <c r="R255" s="4">
        <f>Stressed!R255/a!R255</f>
        <v>0.9999340001</v>
      </c>
      <c r="S255" s="10"/>
    </row>
    <row r="256" spans="1:19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4">
        <f>Stressed!G256/a!G256</f>
        <v>0.99955178300000003</v>
      </c>
      <c r="H256" s="4">
        <f>Stressed!H256/a!H256</f>
        <v>0.99957622800000001</v>
      </c>
      <c r="I256" s="4">
        <f>Stressed!I256/a!I256</f>
        <v>0.99957635899999997</v>
      </c>
      <c r="J256" s="4">
        <f>Stressed!J256/a!J256</f>
        <v>0.99954577200000005</v>
      </c>
      <c r="K256" s="4">
        <f>Stressed!K256/a!K256</f>
        <v>0.99920814199999997</v>
      </c>
      <c r="L256" s="4">
        <f>Stressed!L256/a!L256</f>
        <v>0.99937226099999998</v>
      </c>
      <c r="M256" s="4">
        <f>Stressed!M256/a!M256</f>
        <v>0.99980623400000002</v>
      </c>
      <c r="N256" s="4">
        <f>Stressed!N256/a!N256</f>
        <v>0.99979180400000001</v>
      </c>
      <c r="O256" s="4">
        <f>Stressed!O256/a!O256</f>
        <v>0.99979164200000004</v>
      </c>
      <c r="P256" s="4">
        <f>Stressed!P256/a!P256</f>
        <v>0.99967510999999998</v>
      </c>
      <c r="Q256" s="4">
        <f>Stressed!Q256/a!Q256</f>
        <v>0.99969609999999998</v>
      </c>
      <c r="R256" s="4">
        <f>Stressed!R256/a!R256</f>
        <v>0.99969078700000003</v>
      </c>
      <c r="S256" s="10"/>
    </row>
    <row r="257" spans="1:19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4">
        <f>Stressed!G257/a!G257</f>
        <v>0.99997617949999995</v>
      </c>
      <c r="H257" s="4">
        <f>Stressed!H257/a!H257</f>
        <v>0.99997523690000001</v>
      </c>
      <c r="I257" s="4">
        <f>Stressed!I257/a!I257</f>
        <v>0.99997444769999999</v>
      </c>
      <c r="J257" s="4">
        <f>Stressed!J257/a!J257</f>
        <v>0.99995450060000002</v>
      </c>
      <c r="K257" s="4">
        <f>Stressed!K257/a!K257</f>
        <v>0.99995036989999997</v>
      </c>
      <c r="L257" s="4">
        <f>Stressed!L257/a!L257</f>
        <v>0.99995260279999998</v>
      </c>
      <c r="M257" s="4">
        <f>Stressed!M257/a!M257</f>
        <v>0.99998908500000006</v>
      </c>
      <c r="N257" s="4">
        <f>Stressed!N257/a!N257</f>
        <v>0.99998839740000001</v>
      </c>
      <c r="O257" s="4">
        <f>Stressed!O257/a!O257</f>
        <v>0.99998986229999998</v>
      </c>
      <c r="P257" s="4">
        <f>Stressed!P257/a!P257</f>
        <v>0.99997726720000002</v>
      </c>
      <c r="Q257" s="4">
        <f>Stressed!Q257/a!Q257</f>
        <v>0.99997752220000002</v>
      </c>
      <c r="R257" s="4">
        <f>Stressed!R257/a!R257</f>
        <v>0.9999750167</v>
      </c>
      <c r="S257" s="10"/>
    </row>
    <row r="258" spans="1:19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4">
        <f>Stressed!G258/a!G258</f>
        <v>0.99993085140000004</v>
      </c>
      <c r="H258" s="4">
        <f>Stressed!H258/a!H258</f>
        <v>0.99992636769999999</v>
      </c>
      <c r="I258" s="4">
        <f>Stressed!I258/a!I258</f>
        <v>0.99993116209999999</v>
      </c>
      <c r="J258" s="4">
        <f>Stressed!J258/a!J258</f>
        <v>0.99993296259999997</v>
      </c>
      <c r="K258" s="4">
        <f>Stressed!K258/a!K258</f>
        <v>0.99992073729999997</v>
      </c>
      <c r="L258" s="4">
        <f>Stressed!L258/a!L258</f>
        <v>0.9999164398</v>
      </c>
      <c r="M258" s="4">
        <f>Stressed!M258/a!M258</f>
        <v>0.99996490729999998</v>
      </c>
      <c r="N258" s="4">
        <f>Stressed!N258/a!N258</f>
        <v>0.99996107570000003</v>
      </c>
      <c r="O258" s="4">
        <f>Stressed!O258/a!O258</f>
        <v>0.99995882130000002</v>
      </c>
      <c r="P258" s="4">
        <f>Stressed!P258/a!P258</f>
        <v>0.99995595920000002</v>
      </c>
      <c r="Q258" s="4">
        <f>Stressed!Q258/a!Q258</f>
        <v>0.99995490470000004</v>
      </c>
      <c r="R258" s="4">
        <f>Stressed!R258/a!R258</f>
        <v>0.99995595969999995</v>
      </c>
      <c r="S258" s="10"/>
    </row>
    <row r="259" spans="1:19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4">
        <f>Stressed!G259/a!G259</f>
        <v>0.99949594799999997</v>
      </c>
      <c r="H259" s="4">
        <f>Stressed!H259/a!H259</f>
        <v>0.99950132999999997</v>
      </c>
      <c r="I259" s="4">
        <f>Stressed!I259/a!I259</f>
        <v>0.99948221999999998</v>
      </c>
      <c r="J259" s="4">
        <f>Stressed!J259/a!J259</f>
        <v>0.999486549</v>
      </c>
      <c r="K259" s="4">
        <f>Stressed!K259/a!K259</f>
        <v>0.99949890600000002</v>
      </c>
      <c r="L259" s="4">
        <f>Stressed!L259/a!L259</f>
        <v>0.99955106699999996</v>
      </c>
      <c r="M259" s="4">
        <f>Stressed!M259/a!M259</f>
        <v>0.99971327099999996</v>
      </c>
      <c r="N259" s="4">
        <f>Stressed!N259/a!N259</f>
        <v>0.99967877299999996</v>
      </c>
      <c r="O259" s="4">
        <f>Stressed!O259/a!O259</f>
        <v>0.99970574700000003</v>
      </c>
      <c r="P259" s="4">
        <f>Stressed!P259/a!P259</f>
        <v>0.99968130099999997</v>
      </c>
      <c r="Q259" s="4">
        <f>Stressed!Q259/a!Q259</f>
        <v>0.99967162399999998</v>
      </c>
      <c r="R259" s="4">
        <f>Stressed!R259/a!R259</f>
        <v>0.99967176899999999</v>
      </c>
      <c r="S259" s="10"/>
    </row>
    <row r="260" spans="1:19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4">
        <f>Stressed!G260/a!G260</f>
        <v>0.99758734999999998</v>
      </c>
      <c r="H260" s="4">
        <f>Stressed!H260/a!H260</f>
        <v>0.99750212000000005</v>
      </c>
      <c r="I260" s="4">
        <f>Stressed!I260/a!I260</f>
        <v>0.99740678000000005</v>
      </c>
      <c r="J260" s="4">
        <f>Stressed!J260/a!J260</f>
        <v>0.99754063000000004</v>
      </c>
      <c r="K260" s="4">
        <f>Stressed!K260/a!K260</f>
        <v>0.99759648999999995</v>
      </c>
      <c r="L260" s="4">
        <f>Stressed!L260/a!L260</f>
        <v>0.99813697999999995</v>
      </c>
      <c r="M260" s="4">
        <f>Stressed!M260/a!M260</f>
        <v>0.99815825999999996</v>
      </c>
      <c r="N260" s="4">
        <f>Stressed!N260/a!N260</f>
        <v>0.99803399000000004</v>
      </c>
      <c r="O260" s="4">
        <f>Stressed!O260/a!O260</f>
        <v>0.99817809999999996</v>
      </c>
      <c r="P260" s="4">
        <f>Stressed!P260/a!P260</f>
        <v>0.99789810000000001</v>
      </c>
      <c r="Q260" s="4">
        <f>Stressed!Q260/a!Q260</f>
        <v>0.99783794999999997</v>
      </c>
      <c r="R260" s="4">
        <f>Stressed!R260/a!R260</f>
        <v>0.99793500000000002</v>
      </c>
      <c r="S260" s="10"/>
    </row>
    <row r="261" spans="1:19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4">
        <f>Stressed!G261/a!G261</f>
        <v>0.999731276</v>
      </c>
      <c r="H261" s="4">
        <f>Stressed!H261/a!H261</f>
        <v>0.99972098899999995</v>
      </c>
      <c r="I261" s="4">
        <f>Stressed!I261/a!I261</f>
        <v>0.99971586400000001</v>
      </c>
      <c r="J261" s="4">
        <f>Stressed!J261/a!J261</f>
        <v>0.999737985</v>
      </c>
      <c r="K261" s="4">
        <f>Stressed!K261/a!K261</f>
        <v>0.99974042799999996</v>
      </c>
      <c r="L261" s="4">
        <f>Stressed!L261/a!L261</f>
        <v>0.99977162799999997</v>
      </c>
      <c r="M261" s="4">
        <f>Stressed!M261/a!M261</f>
        <v>0.99982663500000002</v>
      </c>
      <c r="N261" s="4">
        <f>Stressed!N261/a!N261</f>
        <v>0.99981774499999998</v>
      </c>
      <c r="O261" s="4">
        <f>Stressed!O261/a!O261</f>
        <v>0.99981864099999995</v>
      </c>
      <c r="P261" s="4">
        <f>Stressed!P261/a!P261</f>
        <v>0.99980316499999999</v>
      </c>
      <c r="Q261" s="4">
        <f>Stressed!Q261/a!Q261</f>
        <v>0.99978151500000001</v>
      </c>
      <c r="R261" s="4">
        <f>Stressed!R261/a!R261</f>
        <v>0.99979067200000005</v>
      </c>
      <c r="S261" s="10"/>
    </row>
    <row r="262" spans="1:19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4">
        <f>Stressed!G262/a!G262</f>
        <v>0.99702411999999996</v>
      </c>
      <c r="H262" s="4">
        <f>Stressed!H262/a!H262</f>
        <v>0.99697517000000002</v>
      </c>
      <c r="I262" s="4">
        <f>Stressed!I262/a!I262</f>
        <v>0.99695257000000004</v>
      </c>
      <c r="J262" s="4">
        <f>Stressed!J262/a!J262</f>
        <v>0.99657627000000004</v>
      </c>
      <c r="K262" s="4">
        <f>Stressed!K262/a!K262</f>
        <v>0.99593107000000003</v>
      </c>
      <c r="L262" s="4">
        <f>Stressed!L262/a!L262</f>
        <v>0.99678053</v>
      </c>
      <c r="M262" s="4">
        <f>Stressed!M262/a!M262</f>
        <v>0.99867872999999996</v>
      </c>
      <c r="N262" s="4">
        <f>Stressed!N262/a!N262</f>
        <v>0.99854039000000006</v>
      </c>
      <c r="O262" s="4">
        <f>Stressed!O262/a!O262</f>
        <v>0.99855411999999999</v>
      </c>
      <c r="P262" s="4">
        <f>Stressed!P262/a!P262</f>
        <v>0.99831451999999998</v>
      </c>
      <c r="Q262" s="4">
        <f>Stressed!Q262/a!Q262</f>
        <v>0.99825359999999996</v>
      </c>
      <c r="R262" s="4">
        <f>Stressed!R262/a!R262</f>
        <v>0.99825359999999996</v>
      </c>
      <c r="S262" s="10"/>
    </row>
    <row r="263" spans="1:19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4">
        <f>Stressed!G263/a!G263</f>
        <v>0.99949193000000003</v>
      </c>
      <c r="H263" s="4">
        <f>Stressed!H263/a!H263</f>
        <v>0.99946769499999999</v>
      </c>
      <c r="I263" s="4">
        <f>Stressed!I263/a!I263</f>
        <v>0.99949061900000002</v>
      </c>
      <c r="J263" s="4">
        <f>Stressed!J263/a!J263</f>
        <v>0.999361834</v>
      </c>
      <c r="K263" s="4">
        <f>Stressed!K263/a!K263</f>
        <v>0.99928408700000004</v>
      </c>
      <c r="L263" s="4">
        <f>Stressed!L263/a!L263</f>
        <v>0.99940164399999998</v>
      </c>
      <c r="M263" s="4">
        <f>Stressed!M263/a!M263</f>
        <v>0.99977043200000004</v>
      </c>
      <c r="N263" s="4">
        <f>Stressed!N263/a!N263</f>
        <v>0.99974658699999996</v>
      </c>
      <c r="O263" s="4">
        <f>Stressed!O263/a!O263</f>
        <v>0.999756121</v>
      </c>
      <c r="P263" s="4">
        <f>Stressed!P263/a!P263</f>
        <v>0.99970870300000003</v>
      </c>
      <c r="Q263" s="4">
        <f>Stressed!Q263/a!Q263</f>
        <v>0.99969767200000004</v>
      </c>
      <c r="R263" s="4">
        <f>Stressed!R263/a!R263</f>
        <v>0.99971718799999998</v>
      </c>
      <c r="S263" s="10"/>
    </row>
    <row r="264" spans="1:19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4">
        <f>Stressed!G264/a!G264</f>
        <v>0.99997282539999999</v>
      </c>
      <c r="H264" s="4">
        <f>Stressed!H264/a!H264</f>
        <v>0.99996120580000003</v>
      </c>
      <c r="I264" s="4">
        <f>Stressed!I264/a!I264</f>
        <v>0.99996084610000002</v>
      </c>
      <c r="J264" s="4">
        <f>Stressed!J264/a!J264</f>
        <v>0.99996062659999996</v>
      </c>
      <c r="K264" s="4">
        <f>Stressed!K264/a!K264</f>
        <v>0.99996940000000001</v>
      </c>
      <c r="L264" s="4">
        <f>Stressed!L264/a!L264</f>
        <v>0.9999653959</v>
      </c>
      <c r="M264" s="4">
        <f>Stressed!M264/a!M264</f>
        <v>0.99997521639999998</v>
      </c>
      <c r="N264" s="4">
        <f>Stressed!N264/a!N264</f>
        <v>0.99997621640000001</v>
      </c>
      <c r="O264" s="4">
        <f>Stressed!O264/a!O264</f>
        <v>0.99997848600000006</v>
      </c>
      <c r="P264" s="4">
        <f>Stressed!P264/a!P264</f>
        <v>0.99997182289999997</v>
      </c>
      <c r="Q264" s="4">
        <f>Stressed!Q264/a!Q264</f>
        <v>0.99996857569999997</v>
      </c>
      <c r="R264" s="4">
        <f>Stressed!R264/a!R264</f>
        <v>0.99997335170000001</v>
      </c>
      <c r="S264" s="10"/>
    </row>
    <row r="265" spans="1:19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4">
        <f>Stressed!G265/a!G265</f>
        <v>0.99981173999999995</v>
      </c>
      <c r="H265" s="4">
        <f>Stressed!H265/a!H265</f>
        <v>0.99982072899999996</v>
      </c>
      <c r="I265" s="4">
        <f>Stressed!I265/a!I265</f>
        <v>0.99982294400000005</v>
      </c>
      <c r="J265" s="4">
        <f>Stressed!J265/a!J265</f>
        <v>0.99979908699999998</v>
      </c>
      <c r="K265" s="4">
        <f>Stressed!K265/a!K265</f>
        <v>0.99977795599999997</v>
      </c>
      <c r="L265" s="4">
        <f>Stressed!L265/a!L265</f>
        <v>0.99979213199999994</v>
      </c>
      <c r="M265" s="4">
        <f>Stressed!M265/a!M265</f>
        <v>0.99986829200000005</v>
      </c>
      <c r="N265" s="4">
        <f>Stressed!N265/a!N265</f>
        <v>0.99986393100000004</v>
      </c>
      <c r="O265" s="4">
        <f>Stressed!O265/a!O265</f>
        <v>0.99986605799999995</v>
      </c>
      <c r="P265" s="4">
        <f>Stressed!P265/a!P265</f>
        <v>0.99985845699999998</v>
      </c>
      <c r="Q265" s="4">
        <f>Stressed!Q265/a!Q265</f>
        <v>0.99986283200000003</v>
      </c>
      <c r="R265" s="4">
        <f>Stressed!R265/a!R265</f>
        <v>0.99985534300000001</v>
      </c>
      <c r="S265" s="10"/>
    </row>
    <row r="266" spans="1:19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4">
        <f>Stressed!G266/a!G266</f>
        <v>0.99994754770000005</v>
      </c>
      <c r="H266" s="4">
        <f>Stressed!H266/a!H266</f>
        <v>0.99995026570000001</v>
      </c>
      <c r="I266" s="4">
        <f>Stressed!I266/a!I266</f>
        <v>0.99994990750000001</v>
      </c>
      <c r="J266" s="4">
        <f>Stressed!J266/a!J266</f>
        <v>0.99994414320000002</v>
      </c>
      <c r="K266" s="4">
        <f>Stressed!K266/a!K266</f>
        <v>0.99995088659999998</v>
      </c>
      <c r="L266" s="4">
        <f>Stressed!L266/a!L266</f>
        <v>0.99994617200000002</v>
      </c>
      <c r="M266" s="4">
        <f>Stressed!M266/a!M266</f>
        <v>0.99996589260000002</v>
      </c>
      <c r="N266" s="4">
        <f>Stressed!N266/a!N266</f>
        <v>0.99996623110000005</v>
      </c>
      <c r="O266" s="4">
        <f>Stressed!O266/a!O266</f>
        <v>0.99996604069999995</v>
      </c>
      <c r="P266" s="4">
        <f>Stressed!P266/a!P266</f>
        <v>0.99995970280000002</v>
      </c>
      <c r="Q266" s="4">
        <f>Stressed!Q266/a!Q266</f>
        <v>0.99996094790000001</v>
      </c>
      <c r="R266" s="4">
        <f>Stressed!R266/a!R266</f>
        <v>0.99995820329999996</v>
      </c>
      <c r="S266" s="10"/>
    </row>
    <row r="267" spans="1:19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4">
        <f>Stressed!G267/a!G267</f>
        <v>0.98389060500000003</v>
      </c>
      <c r="H267" s="4">
        <f>Stressed!H267/a!H267</f>
        <v>0.98326950999999996</v>
      </c>
      <c r="I267" s="4">
        <f>Stressed!I267/a!I267</f>
        <v>0.98115034000000001</v>
      </c>
      <c r="J267" s="4">
        <f>Stressed!J267/a!J267</f>
        <v>0.97943268000000006</v>
      </c>
      <c r="K267" s="4">
        <f>Stressed!K267/a!K267</f>
        <v>0.98265999999999998</v>
      </c>
      <c r="L267" s="4">
        <f>Stressed!L267/a!L267</f>
        <v>0.98255264000000009</v>
      </c>
      <c r="M267" s="4">
        <f>Stressed!M267/a!M267</f>
        <v>0.98542353999999999</v>
      </c>
      <c r="N267" s="4">
        <f>Stressed!N267/a!N267</f>
        <v>0.98336919999999994</v>
      </c>
      <c r="O267" s="4">
        <f>Stressed!O267/a!O267</f>
        <v>0.98435465599999994</v>
      </c>
      <c r="P267" s="4">
        <f>Stressed!P267/a!P267</f>
        <v>0.98198587999999998</v>
      </c>
      <c r="Q267" s="4">
        <f>Stressed!Q267/a!Q267</f>
        <v>0.98352932000000004</v>
      </c>
      <c r="R267" s="4">
        <f>Stressed!R267/a!R267</f>
        <v>0.98462707999999999</v>
      </c>
      <c r="S267" s="10"/>
    </row>
    <row r="268" spans="1:19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4">
        <f>Stressed!G268/a!G268</f>
        <v>0.98389060500000003</v>
      </c>
      <c r="H268" s="4">
        <f>Stressed!H268/a!H268</f>
        <v>0.98326950999999996</v>
      </c>
      <c r="I268" s="4">
        <f>Stressed!I268/a!I268</f>
        <v>0.98115034000000001</v>
      </c>
      <c r="J268" s="4">
        <f>Stressed!J268/a!J268</f>
        <v>0.97943268000000006</v>
      </c>
      <c r="K268" s="4">
        <f>Stressed!K268/a!K268</f>
        <v>0.98265999999999998</v>
      </c>
      <c r="L268" s="4">
        <f>Stressed!L268/a!L268</f>
        <v>0.98255264000000009</v>
      </c>
      <c r="M268" s="4">
        <f>Stressed!M268/a!M268</f>
        <v>0.98542353999999999</v>
      </c>
      <c r="N268" s="4">
        <f>Stressed!N268/a!N268</f>
        <v>0.98336919999999994</v>
      </c>
      <c r="O268" s="4">
        <f>Stressed!O268/a!O268</f>
        <v>0.98435465599999994</v>
      </c>
      <c r="P268" s="4">
        <f>Stressed!P268/a!P268</f>
        <v>0.98198587999999998</v>
      </c>
      <c r="Q268" s="4">
        <f>Stressed!Q268/a!Q268</f>
        <v>0.98352932000000004</v>
      </c>
      <c r="R268" s="4">
        <f>Stressed!R268/a!R268</f>
        <v>0.98462707999999999</v>
      </c>
      <c r="S268" s="10"/>
    </row>
    <row r="269" spans="1:19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4">
        <f>Stressed!G269/a!G269</f>
        <v>0.99984740999999999</v>
      </c>
      <c r="H269" s="4">
        <f>Stressed!H269/a!H269</f>
        <v>0.99986433299999999</v>
      </c>
      <c r="I269" s="4">
        <f>Stressed!I269/a!I269</f>
        <v>0.99986530900000004</v>
      </c>
      <c r="J269" s="4">
        <f>Stressed!J269/a!J269</f>
        <v>0.99957536000000002</v>
      </c>
      <c r="K269" s="4">
        <f>Stressed!K269/a!K269</f>
        <v>0.99975473599999998</v>
      </c>
      <c r="L269" s="4">
        <f>Stressed!L269/a!L269</f>
        <v>0.99982221900000001</v>
      </c>
      <c r="M269" s="4">
        <f>Stressed!M269/a!M269</f>
        <v>0.99997595610000001</v>
      </c>
      <c r="N269" s="4">
        <f>Stressed!N269/a!N269</f>
        <v>0.99994067499999995</v>
      </c>
      <c r="O269" s="4">
        <f>Stressed!O269/a!O269</f>
        <v>0.99994779190000005</v>
      </c>
      <c r="P269" s="4">
        <f>Stressed!P269/a!P269</f>
        <v>0.9999105251</v>
      </c>
      <c r="Q269" s="4">
        <f>Stressed!Q269/a!Q269</f>
        <v>0.99989607199999997</v>
      </c>
      <c r="R269" s="4">
        <f>Stressed!R269/a!R269</f>
        <v>0.99990461429999999</v>
      </c>
      <c r="S269" s="10"/>
    </row>
    <row r="270" spans="1:19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4">
        <f>Stressed!G270/a!G270</f>
        <v>0.999888734</v>
      </c>
      <c r="H270" s="4">
        <f>Stressed!H270/a!H270</f>
        <v>0.9999021213</v>
      </c>
      <c r="I270" s="4">
        <f>Stressed!I270/a!I270</f>
        <v>0.99996474280000003</v>
      </c>
      <c r="J270" s="4">
        <f>Stressed!J270/a!J270</f>
        <v>0.99997577370000001</v>
      </c>
      <c r="K270" s="4">
        <f>Stressed!K270/a!K270</f>
        <v>0.99990349580000004</v>
      </c>
      <c r="L270" s="4">
        <f>Stressed!L270/a!L270</f>
        <v>0.99997323989999998</v>
      </c>
      <c r="M270" s="4">
        <f>Stressed!M270/a!M270</f>
        <v>0.999893951</v>
      </c>
      <c r="N270" s="4">
        <f>Stressed!N270/a!N270</f>
        <v>0.99991467369999998</v>
      </c>
      <c r="O270" s="4">
        <f>Stressed!O270/a!O270</f>
        <v>0.99991072089999999</v>
      </c>
      <c r="P270" s="4">
        <f>Stressed!P270/a!P270</f>
        <v>0.99986070400000004</v>
      </c>
      <c r="Q270" s="4">
        <f>Stressed!Q270/a!Q270</f>
        <v>0.99983847999999997</v>
      </c>
      <c r="R270" s="4">
        <f>Stressed!R270/a!R270</f>
        <v>0.99987769699999995</v>
      </c>
      <c r="S270" s="10"/>
    </row>
    <row r="271" spans="1:19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4">
        <f>Stressed!G271/a!G271</f>
        <v>0.99988125999999999</v>
      </c>
      <c r="H271" s="4">
        <f>Stressed!H271/a!H271</f>
        <v>0.999866704</v>
      </c>
      <c r="I271" s="4">
        <f>Stressed!I271/a!I271</f>
        <v>0.99986005</v>
      </c>
      <c r="J271" s="4">
        <f>Stressed!J271/a!J271</f>
        <v>0.99971293400000005</v>
      </c>
      <c r="K271" s="4">
        <f>Stressed!K271/a!K271</f>
        <v>0.99970411100000001</v>
      </c>
      <c r="L271" s="4">
        <f>Stressed!L271/a!L271</f>
        <v>0.99973250199999997</v>
      </c>
      <c r="M271" s="4">
        <f>Stressed!M271/a!M271</f>
        <v>0.99993859780000005</v>
      </c>
      <c r="N271" s="4">
        <f>Stressed!N271/a!N271</f>
        <v>0.99993792569999995</v>
      </c>
      <c r="O271" s="4">
        <f>Stressed!O271/a!O271</f>
        <v>0.99993112370000004</v>
      </c>
      <c r="P271" s="4">
        <f>Stressed!P271/a!P271</f>
        <v>0.99982124999999999</v>
      </c>
      <c r="Q271" s="4">
        <f>Stressed!Q271/a!Q271</f>
        <v>0.99981955099999997</v>
      </c>
      <c r="R271" s="4">
        <f>Stressed!R271/a!R271</f>
        <v>0.99983036700000005</v>
      </c>
      <c r="S271" s="10"/>
    </row>
    <row r="272" spans="1:19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4">
        <f>Stressed!G272/a!G272</f>
        <v>0.99956673500000004</v>
      </c>
      <c r="H272" s="4">
        <f>Stressed!H272/a!H272</f>
        <v>0.99953700899999998</v>
      </c>
      <c r="I272" s="4">
        <f>Stressed!I272/a!I272</f>
        <v>0.99958801600000002</v>
      </c>
      <c r="J272" s="4">
        <f>Stressed!J272/a!J272</f>
        <v>0.99954526099999996</v>
      </c>
      <c r="K272" s="4">
        <f>Stressed!K272/a!K272</f>
        <v>0.999538967</v>
      </c>
      <c r="L272" s="4">
        <f>Stressed!L272/a!L272</f>
        <v>0.99959683899999996</v>
      </c>
      <c r="M272" s="4">
        <f>Stressed!M272/a!M272</f>
        <v>0.99978145699999998</v>
      </c>
      <c r="N272" s="4">
        <f>Stressed!N272/a!N272</f>
        <v>0.99976464399999998</v>
      </c>
      <c r="O272" s="4">
        <f>Stressed!O272/a!O272</f>
        <v>0.999788389</v>
      </c>
      <c r="P272" s="4">
        <f>Stressed!P272/a!P272</f>
        <v>0.999646751</v>
      </c>
      <c r="Q272" s="4">
        <f>Stressed!Q272/a!Q272</f>
        <v>0.99965105799999998</v>
      </c>
      <c r="R272" s="4">
        <f>Stressed!R272/a!R272</f>
        <v>0.99971619899999997</v>
      </c>
      <c r="S272" s="10"/>
    </row>
    <row r="273" spans="1:19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4">
        <f>Stressed!G273/a!G273</f>
        <v>0.99790025999999998</v>
      </c>
      <c r="H273" s="4">
        <f>Stressed!H273/a!H273</f>
        <v>0.99771107999999997</v>
      </c>
      <c r="I273" s="4">
        <f>Stressed!I273/a!I273</f>
        <v>0.99783149999999998</v>
      </c>
      <c r="J273" s="4">
        <f>Stressed!J273/a!J273</f>
        <v>0.99246287</v>
      </c>
      <c r="K273" s="4">
        <f>Stressed!K273/a!K273</f>
        <v>0.99570747000000004</v>
      </c>
      <c r="L273" s="4">
        <f>Stressed!L273/a!L273</f>
        <v>0.99608395000000005</v>
      </c>
      <c r="M273" s="4">
        <f>Stressed!M273/a!M273</f>
        <v>0.99964866799999996</v>
      </c>
      <c r="N273" s="4">
        <f>Stressed!N273/a!N273</f>
        <v>0.999613266</v>
      </c>
      <c r="O273" s="4">
        <f>Stressed!O273/a!O273</f>
        <v>0.99961960999999999</v>
      </c>
      <c r="P273" s="4">
        <f>Stressed!P273/a!P273</f>
        <v>0.99933216400000002</v>
      </c>
      <c r="Q273" s="4">
        <f>Stressed!Q273/a!Q273</f>
        <v>0.99933742199999998</v>
      </c>
      <c r="R273" s="4">
        <f>Stressed!R273/a!R273</f>
        <v>0.99941819300000001</v>
      </c>
      <c r="S273" s="10"/>
    </row>
    <row r="274" spans="1:19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4">
        <f>Stressed!G274/a!G274</f>
        <v>0.99335397000000003</v>
      </c>
      <c r="H274" s="4">
        <f>Stressed!H274/a!H274</f>
        <v>0.99385714000000003</v>
      </c>
      <c r="I274" s="4">
        <f>Stressed!I274/a!I274</f>
        <v>0.99336071999999997</v>
      </c>
      <c r="J274" s="4">
        <f>Stressed!J274/a!J274</f>
        <v>0.99244876000000004</v>
      </c>
      <c r="K274" s="4">
        <f>Stressed!K274/a!K274</f>
        <v>0.99394316000000005</v>
      </c>
      <c r="L274" s="4">
        <f>Stressed!L274/a!L274</f>
        <v>0.99369571000000001</v>
      </c>
      <c r="M274" s="4">
        <f>Stressed!M274/a!M274</f>
        <v>0.99464954000000005</v>
      </c>
      <c r="N274" s="4">
        <f>Stressed!N274/a!N274</f>
        <v>0.99400014999999997</v>
      </c>
      <c r="O274" s="4">
        <f>Stressed!O274/a!O274</f>
        <v>0.99420913</v>
      </c>
      <c r="P274" s="4">
        <f>Stressed!P274/a!P274</f>
        <v>0.99456261999999995</v>
      </c>
      <c r="Q274" s="4">
        <f>Stressed!Q274/a!Q274</f>
        <v>0.99430452999999996</v>
      </c>
      <c r="R274" s="4">
        <f>Stressed!R274/a!R274</f>
        <v>0.99431144000000005</v>
      </c>
      <c r="S274" s="10"/>
    </row>
    <row r="275" spans="1:19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4">
        <f>Stressed!G275/a!G275</f>
        <v>0.99657275000000001</v>
      </c>
      <c r="H275" s="4">
        <f>Stressed!H275/a!H275</f>
        <v>0.99644542999999997</v>
      </c>
      <c r="I275" s="4">
        <f>Stressed!I275/a!I275</f>
        <v>0.99654946</v>
      </c>
      <c r="J275" s="4">
        <f>Stressed!J275/a!J275</f>
        <v>0.99728097999999998</v>
      </c>
      <c r="K275" s="4">
        <f>Stressed!K275/a!K275</f>
        <v>0.99731393999999995</v>
      </c>
      <c r="L275" s="4">
        <f>Stressed!L275/a!L275</f>
        <v>0.99677461000000001</v>
      </c>
      <c r="M275" s="4">
        <f>Stressed!M275/a!M275</f>
        <v>0.99730094000000002</v>
      </c>
      <c r="N275" s="4">
        <f>Stressed!N275/a!N275</f>
        <v>0.99732215000000002</v>
      </c>
      <c r="O275" s="4">
        <f>Stressed!O275/a!O275</f>
        <v>0.99719608000000004</v>
      </c>
      <c r="P275" s="4">
        <f>Stressed!P275/a!P275</f>
        <v>0.99705776999999995</v>
      </c>
      <c r="Q275" s="4">
        <f>Stressed!Q275/a!Q275</f>
        <v>0.99682481000000001</v>
      </c>
      <c r="R275" s="4">
        <f>Stressed!R275/a!R275</f>
        <v>0.99698481999999999</v>
      </c>
      <c r="S275" s="10"/>
    </row>
    <row r="276" spans="1:19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4">
        <f>Stressed!G276/a!G276</f>
        <v>0.99516645999999997</v>
      </c>
      <c r="H276" s="4">
        <f>Stressed!H276/a!H276</f>
        <v>0.99527960000000004</v>
      </c>
      <c r="I276" s="4">
        <f>Stressed!I276/a!I276</f>
        <v>0.99515315999999998</v>
      </c>
      <c r="J276" s="4">
        <f>Stressed!J276/a!J276</f>
        <v>0.99725697999999996</v>
      </c>
      <c r="K276" s="4">
        <f>Stressed!K276/a!K276</f>
        <v>0.99692517999999997</v>
      </c>
      <c r="L276" s="4">
        <f>Stressed!L276/a!L276</f>
        <v>0.99752088000000005</v>
      </c>
      <c r="M276" s="4">
        <f>Stressed!M276/a!M276</f>
        <v>0.99749480000000001</v>
      </c>
      <c r="N276" s="4">
        <f>Stressed!N276/a!N276</f>
        <v>0.99756396999999997</v>
      </c>
      <c r="O276" s="4">
        <f>Stressed!O276/a!O276</f>
        <v>0.99747978999999998</v>
      </c>
      <c r="P276" s="4">
        <f>Stressed!P276/a!P276</f>
        <v>0.99858113000000004</v>
      </c>
      <c r="Q276" s="4">
        <f>Stressed!Q276/a!Q276</f>
        <v>0.99831524999999999</v>
      </c>
      <c r="R276" s="4">
        <f>Stressed!R276/a!R276</f>
        <v>0.99886843999999997</v>
      </c>
      <c r="S276" s="10"/>
    </row>
    <row r="277" spans="1:19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4">
        <f>Stressed!G277/a!G277</f>
        <v>0.99488217000000001</v>
      </c>
      <c r="H277" s="4">
        <f>Stressed!H277/a!H277</f>
        <v>0.99579667000000005</v>
      </c>
      <c r="I277" s="4">
        <f>Stressed!I277/a!I277</f>
        <v>0.99556217999999996</v>
      </c>
      <c r="J277" s="4">
        <f>Stressed!J277/a!J277</f>
        <v>0.99604948000000004</v>
      </c>
      <c r="K277" s="4">
        <f>Stressed!K277/a!K277</f>
        <v>0.99648188999999998</v>
      </c>
      <c r="L277" s="4">
        <f>Stressed!L277/a!L277</f>
        <v>0.99622644000000005</v>
      </c>
      <c r="M277" s="4">
        <f>Stressed!M277/a!M277</f>
        <v>0.98007759999999999</v>
      </c>
      <c r="N277" s="4">
        <f>Stressed!N277/a!N277</f>
        <v>0.97983659999999995</v>
      </c>
      <c r="O277" s="4">
        <f>Stressed!O277/a!O277</f>
        <v>0.97876649999999998</v>
      </c>
      <c r="P277" s="4">
        <f>Stressed!P277/a!P277</f>
        <v>0.97746549999999999</v>
      </c>
      <c r="Q277" s="4">
        <f>Stressed!Q277/a!Q277</f>
        <v>0.97723070000000001</v>
      </c>
      <c r="R277" s="4">
        <f>Stressed!R277/a!R277</f>
        <v>0.97851560000000004</v>
      </c>
      <c r="S277" s="10"/>
    </row>
    <row r="278" spans="1:19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4">
        <f>Stressed!G278/a!G278</f>
        <v>0.96478066650000005</v>
      </c>
      <c r="H278" s="4">
        <f>Stressed!H278/a!H278</f>
        <v>0.96383610419999999</v>
      </c>
      <c r="I278" s="4">
        <f>Stressed!I278/a!I278</f>
        <v>0.96402493630000008</v>
      </c>
      <c r="J278" s="4">
        <f>Stressed!J278/a!J278</f>
        <v>0.96412421660000003</v>
      </c>
      <c r="K278" s="4">
        <f>Stressed!K278/a!K278</f>
        <v>0.96339965280000006</v>
      </c>
      <c r="L278" s="4">
        <f>Stressed!L278/a!L278</f>
        <v>0.96219691689999998</v>
      </c>
      <c r="M278" s="4">
        <f>Stressed!M278/a!M278</f>
        <v>0.96792388269999996</v>
      </c>
      <c r="N278" s="4">
        <f>Stressed!N278/a!N278</f>
        <v>0.96608353359999999</v>
      </c>
      <c r="O278" s="4">
        <f>Stressed!O278/a!O278</f>
        <v>0.96594960260000007</v>
      </c>
      <c r="P278" s="4">
        <f>Stressed!P278/a!P278</f>
        <v>0.95728865870000002</v>
      </c>
      <c r="Q278" s="4">
        <f>Stressed!Q278/a!Q278</f>
        <v>0.95905419089999999</v>
      </c>
      <c r="R278" s="4">
        <f>Stressed!R278/a!R278</f>
        <v>0.9589247702</v>
      </c>
      <c r="S278" s="10"/>
    </row>
    <row r="279" spans="1:19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4">
        <f>Stressed!G279/a!G279</f>
        <v>0.96478066650000005</v>
      </c>
      <c r="H279" s="4">
        <f>Stressed!H279/a!H279</f>
        <v>0.96383610419999999</v>
      </c>
      <c r="I279" s="4">
        <f>Stressed!I279/a!I279</f>
        <v>0.96402493630000008</v>
      </c>
      <c r="J279" s="4">
        <f>Stressed!J279/a!J279</f>
        <v>0.96412421660000003</v>
      </c>
      <c r="K279" s="4">
        <f>Stressed!K279/a!K279</f>
        <v>0.96339965280000006</v>
      </c>
      <c r="L279" s="4">
        <f>Stressed!L279/a!L279</f>
        <v>0.96219691689999998</v>
      </c>
      <c r="M279" s="4">
        <f>Stressed!M279/a!M279</f>
        <v>0.96792388269999996</v>
      </c>
      <c r="N279" s="4">
        <f>Stressed!N279/a!N279</f>
        <v>0.96608353359999999</v>
      </c>
      <c r="O279" s="4">
        <f>Stressed!O279/a!O279</f>
        <v>0.96594960260000007</v>
      </c>
      <c r="P279" s="4">
        <f>Stressed!P279/a!P279</f>
        <v>0.95728865870000002</v>
      </c>
      <c r="Q279" s="4">
        <f>Stressed!Q279/a!Q279</f>
        <v>0.95905419089999999</v>
      </c>
      <c r="R279" s="4">
        <f>Stressed!R279/a!R279</f>
        <v>0.9589247702</v>
      </c>
      <c r="S279" s="10"/>
    </row>
    <row r="280" spans="1:19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4">
        <f>Stressed!G280/a!G280</f>
        <v>0.96478066650000005</v>
      </c>
      <c r="H280" s="4">
        <f>Stressed!H280/a!H280</f>
        <v>0.96383610419999999</v>
      </c>
      <c r="I280" s="4">
        <f>Stressed!I280/a!I280</f>
        <v>0.96402493630000008</v>
      </c>
      <c r="J280" s="4">
        <f>Stressed!J280/a!J280</f>
        <v>0.96412421660000003</v>
      </c>
      <c r="K280" s="4">
        <f>Stressed!K280/a!K280</f>
        <v>0.96339965280000006</v>
      </c>
      <c r="L280" s="4">
        <f>Stressed!L280/a!L280</f>
        <v>0.96219691689999998</v>
      </c>
      <c r="M280" s="4">
        <f>Stressed!M280/a!M280</f>
        <v>0.96792388269999996</v>
      </c>
      <c r="N280" s="4">
        <f>Stressed!N280/a!N280</f>
        <v>0.96608353359999999</v>
      </c>
      <c r="O280" s="4">
        <f>Stressed!O280/a!O280</f>
        <v>0.96594960260000007</v>
      </c>
      <c r="P280" s="4">
        <f>Stressed!P280/a!P280</f>
        <v>0.95728865870000002</v>
      </c>
      <c r="Q280" s="4">
        <f>Stressed!Q280/a!Q280</f>
        <v>0.95905419089999999</v>
      </c>
      <c r="R280" s="4">
        <f>Stressed!R280/a!R280</f>
        <v>0.9589247702</v>
      </c>
      <c r="S280" s="10"/>
    </row>
    <row r="281" spans="1:19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4">
        <f>Stressed!G281/a!G281</f>
        <v>0.99980555199999999</v>
      </c>
      <c r="H281" s="4">
        <f>Stressed!H281/a!H281</f>
        <v>0.99974446500000003</v>
      </c>
      <c r="I281" s="4">
        <f>Stressed!I281/a!I281</f>
        <v>0.99976603200000003</v>
      </c>
      <c r="J281" s="4">
        <f>Stressed!J281/a!J281</f>
        <v>0.99974034599999995</v>
      </c>
      <c r="K281" s="4">
        <f>Stressed!K281/a!K281</f>
        <v>0.99988357900000002</v>
      </c>
      <c r="L281" s="4">
        <f>Stressed!L281/a!L281</f>
        <v>0.99982268600000002</v>
      </c>
      <c r="M281" s="4">
        <f>Stressed!M281/a!M281</f>
        <v>0.99989291899999999</v>
      </c>
      <c r="N281" s="4">
        <f>Stressed!N281/a!N281</f>
        <v>0.99990049640000001</v>
      </c>
      <c r="O281" s="4">
        <f>Stressed!O281/a!O281</f>
        <v>0.99988372299999995</v>
      </c>
      <c r="P281" s="4">
        <f>Stressed!P281/a!P281</f>
        <v>0.99993073040000002</v>
      </c>
      <c r="Q281" s="4">
        <f>Stressed!Q281/a!Q281</f>
        <v>0.99992583719999995</v>
      </c>
      <c r="R281" s="4">
        <f>Stressed!R281/a!R281</f>
        <v>0.99993049489999997</v>
      </c>
      <c r="S281" s="10"/>
    </row>
    <row r="282" spans="1:19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4">
        <f>Stressed!G282/a!G282</f>
        <v>0.99139381999999998</v>
      </c>
      <c r="H282" s="4">
        <f>Stressed!H282/a!H282</f>
        <v>0.98845689999999997</v>
      </c>
      <c r="I282" s="4">
        <f>Stressed!I282/a!I282</f>
        <v>0.98816870000000001</v>
      </c>
      <c r="J282" s="4">
        <f>Stressed!J282/a!J282</f>
        <v>0.99144821999999999</v>
      </c>
      <c r="K282" s="4">
        <f>Stressed!K282/a!K282</f>
        <v>0.99536948000000003</v>
      </c>
      <c r="L282" s="4">
        <f>Stressed!L282/a!L282</f>
        <v>0.99328472000000001</v>
      </c>
      <c r="M282" s="4">
        <f>Stressed!M282/a!M282</f>
        <v>0.99311252000000005</v>
      </c>
      <c r="N282" s="4">
        <f>Stressed!N282/a!N282</f>
        <v>0.99240236000000004</v>
      </c>
      <c r="O282" s="4">
        <f>Stressed!O282/a!O282</f>
        <v>0.99174731000000005</v>
      </c>
      <c r="P282" s="4">
        <f>Stressed!P282/a!P282</f>
        <v>0.99593856000000003</v>
      </c>
      <c r="Q282" s="4">
        <f>Stressed!Q282/a!Q282</f>
        <v>0.99534323999999996</v>
      </c>
      <c r="R282" s="4">
        <f>Stressed!R282/a!R282</f>
        <v>0.99507871000000003</v>
      </c>
      <c r="S282" s="10"/>
    </row>
    <row r="283" spans="1:19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4">
        <f>Stressed!G283/a!G283</f>
        <v>0.99951733600000003</v>
      </c>
      <c r="H283" s="4">
        <f>Stressed!H283/a!H283</f>
        <v>0.99934920599999999</v>
      </c>
      <c r="I283" s="4">
        <f>Stressed!I283/a!I283</f>
        <v>0.999357838</v>
      </c>
      <c r="J283" s="4">
        <f>Stressed!J283/a!J283</f>
        <v>0.99903741099999999</v>
      </c>
      <c r="K283" s="4">
        <f>Stressed!K283/a!K283</f>
        <v>0.99970297799999996</v>
      </c>
      <c r="L283" s="4">
        <f>Stressed!L283/a!L283</f>
        <v>0.99960249700000003</v>
      </c>
      <c r="M283" s="4">
        <f>Stressed!M283/a!M283</f>
        <v>0.99912006600000003</v>
      </c>
      <c r="N283" s="4">
        <f>Stressed!N283/a!N283</f>
        <v>0.99917596200000003</v>
      </c>
      <c r="O283" s="4">
        <f>Stressed!O283/a!O283</f>
        <v>0.99884413999999999</v>
      </c>
      <c r="P283" s="4">
        <f>Stressed!P283/a!P283</f>
        <v>0.99943436500000005</v>
      </c>
      <c r="Q283" s="4">
        <f>Stressed!Q283/a!Q283</f>
        <v>0.99940088699999996</v>
      </c>
      <c r="R283" s="4">
        <f>Stressed!R283/a!R283</f>
        <v>0.99941853300000005</v>
      </c>
      <c r="S283" s="10"/>
    </row>
    <row r="284" spans="1:19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4">
        <f>Stressed!G284/a!G284</f>
        <v>0.99943607899999998</v>
      </c>
      <c r="H284" s="4">
        <f>Stressed!H284/a!H284</f>
        <v>0.99933549600000005</v>
      </c>
      <c r="I284" s="4">
        <f>Stressed!I284/a!I284</f>
        <v>0.99945924200000003</v>
      </c>
      <c r="J284" s="4">
        <f>Stressed!J284/a!J284</f>
        <v>0.999180964</v>
      </c>
      <c r="K284" s="4">
        <f>Stressed!K284/a!K284</f>
        <v>0.99962739300000003</v>
      </c>
      <c r="L284" s="4">
        <f>Stressed!L284/a!L284</f>
        <v>0.99956566400000002</v>
      </c>
      <c r="M284" s="4">
        <f>Stressed!M284/a!M284</f>
        <v>0.99936805900000003</v>
      </c>
      <c r="N284" s="4">
        <f>Stressed!N284/a!N284</f>
        <v>0.99939227200000003</v>
      </c>
      <c r="O284" s="4">
        <f>Stressed!O284/a!O284</f>
        <v>0.99945593700000002</v>
      </c>
      <c r="P284" s="4">
        <f>Stressed!P284/a!P284</f>
        <v>0.99797933999999999</v>
      </c>
      <c r="Q284" s="4">
        <f>Stressed!Q284/a!Q284</f>
        <v>0.99841482999999998</v>
      </c>
      <c r="R284" s="4">
        <f>Stressed!R284/a!R284</f>
        <v>0.99866142999999996</v>
      </c>
      <c r="S284" s="10"/>
    </row>
    <row r="285" spans="1:19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4">
        <f>Stressed!G285/a!G285</f>
        <v>0.98982360000000003</v>
      </c>
      <c r="H285" s="4">
        <f>Stressed!H285/a!H285</f>
        <v>0.98619190000000001</v>
      </c>
      <c r="I285" s="4">
        <f>Stressed!I285/a!I285</f>
        <v>0.98772219999999999</v>
      </c>
      <c r="J285" s="4">
        <f>Stressed!J285/a!J285</f>
        <v>0.98994839999999995</v>
      </c>
      <c r="K285" s="4">
        <f>Stressed!K285/a!K285</f>
        <v>0.99382419</v>
      </c>
      <c r="L285" s="4">
        <f>Stressed!L285/a!L285</f>
        <v>0.99383772000000004</v>
      </c>
      <c r="M285" s="4">
        <f>Stressed!M285/a!M285</f>
        <v>0.99510544000000001</v>
      </c>
      <c r="N285" s="4">
        <f>Stressed!N285/a!N285</f>
        <v>0.99424212000000001</v>
      </c>
      <c r="O285" s="4">
        <f>Stressed!O285/a!O285</f>
        <v>0.99427993999999997</v>
      </c>
      <c r="P285" s="4">
        <f>Stressed!P285/a!P285</f>
        <v>0.99679408000000003</v>
      </c>
      <c r="Q285" s="4">
        <f>Stressed!Q285/a!Q285</f>
        <v>0.99607153000000004</v>
      </c>
      <c r="R285" s="4">
        <f>Stressed!R285/a!R285</f>
        <v>0.99634529000000005</v>
      </c>
      <c r="S285" s="10"/>
    </row>
    <row r="286" spans="1:19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4">
        <f>Stressed!G286/a!G286</f>
        <v>0.39671000000000001</v>
      </c>
      <c r="H286" s="4">
        <f>Stressed!H286/a!H286</f>
        <v>0.39147199999999999</v>
      </c>
      <c r="I286" s="4">
        <f>Stressed!I286/a!I286</f>
        <v>0.40056799999999998</v>
      </c>
      <c r="J286" s="4">
        <f>Stressed!J286/a!J286</f>
        <v>0.40716799999999997</v>
      </c>
      <c r="K286" s="4">
        <f>Stressed!K286/a!K286</f>
        <v>0.41478199999999998</v>
      </c>
      <c r="L286" s="4">
        <f>Stressed!L286/a!L286</f>
        <v>0.40472399999999997</v>
      </c>
      <c r="M286" s="4">
        <f>Stressed!M286/a!M286</f>
        <v>0.36983300000000002</v>
      </c>
      <c r="N286" s="4">
        <f>Stressed!N286/a!N286</f>
        <v>0.36707000000000001</v>
      </c>
      <c r="O286" s="4">
        <f>Stressed!O286/a!O286</f>
        <v>0.37288700000000002</v>
      </c>
      <c r="P286" s="4">
        <f>Stressed!P286/a!P286</f>
        <v>0.37226999999999999</v>
      </c>
      <c r="Q286" s="4">
        <f>Stressed!Q286/a!Q286</f>
        <v>0.37397000000000002</v>
      </c>
      <c r="R286" s="4">
        <f>Stressed!R286/a!R286</f>
        <v>0.37079400000000001</v>
      </c>
      <c r="S286" s="10"/>
    </row>
    <row r="287" spans="1:19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4">
        <f>Stressed!G287/a!G287</f>
        <v>0.39671000000000001</v>
      </c>
      <c r="H287" s="4">
        <f>Stressed!H287/a!H287</f>
        <v>0.39147199999999999</v>
      </c>
      <c r="I287" s="4">
        <f>Stressed!I287/a!I287</f>
        <v>0.40056799999999998</v>
      </c>
      <c r="J287" s="4">
        <f>Stressed!J287/a!J287</f>
        <v>0.40716799999999997</v>
      </c>
      <c r="K287" s="4">
        <f>Stressed!K287/a!K287</f>
        <v>0.41478199999999998</v>
      </c>
      <c r="L287" s="4">
        <f>Stressed!L287/a!L287</f>
        <v>0.40472399999999997</v>
      </c>
      <c r="M287" s="4">
        <f>Stressed!M287/a!M287</f>
        <v>0.36983300000000002</v>
      </c>
      <c r="N287" s="4">
        <f>Stressed!N287/a!N287</f>
        <v>0.36707000000000001</v>
      </c>
      <c r="O287" s="4">
        <f>Stressed!O287/a!O287</f>
        <v>0.37288700000000002</v>
      </c>
      <c r="P287" s="4">
        <f>Stressed!P287/a!P287</f>
        <v>0.37226999999999999</v>
      </c>
      <c r="Q287" s="4">
        <f>Stressed!Q287/a!Q287</f>
        <v>0.37397000000000002</v>
      </c>
      <c r="R287" s="4">
        <f>Stressed!R287/a!R287</f>
        <v>0.37079400000000001</v>
      </c>
      <c r="S287" s="10"/>
    </row>
    <row r="288" spans="1:19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4">
        <f>Stressed!G288/a!G288</f>
        <v>0.39671000000000001</v>
      </c>
      <c r="H288" s="4">
        <f>Stressed!H288/a!H288</f>
        <v>0.39147199999999999</v>
      </c>
      <c r="I288" s="4">
        <f>Stressed!I288/a!I288</f>
        <v>0.40056799999999998</v>
      </c>
      <c r="J288" s="4">
        <f>Stressed!J288/a!J288</f>
        <v>0.40716799999999997</v>
      </c>
      <c r="K288" s="4">
        <f>Stressed!K288/a!K288</f>
        <v>0.41478199999999998</v>
      </c>
      <c r="L288" s="4">
        <f>Stressed!L288/a!L288</f>
        <v>0.40472399999999997</v>
      </c>
      <c r="M288" s="4">
        <f>Stressed!M288/a!M288</f>
        <v>0.36983300000000002</v>
      </c>
      <c r="N288" s="4">
        <f>Stressed!N288/a!N288</f>
        <v>0.36707000000000001</v>
      </c>
      <c r="O288" s="4">
        <f>Stressed!O288/a!O288</f>
        <v>0.37288700000000002</v>
      </c>
      <c r="P288" s="4">
        <f>Stressed!P288/a!P288</f>
        <v>0.37226999999999999</v>
      </c>
      <c r="Q288" s="4">
        <f>Stressed!Q288/a!Q288</f>
        <v>0.37397000000000002</v>
      </c>
      <c r="R288" s="4">
        <f>Stressed!R288/a!R288</f>
        <v>0.37079400000000001</v>
      </c>
      <c r="S288" s="10"/>
    </row>
    <row r="289" spans="1:19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4">
        <f>Stressed!G289/a!G289</f>
        <v>0.39671000000000001</v>
      </c>
      <c r="H289" s="4">
        <f>Stressed!H289/a!H289</f>
        <v>0.39147199999999999</v>
      </c>
      <c r="I289" s="4">
        <f>Stressed!I289/a!I289</f>
        <v>0.40056799999999998</v>
      </c>
      <c r="J289" s="4">
        <f>Stressed!J289/a!J289</f>
        <v>0.40716799999999997</v>
      </c>
      <c r="K289" s="4">
        <f>Stressed!K289/a!K289</f>
        <v>0.41478199999999998</v>
      </c>
      <c r="L289" s="4">
        <f>Stressed!L289/a!L289</f>
        <v>0.40472399999999997</v>
      </c>
      <c r="M289" s="4">
        <f>Stressed!M289/a!M289</f>
        <v>0.36983300000000002</v>
      </c>
      <c r="N289" s="4">
        <f>Stressed!N289/a!N289</f>
        <v>0.36707000000000001</v>
      </c>
      <c r="O289" s="4">
        <f>Stressed!O289/a!O289</f>
        <v>0.37288700000000002</v>
      </c>
      <c r="P289" s="4">
        <f>Stressed!P289/a!P289</f>
        <v>0.37226999999999999</v>
      </c>
      <c r="Q289" s="4">
        <f>Stressed!Q289/a!Q289</f>
        <v>0.37397000000000002</v>
      </c>
      <c r="R289" s="4">
        <f>Stressed!R289/a!R289</f>
        <v>0.37079400000000001</v>
      </c>
      <c r="S289" s="10"/>
    </row>
    <row r="290" spans="1:19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4">
        <f>Stressed!G290/a!G290</f>
        <v>0.39671000000000001</v>
      </c>
      <c r="H290" s="4">
        <f>Stressed!H290/a!H290</f>
        <v>0.39147199999999999</v>
      </c>
      <c r="I290" s="4">
        <f>Stressed!I290/a!I290</f>
        <v>0.40056799999999998</v>
      </c>
      <c r="J290" s="4">
        <f>Stressed!J290/a!J290</f>
        <v>0.40716799999999997</v>
      </c>
      <c r="K290" s="4">
        <f>Stressed!K290/a!K290</f>
        <v>0.41478199999999998</v>
      </c>
      <c r="L290" s="4">
        <f>Stressed!L290/a!L290</f>
        <v>0.40472399999999997</v>
      </c>
      <c r="M290" s="4">
        <f>Stressed!M290/a!M290</f>
        <v>0.36983300000000002</v>
      </c>
      <c r="N290" s="4">
        <f>Stressed!N290/a!N290</f>
        <v>0.36707000000000001</v>
      </c>
      <c r="O290" s="4">
        <f>Stressed!O290/a!O290</f>
        <v>0.37288700000000002</v>
      </c>
      <c r="P290" s="4">
        <f>Stressed!P290/a!P290</f>
        <v>0.37226999999999999</v>
      </c>
      <c r="Q290" s="4">
        <f>Stressed!Q290/a!Q290</f>
        <v>0.37397000000000002</v>
      </c>
      <c r="R290" s="4">
        <f>Stressed!R290/a!R290</f>
        <v>0.37079400000000001</v>
      </c>
      <c r="S290" s="10"/>
    </row>
    <row r="291" spans="1:19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4">
        <f>Stressed!G291/a!G291</f>
        <v>0.39671000000000001</v>
      </c>
      <c r="H291" s="4">
        <f>Stressed!H291/a!H291</f>
        <v>0.39147199999999999</v>
      </c>
      <c r="I291" s="4">
        <f>Stressed!I291/a!I291</f>
        <v>0.40056799999999998</v>
      </c>
      <c r="J291" s="4">
        <f>Stressed!J291/a!J291</f>
        <v>0.40716799999999997</v>
      </c>
      <c r="K291" s="4">
        <f>Stressed!K291/a!K291</f>
        <v>0.41478199999999998</v>
      </c>
      <c r="L291" s="4">
        <f>Stressed!L291/a!L291</f>
        <v>0.40472399999999997</v>
      </c>
      <c r="M291" s="4">
        <f>Stressed!M291/a!M291</f>
        <v>0.36983300000000002</v>
      </c>
      <c r="N291" s="4">
        <f>Stressed!N291/a!N291</f>
        <v>0.36707000000000001</v>
      </c>
      <c r="O291" s="4">
        <f>Stressed!O291/a!O291</f>
        <v>0.37288700000000002</v>
      </c>
      <c r="P291" s="4">
        <f>Stressed!P291/a!P291</f>
        <v>0.37226999999999999</v>
      </c>
      <c r="Q291" s="4">
        <f>Stressed!Q291/a!Q291</f>
        <v>0.37397000000000002</v>
      </c>
      <c r="R291" s="4">
        <f>Stressed!R291/a!R291</f>
        <v>0.37079400000000001</v>
      </c>
      <c r="S291" s="10"/>
    </row>
    <row r="292" spans="1:19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4">
        <f>Stressed!G292/a!G292</f>
        <v>0.39671000000000001</v>
      </c>
      <c r="H292" s="4">
        <f>Stressed!H292/a!H292</f>
        <v>0.39147199999999999</v>
      </c>
      <c r="I292" s="4">
        <f>Stressed!I292/a!I292</f>
        <v>0.40056799999999998</v>
      </c>
      <c r="J292" s="4">
        <f>Stressed!J292/a!J292</f>
        <v>0.40716799999999997</v>
      </c>
      <c r="K292" s="4">
        <f>Stressed!K292/a!K292</f>
        <v>0.41478199999999998</v>
      </c>
      <c r="L292" s="4">
        <f>Stressed!L292/a!L292</f>
        <v>0.40472399999999997</v>
      </c>
      <c r="M292" s="4">
        <f>Stressed!M292/a!M292</f>
        <v>0.36983300000000002</v>
      </c>
      <c r="N292" s="4">
        <f>Stressed!N292/a!N292</f>
        <v>0.36707000000000001</v>
      </c>
      <c r="O292" s="4">
        <f>Stressed!O292/a!O292</f>
        <v>0.37288700000000002</v>
      </c>
      <c r="P292" s="4">
        <f>Stressed!P292/a!P292</f>
        <v>0.37226999999999999</v>
      </c>
      <c r="Q292" s="4">
        <f>Stressed!Q292/a!Q292</f>
        <v>0.37397000000000002</v>
      </c>
      <c r="R292" s="4">
        <f>Stressed!R292/a!R292</f>
        <v>0.37079400000000001</v>
      </c>
      <c r="S292" s="10"/>
    </row>
    <row r="293" spans="1:19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4">
        <f>Stressed!G293/a!G293</f>
        <v>0.39671000000000001</v>
      </c>
      <c r="H293" s="4">
        <f>Stressed!H293/a!H293</f>
        <v>0.39147199999999999</v>
      </c>
      <c r="I293" s="4">
        <f>Stressed!I293/a!I293</f>
        <v>0.40056799999999998</v>
      </c>
      <c r="J293" s="4">
        <f>Stressed!J293/a!J293</f>
        <v>0.40716799999999997</v>
      </c>
      <c r="K293" s="4">
        <f>Stressed!K293/a!K293</f>
        <v>0.41478199999999998</v>
      </c>
      <c r="L293" s="4">
        <f>Stressed!L293/a!L293</f>
        <v>0.40472399999999997</v>
      </c>
      <c r="M293" s="4">
        <f>Stressed!M293/a!M293</f>
        <v>0.36983300000000002</v>
      </c>
      <c r="N293" s="4">
        <f>Stressed!N293/a!N293</f>
        <v>0.36707000000000001</v>
      </c>
      <c r="O293" s="4">
        <f>Stressed!O293/a!O293</f>
        <v>0.37288700000000002</v>
      </c>
      <c r="P293" s="4">
        <f>Stressed!P293/a!P293</f>
        <v>0.37226999999999999</v>
      </c>
      <c r="Q293" s="4">
        <f>Stressed!Q293/a!Q293</f>
        <v>0.37397000000000002</v>
      </c>
      <c r="R293" s="4">
        <f>Stressed!R293/a!R293</f>
        <v>0.37079400000000001</v>
      </c>
      <c r="S293" s="10"/>
    </row>
    <row r="294" spans="1:19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4">
        <f>Stressed!G294/a!G294</f>
        <v>0.39671000000000001</v>
      </c>
      <c r="H294" s="4">
        <f>Stressed!H294/a!H294</f>
        <v>0.39147199999999999</v>
      </c>
      <c r="I294" s="4">
        <f>Stressed!I294/a!I294</f>
        <v>0.40056799999999998</v>
      </c>
      <c r="J294" s="4">
        <f>Stressed!J294/a!J294</f>
        <v>0.40716799999999997</v>
      </c>
      <c r="K294" s="4">
        <f>Stressed!K294/a!K294</f>
        <v>0.41478199999999998</v>
      </c>
      <c r="L294" s="4">
        <f>Stressed!L294/a!L294</f>
        <v>0.40472399999999997</v>
      </c>
      <c r="M294" s="4">
        <f>Stressed!M294/a!M294</f>
        <v>0.36983300000000002</v>
      </c>
      <c r="N294" s="4">
        <f>Stressed!N294/a!N294</f>
        <v>0.36707000000000001</v>
      </c>
      <c r="O294" s="4">
        <f>Stressed!O294/a!O294</f>
        <v>0.37288700000000002</v>
      </c>
      <c r="P294" s="4">
        <f>Stressed!P294/a!P294</f>
        <v>0.37226999999999999</v>
      </c>
      <c r="Q294" s="4">
        <f>Stressed!Q294/a!Q294</f>
        <v>0.37397000000000002</v>
      </c>
      <c r="R294" s="4">
        <f>Stressed!R294/a!R294</f>
        <v>0.37079400000000001</v>
      </c>
      <c r="S294" s="10"/>
    </row>
    <row r="295" spans="1:19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4">
        <f>Stressed!G295/a!G295</f>
        <v>0.39671000000000001</v>
      </c>
      <c r="H295" s="4">
        <f>Stressed!H295/a!H295</f>
        <v>0.39147199999999999</v>
      </c>
      <c r="I295" s="4">
        <f>Stressed!I295/a!I295</f>
        <v>0.40056799999999998</v>
      </c>
      <c r="J295" s="4">
        <f>Stressed!J295/a!J295</f>
        <v>0.40716799999999997</v>
      </c>
      <c r="K295" s="4">
        <f>Stressed!K295/a!K295</f>
        <v>0.41478199999999998</v>
      </c>
      <c r="L295" s="4">
        <f>Stressed!L295/a!L295</f>
        <v>0.40472399999999997</v>
      </c>
      <c r="M295" s="4">
        <f>Stressed!M295/a!M295</f>
        <v>0.36983300000000002</v>
      </c>
      <c r="N295" s="4">
        <f>Stressed!N295/a!N295</f>
        <v>0.36707000000000001</v>
      </c>
      <c r="O295" s="4">
        <f>Stressed!O295/a!O295</f>
        <v>0.37288700000000002</v>
      </c>
      <c r="P295" s="4">
        <f>Stressed!P295/a!P295</f>
        <v>0.37226999999999999</v>
      </c>
      <c r="Q295" s="4">
        <f>Stressed!Q295/a!Q295</f>
        <v>0.37397000000000002</v>
      </c>
      <c r="R295" s="4">
        <f>Stressed!R295/a!R295</f>
        <v>0.37079400000000001</v>
      </c>
      <c r="S295" s="10"/>
    </row>
    <row r="296" spans="1:19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4">
        <f>Stressed!G296/a!G296</f>
        <v>0.39671000000000001</v>
      </c>
      <c r="H296" s="4">
        <f>Stressed!H296/a!H296</f>
        <v>0.39147199999999999</v>
      </c>
      <c r="I296" s="4">
        <f>Stressed!I296/a!I296</f>
        <v>0.40056799999999998</v>
      </c>
      <c r="J296" s="4">
        <f>Stressed!J296/a!J296</f>
        <v>0.40716799999999997</v>
      </c>
      <c r="K296" s="4">
        <f>Stressed!K296/a!K296</f>
        <v>0.41478199999999998</v>
      </c>
      <c r="L296" s="4">
        <f>Stressed!L296/a!L296</f>
        <v>0.40472399999999997</v>
      </c>
      <c r="M296" s="4">
        <f>Stressed!M296/a!M296</f>
        <v>0.36983300000000002</v>
      </c>
      <c r="N296" s="4">
        <f>Stressed!N296/a!N296</f>
        <v>0.36707000000000001</v>
      </c>
      <c r="O296" s="4">
        <f>Stressed!O296/a!O296</f>
        <v>0.37288700000000002</v>
      </c>
      <c r="P296" s="4">
        <f>Stressed!P296/a!P296</f>
        <v>0.37226999999999999</v>
      </c>
      <c r="Q296" s="4">
        <f>Stressed!Q296/a!Q296</f>
        <v>0.37397000000000002</v>
      </c>
      <c r="R296" s="4">
        <f>Stressed!R296/a!R296</f>
        <v>0.37079400000000001</v>
      </c>
      <c r="S296" s="10"/>
    </row>
    <row r="297" spans="1:19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4">
        <f>Stressed!G297/a!G297</f>
        <v>0.39671000000000001</v>
      </c>
      <c r="H297" s="4">
        <f>Stressed!H297/a!H297</f>
        <v>0.39147199999999999</v>
      </c>
      <c r="I297" s="4">
        <f>Stressed!I297/a!I297</f>
        <v>0.40056799999999998</v>
      </c>
      <c r="J297" s="4">
        <f>Stressed!J297/a!J297</f>
        <v>0.40716799999999997</v>
      </c>
      <c r="K297" s="4">
        <f>Stressed!K297/a!K297</f>
        <v>0.41478199999999998</v>
      </c>
      <c r="L297" s="4">
        <f>Stressed!L297/a!L297</f>
        <v>0.40472399999999997</v>
      </c>
      <c r="M297" s="4">
        <f>Stressed!M297/a!M297</f>
        <v>0.36983300000000002</v>
      </c>
      <c r="N297" s="4">
        <f>Stressed!N297/a!N297</f>
        <v>0.36707000000000001</v>
      </c>
      <c r="O297" s="4">
        <f>Stressed!O297/a!O297</f>
        <v>0.37288700000000002</v>
      </c>
      <c r="P297" s="4">
        <f>Stressed!P297/a!P297</f>
        <v>0.37226999999999999</v>
      </c>
      <c r="Q297" s="4">
        <f>Stressed!Q297/a!Q297</f>
        <v>0.37397000000000002</v>
      </c>
      <c r="R297" s="4">
        <f>Stressed!R297/a!R297</f>
        <v>0.37079400000000001</v>
      </c>
      <c r="S297" s="10"/>
    </row>
    <row r="298" spans="1:19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4">
        <f>Stressed!G298/a!G298</f>
        <v>0.39671000000000001</v>
      </c>
      <c r="H298" s="4">
        <f>Stressed!H298/a!H298</f>
        <v>0.39147199999999999</v>
      </c>
      <c r="I298" s="4">
        <f>Stressed!I298/a!I298</f>
        <v>0.40056799999999998</v>
      </c>
      <c r="J298" s="4">
        <f>Stressed!J298/a!J298</f>
        <v>0.40716799999999997</v>
      </c>
      <c r="K298" s="4">
        <f>Stressed!K298/a!K298</f>
        <v>0.41478199999999998</v>
      </c>
      <c r="L298" s="4">
        <f>Stressed!L298/a!L298</f>
        <v>0.40472399999999997</v>
      </c>
      <c r="M298" s="4">
        <f>Stressed!M298/a!M298</f>
        <v>0.36983300000000002</v>
      </c>
      <c r="N298" s="4">
        <f>Stressed!N298/a!N298</f>
        <v>0.36707000000000001</v>
      </c>
      <c r="O298" s="4">
        <f>Stressed!O298/a!O298</f>
        <v>0.37288700000000002</v>
      </c>
      <c r="P298" s="4">
        <f>Stressed!P298/a!P298</f>
        <v>0.37226999999999999</v>
      </c>
      <c r="Q298" s="4">
        <f>Stressed!Q298/a!Q298</f>
        <v>0.37397000000000002</v>
      </c>
      <c r="R298" s="4">
        <f>Stressed!R298/a!R298</f>
        <v>0.37079400000000001</v>
      </c>
      <c r="S298" s="10"/>
    </row>
    <row r="299" spans="1:19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4">
        <f>Stressed!G299/a!G299</f>
        <v>0.39671000000000001</v>
      </c>
      <c r="H299" s="4">
        <f>Stressed!H299/a!H299</f>
        <v>0.39147199999999999</v>
      </c>
      <c r="I299" s="4">
        <f>Stressed!I299/a!I299</f>
        <v>0.40056799999999998</v>
      </c>
      <c r="J299" s="4">
        <f>Stressed!J299/a!J299</f>
        <v>0.40716799999999997</v>
      </c>
      <c r="K299" s="4">
        <f>Stressed!K299/a!K299</f>
        <v>0.41478199999999998</v>
      </c>
      <c r="L299" s="4">
        <f>Stressed!L299/a!L299</f>
        <v>0.40472399999999997</v>
      </c>
      <c r="M299" s="4">
        <f>Stressed!M299/a!M299</f>
        <v>0.36983300000000002</v>
      </c>
      <c r="N299" s="4">
        <f>Stressed!N299/a!N299</f>
        <v>0.36707000000000001</v>
      </c>
      <c r="O299" s="4">
        <f>Stressed!O299/a!O299</f>
        <v>0.37288700000000002</v>
      </c>
      <c r="P299" s="4">
        <f>Stressed!P299/a!P299</f>
        <v>0.37226999999999999</v>
      </c>
      <c r="Q299" s="4">
        <f>Stressed!Q299/a!Q299</f>
        <v>0.37397000000000002</v>
      </c>
      <c r="R299" s="4">
        <f>Stressed!R299/a!R299</f>
        <v>0.37079400000000001</v>
      </c>
      <c r="S299" s="10"/>
    </row>
    <row r="300" spans="1:19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4">
        <f>Stressed!G300/a!G300</f>
        <v>0.39671000000000001</v>
      </c>
      <c r="H300" s="4">
        <f>Stressed!H300/a!H300</f>
        <v>0.39147199999999999</v>
      </c>
      <c r="I300" s="4">
        <f>Stressed!I300/a!I300</f>
        <v>0.40056799999999998</v>
      </c>
      <c r="J300" s="4">
        <f>Stressed!J300/a!J300</f>
        <v>0.40716799999999997</v>
      </c>
      <c r="K300" s="4">
        <f>Stressed!K300/a!K300</f>
        <v>0.41478199999999998</v>
      </c>
      <c r="L300" s="4">
        <f>Stressed!L300/a!L300</f>
        <v>0.40472399999999997</v>
      </c>
      <c r="M300" s="4">
        <f>Stressed!M300/a!M300</f>
        <v>0.36983300000000002</v>
      </c>
      <c r="N300" s="4">
        <f>Stressed!N300/a!N300</f>
        <v>0.36707000000000001</v>
      </c>
      <c r="O300" s="4">
        <f>Stressed!O300/a!O300</f>
        <v>0.37288700000000002</v>
      </c>
      <c r="P300" s="4">
        <f>Stressed!P300/a!P300</f>
        <v>0.37226999999999999</v>
      </c>
      <c r="Q300" s="4">
        <f>Stressed!Q300/a!Q300</f>
        <v>0.37397000000000002</v>
      </c>
      <c r="R300" s="4">
        <f>Stressed!R300/a!R300</f>
        <v>0.37079400000000001</v>
      </c>
      <c r="S300" s="10"/>
    </row>
    <row r="301" spans="1:19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4">
        <f>Stressed!G301/a!G301</f>
        <v>0.39671000000000001</v>
      </c>
      <c r="H301" s="4">
        <f>Stressed!H301/a!H301</f>
        <v>0.39147199999999999</v>
      </c>
      <c r="I301" s="4">
        <f>Stressed!I301/a!I301</f>
        <v>0.40056799999999998</v>
      </c>
      <c r="J301" s="4">
        <f>Stressed!J301/a!J301</f>
        <v>0.40716799999999997</v>
      </c>
      <c r="K301" s="4">
        <f>Stressed!K301/a!K301</f>
        <v>0.41478199999999998</v>
      </c>
      <c r="L301" s="4">
        <f>Stressed!L301/a!L301</f>
        <v>0.40472399999999997</v>
      </c>
      <c r="M301" s="4">
        <f>Stressed!M301/a!M301</f>
        <v>0.36983300000000002</v>
      </c>
      <c r="N301" s="4">
        <f>Stressed!N301/a!N301</f>
        <v>0.36707000000000001</v>
      </c>
      <c r="O301" s="4">
        <f>Stressed!O301/a!O301</f>
        <v>0.37288700000000002</v>
      </c>
      <c r="P301" s="4">
        <f>Stressed!P301/a!P301</f>
        <v>0.37226999999999999</v>
      </c>
      <c r="Q301" s="4">
        <f>Stressed!Q301/a!Q301</f>
        <v>0.37397000000000002</v>
      </c>
      <c r="R301" s="4">
        <f>Stressed!R301/a!R301</f>
        <v>0.37079400000000001</v>
      </c>
      <c r="S301" s="10"/>
    </row>
    <row r="302" spans="1:19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4">
        <f>Stressed!G302/a!G302</f>
        <v>0.39671000000000001</v>
      </c>
      <c r="H302" s="4">
        <f>Stressed!H302/a!H302</f>
        <v>0.39147199999999999</v>
      </c>
      <c r="I302" s="4">
        <f>Stressed!I302/a!I302</f>
        <v>0.40056799999999998</v>
      </c>
      <c r="J302" s="4">
        <f>Stressed!J302/a!J302</f>
        <v>0.40716799999999997</v>
      </c>
      <c r="K302" s="4">
        <f>Stressed!K302/a!K302</f>
        <v>0.41478199999999998</v>
      </c>
      <c r="L302" s="4">
        <f>Stressed!L302/a!L302</f>
        <v>0.40472399999999997</v>
      </c>
      <c r="M302" s="4">
        <f>Stressed!M302/a!M302</f>
        <v>0.36983300000000002</v>
      </c>
      <c r="N302" s="4">
        <f>Stressed!N302/a!N302</f>
        <v>0.36707000000000001</v>
      </c>
      <c r="O302" s="4">
        <f>Stressed!O302/a!O302</f>
        <v>0.37288700000000002</v>
      </c>
      <c r="P302" s="4">
        <f>Stressed!P302/a!P302</f>
        <v>0.37226999999999999</v>
      </c>
      <c r="Q302" s="4">
        <f>Stressed!Q302/a!Q302</f>
        <v>0.37397000000000002</v>
      </c>
      <c r="R302" s="4">
        <f>Stressed!R302/a!R302</f>
        <v>0.37079400000000001</v>
      </c>
      <c r="S302" s="10"/>
    </row>
    <row r="303" spans="1:19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4">
        <f>Stressed!G303/a!G303</f>
        <v>0.39671000000000001</v>
      </c>
      <c r="H303" s="4">
        <f>Stressed!H303/a!H303</f>
        <v>0.39147199999999999</v>
      </c>
      <c r="I303" s="4">
        <f>Stressed!I303/a!I303</f>
        <v>0.40056799999999998</v>
      </c>
      <c r="J303" s="4">
        <f>Stressed!J303/a!J303</f>
        <v>0.40716799999999997</v>
      </c>
      <c r="K303" s="4">
        <f>Stressed!K303/a!K303</f>
        <v>0.41478199999999998</v>
      </c>
      <c r="L303" s="4">
        <f>Stressed!L303/a!L303</f>
        <v>0.40472399999999997</v>
      </c>
      <c r="M303" s="4">
        <f>Stressed!M303/a!M303</f>
        <v>0.36983300000000002</v>
      </c>
      <c r="N303" s="4">
        <f>Stressed!N303/a!N303</f>
        <v>0.36707000000000001</v>
      </c>
      <c r="O303" s="4">
        <f>Stressed!O303/a!O303</f>
        <v>0.37288700000000002</v>
      </c>
      <c r="P303" s="4">
        <f>Stressed!P303/a!P303</f>
        <v>0.37226999999999999</v>
      </c>
      <c r="Q303" s="4">
        <f>Stressed!Q303/a!Q303</f>
        <v>0.37397000000000002</v>
      </c>
      <c r="R303" s="4">
        <f>Stressed!R303/a!R303</f>
        <v>0.37079400000000001</v>
      </c>
      <c r="S303" s="10"/>
    </row>
    <row r="304" spans="1:19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4">
        <f>Stressed!G304/a!G304</f>
        <v>0.39671000000000001</v>
      </c>
      <c r="H304" s="4">
        <f>Stressed!H304/a!H304</f>
        <v>0.39147199999999999</v>
      </c>
      <c r="I304" s="4">
        <f>Stressed!I304/a!I304</f>
        <v>0.40056799999999998</v>
      </c>
      <c r="J304" s="4">
        <f>Stressed!J304/a!J304</f>
        <v>0.40716799999999997</v>
      </c>
      <c r="K304" s="4">
        <f>Stressed!K304/a!K304</f>
        <v>0.41478199999999998</v>
      </c>
      <c r="L304" s="4">
        <f>Stressed!L304/a!L304</f>
        <v>0.40472399999999997</v>
      </c>
      <c r="M304" s="4">
        <f>Stressed!M304/a!M304</f>
        <v>0.36983300000000002</v>
      </c>
      <c r="N304" s="4">
        <f>Stressed!N304/a!N304</f>
        <v>0.36707000000000001</v>
      </c>
      <c r="O304" s="4">
        <f>Stressed!O304/a!O304</f>
        <v>0.37288700000000002</v>
      </c>
      <c r="P304" s="4">
        <f>Stressed!P304/a!P304</f>
        <v>0.37226999999999999</v>
      </c>
      <c r="Q304" s="4">
        <f>Stressed!Q304/a!Q304</f>
        <v>0.37397000000000002</v>
      </c>
      <c r="R304" s="4">
        <f>Stressed!R304/a!R304</f>
        <v>0.37079400000000001</v>
      </c>
      <c r="S304" s="10"/>
    </row>
    <row r="305" spans="1:19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4">
        <f>Stressed!G305/a!G305</f>
        <v>0.39671000000000001</v>
      </c>
      <c r="H305" s="4">
        <f>Stressed!H305/a!H305</f>
        <v>0.39147199999999999</v>
      </c>
      <c r="I305" s="4">
        <f>Stressed!I305/a!I305</f>
        <v>0.40056799999999998</v>
      </c>
      <c r="J305" s="4">
        <f>Stressed!J305/a!J305</f>
        <v>0.40716799999999997</v>
      </c>
      <c r="K305" s="4">
        <f>Stressed!K305/a!K305</f>
        <v>0.41478199999999998</v>
      </c>
      <c r="L305" s="4">
        <f>Stressed!L305/a!L305</f>
        <v>0.40472399999999997</v>
      </c>
      <c r="M305" s="4">
        <f>Stressed!M305/a!M305</f>
        <v>0.36983300000000002</v>
      </c>
      <c r="N305" s="4">
        <f>Stressed!N305/a!N305</f>
        <v>0.36707000000000001</v>
      </c>
      <c r="O305" s="4">
        <f>Stressed!O305/a!O305</f>
        <v>0.37288700000000002</v>
      </c>
      <c r="P305" s="4">
        <f>Stressed!P305/a!P305</f>
        <v>0.37226999999999999</v>
      </c>
      <c r="Q305" s="4">
        <f>Stressed!Q305/a!Q305</f>
        <v>0.37397000000000002</v>
      </c>
      <c r="R305" s="4">
        <f>Stressed!R305/a!R305</f>
        <v>0.37079400000000001</v>
      </c>
      <c r="S305" s="10"/>
    </row>
    <row r="306" spans="1:19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4">
        <f>Stressed!G306/a!G306</f>
        <v>0.39671000000000001</v>
      </c>
      <c r="H306" s="4">
        <f>Stressed!H306/a!H306</f>
        <v>0.39147199999999999</v>
      </c>
      <c r="I306" s="4">
        <f>Stressed!I306/a!I306</f>
        <v>0.40056799999999998</v>
      </c>
      <c r="J306" s="4">
        <f>Stressed!J306/a!J306</f>
        <v>0.40716799999999997</v>
      </c>
      <c r="K306" s="4">
        <f>Stressed!K306/a!K306</f>
        <v>0.41478199999999998</v>
      </c>
      <c r="L306" s="4">
        <f>Stressed!L306/a!L306</f>
        <v>0.40472399999999997</v>
      </c>
      <c r="M306" s="4">
        <f>Stressed!M306/a!M306</f>
        <v>0.36983300000000002</v>
      </c>
      <c r="N306" s="4">
        <f>Stressed!N306/a!N306</f>
        <v>0.36707000000000001</v>
      </c>
      <c r="O306" s="4">
        <f>Stressed!O306/a!O306</f>
        <v>0.37288700000000002</v>
      </c>
      <c r="P306" s="4">
        <f>Stressed!P306/a!P306</f>
        <v>0.37226999999999999</v>
      </c>
      <c r="Q306" s="4">
        <f>Stressed!Q306/a!Q306</f>
        <v>0.37397000000000002</v>
      </c>
      <c r="R306" s="4">
        <f>Stressed!R306/a!R306</f>
        <v>0.37079400000000001</v>
      </c>
      <c r="S306" s="10"/>
    </row>
    <row r="307" spans="1:19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4">
        <f>Stressed!G307/a!G307</f>
        <v>0.39671000000000001</v>
      </c>
      <c r="H307" s="4">
        <f>Stressed!H307/a!H307</f>
        <v>0.39147199999999999</v>
      </c>
      <c r="I307" s="4">
        <f>Stressed!I307/a!I307</f>
        <v>0.40056799999999998</v>
      </c>
      <c r="J307" s="4">
        <f>Stressed!J307/a!J307</f>
        <v>0.40716799999999997</v>
      </c>
      <c r="K307" s="4">
        <f>Stressed!K307/a!K307</f>
        <v>0.41478199999999998</v>
      </c>
      <c r="L307" s="4">
        <f>Stressed!L307/a!L307</f>
        <v>0.40472399999999997</v>
      </c>
      <c r="M307" s="4">
        <f>Stressed!M307/a!M307</f>
        <v>0.36983300000000002</v>
      </c>
      <c r="N307" s="4">
        <f>Stressed!N307/a!N307</f>
        <v>0.36707000000000001</v>
      </c>
      <c r="O307" s="4">
        <f>Stressed!O307/a!O307</f>
        <v>0.37288700000000002</v>
      </c>
      <c r="P307" s="4">
        <f>Stressed!P307/a!P307</f>
        <v>0.37226999999999999</v>
      </c>
      <c r="Q307" s="4">
        <f>Stressed!Q307/a!Q307</f>
        <v>0.37397000000000002</v>
      </c>
      <c r="R307" s="4">
        <f>Stressed!R307/a!R307</f>
        <v>0.37079400000000001</v>
      </c>
      <c r="S307" s="10"/>
    </row>
    <row r="308" spans="1:19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4">
        <f>Stressed!G308/a!G308</f>
        <v>0.39671000000000001</v>
      </c>
      <c r="H308" s="4">
        <f>Stressed!H308/a!H308</f>
        <v>0.39147199999999999</v>
      </c>
      <c r="I308" s="4">
        <f>Stressed!I308/a!I308</f>
        <v>0.40056799999999998</v>
      </c>
      <c r="J308" s="4">
        <f>Stressed!J308/a!J308</f>
        <v>0.40716799999999997</v>
      </c>
      <c r="K308" s="4">
        <f>Stressed!K308/a!K308</f>
        <v>0.41478199999999998</v>
      </c>
      <c r="L308" s="4">
        <f>Stressed!L308/a!L308</f>
        <v>0.40472399999999997</v>
      </c>
      <c r="M308" s="4">
        <f>Stressed!M308/a!M308</f>
        <v>0.36983300000000002</v>
      </c>
      <c r="N308" s="4">
        <f>Stressed!N308/a!N308</f>
        <v>0.36707000000000001</v>
      </c>
      <c r="O308" s="4">
        <f>Stressed!O308/a!O308</f>
        <v>0.37288700000000002</v>
      </c>
      <c r="P308" s="4">
        <f>Stressed!P308/a!P308</f>
        <v>0.37226999999999999</v>
      </c>
      <c r="Q308" s="4">
        <f>Stressed!Q308/a!Q308</f>
        <v>0.37397000000000002</v>
      </c>
      <c r="R308" s="4">
        <f>Stressed!R308/a!R308</f>
        <v>0.37079400000000001</v>
      </c>
      <c r="S308" s="10"/>
    </row>
    <row r="309" spans="1:19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4">
        <f>Stressed!G309/a!G309</f>
        <v>0.39671000000000001</v>
      </c>
      <c r="H309" s="4">
        <f>Stressed!H309/a!H309</f>
        <v>0.39147199999999999</v>
      </c>
      <c r="I309" s="4">
        <f>Stressed!I309/a!I309</f>
        <v>0.40056799999999998</v>
      </c>
      <c r="J309" s="4">
        <f>Stressed!J309/a!J309</f>
        <v>0.40716799999999997</v>
      </c>
      <c r="K309" s="4">
        <f>Stressed!K309/a!K309</f>
        <v>0.41478199999999998</v>
      </c>
      <c r="L309" s="4">
        <f>Stressed!L309/a!L309</f>
        <v>0.40472399999999997</v>
      </c>
      <c r="M309" s="4">
        <f>Stressed!M309/a!M309</f>
        <v>0.36983300000000002</v>
      </c>
      <c r="N309" s="4">
        <f>Stressed!N309/a!N309</f>
        <v>0.36707000000000001</v>
      </c>
      <c r="O309" s="4">
        <f>Stressed!O309/a!O309</f>
        <v>0.37288700000000002</v>
      </c>
      <c r="P309" s="4">
        <f>Stressed!P309/a!P309</f>
        <v>0.37226999999999999</v>
      </c>
      <c r="Q309" s="4">
        <f>Stressed!Q309/a!Q309</f>
        <v>0.37397000000000002</v>
      </c>
      <c r="R309" s="4">
        <f>Stressed!R309/a!R309</f>
        <v>0.37079400000000001</v>
      </c>
      <c r="S309" s="10"/>
    </row>
    <row r="310" spans="1:19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4">
        <f>Stressed!G310/a!G310</f>
        <v>0.39671000000000001</v>
      </c>
      <c r="H310" s="4">
        <f>Stressed!H310/a!H310</f>
        <v>0.39147199999999999</v>
      </c>
      <c r="I310" s="4">
        <f>Stressed!I310/a!I310</f>
        <v>0.40056799999999998</v>
      </c>
      <c r="J310" s="4">
        <f>Stressed!J310/a!J310</f>
        <v>0.40716799999999997</v>
      </c>
      <c r="K310" s="4">
        <f>Stressed!K310/a!K310</f>
        <v>0.41478199999999998</v>
      </c>
      <c r="L310" s="4">
        <f>Stressed!L310/a!L310</f>
        <v>0.40472399999999997</v>
      </c>
      <c r="M310" s="4">
        <f>Stressed!M310/a!M310</f>
        <v>0.36983300000000002</v>
      </c>
      <c r="N310" s="4">
        <f>Stressed!N310/a!N310</f>
        <v>0.36707000000000001</v>
      </c>
      <c r="O310" s="4">
        <f>Stressed!O310/a!O310</f>
        <v>0.37288700000000002</v>
      </c>
      <c r="P310" s="4">
        <f>Stressed!P310/a!P310</f>
        <v>0.37226999999999999</v>
      </c>
      <c r="Q310" s="4">
        <f>Stressed!Q310/a!Q310</f>
        <v>0.37397000000000002</v>
      </c>
      <c r="R310" s="4">
        <f>Stressed!R310/a!R310</f>
        <v>0.37079400000000001</v>
      </c>
      <c r="S310" s="10"/>
    </row>
    <row r="311" spans="1:19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4">
        <f>Stressed!G311/a!G311</f>
        <v>0.39671000000000001</v>
      </c>
      <c r="H311" s="4">
        <f>Stressed!H311/a!H311</f>
        <v>0.39147199999999999</v>
      </c>
      <c r="I311" s="4">
        <f>Stressed!I311/a!I311</f>
        <v>0.40056799999999998</v>
      </c>
      <c r="J311" s="4">
        <f>Stressed!J311/a!J311</f>
        <v>0.40716799999999997</v>
      </c>
      <c r="K311" s="4">
        <f>Stressed!K311/a!K311</f>
        <v>0.41478199999999998</v>
      </c>
      <c r="L311" s="4">
        <f>Stressed!L311/a!L311</f>
        <v>0.40472399999999997</v>
      </c>
      <c r="M311" s="4">
        <f>Stressed!M311/a!M311</f>
        <v>0.36983300000000002</v>
      </c>
      <c r="N311" s="4">
        <f>Stressed!N311/a!N311</f>
        <v>0.36707000000000001</v>
      </c>
      <c r="O311" s="4">
        <f>Stressed!O311/a!O311</f>
        <v>0.37288700000000002</v>
      </c>
      <c r="P311" s="4">
        <f>Stressed!P311/a!P311</f>
        <v>0.37226999999999999</v>
      </c>
      <c r="Q311" s="4">
        <f>Stressed!Q311/a!Q311</f>
        <v>0.37397000000000002</v>
      </c>
      <c r="R311" s="4">
        <f>Stressed!R311/a!R311</f>
        <v>0.37079400000000001</v>
      </c>
      <c r="S311" s="10"/>
    </row>
    <row r="312" spans="1:19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4">
        <f>Stressed!G312/a!G312</f>
        <v>0.39671000000000001</v>
      </c>
      <c r="H312" s="4">
        <f>Stressed!H312/a!H312</f>
        <v>0.39147199999999999</v>
      </c>
      <c r="I312" s="4">
        <f>Stressed!I312/a!I312</f>
        <v>0.40056799999999998</v>
      </c>
      <c r="J312" s="4">
        <f>Stressed!J312/a!J312</f>
        <v>0.40716799999999997</v>
      </c>
      <c r="K312" s="4">
        <f>Stressed!K312/a!K312</f>
        <v>0.41478199999999998</v>
      </c>
      <c r="L312" s="4">
        <f>Stressed!L312/a!L312</f>
        <v>0.40472399999999997</v>
      </c>
      <c r="M312" s="4">
        <f>Stressed!M312/a!M312</f>
        <v>0.36983300000000002</v>
      </c>
      <c r="N312" s="4">
        <f>Stressed!N312/a!N312</f>
        <v>0.36707000000000001</v>
      </c>
      <c r="O312" s="4">
        <f>Stressed!O312/a!O312</f>
        <v>0.37288700000000002</v>
      </c>
      <c r="P312" s="4">
        <f>Stressed!P312/a!P312</f>
        <v>0.37226999999999999</v>
      </c>
      <c r="Q312" s="4">
        <f>Stressed!Q312/a!Q312</f>
        <v>0.37397000000000002</v>
      </c>
      <c r="R312" s="4">
        <f>Stressed!R312/a!R312</f>
        <v>0.37079400000000001</v>
      </c>
      <c r="S312" s="10"/>
    </row>
    <row r="313" spans="1:19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4">
        <f>Stressed!G313/a!G313</f>
        <v>0.39671000000000001</v>
      </c>
      <c r="H313" s="4">
        <f>Stressed!H313/a!H313</f>
        <v>0.39147199999999999</v>
      </c>
      <c r="I313" s="4">
        <f>Stressed!I313/a!I313</f>
        <v>0.40056799999999998</v>
      </c>
      <c r="J313" s="4">
        <f>Stressed!J313/a!J313</f>
        <v>0.40716799999999997</v>
      </c>
      <c r="K313" s="4">
        <f>Stressed!K313/a!K313</f>
        <v>0.41478199999999998</v>
      </c>
      <c r="L313" s="4">
        <f>Stressed!L313/a!L313</f>
        <v>0.40472399999999997</v>
      </c>
      <c r="M313" s="4">
        <f>Stressed!M313/a!M313</f>
        <v>0.36983300000000002</v>
      </c>
      <c r="N313" s="4">
        <f>Stressed!N313/a!N313</f>
        <v>0.36707000000000001</v>
      </c>
      <c r="O313" s="4">
        <f>Stressed!O313/a!O313</f>
        <v>0.37288700000000002</v>
      </c>
      <c r="P313" s="4">
        <f>Stressed!P313/a!P313</f>
        <v>0.37226999999999999</v>
      </c>
      <c r="Q313" s="4">
        <f>Stressed!Q313/a!Q313</f>
        <v>0.37397000000000002</v>
      </c>
      <c r="R313" s="4">
        <f>Stressed!R313/a!R313</f>
        <v>0.37079400000000001</v>
      </c>
      <c r="S313" s="10"/>
    </row>
    <row r="314" spans="1:19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4">
        <f>Stressed!G314/a!G314</f>
        <v>0.39671000000000001</v>
      </c>
      <c r="H314" s="4">
        <f>Stressed!H314/a!H314</f>
        <v>0.39147199999999999</v>
      </c>
      <c r="I314" s="4">
        <f>Stressed!I314/a!I314</f>
        <v>0.40056799999999998</v>
      </c>
      <c r="J314" s="4">
        <f>Stressed!J314/a!J314</f>
        <v>0.40716799999999997</v>
      </c>
      <c r="K314" s="4">
        <f>Stressed!K314/a!K314</f>
        <v>0.41478199999999998</v>
      </c>
      <c r="L314" s="4">
        <f>Stressed!L314/a!L314</f>
        <v>0.40472399999999997</v>
      </c>
      <c r="M314" s="4">
        <f>Stressed!M314/a!M314</f>
        <v>0.36983300000000002</v>
      </c>
      <c r="N314" s="4">
        <f>Stressed!N314/a!N314</f>
        <v>0.36707000000000001</v>
      </c>
      <c r="O314" s="4">
        <f>Stressed!O314/a!O314</f>
        <v>0.37288700000000002</v>
      </c>
      <c r="P314" s="4">
        <f>Stressed!P314/a!P314</f>
        <v>0.37226999999999999</v>
      </c>
      <c r="Q314" s="4">
        <f>Stressed!Q314/a!Q314</f>
        <v>0.37397000000000002</v>
      </c>
      <c r="R314" s="4">
        <f>Stressed!R314/a!R314</f>
        <v>0.37079400000000001</v>
      </c>
      <c r="S314" s="10"/>
    </row>
    <row r="315" spans="1:19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4">
        <f>Stressed!G315/a!G315</f>
        <v>0.39671000000000001</v>
      </c>
      <c r="H315" s="4">
        <f>Stressed!H315/a!H315</f>
        <v>0.39147199999999999</v>
      </c>
      <c r="I315" s="4">
        <f>Stressed!I315/a!I315</f>
        <v>0.40056799999999998</v>
      </c>
      <c r="J315" s="4">
        <f>Stressed!J315/a!J315</f>
        <v>0.40716799999999997</v>
      </c>
      <c r="K315" s="4">
        <f>Stressed!K315/a!K315</f>
        <v>0.41478199999999998</v>
      </c>
      <c r="L315" s="4">
        <f>Stressed!L315/a!L315</f>
        <v>0.40472399999999997</v>
      </c>
      <c r="M315" s="4">
        <f>Stressed!M315/a!M315</f>
        <v>0.36983300000000002</v>
      </c>
      <c r="N315" s="4">
        <f>Stressed!N315/a!N315</f>
        <v>0.36707000000000001</v>
      </c>
      <c r="O315" s="4">
        <f>Stressed!O315/a!O315</f>
        <v>0.37288700000000002</v>
      </c>
      <c r="P315" s="4">
        <f>Stressed!P315/a!P315</f>
        <v>0.37226999999999999</v>
      </c>
      <c r="Q315" s="4">
        <f>Stressed!Q315/a!Q315</f>
        <v>0.37397000000000002</v>
      </c>
      <c r="R315" s="4">
        <f>Stressed!R315/a!R315</f>
        <v>0.37079400000000001</v>
      </c>
      <c r="S315" s="10"/>
    </row>
    <row r="316" spans="1:19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4">
        <f>Stressed!G316/a!G316</f>
        <v>0.39671000000000001</v>
      </c>
      <c r="H316" s="4">
        <f>Stressed!H316/a!H316</f>
        <v>0.39147199999999999</v>
      </c>
      <c r="I316" s="4">
        <f>Stressed!I316/a!I316</f>
        <v>0.40056799999999998</v>
      </c>
      <c r="J316" s="4">
        <f>Stressed!J316/a!J316</f>
        <v>0.40716799999999997</v>
      </c>
      <c r="K316" s="4">
        <f>Stressed!K316/a!K316</f>
        <v>0.41478199999999998</v>
      </c>
      <c r="L316" s="4">
        <f>Stressed!L316/a!L316</f>
        <v>0.40472399999999997</v>
      </c>
      <c r="M316" s="4">
        <f>Stressed!M316/a!M316</f>
        <v>0.36983300000000002</v>
      </c>
      <c r="N316" s="4">
        <f>Stressed!N316/a!N316</f>
        <v>0.36707000000000001</v>
      </c>
      <c r="O316" s="4">
        <f>Stressed!O316/a!O316</f>
        <v>0.37288700000000002</v>
      </c>
      <c r="P316" s="4">
        <f>Stressed!P316/a!P316</f>
        <v>0.37226999999999999</v>
      </c>
      <c r="Q316" s="4">
        <f>Stressed!Q316/a!Q316</f>
        <v>0.37397000000000002</v>
      </c>
      <c r="R316" s="4">
        <f>Stressed!R316/a!R316</f>
        <v>0.37079400000000001</v>
      </c>
      <c r="S316" s="10"/>
    </row>
    <row r="317" spans="1:19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4">
        <f>Stressed!G317/a!G317</f>
        <v>0.39671000000000001</v>
      </c>
      <c r="H317" s="4">
        <f>Stressed!H317/a!H317</f>
        <v>0.39147199999999999</v>
      </c>
      <c r="I317" s="4">
        <f>Stressed!I317/a!I317</f>
        <v>0.40056799999999998</v>
      </c>
      <c r="J317" s="4">
        <f>Stressed!J317/a!J317</f>
        <v>0.40716799999999997</v>
      </c>
      <c r="K317" s="4">
        <f>Stressed!K317/a!K317</f>
        <v>0.41478199999999998</v>
      </c>
      <c r="L317" s="4">
        <f>Stressed!L317/a!L317</f>
        <v>0.40472399999999997</v>
      </c>
      <c r="M317" s="4">
        <f>Stressed!M317/a!M317</f>
        <v>0.36983300000000002</v>
      </c>
      <c r="N317" s="4">
        <f>Stressed!N317/a!N317</f>
        <v>0.36707000000000001</v>
      </c>
      <c r="O317" s="4">
        <f>Stressed!O317/a!O317</f>
        <v>0.37288700000000002</v>
      </c>
      <c r="P317" s="4">
        <f>Stressed!P317/a!P317</f>
        <v>0.37226999999999999</v>
      </c>
      <c r="Q317" s="4">
        <f>Stressed!Q317/a!Q317</f>
        <v>0.37397000000000002</v>
      </c>
      <c r="R317" s="4">
        <f>Stressed!R317/a!R317</f>
        <v>0.37079400000000001</v>
      </c>
      <c r="S317" s="10"/>
    </row>
    <row r="318" spans="1:19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4">
        <f>Stressed!G318/a!G318</f>
        <v>0.39671000000000001</v>
      </c>
      <c r="H318" s="4">
        <f>Stressed!H318/a!H318</f>
        <v>0.39147199999999999</v>
      </c>
      <c r="I318" s="4">
        <f>Stressed!I318/a!I318</f>
        <v>0.40056799999999998</v>
      </c>
      <c r="J318" s="4">
        <f>Stressed!J318/a!J318</f>
        <v>0.40716799999999997</v>
      </c>
      <c r="K318" s="4">
        <f>Stressed!K318/a!K318</f>
        <v>0.41478199999999998</v>
      </c>
      <c r="L318" s="4">
        <f>Stressed!L318/a!L318</f>
        <v>0.40472399999999997</v>
      </c>
      <c r="M318" s="4">
        <f>Stressed!M318/a!M318</f>
        <v>0.36983300000000002</v>
      </c>
      <c r="N318" s="4">
        <f>Stressed!N318/a!N318</f>
        <v>0.36707000000000001</v>
      </c>
      <c r="O318" s="4">
        <f>Stressed!O318/a!O318</f>
        <v>0.37288700000000002</v>
      </c>
      <c r="P318" s="4">
        <f>Stressed!P318/a!P318</f>
        <v>0.37226999999999999</v>
      </c>
      <c r="Q318" s="4">
        <f>Stressed!Q318/a!Q318</f>
        <v>0.37397000000000002</v>
      </c>
      <c r="R318" s="4">
        <f>Stressed!R318/a!R318</f>
        <v>0.37079400000000001</v>
      </c>
      <c r="S318" s="10"/>
    </row>
    <row r="319" spans="1:19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4">
        <f>Stressed!G319/a!G319</f>
        <v>0.39671000000000001</v>
      </c>
      <c r="H319" s="4">
        <f>Stressed!H319/a!H319</f>
        <v>0.39147199999999999</v>
      </c>
      <c r="I319" s="4">
        <f>Stressed!I319/a!I319</f>
        <v>0.40056799999999998</v>
      </c>
      <c r="J319" s="4">
        <f>Stressed!J319/a!J319</f>
        <v>0.40716799999999997</v>
      </c>
      <c r="K319" s="4">
        <f>Stressed!K319/a!K319</f>
        <v>0.41478199999999998</v>
      </c>
      <c r="L319" s="4">
        <f>Stressed!L319/a!L319</f>
        <v>0.40472399999999997</v>
      </c>
      <c r="M319" s="4">
        <f>Stressed!M319/a!M319</f>
        <v>0.36983300000000002</v>
      </c>
      <c r="N319" s="4">
        <f>Stressed!N319/a!N319</f>
        <v>0.36707000000000001</v>
      </c>
      <c r="O319" s="4">
        <f>Stressed!O319/a!O319</f>
        <v>0.37288700000000002</v>
      </c>
      <c r="P319" s="4">
        <f>Stressed!P319/a!P319</f>
        <v>0.37226999999999999</v>
      </c>
      <c r="Q319" s="4">
        <f>Stressed!Q319/a!Q319</f>
        <v>0.37397000000000002</v>
      </c>
      <c r="R319" s="4">
        <f>Stressed!R319/a!R319</f>
        <v>0.37079400000000001</v>
      </c>
      <c r="S319" s="10"/>
    </row>
    <row r="320" spans="1:19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4">
        <f>Stressed!G320/a!G320</f>
        <v>0.39671000000000001</v>
      </c>
      <c r="H320" s="4">
        <f>Stressed!H320/a!H320</f>
        <v>0.39147199999999999</v>
      </c>
      <c r="I320" s="4">
        <f>Stressed!I320/a!I320</f>
        <v>0.40056799999999998</v>
      </c>
      <c r="J320" s="4">
        <f>Stressed!J320/a!J320</f>
        <v>0.40716799999999997</v>
      </c>
      <c r="K320" s="4">
        <f>Stressed!K320/a!K320</f>
        <v>0.41478199999999998</v>
      </c>
      <c r="L320" s="4">
        <f>Stressed!L320/a!L320</f>
        <v>0.40472399999999997</v>
      </c>
      <c r="M320" s="4">
        <f>Stressed!M320/a!M320</f>
        <v>0.36983300000000002</v>
      </c>
      <c r="N320" s="4">
        <f>Stressed!N320/a!N320</f>
        <v>0.36707000000000001</v>
      </c>
      <c r="O320" s="4">
        <f>Stressed!O320/a!O320</f>
        <v>0.37288700000000002</v>
      </c>
      <c r="P320" s="4">
        <f>Stressed!P320/a!P320</f>
        <v>0.37226999999999999</v>
      </c>
      <c r="Q320" s="4">
        <f>Stressed!Q320/a!Q320</f>
        <v>0.37397000000000002</v>
      </c>
      <c r="R320" s="4">
        <f>Stressed!R320/a!R320</f>
        <v>0.37079400000000001</v>
      </c>
      <c r="S320" s="10"/>
    </row>
    <row r="321" spans="1:19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4">
        <f>Stressed!G321/a!G321</f>
        <v>0.39671000000000001</v>
      </c>
      <c r="H321" s="4">
        <f>Stressed!H321/a!H321</f>
        <v>0.39147199999999999</v>
      </c>
      <c r="I321" s="4">
        <f>Stressed!I321/a!I321</f>
        <v>0.40056799999999998</v>
      </c>
      <c r="J321" s="4">
        <f>Stressed!J321/a!J321</f>
        <v>0.40716799999999997</v>
      </c>
      <c r="K321" s="4">
        <f>Stressed!K321/a!K321</f>
        <v>0.41478199999999998</v>
      </c>
      <c r="L321" s="4">
        <f>Stressed!L321/a!L321</f>
        <v>0.40472399999999997</v>
      </c>
      <c r="M321" s="4">
        <f>Stressed!M321/a!M321</f>
        <v>0.36983300000000002</v>
      </c>
      <c r="N321" s="4">
        <f>Stressed!N321/a!N321</f>
        <v>0.36707000000000001</v>
      </c>
      <c r="O321" s="4">
        <f>Stressed!O321/a!O321</f>
        <v>0.37288700000000002</v>
      </c>
      <c r="P321" s="4">
        <f>Stressed!P321/a!P321</f>
        <v>0.37226999999999999</v>
      </c>
      <c r="Q321" s="4">
        <f>Stressed!Q321/a!Q321</f>
        <v>0.37397000000000002</v>
      </c>
      <c r="R321" s="4">
        <f>Stressed!R321/a!R321</f>
        <v>0.37079400000000001</v>
      </c>
      <c r="S321" s="10"/>
    </row>
    <row r="322" spans="1:19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4">
        <f>Stressed!G322/a!G322</f>
        <v>0.99994221780000003</v>
      </c>
      <c r="H322" s="4">
        <f>Stressed!H322/a!H322</f>
        <v>0.99994748730000005</v>
      </c>
      <c r="I322" s="4">
        <f>Stressed!I322/a!I322</f>
        <v>0.99994218580000005</v>
      </c>
      <c r="J322" s="4">
        <f>Stressed!J322/a!J322</f>
        <v>0.99992892759999996</v>
      </c>
      <c r="K322" s="4">
        <f>Stressed!K322/a!K322</f>
        <v>0.99994053579999997</v>
      </c>
      <c r="L322" s="4">
        <f>Stressed!L322/a!L322</f>
        <v>0.99993875320000003</v>
      </c>
      <c r="M322" s="4">
        <f>Stressed!M322/a!M322</f>
        <v>0.99994806489999999</v>
      </c>
      <c r="N322" s="4">
        <f>Stressed!N322/a!N322</f>
        <v>0.99995171559999996</v>
      </c>
      <c r="O322" s="4">
        <f>Stressed!O322/a!O322</f>
        <v>0.99994686629999996</v>
      </c>
      <c r="P322" s="4">
        <f>Stressed!P322/a!P322</f>
        <v>0.9999398666</v>
      </c>
      <c r="Q322" s="4">
        <f>Stressed!Q322/a!Q322</f>
        <v>0.99993962150000004</v>
      </c>
      <c r="R322" s="4">
        <f>Stressed!R322/a!R322</f>
        <v>0.99993762549999998</v>
      </c>
      <c r="S322" s="10"/>
    </row>
    <row r="323" spans="1:19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4">
        <f>Stressed!G323/a!G323</f>
        <v>0.99982272699999997</v>
      </c>
      <c r="H323" s="4">
        <f>Stressed!H323/a!H323</f>
        <v>0.99983432000000005</v>
      </c>
      <c r="I323" s="4">
        <f>Stressed!I323/a!I323</f>
        <v>0.99982161300000005</v>
      </c>
      <c r="J323" s="4">
        <f>Stressed!J323/a!J323</f>
        <v>0.99977131699999999</v>
      </c>
      <c r="K323" s="4">
        <f>Stressed!K323/a!K323</f>
        <v>0.999790383</v>
      </c>
      <c r="L323" s="4">
        <f>Stressed!L323/a!L323</f>
        <v>0.99977215699999999</v>
      </c>
      <c r="M323" s="4">
        <f>Stressed!M323/a!M323</f>
        <v>0.99985091699999995</v>
      </c>
      <c r="N323" s="4">
        <f>Stressed!N323/a!N323</f>
        <v>0.99986957799999998</v>
      </c>
      <c r="O323" s="4">
        <f>Stressed!O323/a!O323</f>
        <v>0.99984620400000002</v>
      </c>
      <c r="P323" s="4">
        <f>Stressed!P323/a!P323</f>
        <v>0.99982084199999999</v>
      </c>
      <c r="Q323" s="4">
        <f>Stressed!Q323/a!Q323</f>
        <v>0.99981570900000005</v>
      </c>
      <c r="R323" s="4">
        <f>Stressed!R323/a!R323</f>
        <v>0.99980563700000002</v>
      </c>
      <c r="S323" s="10"/>
    </row>
    <row r="324" spans="1:19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4">
        <f>Stressed!G324/a!G324</f>
        <v>0.99964606850000004</v>
      </c>
      <c r="H324" s="4">
        <f>Stressed!H324/a!H324</f>
        <v>0.99967227829999994</v>
      </c>
      <c r="I324" s="4">
        <f>Stressed!I324/a!I324</f>
        <v>0.99965818419999997</v>
      </c>
      <c r="J324" s="4">
        <f>Stressed!J324/a!J324</f>
        <v>0.99964324129999993</v>
      </c>
      <c r="K324" s="4">
        <f>Stressed!K324/a!K324</f>
        <v>0.99965512290000003</v>
      </c>
      <c r="L324" s="4">
        <f>Stressed!L324/a!L324</f>
        <v>0.99964767989999992</v>
      </c>
      <c r="M324" s="4">
        <f>Stressed!M324/a!M324</f>
        <v>0.99967512049999996</v>
      </c>
      <c r="N324" s="4">
        <f>Stressed!N324/a!N324</f>
        <v>0.99970518529999997</v>
      </c>
      <c r="O324" s="4">
        <f>Stressed!O324/a!O324</f>
        <v>0.99966692710000005</v>
      </c>
      <c r="P324" s="4">
        <f>Stressed!P324/a!P324</f>
        <v>0.99966056219999999</v>
      </c>
      <c r="Q324" s="4">
        <f>Stressed!Q324/a!Q324</f>
        <v>0.99965824189999997</v>
      </c>
      <c r="R324" s="4">
        <f>Stressed!R324/a!R324</f>
        <v>0.99964855549999998</v>
      </c>
      <c r="S324" s="10"/>
    </row>
    <row r="325" spans="1:19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4">
        <f>Stressed!G325/a!G325</f>
        <v>0.99964606850000004</v>
      </c>
      <c r="H325" s="4">
        <f>Stressed!H325/a!H325</f>
        <v>0.99967227829999994</v>
      </c>
      <c r="I325" s="4">
        <f>Stressed!I325/a!I325</f>
        <v>0.99965818419999997</v>
      </c>
      <c r="J325" s="4">
        <f>Stressed!J325/a!J325</f>
        <v>0.99964324129999993</v>
      </c>
      <c r="K325" s="4">
        <f>Stressed!K325/a!K325</f>
        <v>0.99965512290000003</v>
      </c>
      <c r="L325" s="4">
        <f>Stressed!L325/a!L325</f>
        <v>0.99964767989999992</v>
      </c>
      <c r="M325" s="4">
        <f>Stressed!M325/a!M325</f>
        <v>0.99967512049999996</v>
      </c>
      <c r="N325" s="4">
        <f>Stressed!N325/a!N325</f>
        <v>0.99970518529999997</v>
      </c>
      <c r="O325" s="4">
        <f>Stressed!O325/a!O325</f>
        <v>0.99966692710000005</v>
      </c>
      <c r="P325" s="4">
        <f>Stressed!P325/a!P325</f>
        <v>0.99966056219999999</v>
      </c>
      <c r="Q325" s="4">
        <f>Stressed!Q325/a!Q325</f>
        <v>0.99965824189999997</v>
      </c>
      <c r="R325" s="4">
        <f>Stressed!R325/a!R325</f>
        <v>0.99964855549999998</v>
      </c>
      <c r="S325" s="10"/>
    </row>
    <row r="326" spans="1:19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4">
        <f>Stressed!G326/a!G326</f>
        <v>0.99985397799999998</v>
      </c>
      <c r="H326" s="4">
        <f>Stressed!H326/a!H326</f>
        <v>0.99985115899999999</v>
      </c>
      <c r="I326" s="4">
        <f>Stressed!I326/a!I326</f>
        <v>0.99985595500000002</v>
      </c>
      <c r="J326" s="4">
        <f>Stressed!J326/a!J326</f>
        <v>0.99986679199999995</v>
      </c>
      <c r="K326" s="4">
        <f>Stressed!K326/a!K326</f>
        <v>0.99986607000000005</v>
      </c>
      <c r="L326" s="4">
        <f>Stressed!L326/a!L326</f>
        <v>0.99985768799999997</v>
      </c>
      <c r="M326" s="4">
        <f>Stressed!M326/a!M326</f>
        <v>0.99987181400000003</v>
      </c>
      <c r="N326" s="4">
        <f>Stressed!N326/a!N326</f>
        <v>0.99988715699999997</v>
      </c>
      <c r="O326" s="4">
        <f>Stressed!O326/a!O326</f>
        <v>0.99986954100000003</v>
      </c>
      <c r="P326" s="4">
        <f>Stressed!P326/a!P326</f>
        <v>0.99985904599999997</v>
      </c>
      <c r="Q326" s="4">
        <f>Stressed!Q326/a!Q326</f>
        <v>0.99986260599999999</v>
      </c>
      <c r="R326" s="4">
        <f>Stressed!R326/a!R326</f>
        <v>0.99985112200000004</v>
      </c>
      <c r="S326" s="10"/>
    </row>
    <row r="327" spans="1:19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4">
        <f>Stressed!G327/a!G327</f>
        <v>0.9999201552000001</v>
      </c>
      <c r="H327" s="4">
        <f>Stressed!H327/a!H327</f>
        <v>0.99992384730000006</v>
      </c>
      <c r="I327" s="4">
        <f>Stressed!I327/a!I327</f>
        <v>0.99992178340000004</v>
      </c>
      <c r="J327" s="4">
        <f>Stressed!J327/a!J327</f>
        <v>0.99993724139999995</v>
      </c>
      <c r="K327" s="4">
        <f>Stressed!K327/a!K327</f>
        <v>0.99992826049999994</v>
      </c>
      <c r="L327" s="4">
        <f>Stressed!L327/a!L327</f>
        <v>0.99994263840999997</v>
      </c>
      <c r="M327" s="4">
        <f>Stressed!M327/a!M327</f>
        <v>0.99988066219999994</v>
      </c>
      <c r="N327" s="4">
        <f>Stressed!N327/a!N327</f>
        <v>0.99989521030000006</v>
      </c>
      <c r="O327" s="4">
        <f>Stressed!O327/a!O327</f>
        <v>0.99988154529999995</v>
      </c>
      <c r="P327" s="4">
        <f>Stressed!P327/a!P327</f>
        <v>0.99984999890000004</v>
      </c>
      <c r="Q327" s="4">
        <f>Stressed!Q327/a!Q327</f>
        <v>0.99985446450000004</v>
      </c>
      <c r="R327" s="4">
        <f>Stressed!R327/a!R327</f>
        <v>0.9998556903000001</v>
      </c>
      <c r="S327" s="10"/>
    </row>
    <row r="328" spans="1:19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4">
        <f>Stressed!G328/a!G328</f>
        <v>0.9999201552000001</v>
      </c>
      <c r="H328" s="4">
        <f>Stressed!H328/a!H328</f>
        <v>0.99992384730000006</v>
      </c>
      <c r="I328" s="4">
        <f>Stressed!I328/a!I328</f>
        <v>0.99992178340000004</v>
      </c>
      <c r="J328" s="4">
        <f>Stressed!J328/a!J328</f>
        <v>0.99993724139999995</v>
      </c>
      <c r="K328" s="4">
        <f>Stressed!K328/a!K328</f>
        <v>0.99992826049999994</v>
      </c>
      <c r="L328" s="4">
        <f>Stressed!L328/a!L328</f>
        <v>0.99994263840999997</v>
      </c>
      <c r="M328" s="4">
        <f>Stressed!M328/a!M328</f>
        <v>0.99988066219999994</v>
      </c>
      <c r="N328" s="4">
        <f>Stressed!N328/a!N328</f>
        <v>0.99989521030000006</v>
      </c>
      <c r="O328" s="4">
        <f>Stressed!O328/a!O328</f>
        <v>0.99988154529999995</v>
      </c>
      <c r="P328" s="4">
        <f>Stressed!P328/a!P328</f>
        <v>0.99984999890000004</v>
      </c>
      <c r="Q328" s="4">
        <f>Stressed!Q328/a!Q328</f>
        <v>0.99985446450000004</v>
      </c>
      <c r="R328" s="4">
        <f>Stressed!R328/a!R328</f>
        <v>0.9998556903000001</v>
      </c>
      <c r="S328" s="10"/>
    </row>
    <row r="329" spans="1:19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4">
        <f>Stressed!G329/a!G329</f>
        <v>0.99889488000000004</v>
      </c>
      <c r="H329" s="4">
        <f>Stressed!H329/a!H329</f>
        <v>0.99883206999999996</v>
      </c>
      <c r="I329" s="4">
        <f>Stressed!I329/a!I329</f>
        <v>0.99875725999999998</v>
      </c>
      <c r="J329" s="4">
        <f>Stressed!J329/a!J329</f>
        <v>0.99923231800000001</v>
      </c>
      <c r="K329" s="4">
        <f>Stressed!K329/a!K329</f>
        <v>0.99894983000000004</v>
      </c>
      <c r="L329" s="4">
        <f>Stressed!L329/a!L329</f>
        <v>0.99898363000000001</v>
      </c>
      <c r="M329" s="4">
        <f>Stressed!M329/a!M329</f>
        <v>0.99810239000000001</v>
      </c>
      <c r="N329" s="4">
        <f>Stressed!N329/a!N329</f>
        <v>0.99836135999999998</v>
      </c>
      <c r="O329" s="4">
        <f>Stressed!O329/a!O329</f>
        <v>0.99810290000000002</v>
      </c>
      <c r="P329" s="4">
        <f>Stressed!P329/a!P329</f>
        <v>0.99783164999999996</v>
      </c>
      <c r="Q329" s="4">
        <f>Stressed!Q329/a!Q329</f>
        <v>0.99757359000000001</v>
      </c>
      <c r="R329" s="4">
        <f>Stressed!R329/a!R329</f>
        <v>0.99764492999999999</v>
      </c>
      <c r="S329" s="10"/>
    </row>
    <row r="330" spans="1:19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4">
        <f>Stressed!G330/a!G330</f>
        <v>0.99922993500000001</v>
      </c>
      <c r="H330" s="4">
        <f>Stressed!H330/a!H330</f>
        <v>0.99920971599999997</v>
      </c>
      <c r="I330" s="4">
        <f>Stressed!I330/a!I330</f>
        <v>0.99909286100000005</v>
      </c>
      <c r="J330" s="4">
        <f>Stressed!J330/a!J330</f>
        <v>0.9980783740000001</v>
      </c>
      <c r="K330" s="4">
        <f>Stressed!K330/a!K330</f>
        <v>0.99905586000000002</v>
      </c>
      <c r="L330" s="4">
        <f>Stressed!L330/a!L330</f>
        <v>0.99823952599999999</v>
      </c>
      <c r="M330" s="4">
        <f>Stressed!M330/a!M330</f>
        <v>0.99899511400000007</v>
      </c>
      <c r="N330" s="4">
        <f>Stressed!N330/a!N330</f>
        <v>0.99919805500000003</v>
      </c>
      <c r="O330" s="4">
        <f>Stressed!O330/a!O330</f>
        <v>0.99920821399999993</v>
      </c>
      <c r="P330" s="4">
        <f>Stressed!P330/a!P330</f>
        <v>0.997135667</v>
      </c>
      <c r="Q330" s="4">
        <f>Stressed!Q330/a!Q330</f>
        <v>0.99784084899999992</v>
      </c>
      <c r="R330" s="4">
        <f>Stressed!R330/a!R330</f>
        <v>0.99804886800000003</v>
      </c>
      <c r="S330" s="10"/>
    </row>
    <row r="331" spans="1:19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4">
        <f>Stressed!G331/a!G331</f>
        <v>0.99922993500000001</v>
      </c>
      <c r="H331" s="4">
        <f>Stressed!H331/a!H331</f>
        <v>0.99920971599999997</v>
      </c>
      <c r="I331" s="4">
        <f>Stressed!I331/a!I331</f>
        <v>0.99909286100000005</v>
      </c>
      <c r="J331" s="4">
        <f>Stressed!J331/a!J331</f>
        <v>0.9980783740000001</v>
      </c>
      <c r="K331" s="4">
        <f>Stressed!K331/a!K331</f>
        <v>0.99905586000000002</v>
      </c>
      <c r="L331" s="4">
        <f>Stressed!L331/a!L331</f>
        <v>0.99823952599999999</v>
      </c>
      <c r="M331" s="4">
        <f>Stressed!M331/a!M331</f>
        <v>0.99899511400000007</v>
      </c>
      <c r="N331" s="4">
        <f>Stressed!N331/a!N331</f>
        <v>0.99919805500000003</v>
      </c>
      <c r="O331" s="4">
        <f>Stressed!O331/a!O331</f>
        <v>0.99920821399999993</v>
      </c>
      <c r="P331" s="4">
        <f>Stressed!P331/a!P331</f>
        <v>0.997135667</v>
      </c>
      <c r="Q331" s="4">
        <f>Stressed!Q331/a!Q331</f>
        <v>0.99784084899999992</v>
      </c>
      <c r="R331" s="4">
        <f>Stressed!R331/a!R331</f>
        <v>0.99804886800000003</v>
      </c>
      <c r="S331" s="10"/>
    </row>
    <row r="332" spans="1:19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4">
        <f>Stressed!G332/a!G332</f>
        <v>0.97009307999999994</v>
      </c>
      <c r="H332" s="4">
        <f>Stressed!H332/a!H332</f>
        <v>0.97132467</v>
      </c>
      <c r="I332" s="4">
        <f>Stressed!I332/a!I332</f>
        <v>0.96925787000000008</v>
      </c>
      <c r="J332" s="4">
        <f>Stressed!J332/a!J332</f>
        <v>0.96859698000000005</v>
      </c>
      <c r="K332" s="4">
        <f>Stressed!K332/a!K332</f>
        <v>0.97064613000000011</v>
      </c>
      <c r="L332" s="4">
        <f>Stressed!L332/a!L332</f>
        <v>0.97205109000000001</v>
      </c>
      <c r="M332" s="4">
        <f>Stressed!M332/a!M332</f>
        <v>0.96248398000000002</v>
      </c>
      <c r="N332" s="4">
        <f>Stressed!N332/a!N332</f>
        <v>0.96471525000000002</v>
      </c>
      <c r="O332" s="4">
        <f>Stressed!O332/a!O332</f>
        <v>0.96128746999999992</v>
      </c>
      <c r="P332" s="4">
        <f>Stressed!P332/a!P332</f>
        <v>0.96247346</v>
      </c>
      <c r="Q332" s="4">
        <f>Stressed!Q332/a!Q332</f>
        <v>0.96456145999999998</v>
      </c>
      <c r="R332" s="4">
        <f>Stressed!R332/a!R332</f>
        <v>0.96251350999999996</v>
      </c>
      <c r="S332" s="10"/>
    </row>
    <row r="333" spans="1:19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4">
        <f>Stressed!G333/a!G333</f>
        <v>0.97009307999999994</v>
      </c>
      <c r="H333" s="4">
        <f>Stressed!H333/a!H333</f>
        <v>0.97132467</v>
      </c>
      <c r="I333" s="4">
        <f>Stressed!I333/a!I333</f>
        <v>0.96925787000000008</v>
      </c>
      <c r="J333" s="4">
        <f>Stressed!J333/a!J333</f>
        <v>0.96859698000000005</v>
      </c>
      <c r="K333" s="4">
        <f>Stressed!K333/a!K333</f>
        <v>0.97064613000000011</v>
      </c>
      <c r="L333" s="4">
        <f>Stressed!L333/a!L333</f>
        <v>0.97205109000000001</v>
      </c>
      <c r="M333" s="4">
        <f>Stressed!M333/a!M333</f>
        <v>0.96248398000000002</v>
      </c>
      <c r="N333" s="4">
        <f>Stressed!N333/a!N333</f>
        <v>0.96471525000000002</v>
      </c>
      <c r="O333" s="4">
        <f>Stressed!O333/a!O333</f>
        <v>0.96128746999999992</v>
      </c>
      <c r="P333" s="4">
        <f>Stressed!P333/a!P333</f>
        <v>0.96247346</v>
      </c>
      <c r="Q333" s="4">
        <f>Stressed!Q333/a!Q333</f>
        <v>0.96456145999999998</v>
      </c>
      <c r="R333" s="4">
        <f>Stressed!R333/a!R333</f>
        <v>0.96251350999999996</v>
      </c>
      <c r="S333" s="10"/>
    </row>
    <row r="334" spans="1:19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4">
        <f>Stressed!G334/a!G334</f>
        <v>0.99741230999999997</v>
      </c>
      <c r="H334" s="4">
        <f>Stressed!H334/a!H334</f>
        <v>0.99729402</v>
      </c>
      <c r="I334" s="4">
        <f>Stressed!I334/a!I334</f>
        <v>0.99707952</v>
      </c>
      <c r="J334" s="4">
        <f>Stressed!J334/a!J334</f>
        <v>0.99691680999999999</v>
      </c>
      <c r="K334" s="4">
        <f>Stressed!K334/a!K334</f>
        <v>0.99754206000000001</v>
      </c>
      <c r="L334" s="4">
        <f>Stressed!L334/a!L334</f>
        <v>0.9965986</v>
      </c>
      <c r="M334" s="4">
        <f>Stressed!M334/a!M334</f>
        <v>0.99790928000000001</v>
      </c>
      <c r="N334" s="4">
        <f>Stressed!N334/a!N334</f>
        <v>0.99796812999999995</v>
      </c>
      <c r="O334" s="4">
        <f>Stressed!O334/a!O334</f>
        <v>0.99781856999999996</v>
      </c>
      <c r="P334" s="4">
        <f>Stressed!P334/a!P334</f>
        <v>0.99761021999999999</v>
      </c>
      <c r="Q334" s="4">
        <f>Stressed!Q334/a!Q334</f>
        <v>0.99764898000000002</v>
      </c>
      <c r="R334" s="4">
        <f>Stressed!R334/a!R334</f>
        <v>0.99763336000000002</v>
      </c>
      <c r="S334" s="10"/>
    </row>
    <row r="335" spans="1:19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4">
        <f>Stressed!G335/a!G335</f>
        <v>0.99997706620000004</v>
      </c>
      <c r="H335" s="4">
        <f>Stressed!H335/a!H335</f>
        <v>0.9999712033</v>
      </c>
      <c r="I335" s="4">
        <f>Stressed!I335/a!I335</f>
        <v>0.99997183580000004</v>
      </c>
      <c r="J335" s="4">
        <f>Stressed!J335/a!J335</f>
        <v>0.99962792099999997</v>
      </c>
      <c r="K335" s="4">
        <f>Stressed!K335/a!K335</f>
        <v>0.99952078200000005</v>
      </c>
      <c r="L335" s="4">
        <f>Stressed!L335/a!L335</f>
        <v>0.99946754800000004</v>
      </c>
      <c r="M335" s="4">
        <f>Stressed!M335/a!M335</f>
        <v>0.99998682510000003</v>
      </c>
      <c r="N335" s="4">
        <f>Stressed!N335/a!N335</f>
        <v>0.99997944910000003</v>
      </c>
      <c r="O335" s="4">
        <f>Stressed!O335/a!O335</f>
        <v>0.99998200420000005</v>
      </c>
      <c r="P335" s="4">
        <f>Stressed!P335/a!P335</f>
        <v>0.99946130300000002</v>
      </c>
      <c r="Q335" s="4">
        <f>Stressed!Q335/a!Q335</f>
        <v>0.99945104900000004</v>
      </c>
      <c r="R335" s="4">
        <f>Stressed!R335/a!R335</f>
        <v>0.999319917</v>
      </c>
      <c r="S335" s="10"/>
    </row>
    <row r="336" spans="1:19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4">
        <f>Stressed!G336/a!G336</f>
        <v>0.99992665629999999</v>
      </c>
      <c r="H336" s="4">
        <f>Stressed!H336/a!H336</f>
        <v>0.99992310500000003</v>
      </c>
      <c r="I336" s="4">
        <f>Stressed!I336/a!I336</f>
        <v>0.99992079330000005</v>
      </c>
      <c r="J336" s="4">
        <f>Stressed!J336/a!J336</f>
        <v>0.99992125279999999</v>
      </c>
      <c r="K336" s="4">
        <f>Stressed!K336/a!K336</f>
        <v>0.99991605670000006</v>
      </c>
      <c r="L336" s="4">
        <f>Stressed!L336/a!L336</f>
        <v>0.99992236469999995</v>
      </c>
      <c r="M336" s="4">
        <f>Stressed!M336/a!M336</f>
        <v>0.99995113820000003</v>
      </c>
      <c r="N336" s="4">
        <f>Stressed!N336/a!N336</f>
        <v>0.99995118689999996</v>
      </c>
      <c r="O336" s="4">
        <f>Stressed!O336/a!O336</f>
        <v>0.99995242669999995</v>
      </c>
      <c r="P336" s="4">
        <f>Stressed!P336/a!P336</f>
        <v>0.99994403710000002</v>
      </c>
      <c r="Q336" s="4">
        <f>Stressed!Q336/a!Q336</f>
        <v>0.99994067900000005</v>
      </c>
      <c r="R336" s="4">
        <f>Stressed!R336/a!R336</f>
        <v>0.99994718240000002</v>
      </c>
      <c r="S336" s="10"/>
    </row>
    <row r="337" spans="1:19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4">
        <f>Stressed!G337/a!G337</f>
        <v>0.99786048000000005</v>
      </c>
      <c r="H337" s="4">
        <f>Stressed!H337/a!H337</f>
        <v>0.99766997999999996</v>
      </c>
      <c r="I337" s="4">
        <f>Stressed!I337/a!I337</f>
        <v>0.99780648000000005</v>
      </c>
      <c r="J337" s="4">
        <f>Stressed!J337/a!J337</f>
        <v>0.99781505999999998</v>
      </c>
      <c r="K337" s="4">
        <f>Stressed!K337/a!K337</f>
        <v>0.99777136</v>
      </c>
      <c r="L337" s="4">
        <f>Stressed!L337/a!L337</f>
        <v>0.99778188000000001</v>
      </c>
      <c r="M337" s="4">
        <f>Stressed!M337/a!M337</f>
        <v>0.99857770000000001</v>
      </c>
      <c r="N337" s="4">
        <f>Stressed!N337/a!N337</f>
        <v>0.99846678</v>
      </c>
      <c r="O337" s="4">
        <f>Stressed!O337/a!O337</f>
        <v>0.99848358999999998</v>
      </c>
      <c r="P337" s="4">
        <f>Stressed!P337/a!P337</f>
        <v>0.99833587999999995</v>
      </c>
      <c r="Q337" s="4">
        <f>Stressed!Q337/a!Q337</f>
        <v>0.99819042000000002</v>
      </c>
      <c r="R337" s="4">
        <f>Stressed!R337/a!R337</f>
        <v>0.99828377000000001</v>
      </c>
      <c r="S337" s="10"/>
    </row>
    <row r="338" spans="1:19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4">
        <f>Stressed!G338/a!G338</f>
        <v>0.99932522199999996</v>
      </c>
      <c r="H338" s="4">
        <f>Stressed!H338/a!H338</f>
        <v>0.99930596299999996</v>
      </c>
      <c r="I338" s="4">
        <f>Stressed!I338/a!I338</f>
        <v>0.99929104499999999</v>
      </c>
      <c r="J338" s="4">
        <f>Stressed!J338/a!J338</f>
        <v>0.99934342899999995</v>
      </c>
      <c r="K338" s="4">
        <f>Stressed!K338/a!K338</f>
        <v>0.999383032</v>
      </c>
      <c r="L338" s="4">
        <f>Stressed!L338/a!L338</f>
        <v>0.99940203599999999</v>
      </c>
      <c r="M338" s="4">
        <f>Stressed!M338/a!M338</f>
        <v>0.999494086</v>
      </c>
      <c r="N338" s="4">
        <f>Stressed!N338/a!N338</f>
        <v>0.99948547799999998</v>
      </c>
      <c r="O338" s="4">
        <f>Stressed!O338/a!O338</f>
        <v>0.99945973899999996</v>
      </c>
      <c r="P338" s="4">
        <f>Stressed!P338/a!P338</f>
        <v>0.99944492699999998</v>
      </c>
      <c r="Q338" s="4">
        <f>Stressed!Q338/a!Q338</f>
        <v>0.99949496299999996</v>
      </c>
      <c r="R338" s="4">
        <f>Stressed!R338/a!R338</f>
        <v>0.99950297300000002</v>
      </c>
      <c r="S338" s="10"/>
    </row>
    <row r="339" spans="1:19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4">
        <f>Stressed!G339/a!G339</f>
        <v>0.99886431220000005</v>
      </c>
      <c r="H339" s="4">
        <f>Stressed!H339/a!H339</f>
        <v>0.99889803109999997</v>
      </c>
      <c r="I339" s="4">
        <f>Stressed!I339/a!I339</f>
        <v>0.99888010949999995</v>
      </c>
      <c r="J339" s="4">
        <f>Stressed!J339/a!J339</f>
        <v>0.99891510559999996</v>
      </c>
      <c r="K339" s="4">
        <f>Stressed!K339/a!K339</f>
        <v>0.99896055669999995</v>
      </c>
      <c r="L339" s="4">
        <f>Stressed!L339/a!L339</f>
        <v>0.99890959950000002</v>
      </c>
      <c r="M339" s="4">
        <f>Stressed!M339/a!M339</f>
        <v>0.99930216969999996</v>
      </c>
      <c r="N339" s="4">
        <f>Stressed!N339/a!N339</f>
        <v>0.999284069</v>
      </c>
      <c r="O339" s="4">
        <f>Stressed!O339/a!O339</f>
        <v>0.99922881959999998</v>
      </c>
      <c r="P339" s="4">
        <f>Stressed!P339/a!P339</f>
        <v>0.9992696915</v>
      </c>
      <c r="Q339" s="4">
        <f>Stressed!Q339/a!Q339</f>
        <v>0.99929861119999996</v>
      </c>
      <c r="R339" s="4">
        <f>Stressed!R339/a!R339</f>
        <v>0.99932185299999998</v>
      </c>
      <c r="S339" s="10"/>
    </row>
    <row r="340" spans="1:19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4">
        <f>Stressed!G340/a!G340</f>
        <v>0.99886431220000005</v>
      </c>
      <c r="H340" s="4">
        <f>Stressed!H340/a!H340</f>
        <v>0.99889803109999997</v>
      </c>
      <c r="I340" s="4">
        <f>Stressed!I340/a!I340</f>
        <v>0.99888010949999995</v>
      </c>
      <c r="J340" s="4">
        <f>Stressed!J340/a!J340</f>
        <v>0.99891510559999996</v>
      </c>
      <c r="K340" s="4">
        <f>Stressed!K340/a!K340</f>
        <v>0.99896055669999995</v>
      </c>
      <c r="L340" s="4">
        <f>Stressed!L340/a!L340</f>
        <v>0.99890959950000002</v>
      </c>
      <c r="M340" s="4">
        <f>Stressed!M340/a!M340</f>
        <v>0.99930216969999996</v>
      </c>
      <c r="N340" s="4">
        <f>Stressed!N340/a!N340</f>
        <v>0.999284069</v>
      </c>
      <c r="O340" s="4">
        <f>Stressed!O340/a!O340</f>
        <v>0.99922881959999998</v>
      </c>
      <c r="P340" s="4">
        <f>Stressed!P340/a!P340</f>
        <v>0.9992696915</v>
      </c>
      <c r="Q340" s="4">
        <f>Stressed!Q340/a!Q340</f>
        <v>0.99929861119999996</v>
      </c>
      <c r="R340" s="4">
        <f>Stressed!R340/a!R340</f>
        <v>0.99932185299999998</v>
      </c>
      <c r="S340" s="10"/>
    </row>
    <row r="341" spans="1:19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4">
        <f>Stressed!G341/a!G341</f>
        <v>0.99985803399999995</v>
      </c>
      <c r="H341" s="4">
        <f>Stressed!H341/a!H341</f>
        <v>0.99985885600000002</v>
      </c>
      <c r="I341" s="4">
        <f>Stressed!I341/a!I341</f>
        <v>0.99985608000000004</v>
      </c>
      <c r="J341" s="4">
        <f>Stressed!J341/a!J341</f>
        <v>0.99989056799999998</v>
      </c>
      <c r="K341" s="4">
        <f>Stressed!K341/a!K341</f>
        <v>0.99986853200000003</v>
      </c>
      <c r="L341" s="4">
        <f>Stressed!L341/a!L341</f>
        <v>0.99985820700000005</v>
      </c>
      <c r="M341" s="4">
        <f>Stressed!M341/a!M341</f>
        <v>0.99990512099999995</v>
      </c>
      <c r="N341" s="4">
        <f>Stressed!N341/a!N341</f>
        <v>0.99988557099999997</v>
      </c>
      <c r="O341" s="4">
        <f>Stressed!O341/a!O341</f>
        <v>0.99988794400000003</v>
      </c>
      <c r="P341" s="4">
        <f>Stressed!P341/a!P341</f>
        <v>0.999877672</v>
      </c>
      <c r="Q341" s="4">
        <f>Stressed!Q341/a!Q341</f>
        <v>0.99989323699999999</v>
      </c>
      <c r="R341" s="4">
        <f>Stressed!R341/a!R341</f>
        <v>0.99989313000000002</v>
      </c>
      <c r="S341" s="10"/>
    </row>
    <row r="342" spans="1:19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4">
        <f>Stressed!G342/a!G342</f>
        <v>0.99966146970000003</v>
      </c>
      <c r="H342" s="4">
        <f>Stressed!H342/a!H342</f>
        <v>0.99964169950000004</v>
      </c>
      <c r="I342" s="4">
        <f>Stressed!I342/a!I342</f>
        <v>0.99960782559999994</v>
      </c>
      <c r="J342" s="4">
        <f>Stressed!J342/a!J342</f>
        <v>0.99981668099999998</v>
      </c>
      <c r="K342" s="4">
        <f>Stressed!K342/a!K342</f>
        <v>0.99967185660000002</v>
      </c>
      <c r="L342" s="4">
        <f>Stressed!L342/a!L342</f>
        <v>0.99962484060000001</v>
      </c>
      <c r="M342" s="4">
        <f>Stressed!M342/a!M342</f>
        <v>0.99963904079999999</v>
      </c>
      <c r="N342" s="4">
        <f>Stressed!N342/a!N342</f>
        <v>0.99962949619999997</v>
      </c>
      <c r="O342" s="4">
        <f>Stressed!O342/a!O342</f>
        <v>0.9996211519999999</v>
      </c>
      <c r="P342" s="4">
        <f>Stressed!P342/a!P342</f>
        <v>0.99964278020000008</v>
      </c>
      <c r="Q342" s="4">
        <f>Stressed!Q342/a!Q342</f>
        <v>0.99962261400000008</v>
      </c>
      <c r="R342" s="4">
        <f>Stressed!R342/a!R342</f>
        <v>0.99961867209999999</v>
      </c>
      <c r="S342" s="10"/>
    </row>
    <row r="343" spans="1:19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4">
        <f>Stressed!G343/a!G343</f>
        <v>0.99966146970000003</v>
      </c>
      <c r="H343" s="4">
        <f>Stressed!H343/a!H343</f>
        <v>0.99964169950000004</v>
      </c>
      <c r="I343" s="4">
        <f>Stressed!I343/a!I343</f>
        <v>0.99960782559999994</v>
      </c>
      <c r="J343" s="4">
        <f>Stressed!J343/a!J343</f>
        <v>0.99981668099999998</v>
      </c>
      <c r="K343" s="4">
        <f>Stressed!K343/a!K343</f>
        <v>0.99967185660000002</v>
      </c>
      <c r="L343" s="4">
        <f>Stressed!L343/a!L343</f>
        <v>0.99962484060000001</v>
      </c>
      <c r="M343" s="4">
        <f>Stressed!M343/a!M343</f>
        <v>0.99963904079999999</v>
      </c>
      <c r="N343" s="4">
        <f>Stressed!N343/a!N343</f>
        <v>0.99962949619999997</v>
      </c>
      <c r="O343" s="4">
        <f>Stressed!O343/a!O343</f>
        <v>0.9996211519999999</v>
      </c>
      <c r="P343" s="4">
        <f>Stressed!P343/a!P343</f>
        <v>0.99964278020000008</v>
      </c>
      <c r="Q343" s="4">
        <f>Stressed!Q343/a!Q343</f>
        <v>0.99962261400000008</v>
      </c>
      <c r="R343" s="4">
        <f>Stressed!R343/a!R343</f>
        <v>0.99961867209999999</v>
      </c>
      <c r="S343" s="10"/>
    </row>
    <row r="344" spans="1:19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4">
        <f>Stressed!G344/a!G344</f>
        <v>0.99989944900000005</v>
      </c>
      <c r="H344" s="4">
        <f>Stressed!H344/a!H344</f>
        <v>0.99992331909999999</v>
      </c>
      <c r="I344" s="4">
        <f>Stressed!I344/a!I344</f>
        <v>0.99992472509999997</v>
      </c>
      <c r="J344" s="4">
        <f>Stressed!J344/a!J344</f>
        <v>0.99995130070000005</v>
      </c>
      <c r="K344" s="4">
        <f>Stressed!K344/a!K344</f>
        <v>0.99997246969999998</v>
      </c>
      <c r="L344" s="4">
        <f>Stressed!L344/a!L344</f>
        <v>0.99993900879999997</v>
      </c>
      <c r="M344" s="4">
        <f>Stressed!M344/a!M344</f>
        <v>0.9999536899</v>
      </c>
      <c r="N344" s="4">
        <f>Stressed!N344/a!N344</f>
        <v>0.99996332440000002</v>
      </c>
      <c r="O344" s="4">
        <f>Stressed!O344/a!O344</f>
        <v>0.99994328980000002</v>
      </c>
      <c r="P344" s="4">
        <f>Stressed!P344/a!P344</f>
        <v>0.9999490956</v>
      </c>
      <c r="Q344" s="4">
        <f>Stressed!Q344/a!Q344</f>
        <v>0.99994679379999996</v>
      </c>
      <c r="R344" s="4">
        <f>Stressed!R344/a!R344</f>
        <v>0.99992699740000002</v>
      </c>
      <c r="S344" s="10"/>
    </row>
    <row r="345" spans="1:19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4">
        <f>Stressed!G345/a!G345</f>
        <v>0.99993397070000001</v>
      </c>
      <c r="H345" s="4">
        <f>Stressed!H345/a!H345</f>
        <v>0.99993367659999999</v>
      </c>
      <c r="I345" s="4">
        <f>Stressed!I345/a!I345</f>
        <v>0.99995546790000001</v>
      </c>
      <c r="J345" s="4">
        <f>Stressed!J345/a!J345</f>
        <v>0.99989263799999994</v>
      </c>
      <c r="K345" s="4">
        <f>Stressed!K345/a!K345</f>
        <v>0.99990597299999995</v>
      </c>
      <c r="L345" s="4">
        <f>Stressed!L345/a!L345</f>
        <v>0.99992752129999996</v>
      </c>
      <c r="M345" s="4">
        <f>Stressed!M345/a!M345</f>
        <v>0.99995450029999999</v>
      </c>
      <c r="N345" s="4">
        <f>Stressed!N345/a!N345</f>
        <v>0.99995683970000004</v>
      </c>
      <c r="O345" s="4">
        <f>Stressed!O345/a!O345</f>
        <v>0.99994783330000003</v>
      </c>
      <c r="P345" s="4">
        <f>Stressed!P345/a!P345</f>
        <v>0.99994301939999997</v>
      </c>
      <c r="Q345" s="4">
        <f>Stressed!Q345/a!Q345</f>
        <v>0.99994617090000004</v>
      </c>
      <c r="R345" s="4">
        <f>Stressed!R345/a!R345</f>
        <v>0.99994891509999995</v>
      </c>
      <c r="S345" s="10"/>
    </row>
    <row r="346" spans="1:19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4">
        <f>Stressed!G346/a!G346</f>
        <v>0.99987713199999995</v>
      </c>
      <c r="H346" s="4">
        <f>Stressed!H346/a!H346</f>
        <v>0.99983603700000001</v>
      </c>
      <c r="I346" s="4">
        <f>Stressed!I346/a!I346</f>
        <v>0.99983561200000004</v>
      </c>
      <c r="J346" s="4">
        <f>Stressed!J346/a!J346</f>
        <v>0.99983817200000003</v>
      </c>
      <c r="K346" s="4">
        <f>Stressed!K346/a!K346</f>
        <v>0.99985292800000003</v>
      </c>
      <c r="L346" s="4">
        <f>Stressed!L346/a!L346</f>
        <v>0.99979991400000001</v>
      </c>
      <c r="M346" s="4">
        <f>Stressed!M346/a!M346</f>
        <v>0.99989955600000002</v>
      </c>
      <c r="N346" s="4">
        <f>Stressed!N346/a!N346</f>
        <v>0.99989562600000004</v>
      </c>
      <c r="O346" s="4">
        <f>Stressed!O346/a!O346</f>
        <v>0.99990142559999995</v>
      </c>
      <c r="P346" s="4">
        <f>Stressed!P346/a!P346</f>
        <v>0.99985430900000005</v>
      </c>
      <c r="Q346" s="4">
        <f>Stressed!Q346/a!Q346</f>
        <v>0.99986982300000005</v>
      </c>
      <c r="R346" s="4">
        <f>Stressed!R346/a!R346</f>
        <v>0.99988971800000004</v>
      </c>
      <c r="S346" s="10"/>
    </row>
    <row r="347" spans="1:19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4">
        <f>Stressed!G347/a!G347</f>
        <v>0.95708590000000004</v>
      </c>
      <c r="H347" s="4">
        <f>Stressed!H347/a!H347</f>
        <v>0.95716420000000002</v>
      </c>
      <c r="I347" s="4">
        <f>Stressed!I347/a!I347</f>
        <v>0.95596959999999997</v>
      </c>
      <c r="J347" s="4">
        <f>Stressed!J347/a!J347</f>
        <v>0.9564256000000001</v>
      </c>
      <c r="K347" s="4">
        <f>Stressed!K347/a!K347</f>
        <v>0.9559745999999999</v>
      </c>
      <c r="L347" s="4">
        <f>Stressed!L347/a!L347</f>
        <v>0.95329739999999996</v>
      </c>
      <c r="M347" s="4">
        <f>Stressed!M347/a!M347</f>
        <v>0.96816309999999994</v>
      </c>
      <c r="N347" s="4">
        <f>Stressed!N347/a!N347</f>
        <v>0.9677867</v>
      </c>
      <c r="O347" s="4">
        <f>Stressed!O347/a!O347</f>
        <v>0.96722940000000002</v>
      </c>
      <c r="P347" s="4">
        <f>Stressed!P347/a!P347</f>
        <v>0.9664817</v>
      </c>
      <c r="Q347" s="4">
        <f>Stressed!Q347/a!Q347</f>
        <v>0.96808000000000005</v>
      </c>
      <c r="R347" s="4">
        <f>Stressed!R347/a!R347</f>
        <v>0.96871410000000002</v>
      </c>
      <c r="S347" s="10"/>
    </row>
    <row r="348" spans="1:19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4">
        <f>Stressed!G348/a!G348</f>
        <v>0.95708590000000004</v>
      </c>
      <c r="H348" s="4">
        <f>Stressed!H348/a!H348</f>
        <v>0.95716420000000002</v>
      </c>
      <c r="I348" s="4">
        <f>Stressed!I348/a!I348</f>
        <v>0.95596959999999997</v>
      </c>
      <c r="J348" s="4">
        <f>Stressed!J348/a!J348</f>
        <v>0.9564256000000001</v>
      </c>
      <c r="K348" s="4">
        <f>Stressed!K348/a!K348</f>
        <v>0.9559745999999999</v>
      </c>
      <c r="L348" s="4">
        <f>Stressed!L348/a!L348</f>
        <v>0.95329739999999996</v>
      </c>
      <c r="M348" s="4">
        <f>Stressed!M348/a!M348</f>
        <v>0.96816309999999994</v>
      </c>
      <c r="N348" s="4">
        <f>Stressed!N348/a!N348</f>
        <v>0.9677867</v>
      </c>
      <c r="O348" s="4">
        <f>Stressed!O348/a!O348</f>
        <v>0.96722940000000002</v>
      </c>
      <c r="P348" s="4">
        <f>Stressed!P348/a!P348</f>
        <v>0.9664817</v>
      </c>
      <c r="Q348" s="4">
        <f>Stressed!Q348/a!Q348</f>
        <v>0.96808000000000005</v>
      </c>
      <c r="R348" s="4">
        <f>Stressed!R348/a!R348</f>
        <v>0.96871410000000002</v>
      </c>
      <c r="S348" s="10"/>
    </row>
    <row r="349" spans="1:19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4">
        <f>Stressed!G349/a!G349</f>
        <v>0.99474311000000004</v>
      </c>
      <c r="H349" s="4">
        <f>Stressed!H349/a!H349</f>
        <v>0.99493244000000003</v>
      </c>
      <c r="I349" s="4">
        <f>Stressed!I349/a!I349</f>
        <v>0.99494614999999997</v>
      </c>
      <c r="J349" s="4">
        <f>Stressed!J349/a!J349</f>
        <v>0.99478794000000004</v>
      </c>
      <c r="K349" s="4">
        <f>Stressed!K349/a!K349</f>
        <v>0.99475223000000002</v>
      </c>
      <c r="L349" s="4">
        <f>Stressed!L349/a!L349</f>
        <v>0.99411987000000002</v>
      </c>
      <c r="M349" s="4">
        <f>Stressed!M349/a!M349</f>
        <v>0.99669264999999996</v>
      </c>
      <c r="N349" s="4">
        <f>Stressed!N349/a!N349</f>
        <v>0.99673254</v>
      </c>
      <c r="O349" s="4">
        <f>Stressed!O349/a!O349</f>
        <v>0.99660177000000005</v>
      </c>
      <c r="P349" s="4">
        <f>Stressed!P349/a!P349</f>
        <v>0.99646520999999999</v>
      </c>
      <c r="Q349" s="4">
        <f>Stressed!Q349/a!Q349</f>
        <v>0.99654529000000003</v>
      </c>
      <c r="R349" s="4">
        <f>Stressed!R349/a!R349</f>
        <v>0.99651597999999997</v>
      </c>
      <c r="S349" s="10"/>
    </row>
    <row r="350" spans="1:19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4">
        <f>Stressed!G350/a!G350</f>
        <v>0.99953950700000005</v>
      </c>
      <c r="H350" s="4">
        <f>Stressed!H350/a!H350</f>
        <v>0.99949689399999997</v>
      </c>
      <c r="I350" s="4">
        <f>Stressed!I350/a!I350</f>
        <v>0.99955474799999999</v>
      </c>
      <c r="J350" s="4">
        <f>Stressed!J350/a!J350</f>
        <v>0.99979128900000003</v>
      </c>
      <c r="K350" s="4">
        <f>Stressed!K350/a!K350</f>
        <v>0.99964739700000005</v>
      </c>
      <c r="L350" s="4">
        <f>Stressed!L350/a!L350</f>
        <v>0.99962162799999998</v>
      </c>
      <c r="M350" s="4">
        <f>Stressed!M350/a!M350</f>
        <v>0.99921075599999998</v>
      </c>
      <c r="N350" s="4">
        <f>Stressed!N350/a!N350</f>
        <v>0.99924199400000002</v>
      </c>
      <c r="O350" s="4">
        <f>Stressed!O350/a!O350</f>
        <v>0.99925878300000004</v>
      </c>
      <c r="P350" s="4">
        <f>Stressed!P350/a!P350</f>
        <v>0.99938594000000003</v>
      </c>
      <c r="Q350" s="4">
        <f>Stressed!Q350/a!Q350</f>
        <v>0.99936726200000003</v>
      </c>
      <c r="R350" s="4">
        <f>Stressed!R350/a!R350</f>
        <v>0.99939623300000002</v>
      </c>
      <c r="S350" s="10"/>
    </row>
    <row r="351" spans="1:19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4">
        <f>Stressed!G351/a!G351</f>
        <v>0.99984234100000002</v>
      </c>
      <c r="H351" s="4">
        <f>Stressed!H351/a!H351</f>
        <v>0.99985400599999996</v>
      </c>
      <c r="I351" s="4">
        <f>Stressed!I351/a!I351</f>
        <v>0.99984366300000005</v>
      </c>
      <c r="J351" s="4">
        <f>Stressed!J351/a!J351</f>
        <v>0.99985209100000005</v>
      </c>
      <c r="K351" s="4">
        <f>Stressed!K351/a!K351</f>
        <v>0.99981942899999998</v>
      </c>
      <c r="L351" s="4">
        <f>Stressed!L351/a!L351</f>
        <v>0.99985707899999998</v>
      </c>
      <c r="M351" s="4">
        <f>Stressed!M351/a!M351</f>
        <v>0.99991617119999998</v>
      </c>
      <c r="N351" s="4">
        <f>Stressed!N351/a!N351</f>
        <v>0.99991456649999999</v>
      </c>
      <c r="O351" s="4">
        <f>Stressed!O351/a!O351</f>
        <v>0.99991292050000002</v>
      </c>
      <c r="P351" s="4">
        <f>Stressed!P351/a!P351</f>
        <v>0.99991488930000005</v>
      </c>
      <c r="Q351" s="4">
        <f>Stressed!Q351/a!Q351</f>
        <v>0.99990825019999996</v>
      </c>
      <c r="R351" s="4">
        <f>Stressed!R351/a!R351</f>
        <v>0.99990953169999996</v>
      </c>
      <c r="S351" s="10"/>
    </row>
    <row r="352" spans="1:19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4">
        <f>Stressed!G352/a!G352</f>
        <v>0.99334458000000003</v>
      </c>
      <c r="H352" s="4">
        <f>Stressed!H352/a!H352</f>
        <v>0.99350499999999997</v>
      </c>
      <c r="I352" s="4">
        <f>Stressed!I352/a!I352</f>
        <v>0.99315215000000001</v>
      </c>
      <c r="J352" s="4">
        <f>Stressed!J352/a!J352</f>
        <v>0.99480952</v>
      </c>
      <c r="K352" s="4">
        <f>Stressed!K352/a!K352</f>
        <v>0.99339871999999996</v>
      </c>
      <c r="L352" s="4">
        <f>Stressed!L352/a!L352</f>
        <v>0.99414764</v>
      </c>
      <c r="M352" s="4">
        <f>Stressed!M352/a!M352</f>
        <v>0.99556800000000001</v>
      </c>
      <c r="N352" s="4">
        <f>Stressed!N352/a!N352</f>
        <v>0.99545105</v>
      </c>
      <c r="O352" s="4">
        <f>Stressed!O352/a!O352</f>
        <v>0.99539303999999995</v>
      </c>
      <c r="P352" s="4">
        <f>Stressed!P352/a!P352</f>
        <v>0.99600595999999997</v>
      </c>
      <c r="Q352" s="4">
        <f>Stressed!Q352/a!Q352</f>
        <v>0.99547553</v>
      </c>
      <c r="R352" s="4">
        <f>Stressed!R352/a!R352</f>
        <v>0.99534356000000002</v>
      </c>
      <c r="S352" s="10"/>
    </row>
    <row r="353" spans="1:19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4">
        <f>Stressed!G353/a!G353</f>
        <v>0.99977982899999995</v>
      </c>
      <c r="H353" s="4">
        <f>Stressed!H353/a!H353</f>
        <v>0.99979098399999999</v>
      </c>
      <c r="I353" s="4">
        <f>Stressed!I353/a!I353</f>
        <v>0.99980924400000004</v>
      </c>
      <c r="J353" s="4">
        <f>Stressed!J353/a!J353</f>
        <v>0.99969843400000002</v>
      </c>
      <c r="K353" s="4">
        <f>Stressed!K353/a!K353</f>
        <v>0.99977068599999996</v>
      </c>
      <c r="L353" s="4">
        <f>Stressed!L353/a!L353</f>
        <v>0.99977748899999996</v>
      </c>
      <c r="M353" s="4">
        <f>Stressed!M353/a!M353</f>
        <v>0.99987428700000003</v>
      </c>
      <c r="N353" s="4">
        <f>Stressed!N353/a!N353</f>
        <v>0.999868643</v>
      </c>
      <c r="O353" s="4">
        <f>Stressed!O353/a!O353</f>
        <v>0.99987109200000002</v>
      </c>
      <c r="P353" s="4">
        <f>Stressed!P353/a!P353</f>
        <v>0.99986017199999999</v>
      </c>
      <c r="Q353" s="4">
        <f>Stressed!Q353/a!Q353</f>
        <v>0.99986113600000004</v>
      </c>
      <c r="R353" s="4">
        <f>Stressed!R353/a!R353</f>
        <v>0.99985981300000004</v>
      </c>
      <c r="S353" s="10"/>
    </row>
    <row r="354" spans="1:19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4">
        <f>Stressed!G354/a!G354</f>
        <v>0.98437745700000001</v>
      </c>
      <c r="H354" s="4">
        <f>Stressed!H354/a!H354</f>
        <v>0.98442069399999999</v>
      </c>
      <c r="I354" s="4">
        <f>Stressed!I354/a!I354</f>
        <v>0.98399192000000002</v>
      </c>
      <c r="J354" s="4">
        <f>Stressed!J354/a!J354</f>
        <v>0.98316440900000002</v>
      </c>
      <c r="K354" s="4">
        <f>Stressed!K354/a!K354</f>
        <v>0.98189262300000002</v>
      </c>
      <c r="L354" s="4">
        <f>Stressed!L354/a!L354</f>
        <v>0.98763164599999997</v>
      </c>
      <c r="M354" s="4">
        <f>Stressed!M354/a!M354</f>
        <v>0.988519861</v>
      </c>
      <c r="N354" s="4">
        <f>Stressed!N354/a!N354</f>
        <v>0.98772482500000003</v>
      </c>
      <c r="O354" s="4">
        <f>Stressed!O354/a!O354</f>
        <v>0.98750280299999993</v>
      </c>
      <c r="P354" s="4">
        <f>Stressed!P354/a!P354</f>
        <v>0.984720818</v>
      </c>
      <c r="Q354" s="4">
        <f>Stressed!Q354/a!Q354</f>
        <v>0.98661892900000003</v>
      </c>
      <c r="R354" s="4">
        <f>Stressed!R354/a!R354</f>
        <v>0.98465793999999995</v>
      </c>
      <c r="S354" s="10"/>
    </row>
    <row r="355" spans="1:19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4">
        <f>Stressed!G355/a!G355</f>
        <v>0.98437745700000001</v>
      </c>
      <c r="H355" s="4">
        <f>Stressed!H355/a!H355</f>
        <v>0.98442069399999999</v>
      </c>
      <c r="I355" s="4">
        <f>Stressed!I355/a!I355</f>
        <v>0.98399192000000002</v>
      </c>
      <c r="J355" s="4">
        <f>Stressed!J355/a!J355</f>
        <v>0.98316440900000002</v>
      </c>
      <c r="K355" s="4">
        <f>Stressed!K355/a!K355</f>
        <v>0.98189262300000002</v>
      </c>
      <c r="L355" s="4">
        <f>Stressed!L355/a!L355</f>
        <v>0.98763164599999997</v>
      </c>
      <c r="M355" s="4">
        <f>Stressed!M355/a!M355</f>
        <v>0.988519861</v>
      </c>
      <c r="N355" s="4">
        <f>Stressed!N355/a!N355</f>
        <v>0.98772482500000003</v>
      </c>
      <c r="O355" s="4">
        <f>Stressed!O355/a!O355</f>
        <v>0.98750280299999993</v>
      </c>
      <c r="P355" s="4">
        <f>Stressed!P355/a!P355</f>
        <v>0.984720818</v>
      </c>
      <c r="Q355" s="4">
        <f>Stressed!Q355/a!Q355</f>
        <v>0.98661892900000003</v>
      </c>
      <c r="R355" s="4">
        <f>Stressed!R355/a!R355</f>
        <v>0.98465793999999995</v>
      </c>
      <c r="S355" s="10"/>
    </row>
    <row r="356" spans="1:19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4">
        <f>Stressed!G356/a!G356</f>
        <v>0.99029871000000003</v>
      </c>
      <c r="H356" s="4">
        <f>Stressed!H356/a!H356</f>
        <v>0.99051207999999991</v>
      </c>
      <c r="I356" s="4">
        <f>Stressed!I356/a!I356</f>
        <v>0.99070044000000002</v>
      </c>
      <c r="J356" s="4">
        <f>Stressed!J356/a!J356</f>
        <v>0.9910688700000001</v>
      </c>
      <c r="K356" s="4">
        <f>Stressed!K356/a!K356</f>
        <v>0.99257941999999999</v>
      </c>
      <c r="L356" s="4">
        <f>Stressed!L356/a!L356</f>
        <v>0.99286481000000004</v>
      </c>
      <c r="M356" s="4">
        <f>Stressed!M356/a!M356</f>
        <v>0.99108324000000003</v>
      </c>
      <c r="N356" s="4">
        <f>Stressed!N356/a!N356</f>
        <v>0.99053351000000001</v>
      </c>
      <c r="O356" s="4">
        <f>Stressed!O356/a!O356</f>
        <v>0.99055528000000004</v>
      </c>
      <c r="P356" s="4">
        <f>Stressed!P356/a!P356</f>
        <v>0.98944139999999992</v>
      </c>
      <c r="Q356" s="4">
        <f>Stressed!Q356/a!Q356</f>
        <v>0.99115091</v>
      </c>
      <c r="R356" s="4">
        <f>Stressed!R356/a!R356</f>
        <v>0.98969991000000002</v>
      </c>
      <c r="S356" s="10"/>
    </row>
    <row r="357" spans="1:19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4">
        <f>Stressed!G357/a!G357</f>
        <v>0.99029871000000003</v>
      </c>
      <c r="H357" s="4">
        <f>Stressed!H357/a!H357</f>
        <v>0.99051207999999991</v>
      </c>
      <c r="I357" s="4">
        <f>Stressed!I357/a!I357</f>
        <v>0.99070044000000002</v>
      </c>
      <c r="J357" s="4">
        <f>Stressed!J357/a!J357</f>
        <v>0.9910688700000001</v>
      </c>
      <c r="K357" s="4">
        <f>Stressed!K357/a!K357</f>
        <v>0.99257941999999999</v>
      </c>
      <c r="L357" s="4">
        <f>Stressed!L357/a!L357</f>
        <v>0.99286481000000004</v>
      </c>
      <c r="M357" s="4">
        <f>Stressed!M357/a!M357</f>
        <v>0.99108324000000003</v>
      </c>
      <c r="N357" s="4">
        <f>Stressed!N357/a!N357</f>
        <v>0.99053351000000001</v>
      </c>
      <c r="O357" s="4">
        <f>Stressed!O357/a!O357</f>
        <v>0.99055528000000004</v>
      </c>
      <c r="P357" s="4">
        <f>Stressed!P357/a!P357</f>
        <v>0.98944139999999992</v>
      </c>
      <c r="Q357" s="4">
        <f>Stressed!Q357/a!Q357</f>
        <v>0.99115091</v>
      </c>
      <c r="R357" s="4">
        <f>Stressed!R357/a!R357</f>
        <v>0.98969991000000002</v>
      </c>
      <c r="S357" s="10"/>
    </row>
    <row r="358" spans="1:19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4">
        <f>Stressed!G358/a!G358</f>
        <v>0.99943657399999997</v>
      </c>
      <c r="H358" s="4">
        <f>Stressed!H358/a!H358</f>
        <v>0.99943966900000003</v>
      </c>
      <c r="I358" s="4">
        <f>Stressed!I358/a!I358</f>
        <v>0.99948842999999998</v>
      </c>
      <c r="J358" s="4">
        <f>Stressed!J358/a!J358</f>
        <v>0.99943779600000004</v>
      </c>
      <c r="K358" s="4">
        <f>Stressed!K358/a!K358</f>
        <v>0.99952748899999999</v>
      </c>
      <c r="L358" s="4">
        <f>Stressed!L358/a!L358</f>
        <v>0.99948800100000001</v>
      </c>
      <c r="M358" s="4">
        <f>Stressed!M358/a!M358</f>
        <v>0.99942467300000004</v>
      </c>
      <c r="N358" s="4">
        <f>Stressed!N358/a!N358</f>
        <v>0.99944215199999997</v>
      </c>
      <c r="O358" s="4">
        <f>Stressed!O358/a!O358</f>
        <v>0.999475687</v>
      </c>
      <c r="P358" s="4">
        <f>Stressed!P358/a!P358</f>
        <v>0.999469002</v>
      </c>
      <c r="Q358" s="4">
        <f>Stressed!Q358/a!Q358</f>
        <v>0.999489823</v>
      </c>
      <c r="R358" s="4">
        <f>Stressed!R358/a!R358</f>
        <v>0.99950267500000001</v>
      </c>
      <c r="S358" s="10"/>
    </row>
    <row r="359" spans="1:19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4">
        <f>Stressed!G359/a!G359</f>
        <v>0.97424794999999997</v>
      </c>
      <c r="H359" s="4">
        <f>Stressed!H359/a!H359</f>
        <v>0.97449044000000007</v>
      </c>
      <c r="I359" s="4">
        <f>Stressed!I359/a!I359</f>
        <v>0.97363147000000005</v>
      </c>
      <c r="J359" s="4">
        <f>Stressed!J359/a!J359</f>
        <v>0.96623994999999996</v>
      </c>
      <c r="K359" s="4">
        <f>Stressed!K359/a!K359</f>
        <v>0.96200680999999999</v>
      </c>
      <c r="L359" s="4">
        <f>Stressed!L359/a!L359</f>
        <v>0.96127750999999995</v>
      </c>
      <c r="M359" s="4">
        <f>Stressed!M359/a!M359</f>
        <v>0.97994339100000005</v>
      </c>
      <c r="N359" s="4">
        <f>Stressed!N359/a!N359</f>
        <v>0.98019706899999992</v>
      </c>
      <c r="O359" s="4">
        <f>Stressed!O359/a!O359</f>
        <v>0.98032848899999991</v>
      </c>
      <c r="P359" s="4">
        <f>Stressed!P359/a!P359</f>
        <v>0.98102177999999995</v>
      </c>
      <c r="Q359" s="4">
        <f>Stressed!Q359/a!Q359</f>
        <v>0.98141146999999995</v>
      </c>
      <c r="R359" s="4">
        <f>Stressed!R359/a!R359</f>
        <v>0.98060485900000005</v>
      </c>
      <c r="S359" s="10"/>
    </row>
    <row r="360" spans="1:19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4">
        <f>Stressed!G360/a!G360</f>
        <v>0.97424794999999997</v>
      </c>
      <c r="H360" s="4">
        <f>Stressed!H360/a!H360</f>
        <v>0.97449044000000007</v>
      </c>
      <c r="I360" s="4">
        <f>Stressed!I360/a!I360</f>
        <v>0.97363147000000005</v>
      </c>
      <c r="J360" s="4">
        <f>Stressed!J360/a!J360</f>
        <v>0.96623994999999996</v>
      </c>
      <c r="K360" s="4">
        <f>Stressed!K360/a!K360</f>
        <v>0.96200680999999999</v>
      </c>
      <c r="L360" s="4">
        <f>Stressed!L360/a!L360</f>
        <v>0.96127750999999995</v>
      </c>
      <c r="M360" s="4">
        <f>Stressed!M360/a!M360</f>
        <v>0.97994339100000005</v>
      </c>
      <c r="N360" s="4">
        <f>Stressed!N360/a!N360</f>
        <v>0.98019706899999992</v>
      </c>
      <c r="O360" s="4">
        <f>Stressed!O360/a!O360</f>
        <v>0.98032848899999991</v>
      </c>
      <c r="P360" s="4">
        <f>Stressed!P360/a!P360</f>
        <v>0.98102177999999995</v>
      </c>
      <c r="Q360" s="4">
        <f>Stressed!Q360/a!Q360</f>
        <v>0.98141146999999995</v>
      </c>
      <c r="R360" s="4">
        <f>Stressed!R360/a!R360</f>
        <v>0.98060485900000005</v>
      </c>
      <c r="S360" s="10"/>
    </row>
    <row r="361" spans="1:19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4">
        <f>Stressed!G361/a!G361</f>
        <v>0.99948756299999997</v>
      </c>
      <c r="H361" s="4">
        <f>Stressed!H361/a!H361</f>
        <v>0.99948015300000004</v>
      </c>
      <c r="I361" s="4">
        <f>Stressed!I361/a!I361</f>
        <v>0.99948510400000001</v>
      </c>
      <c r="J361" s="4">
        <f>Stressed!J361/a!J361</f>
        <v>0.99946810500000005</v>
      </c>
      <c r="K361" s="4">
        <f>Stressed!K361/a!K361</f>
        <v>0.99941314699999995</v>
      </c>
      <c r="L361" s="4">
        <f>Stressed!L361/a!L361</f>
        <v>0.99947617</v>
      </c>
      <c r="M361" s="4">
        <f>Stressed!M361/a!M361</f>
        <v>0.99964603799999996</v>
      </c>
      <c r="N361" s="4">
        <f>Stressed!N361/a!N361</f>
        <v>0.99964171400000001</v>
      </c>
      <c r="O361" s="4">
        <f>Stressed!O361/a!O361</f>
        <v>0.99964947500000001</v>
      </c>
      <c r="P361" s="4">
        <f>Stressed!P361/a!P361</f>
        <v>0.99967113699999999</v>
      </c>
      <c r="Q361" s="4">
        <f>Stressed!Q361/a!Q361</f>
        <v>0.99966511300000005</v>
      </c>
      <c r="R361" s="4">
        <f>Stressed!R361/a!R361</f>
        <v>0.99966635800000003</v>
      </c>
      <c r="S361" s="10"/>
    </row>
    <row r="362" spans="1:19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4">
        <f>Stressed!G362/a!G362</f>
        <v>0.99182490000000001</v>
      </c>
      <c r="H362" s="4">
        <f>Stressed!H362/a!H362</f>
        <v>0.99199976000000001</v>
      </c>
      <c r="I362" s="4">
        <f>Stressed!I362/a!I362</f>
        <v>0.99187283000000004</v>
      </c>
      <c r="J362" s="4">
        <f>Stressed!J362/a!J362</f>
        <v>0.99143161999999996</v>
      </c>
      <c r="K362" s="4">
        <f>Stressed!K362/a!K362</f>
        <v>0.99064956999999998</v>
      </c>
      <c r="L362" s="4">
        <f>Stressed!L362/a!L362</f>
        <v>0.99137204000000001</v>
      </c>
      <c r="M362" s="4">
        <f>Stressed!M362/a!M362</f>
        <v>0.99532825000000003</v>
      </c>
      <c r="N362" s="4">
        <f>Stressed!N362/a!N362</f>
        <v>0.99536838000000005</v>
      </c>
      <c r="O362" s="4">
        <f>Stressed!O362/a!O362</f>
        <v>0.99532423000000003</v>
      </c>
      <c r="P362" s="4">
        <f>Stressed!P362/a!P362</f>
        <v>0.99547134999999998</v>
      </c>
      <c r="Q362" s="4">
        <f>Stressed!Q362/a!Q362</f>
        <v>0.99534201</v>
      </c>
      <c r="R362" s="4">
        <f>Stressed!R362/a!R362</f>
        <v>0.99539864</v>
      </c>
      <c r="S362" s="10"/>
    </row>
    <row r="363" spans="1:19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4">
        <f>Stressed!G363/a!G363</f>
        <v>0.99982667999999997</v>
      </c>
      <c r="H363" s="4">
        <f>Stressed!H363/a!H363</f>
        <v>0.99981474999999997</v>
      </c>
      <c r="I363" s="4">
        <f>Stressed!I363/a!I363</f>
        <v>0.99981775699999997</v>
      </c>
      <c r="J363" s="4">
        <f>Stressed!J363/a!J363</f>
        <v>0.99983295699999997</v>
      </c>
      <c r="K363" s="4">
        <f>Stressed!K363/a!K363</f>
        <v>0.99981024799999996</v>
      </c>
      <c r="L363" s="4">
        <f>Stressed!L363/a!L363</f>
        <v>0.99984188299999999</v>
      </c>
      <c r="M363" s="4">
        <f>Stressed!M363/a!M363</f>
        <v>0.99984735700000005</v>
      </c>
      <c r="N363" s="4">
        <f>Stressed!N363/a!N363</f>
        <v>0.99985712199999999</v>
      </c>
      <c r="O363" s="4">
        <f>Stressed!O363/a!O363</f>
        <v>0.99985033099999998</v>
      </c>
      <c r="P363" s="4">
        <f>Stressed!P363/a!P363</f>
        <v>0.99985618200000004</v>
      </c>
      <c r="Q363" s="4">
        <f>Stressed!Q363/a!Q363</f>
        <v>0.99985604800000005</v>
      </c>
      <c r="R363" s="4">
        <f>Stressed!R363/a!R363</f>
        <v>0.99985505699999999</v>
      </c>
      <c r="S363" s="10"/>
    </row>
    <row r="364" spans="1:19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4">
        <f>Stressed!G364/a!G364</f>
        <v>0.99753133999999999</v>
      </c>
      <c r="H364" s="4">
        <f>Stressed!H364/a!H364</f>
        <v>0.99750435000000004</v>
      </c>
      <c r="I364" s="4">
        <f>Stressed!I364/a!I364</f>
        <v>0.99754794999999996</v>
      </c>
      <c r="J364" s="4">
        <f>Stressed!J364/a!J364</f>
        <v>0.99773009000000001</v>
      </c>
      <c r="K364" s="4">
        <f>Stressed!K364/a!K364</f>
        <v>0.99731733</v>
      </c>
      <c r="L364" s="4">
        <f>Stressed!L364/a!L364</f>
        <v>0.99758195999999999</v>
      </c>
      <c r="M364" s="4">
        <f>Stressed!M364/a!M364</f>
        <v>0.99817776000000003</v>
      </c>
      <c r="N364" s="4">
        <f>Stressed!N364/a!N364</f>
        <v>0.99821468000000002</v>
      </c>
      <c r="O364" s="4">
        <f>Stressed!O364/a!O364</f>
        <v>0.99822166999999995</v>
      </c>
      <c r="P364" s="4">
        <f>Stressed!P364/a!P364</f>
        <v>0.99828474</v>
      </c>
      <c r="Q364" s="4">
        <f>Stressed!Q364/a!Q364</f>
        <v>0.99822599000000001</v>
      </c>
      <c r="R364" s="4">
        <f>Stressed!R364/a!R364</f>
        <v>0.99822043999999999</v>
      </c>
      <c r="S364" s="10"/>
    </row>
    <row r="365" spans="1:19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4">
        <f>Stressed!G365/a!G365</f>
        <v>0.99977164600000001</v>
      </c>
      <c r="H365" s="4">
        <f>Stressed!H365/a!H365</f>
        <v>0.99976567299999997</v>
      </c>
      <c r="I365" s="4">
        <f>Stressed!I365/a!I365</f>
        <v>0.99976130699999999</v>
      </c>
      <c r="J365" s="4">
        <f>Stressed!J365/a!J365</f>
        <v>0.99977272699999997</v>
      </c>
      <c r="K365" s="4">
        <f>Stressed!K365/a!K365</f>
        <v>0.99976456000000002</v>
      </c>
      <c r="L365" s="4">
        <f>Stressed!L365/a!L365</f>
        <v>0.99978347999999995</v>
      </c>
      <c r="M365" s="4">
        <f>Stressed!M365/a!M365</f>
        <v>0.99985088099999997</v>
      </c>
      <c r="N365" s="4">
        <f>Stressed!N365/a!N365</f>
        <v>0.99982435700000005</v>
      </c>
      <c r="O365" s="4">
        <f>Stressed!O365/a!O365</f>
        <v>0.99981346500000001</v>
      </c>
      <c r="P365" s="4">
        <f>Stressed!P365/a!P365</f>
        <v>0.99985632800000002</v>
      </c>
      <c r="Q365" s="4">
        <f>Stressed!Q365/a!Q365</f>
        <v>0.99982758199999999</v>
      </c>
      <c r="R365" s="4">
        <f>Stressed!R365/a!R365</f>
        <v>0.99984968399999996</v>
      </c>
      <c r="S365" s="10"/>
    </row>
    <row r="366" spans="1:19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4">
        <f>Stressed!G366/a!G366</f>
        <v>0.99987779799999998</v>
      </c>
      <c r="H366" s="4">
        <f>Stressed!H366/a!H366</f>
        <v>0.999884412</v>
      </c>
      <c r="I366" s="4">
        <f>Stressed!I366/a!I366</f>
        <v>0.99987509399999996</v>
      </c>
      <c r="J366" s="4">
        <f>Stressed!J366/a!J366</f>
        <v>0.99979790000000002</v>
      </c>
      <c r="K366" s="4">
        <f>Stressed!K366/a!K366</f>
        <v>0.99971367799999999</v>
      </c>
      <c r="L366" s="4">
        <f>Stressed!L366/a!L366</f>
        <v>0.99970998499999997</v>
      </c>
      <c r="M366" s="4">
        <f>Stressed!M366/a!M366</f>
        <v>0.99997628260000004</v>
      </c>
      <c r="N366" s="4">
        <f>Stressed!N366/a!N366</f>
        <v>0.99997818800000005</v>
      </c>
      <c r="O366" s="4">
        <f>Stressed!O366/a!O366</f>
        <v>0.99997445200000001</v>
      </c>
      <c r="P366" s="4">
        <f>Stressed!P366/a!P366</f>
        <v>0.99997005819999996</v>
      </c>
      <c r="Q366" s="4">
        <f>Stressed!Q366/a!Q366</f>
        <v>0.99996861329999998</v>
      </c>
      <c r="R366" s="4">
        <f>Stressed!R366/a!R366</f>
        <v>0.99996740240000004</v>
      </c>
      <c r="S366" s="10"/>
    </row>
    <row r="367" spans="1:19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4">
        <f>Stressed!G367/a!G367</f>
        <v>0.99992864260000003</v>
      </c>
      <c r="H367" s="4">
        <f>Stressed!H367/a!H367</f>
        <v>0.99991498860000005</v>
      </c>
      <c r="I367" s="4">
        <f>Stressed!I367/a!I367</f>
        <v>0.99991232590000001</v>
      </c>
      <c r="J367" s="4">
        <f>Stressed!J367/a!J367</f>
        <v>0.99988556799999995</v>
      </c>
      <c r="K367" s="4">
        <f>Stressed!K367/a!K367</f>
        <v>0.99984611000000001</v>
      </c>
      <c r="L367" s="4">
        <f>Stressed!L367/a!L367</f>
        <v>0.99982338999999998</v>
      </c>
      <c r="M367" s="4">
        <f>Stressed!M367/a!M367</f>
        <v>0.99998236610000002</v>
      </c>
      <c r="N367" s="4">
        <f>Stressed!N367/a!N367</f>
        <v>0.99997827920000004</v>
      </c>
      <c r="O367" s="4">
        <f>Stressed!O367/a!O367</f>
        <v>0.99998149039999995</v>
      </c>
      <c r="P367" s="4">
        <f>Stressed!P367/a!P367</f>
        <v>0.99997588839999996</v>
      </c>
      <c r="Q367" s="4">
        <f>Stressed!Q367/a!Q367</f>
        <v>0.99997617110000003</v>
      </c>
      <c r="R367" s="4">
        <f>Stressed!R367/a!R367</f>
        <v>0.99997387419999995</v>
      </c>
      <c r="S367" s="10"/>
    </row>
    <row r="368" spans="1:19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4">
        <f>Stressed!G368/a!G368</f>
        <v>0.99989278400000003</v>
      </c>
      <c r="H368" s="4">
        <f>Stressed!H368/a!H368</f>
        <v>0.99988953199999997</v>
      </c>
      <c r="I368" s="4">
        <f>Stressed!I368/a!I368</f>
        <v>0.99988438700000004</v>
      </c>
      <c r="J368" s="4">
        <f>Stressed!J368/a!J368</f>
        <v>0.99987364700000003</v>
      </c>
      <c r="K368" s="4">
        <f>Stressed!K368/a!K368</f>
        <v>0.99982861899999997</v>
      </c>
      <c r="L368" s="4">
        <f>Stressed!L368/a!L368</f>
        <v>0.99982335700000002</v>
      </c>
      <c r="M368" s="4">
        <f>Stressed!M368/a!M368</f>
        <v>0.99996638449999997</v>
      </c>
      <c r="N368" s="4">
        <f>Stressed!N368/a!N368</f>
        <v>0.99996292330000003</v>
      </c>
      <c r="O368" s="4">
        <f>Stressed!O368/a!O368</f>
        <v>0.99996733069999999</v>
      </c>
      <c r="P368" s="4">
        <f>Stressed!P368/a!P368</f>
        <v>0.99995987389999996</v>
      </c>
      <c r="Q368" s="4">
        <f>Stressed!Q368/a!Q368</f>
        <v>0.99995660860000002</v>
      </c>
      <c r="R368" s="4">
        <f>Stressed!R368/a!R368</f>
        <v>0.99995290380000001</v>
      </c>
      <c r="S368" s="10"/>
    </row>
    <row r="369" spans="1:19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4">
        <f>Stressed!G369/a!G369</f>
        <v>0.99970303100000002</v>
      </c>
      <c r="H369" s="4">
        <f>Stressed!H369/a!H369</f>
        <v>0.99968876100000004</v>
      </c>
      <c r="I369" s="4">
        <f>Stressed!I369/a!I369</f>
        <v>0.999660514</v>
      </c>
      <c r="J369" s="4">
        <f>Stressed!J369/a!J369</f>
        <v>0.99956180299999997</v>
      </c>
      <c r="K369" s="4">
        <f>Stressed!K369/a!K369</f>
        <v>0.99950203800000004</v>
      </c>
      <c r="L369" s="4">
        <f>Stressed!L369/a!L369</f>
        <v>0.99944133800000001</v>
      </c>
      <c r="M369" s="4">
        <f>Stressed!M369/a!M369</f>
        <v>0.99990938360000003</v>
      </c>
      <c r="N369" s="4">
        <f>Stressed!N369/a!N369</f>
        <v>0.99991584590000004</v>
      </c>
      <c r="O369" s="4">
        <f>Stressed!O369/a!O369</f>
        <v>0.99991823410000003</v>
      </c>
      <c r="P369" s="4">
        <f>Stressed!P369/a!P369</f>
        <v>0.99989391599999999</v>
      </c>
      <c r="Q369" s="4">
        <f>Stressed!Q369/a!Q369</f>
        <v>0.99988874000000005</v>
      </c>
      <c r="R369" s="4">
        <f>Stressed!R369/a!R369</f>
        <v>0.99988951599999998</v>
      </c>
      <c r="S369" s="10"/>
    </row>
    <row r="370" spans="1:19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4">
        <f>Stressed!G370/a!G370</f>
        <v>0.99988230600000005</v>
      </c>
      <c r="H370" s="4">
        <f>Stressed!H370/a!H370</f>
        <v>0.99989595499999995</v>
      </c>
      <c r="I370" s="4">
        <f>Stressed!I370/a!I370</f>
        <v>0.99991637420000001</v>
      </c>
      <c r="J370" s="4">
        <f>Stressed!J370/a!J370</f>
        <v>0.99989870999999997</v>
      </c>
      <c r="K370" s="4">
        <f>Stressed!K370/a!K370</f>
        <v>0.99987915999999999</v>
      </c>
      <c r="L370" s="4">
        <f>Stressed!L370/a!L370</f>
        <v>0.99990275070000001</v>
      </c>
      <c r="M370" s="4">
        <f>Stressed!M370/a!M370</f>
        <v>0.99991144789999997</v>
      </c>
      <c r="N370" s="4">
        <f>Stressed!N370/a!N370</f>
        <v>0.99991623380000005</v>
      </c>
      <c r="O370" s="4">
        <f>Stressed!O370/a!O370</f>
        <v>0.99991161559999997</v>
      </c>
      <c r="P370" s="4">
        <f>Stressed!P370/a!P370</f>
        <v>0.99989700299999995</v>
      </c>
      <c r="Q370" s="4">
        <f>Stressed!Q370/a!Q370</f>
        <v>0.99989658999999997</v>
      </c>
      <c r="R370" s="4">
        <f>Stressed!R370/a!R370</f>
        <v>0.99988672099999998</v>
      </c>
      <c r="S370" s="10"/>
    </row>
    <row r="371" spans="1:19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4">
        <f>Stressed!G371/a!G371</f>
        <v>0.99867147299999992</v>
      </c>
      <c r="H371" s="4">
        <f>Stressed!H371/a!H371</f>
        <v>0.99881534299999997</v>
      </c>
      <c r="I371" s="4">
        <f>Stressed!I371/a!I371</f>
        <v>0.998805532</v>
      </c>
      <c r="J371" s="4">
        <f>Stressed!J371/a!J371</f>
        <v>0.99431393199999996</v>
      </c>
      <c r="K371" s="4">
        <f>Stressed!K371/a!K371</f>
        <v>0.99533853799999994</v>
      </c>
      <c r="L371" s="4">
        <f>Stressed!L371/a!L371</f>
        <v>0.99394065900000006</v>
      </c>
      <c r="M371" s="4">
        <f>Stressed!M371/a!M371</f>
        <v>0.99876355399999994</v>
      </c>
      <c r="N371" s="4">
        <f>Stressed!N371/a!N371</f>
        <v>0.99888785199999997</v>
      </c>
      <c r="O371" s="4">
        <f>Stressed!O371/a!O371</f>
        <v>0.99894307900000001</v>
      </c>
      <c r="P371" s="4">
        <f>Stressed!P371/a!P371</f>
        <v>0.99473508900000007</v>
      </c>
      <c r="Q371" s="4">
        <f>Stressed!Q371/a!Q371</f>
        <v>0.99555816100000005</v>
      </c>
      <c r="R371" s="4">
        <f>Stressed!R371/a!R371</f>
        <v>0.99517644099999991</v>
      </c>
      <c r="S371" s="10"/>
    </row>
    <row r="372" spans="1:19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4">
        <f>Stressed!G372/a!G372</f>
        <v>0.99867147299999992</v>
      </c>
      <c r="H372" s="4">
        <f>Stressed!H372/a!H372</f>
        <v>0.99881534299999997</v>
      </c>
      <c r="I372" s="4">
        <f>Stressed!I372/a!I372</f>
        <v>0.998805532</v>
      </c>
      <c r="J372" s="4">
        <f>Stressed!J372/a!J372</f>
        <v>0.99431393199999996</v>
      </c>
      <c r="K372" s="4">
        <f>Stressed!K372/a!K372</f>
        <v>0.99533853799999994</v>
      </c>
      <c r="L372" s="4">
        <f>Stressed!L372/a!L372</f>
        <v>0.99394065900000006</v>
      </c>
      <c r="M372" s="4">
        <f>Stressed!M372/a!M372</f>
        <v>0.99876355399999994</v>
      </c>
      <c r="N372" s="4">
        <f>Stressed!N372/a!N372</f>
        <v>0.99888785199999997</v>
      </c>
      <c r="O372" s="4">
        <f>Stressed!O372/a!O372</f>
        <v>0.99894307900000001</v>
      </c>
      <c r="P372" s="4">
        <f>Stressed!P372/a!P372</f>
        <v>0.99473508900000007</v>
      </c>
      <c r="Q372" s="4">
        <f>Stressed!Q372/a!Q372</f>
        <v>0.99555816100000005</v>
      </c>
      <c r="R372" s="4">
        <f>Stressed!R372/a!R372</f>
        <v>0.99517644099999991</v>
      </c>
      <c r="S372" s="10"/>
    </row>
    <row r="373" spans="1:19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4">
        <f>Stressed!G373/a!G373</f>
        <v>0.99987875299999995</v>
      </c>
      <c r="H373" s="4">
        <f>Stressed!H373/a!H373</f>
        <v>0.99987144800000005</v>
      </c>
      <c r="I373" s="4">
        <f>Stressed!I373/a!I373</f>
        <v>0.999869381</v>
      </c>
      <c r="J373" s="4">
        <f>Stressed!J373/a!J373</f>
        <v>0.99986303200000004</v>
      </c>
      <c r="K373" s="4">
        <f>Stressed!K373/a!K373</f>
        <v>0.99987372399999996</v>
      </c>
      <c r="L373" s="4">
        <f>Stressed!L373/a!L373</f>
        <v>0.99987693399999999</v>
      </c>
      <c r="M373" s="4">
        <f>Stressed!M373/a!M373</f>
        <v>0.99988450299999998</v>
      </c>
      <c r="N373" s="4">
        <f>Stressed!N373/a!N373</f>
        <v>0.99986399500000001</v>
      </c>
      <c r="O373" s="4">
        <f>Stressed!O373/a!O373</f>
        <v>0.99987084999999998</v>
      </c>
      <c r="P373" s="4">
        <f>Stressed!P373/a!P373</f>
        <v>0.99985531000000005</v>
      </c>
      <c r="Q373" s="4">
        <f>Stressed!Q373/a!Q373</f>
        <v>0.99985521899999996</v>
      </c>
      <c r="R373" s="4">
        <f>Stressed!R373/a!R373</f>
        <v>0.99986531300000003</v>
      </c>
      <c r="S373" s="10"/>
    </row>
    <row r="374" spans="1:19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4">
        <f>Stressed!G374/a!G374</f>
        <v>0.99996791129999996</v>
      </c>
      <c r="H374" s="4">
        <f>Stressed!H374/a!H374</f>
        <v>0.99996302150000005</v>
      </c>
      <c r="I374" s="4">
        <f>Stressed!I374/a!I374</f>
        <v>0.99996804449999999</v>
      </c>
      <c r="J374" s="4">
        <f>Stressed!J374/a!J374</f>
        <v>0.99995900520000003</v>
      </c>
      <c r="K374" s="4">
        <f>Stressed!K374/a!K374</f>
        <v>0.99996515159999999</v>
      </c>
      <c r="L374" s="4">
        <f>Stressed!L374/a!L374</f>
        <v>0.99997321110000004</v>
      </c>
      <c r="M374" s="4">
        <f>Stressed!M374/a!M374</f>
        <v>0.99995137639999998</v>
      </c>
      <c r="N374" s="4">
        <f>Stressed!N374/a!N374</f>
        <v>0.99993681109999999</v>
      </c>
      <c r="O374" s="4">
        <f>Stressed!O374/a!O374</f>
        <v>0.99997124729999998</v>
      </c>
      <c r="P374" s="4">
        <f>Stressed!P374/a!P374</f>
        <v>0.99997327680000003</v>
      </c>
      <c r="Q374" s="4">
        <f>Stressed!Q374/a!Q374</f>
        <v>0.99991631849999996</v>
      </c>
      <c r="R374" s="4">
        <f>Stressed!R374/a!R374</f>
        <v>0.99996621090000004</v>
      </c>
      <c r="S374" s="10"/>
    </row>
    <row r="375" spans="1:19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4">
        <f>Stressed!G375/a!G375</f>
        <v>0.98681995859999994</v>
      </c>
      <c r="H375" s="4">
        <f>Stressed!H375/a!H375</f>
        <v>0.98626897850000006</v>
      </c>
      <c r="I375" s="4">
        <f>Stressed!I375/a!I375</f>
        <v>0.98641981359999997</v>
      </c>
      <c r="J375" s="4">
        <f>Stressed!J375/a!J375</f>
        <v>0.98702063650000005</v>
      </c>
      <c r="K375" s="4">
        <f>Stressed!K375/a!K375</f>
        <v>0.98767567320000005</v>
      </c>
      <c r="L375" s="4">
        <f>Stressed!L375/a!L375</f>
        <v>0.98803711169999997</v>
      </c>
      <c r="M375" s="4">
        <f>Stressed!M375/a!M375</f>
        <v>0.98552232530000006</v>
      </c>
      <c r="N375" s="4">
        <f>Stressed!N375/a!N375</f>
        <v>0.98447470320000008</v>
      </c>
      <c r="O375" s="4">
        <f>Stressed!O375/a!O375</f>
        <v>0.98569861199999997</v>
      </c>
      <c r="P375" s="4">
        <f>Stressed!P375/a!P375</f>
        <v>0.98380022979999993</v>
      </c>
      <c r="Q375" s="4">
        <f>Stressed!Q375/a!Q375</f>
        <v>0.98413834330000005</v>
      </c>
      <c r="R375" s="4">
        <f>Stressed!R375/a!R375</f>
        <v>0.98538826639999999</v>
      </c>
      <c r="S375" s="10"/>
    </row>
    <row r="376" spans="1:19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4">
        <f>Stressed!G376/a!G376</f>
        <v>0.98681995859999994</v>
      </c>
      <c r="H376" s="4">
        <f>Stressed!H376/a!H376</f>
        <v>0.98626897850000006</v>
      </c>
      <c r="I376" s="4">
        <f>Stressed!I376/a!I376</f>
        <v>0.98641981359999997</v>
      </c>
      <c r="J376" s="4">
        <f>Stressed!J376/a!J376</f>
        <v>0.98702063650000005</v>
      </c>
      <c r="K376" s="4">
        <f>Stressed!K376/a!K376</f>
        <v>0.98767567320000005</v>
      </c>
      <c r="L376" s="4">
        <f>Stressed!L376/a!L376</f>
        <v>0.98803711169999997</v>
      </c>
      <c r="M376" s="4">
        <f>Stressed!M376/a!M376</f>
        <v>0.98552232530000006</v>
      </c>
      <c r="N376" s="4">
        <f>Stressed!N376/a!N376</f>
        <v>0.98447470320000008</v>
      </c>
      <c r="O376" s="4">
        <f>Stressed!O376/a!O376</f>
        <v>0.98569861199999997</v>
      </c>
      <c r="P376" s="4">
        <f>Stressed!P376/a!P376</f>
        <v>0.98380022979999993</v>
      </c>
      <c r="Q376" s="4">
        <f>Stressed!Q376/a!Q376</f>
        <v>0.98413834330000005</v>
      </c>
      <c r="R376" s="4">
        <f>Stressed!R376/a!R376</f>
        <v>0.98538826639999999</v>
      </c>
      <c r="S376" s="10"/>
    </row>
    <row r="377" spans="1:19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4">
        <f>Stressed!G377/a!G377</f>
        <v>0.99979358399999996</v>
      </c>
      <c r="H377" s="4">
        <f>Stressed!H377/a!H377</f>
        <v>0.99978194399999998</v>
      </c>
      <c r="I377" s="4">
        <f>Stressed!I377/a!I377</f>
        <v>0.99978262600000001</v>
      </c>
      <c r="J377" s="4">
        <f>Stressed!J377/a!J377</f>
        <v>0.99984766899999999</v>
      </c>
      <c r="K377" s="4">
        <f>Stressed!K377/a!K377</f>
        <v>0.99985435700000003</v>
      </c>
      <c r="L377" s="4">
        <f>Stressed!L377/a!L377</f>
        <v>0.99985706699999999</v>
      </c>
      <c r="M377" s="4">
        <f>Stressed!M377/a!M377</f>
        <v>0.99968747800000002</v>
      </c>
      <c r="N377" s="4">
        <f>Stressed!N377/a!N377</f>
        <v>0.99965968199999999</v>
      </c>
      <c r="O377" s="4">
        <f>Stressed!O377/a!O377</f>
        <v>0.999681025</v>
      </c>
      <c r="P377" s="4">
        <f>Stressed!P377/a!P377</f>
        <v>0.99968449400000003</v>
      </c>
      <c r="Q377" s="4">
        <f>Stressed!Q377/a!Q377</f>
        <v>0.99967836899999996</v>
      </c>
      <c r="R377" s="4">
        <f>Stressed!R377/a!R377</f>
        <v>0.99969892500000002</v>
      </c>
      <c r="S377" s="10"/>
    </row>
    <row r="378" spans="1:19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4">
        <f>Stressed!G378/a!G378</f>
        <v>0.99995201109999998</v>
      </c>
      <c r="H378" s="4">
        <f>Stressed!H378/a!H378</f>
        <v>0.9999481683</v>
      </c>
      <c r="I378" s="4">
        <f>Stressed!I378/a!I378</f>
        <v>0.99995052179999999</v>
      </c>
      <c r="J378" s="4">
        <f>Stressed!J378/a!J378</f>
        <v>0.99994898899999995</v>
      </c>
      <c r="K378" s="4">
        <f>Stressed!K378/a!K378</f>
        <v>0.99994936479999996</v>
      </c>
      <c r="L378" s="4">
        <f>Stressed!L378/a!L378</f>
        <v>0.99995292869999997</v>
      </c>
      <c r="M378" s="4">
        <f>Stressed!M378/a!M378</f>
        <v>0.99995978389999995</v>
      </c>
      <c r="N378" s="4">
        <f>Stressed!N378/a!N378</f>
        <v>0.9999504803</v>
      </c>
      <c r="O378" s="4">
        <f>Stressed!O378/a!O378</f>
        <v>0.99995347000000001</v>
      </c>
      <c r="P378" s="4">
        <f>Stressed!P378/a!P378</f>
        <v>0.9999499543</v>
      </c>
      <c r="Q378" s="4">
        <f>Stressed!Q378/a!Q378</f>
        <v>0.99994766550000003</v>
      </c>
      <c r="R378" s="4">
        <f>Stressed!R378/a!R378</f>
        <v>0.99995361900000002</v>
      </c>
      <c r="S378" s="10"/>
    </row>
    <row r="379" spans="1:19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4">
        <f>Stressed!G379/a!G379</f>
        <v>0.99949845500000001</v>
      </c>
      <c r="H379" s="4">
        <f>Stressed!H379/a!H379</f>
        <v>0.99949564800000001</v>
      </c>
      <c r="I379" s="4">
        <f>Stressed!I379/a!I379</f>
        <v>0.99951292300000005</v>
      </c>
      <c r="J379" s="4">
        <f>Stressed!J379/a!J379</f>
        <v>0.99920654200000003</v>
      </c>
      <c r="K379" s="4">
        <f>Stressed!K379/a!K379</f>
        <v>0.99956960399999994</v>
      </c>
      <c r="L379" s="4">
        <f>Stressed!L379/a!L379</f>
        <v>0.99949055899999995</v>
      </c>
      <c r="M379" s="4">
        <f>Stressed!M379/a!M379</f>
        <v>0.99989947000000001</v>
      </c>
      <c r="N379" s="4">
        <f>Stressed!N379/a!N379</f>
        <v>0.99990922120000003</v>
      </c>
      <c r="O379" s="4">
        <f>Stressed!O379/a!O379</f>
        <v>0.99990522900000001</v>
      </c>
      <c r="P379" s="4">
        <f>Stressed!P379/a!P379</f>
        <v>0.99988160599999998</v>
      </c>
      <c r="Q379" s="4">
        <f>Stressed!Q379/a!Q379</f>
        <v>0.99990066239999997</v>
      </c>
      <c r="R379" s="4">
        <f>Stressed!R379/a!R379</f>
        <v>0.99989649599999997</v>
      </c>
      <c r="S379" s="10"/>
    </row>
    <row r="380" spans="1:19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4">
        <f>Stressed!G380/a!G380</f>
        <v>0.98194899999999996</v>
      </c>
      <c r="H380" s="4">
        <f>Stressed!H380/a!H380</f>
        <v>0.98271759999999997</v>
      </c>
      <c r="I380" s="4">
        <f>Stressed!I380/a!I380</f>
        <v>0.98326579999999997</v>
      </c>
      <c r="J380" s="4">
        <f>Stressed!J380/a!J380</f>
        <v>0.93717079999999997</v>
      </c>
      <c r="K380" s="4">
        <f>Stressed!K380/a!K380</f>
        <v>0.96342830000000002</v>
      </c>
      <c r="L380" s="4">
        <f>Stressed!L380/a!L380</f>
        <v>0.95695169999999996</v>
      </c>
      <c r="M380" s="4">
        <f>Stressed!M380/a!M380</f>
        <v>0.99604576</v>
      </c>
      <c r="N380" s="4">
        <f>Stressed!N380/a!N380</f>
        <v>0.99667128000000005</v>
      </c>
      <c r="O380" s="4">
        <f>Stressed!O380/a!O380</f>
        <v>0.99630339999999995</v>
      </c>
      <c r="P380" s="4">
        <f>Stressed!P380/a!P380</f>
        <v>0.99195164000000002</v>
      </c>
      <c r="Q380" s="4">
        <f>Stressed!Q380/a!Q380</f>
        <v>0.99286792000000001</v>
      </c>
      <c r="R380" s="4">
        <f>Stressed!R380/a!R380</f>
        <v>0.99321298999999996</v>
      </c>
      <c r="S380" s="10"/>
    </row>
    <row r="381" spans="1:19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4">
        <f>Stressed!G381/a!G381</f>
        <v>0.99975124299999996</v>
      </c>
      <c r="H381" s="4">
        <f>Stressed!H381/a!H381</f>
        <v>0.99977935600000001</v>
      </c>
      <c r="I381" s="4">
        <f>Stressed!I381/a!I381</f>
        <v>0.99976651900000002</v>
      </c>
      <c r="J381" s="4">
        <f>Stressed!J381/a!J381</f>
        <v>0.99878924999999996</v>
      </c>
      <c r="K381" s="4">
        <f>Stressed!K381/a!K381</f>
        <v>0.99925994200000001</v>
      </c>
      <c r="L381" s="4">
        <f>Stressed!L381/a!L381</f>
        <v>0.999264508</v>
      </c>
      <c r="M381" s="4">
        <f>Stressed!M381/a!M381</f>
        <v>0.99996083810000003</v>
      </c>
      <c r="N381" s="4">
        <f>Stressed!N381/a!N381</f>
        <v>0.99996140990000004</v>
      </c>
      <c r="O381" s="4">
        <f>Stressed!O381/a!O381</f>
        <v>0.99996149899999998</v>
      </c>
      <c r="P381" s="4">
        <f>Stressed!P381/a!P381</f>
        <v>0.99986241200000003</v>
      </c>
      <c r="Q381" s="4">
        <f>Stressed!Q381/a!Q381</f>
        <v>0.99989682000000002</v>
      </c>
      <c r="R381" s="4">
        <f>Stressed!R381/a!R381</f>
        <v>0.99988793099999995</v>
      </c>
      <c r="S381" s="10"/>
    </row>
    <row r="382" spans="1:19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4">
        <f>Stressed!G382/a!G382</f>
        <v>0.99387831000000004</v>
      </c>
      <c r="H382" s="4">
        <f>Stressed!H382/a!H382</f>
        <v>0.99411479999999997</v>
      </c>
      <c r="I382" s="4">
        <f>Stressed!I382/a!I382</f>
        <v>0.99299355</v>
      </c>
      <c r="J382" s="4">
        <f>Stressed!J382/a!J382</f>
        <v>0.99367994000000004</v>
      </c>
      <c r="K382" s="4">
        <f>Stressed!K382/a!K382</f>
        <v>0.99264125999999997</v>
      </c>
      <c r="L382" s="4">
        <f>Stressed!L382/a!L382</f>
        <v>0.9931333</v>
      </c>
      <c r="M382" s="4">
        <f>Stressed!M382/a!M382</f>
        <v>0.99596861000000003</v>
      </c>
      <c r="N382" s="4">
        <f>Stressed!N382/a!N382</f>
        <v>0.99577618999999995</v>
      </c>
      <c r="O382" s="4">
        <f>Stressed!O382/a!O382</f>
        <v>0.99589952000000004</v>
      </c>
      <c r="P382" s="4">
        <f>Stressed!P382/a!P382</f>
        <v>0.99460656999999997</v>
      </c>
      <c r="Q382" s="4">
        <f>Stressed!Q382/a!Q382</f>
        <v>0.99443278999999996</v>
      </c>
      <c r="R382" s="4">
        <f>Stressed!R382/a!R382</f>
        <v>0.99347025</v>
      </c>
      <c r="S382" s="10"/>
    </row>
    <row r="383" spans="1:19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4">
        <f>Stressed!G383/a!G383</f>
        <v>0.99988314499999997</v>
      </c>
      <c r="H383" s="4">
        <f>Stressed!H383/a!H383</f>
        <v>0.99989075100000002</v>
      </c>
      <c r="I383" s="4">
        <f>Stressed!I383/a!I383</f>
        <v>0.99988897200000004</v>
      </c>
      <c r="J383" s="4">
        <f>Stressed!J383/a!J383</f>
        <v>0.99988226199999997</v>
      </c>
      <c r="K383" s="4">
        <f>Stressed!K383/a!K383</f>
        <v>0.99987101099999998</v>
      </c>
      <c r="L383" s="4">
        <f>Stressed!L383/a!L383</f>
        <v>0.99988074199999999</v>
      </c>
      <c r="M383" s="4">
        <f>Stressed!M383/a!M383</f>
        <v>0.99993505630000001</v>
      </c>
      <c r="N383" s="4">
        <f>Stressed!N383/a!N383</f>
        <v>0.9999340471</v>
      </c>
      <c r="O383" s="4">
        <f>Stressed!O383/a!O383</f>
        <v>0.99993293250000004</v>
      </c>
      <c r="P383" s="4">
        <f>Stressed!P383/a!P383</f>
        <v>0.99993311380000005</v>
      </c>
      <c r="Q383" s="4">
        <f>Stressed!Q383/a!Q383</f>
        <v>0.99993413880000004</v>
      </c>
      <c r="R383" s="4">
        <f>Stressed!R383/a!R383</f>
        <v>0.99993340070000003</v>
      </c>
      <c r="S383" s="10"/>
    </row>
    <row r="384" spans="1:19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4">
        <f>Stressed!G384/a!G384</f>
        <v>0.99971772920000002</v>
      </c>
      <c r="H384" s="4">
        <f>Stressed!H384/a!H384</f>
        <v>0.99971600010000006</v>
      </c>
      <c r="I384" s="4">
        <f>Stressed!I384/a!I384</f>
        <v>0.99971551219999999</v>
      </c>
      <c r="J384" s="4">
        <f>Stressed!J384/a!J384</f>
        <v>0.99971088920000006</v>
      </c>
      <c r="K384" s="4">
        <f>Stressed!K384/a!K384</f>
        <v>0.99971419840000009</v>
      </c>
      <c r="L384" s="4">
        <f>Stressed!L384/a!L384</f>
        <v>0.99971562650000001</v>
      </c>
      <c r="M384" s="4">
        <f>Stressed!M384/a!M384</f>
        <v>0.99982784629999999</v>
      </c>
      <c r="N384" s="4">
        <f>Stressed!N384/a!N384</f>
        <v>0.99983192409999999</v>
      </c>
      <c r="O384" s="4">
        <f>Stressed!O384/a!O384</f>
        <v>0.99983515119999999</v>
      </c>
      <c r="P384" s="4">
        <f>Stressed!P384/a!P384</f>
        <v>0.99984688570000002</v>
      </c>
      <c r="Q384" s="4">
        <f>Stressed!Q384/a!Q384</f>
        <v>0.99984361639999997</v>
      </c>
      <c r="R384" s="4">
        <f>Stressed!R384/a!R384</f>
        <v>0.99984629290000004</v>
      </c>
      <c r="S384" s="10"/>
    </row>
    <row r="385" spans="1:19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4">
        <f>Stressed!G385/a!G385</f>
        <v>0.99971772920000002</v>
      </c>
      <c r="H385" s="4">
        <f>Stressed!H385/a!H385</f>
        <v>0.99971600010000006</v>
      </c>
      <c r="I385" s="4">
        <f>Stressed!I385/a!I385</f>
        <v>0.99971551219999999</v>
      </c>
      <c r="J385" s="4">
        <f>Stressed!J385/a!J385</f>
        <v>0.99971088920000006</v>
      </c>
      <c r="K385" s="4">
        <f>Stressed!K385/a!K385</f>
        <v>0.99971419840000009</v>
      </c>
      <c r="L385" s="4">
        <f>Stressed!L385/a!L385</f>
        <v>0.99971562650000001</v>
      </c>
      <c r="M385" s="4">
        <f>Stressed!M385/a!M385</f>
        <v>0.99982784629999999</v>
      </c>
      <c r="N385" s="4">
        <f>Stressed!N385/a!N385</f>
        <v>0.99983192409999999</v>
      </c>
      <c r="O385" s="4">
        <f>Stressed!O385/a!O385</f>
        <v>0.99983515119999999</v>
      </c>
      <c r="P385" s="4">
        <f>Stressed!P385/a!P385</f>
        <v>0.99984688570000002</v>
      </c>
      <c r="Q385" s="4">
        <f>Stressed!Q385/a!Q385</f>
        <v>0.99984361639999997</v>
      </c>
      <c r="R385" s="4">
        <f>Stressed!R385/a!R385</f>
        <v>0.99984629290000004</v>
      </c>
      <c r="S385" s="10"/>
    </row>
    <row r="386" spans="1:19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4">
        <f>Stressed!G386/a!G386</f>
        <v>0.99922582800000004</v>
      </c>
      <c r="H386" s="4">
        <f>Stressed!H386/a!H386</f>
        <v>0.99923187700000005</v>
      </c>
      <c r="I386" s="4">
        <f>Stressed!I386/a!I386</f>
        <v>0.99922812699999997</v>
      </c>
      <c r="J386" s="4">
        <f>Stressed!J386/a!J386</f>
        <v>0.99918273000000002</v>
      </c>
      <c r="K386" s="4">
        <f>Stressed!K386/a!K386</f>
        <v>0.99912779900000004</v>
      </c>
      <c r="L386" s="4">
        <f>Stressed!L386/a!L386</f>
        <v>0.99912265600000005</v>
      </c>
      <c r="M386" s="4">
        <f>Stressed!M386/a!M386</f>
        <v>0.99958039799999998</v>
      </c>
      <c r="N386" s="4">
        <f>Stressed!N386/a!N386</f>
        <v>0.99957863400000002</v>
      </c>
      <c r="O386" s="4">
        <f>Stressed!O386/a!O386</f>
        <v>0.99961235400000004</v>
      </c>
      <c r="P386" s="4">
        <f>Stressed!P386/a!P386</f>
        <v>0.99959853700000001</v>
      </c>
      <c r="Q386" s="4">
        <f>Stressed!Q386/a!Q386</f>
        <v>0.99958155900000001</v>
      </c>
      <c r="R386" s="4">
        <f>Stressed!R386/a!R386</f>
        <v>0.99956409499999999</v>
      </c>
      <c r="S386" s="10"/>
    </row>
    <row r="387" spans="1:19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4">
        <f>Stressed!G387/a!G387</f>
        <v>0.99636291069999994</v>
      </c>
      <c r="H387" s="4">
        <f>Stressed!H387/a!H387</f>
        <v>0.99645262499999998</v>
      </c>
      <c r="I387" s="4">
        <f>Stressed!I387/a!I387</f>
        <v>0.99688410900000002</v>
      </c>
      <c r="J387" s="4">
        <f>Stressed!J387/a!J387</f>
        <v>0.9978553859</v>
      </c>
      <c r="K387" s="4">
        <f>Stressed!K387/a!K387</f>
        <v>0.99769157009999998</v>
      </c>
      <c r="L387" s="4">
        <f>Stressed!L387/a!L387</f>
        <v>0.99796393819999996</v>
      </c>
      <c r="M387" s="4">
        <f>Stressed!M387/a!M387</f>
        <v>0.99761785820000004</v>
      </c>
      <c r="N387" s="4">
        <f>Stressed!N387/a!N387</f>
        <v>0.99782201849999996</v>
      </c>
      <c r="O387" s="4">
        <f>Stressed!O387/a!O387</f>
        <v>0.99802288510000003</v>
      </c>
      <c r="P387" s="4">
        <f>Stressed!P387/a!P387</f>
        <v>0.99878239989999995</v>
      </c>
      <c r="Q387" s="4">
        <f>Stressed!Q387/a!Q387</f>
        <v>0.99863057869999994</v>
      </c>
      <c r="R387" s="4">
        <f>Stressed!R387/a!R387</f>
        <v>0.99863447419999996</v>
      </c>
      <c r="S387" s="10"/>
    </row>
    <row r="388" spans="1:19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4">
        <f>Stressed!G388/a!G388</f>
        <v>0.99636291069999994</v>
      </c>
      <c r="H388" s="4">
        <f>Stressed!H388/a!H388</f>
        <v>0.99645262499999998</v>
      </c>
      <c r="I388" s="4">
        <f>Stressed!I388/a!I388</f>
        <v>0.99688410900000002</v>
      </c>
      <c r="J388" s="4">
        <f>Stressed!J388/a!J388</f>
        <v>0.9978553859</v>
      </c>
      <c r="K388" s="4">
        <f>Stressed!K388/a!K388</f>
        <v>0.99769157009999998</v>
      </c>
      <c r="L388" s="4">
        <f>Stressed!L388/a!L388</f>
        <v>0.99796393819999996</v>
      </c>
      <c r="M388" s="4">
        <f>Stressed!M388/a!M388</f>
        <v>0.99761785820000004</v>
      </c>
      <c r="N388" s="4">
        <f>Stressed!N388/a!N388</f>
        <v>0.99782201849999996</v>
      </c>
      <c r="O388" s="4">
        <f>Stressed!O388/a!O388</f>
        <v>0.99802288510000003</v>
      </c>
      <c r="P388" s="4">
        <f>Stressed!P388/a!P388</f>
        <v>0.99878239989999995</v>
      </c>
      <c r="Q388" s="4">
        <f>Stressed!Q388/a!Q388</f>
        <v>0.99863057869999994</v>
      </c>
      <c r="R388" s="4">
        <f>Stressed!R388/a!R388</f>
        <v>0.99863447419999996</v>
      </c>
      <c r="S388" s="10"/>
    </row>
    <row r="389" spans="1:19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4">
        <f>Stressed!G389/a!G389</f>
        <v>0.99675438599999999</v>
      </c>
      <c r="H389" s="4">
        <f>Stressed!H389/a!H389</f>
        <v>0.99459447899999998</v>
      </c>
      <c r="I389" s="4">
        <f>Stressed!I389/a!I389</f>
        <v>0.99462085600000005</v>
      </c>
      <c r="J389" s="4">
        <f>Stressed!J389/a!J389</f>
        <v>0.99276738100000006</v>
      </c>
      <c r="K389" s="4">
        <f>Stressed!K389/a!K389</f>
        <v>0.99490654800000011</v>
      </c>
      <c r="L389" s="4">
        <f>Stressed!L389/a!L389</f>
        <v>0.99330128999999989</v>
      </c>
      <c r="M389" s="4">
        <f>Stressed!M389/a!M389</f>
        <v>0.99597176000000009</v>
      </c>
      <c r="N389" s="4">
        <f>Stressed!N389/a!N389</f>
        <v>0.996086205</v>
      </c>
      <c r="O389" s="4">
        <f>Stressed!O389/a!O389</f>
        <v>0.99796866800000006</v>
      </c>
      <c r="P389" s="4">
        <f>Stressed!P389/a!P389</f>
        <v>0.97612511599999996</v>
      </c>
      <c r="Q389" s="4">
        <f>Stressed!Q389/a!Q389</f>
        <v>0.98491841400000002</v>
      </c>
      <c r="R389" s="4">
        <f>Stressed!R389/a!R389</f>
        <v>0.98565112100000007</v>
      </c>
      <c r="S389" s="10"/>
    </row>
    <row r="390" spans="1:19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4">
        <f>Stressed!G390/a!G390</f>
        <v>0.99675438599999999</v>
      </c>
      <c r="H390" s="4">
        <f>Stressed!H390/a!H390</f>
        <v>0.99459447899999998</v>
      </c>
      <c r="I390" s="4">
        <f>Stressed!I390/a!I390</f>
        <v>0.99462085600000005</v>
      </c>
      <c r="J390" s="4">
        <f>Stressed!J390/a!J390</f>
        <v>0.99276738100000006</v>
      </c>
      <c r="K390" s="4">
        <f>Stressed!K390/a!K390</f>
        <v>0.99490654800000011</v>
      </c>
      <c r="L390" s="4">
        <f>Stressed!L390/a!L390</f>
        <v>0.99330128999999989</v>
      </c>
      <c r="M390" s="4">
        <f>Stressed!M390/a!M390</f>
        <v>0.99597176000000009</v>
      </c>
      <c r="N390" s="4">
        <f>Stressed!N390/a!N390</f>
        <v>0.996086205</v>
      </c>
      <c r="O390" s="4">
        <f>Stressed!O390/a!O390</f>
        <v>0.99796866800000006</v>
      </c>
      <c r="P390" s="4">
        <f>Stressed!P390/a!P390</f>
        <v>0.97612511599999996</v>
      </c>
      <c r="Q390" s="4">
        <f>Stressed!Q390/a!Q390</f>
        <v>0.98491841400000002</v>
      </c>
      <c r="R390" s="4">
        <f>Stressed!R390/a!R390</f>
        <v>0.98565112100000007</v>
      </c>
      <c r="S390" s="10"/>
    </row>
    <row r="391" spans="1:19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4">
        <f>Stressed!G391/a!G391</f>
        <v>0.99675438599999999</v>
      </c>
      <c r="H391" s="4">
        <f>Stressed!H391/a!H391</f>
        <v>0.99459447899999998</v>
      </c>
      <c r="I391" s="4">
        <f>Stressed!I391/a!I391</f>
        <v>0.99462085600000005</v>
      </c>
      <c r="J391" s="4">
        <f>Stressed!J391/a!J391</f>
        <v>0.99276738100000006</v>
      </c>
      <c r="K391" s="4">
        <f>Stressed!K391/a!K391</f>
        <v>0.99490654800000011</v>
      </c>
      <c r="L391" s="4">
        <f>Stressed!L391/a!L391</f>
        <v>0.99330128999999989</v>
      </c>
      <c r="M391" s="4">
        <f>Stressed!M391/a!M391</f>
        <v>0.99597176000000009</v>
      </c>
      <c r="N391" s="4">
        <f>Stressed!N391/a!N391</f>
        <v>0.996086205</v>
      </c>
      <c r="O391" s="4">
        <f>Stressed!O391/a!O391</f>
        <v>0.99796866800000006</v>
      </c>
      <c r="P391" s="4">
        <f>Stressed!P391/a!P391</f>
        <v>0.97612511599999996</v>
      </c>
      <c r="Q391" s="4">
        <f>Stressed!Q391/a!Q391</f>
        <v>0.98491841400000002</v>
      </c>
      <c r="R391" s="4">
        <f>Stressed!R391/a!R391</f>
        <v>0.98565112100000007</v>
      </c>
      <c r="S391" s="10"/>
    </row>
    <row r="392" spans="1:19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4">
        <f>Stressed!G392/a!G392</f>
        <v>0.96700390000000003</v>
      </c>
      <c r="H392" s="4">
        <f>Stressed!H392/a!H392</f>
        <v>0.9662134</v>
      </c>
      <c r="I392" s="4">
        <f>Stressed!I392/a!I392</f>
        <v>0.96401760000000003</v>
      </c>
      <c r="J392" s="4">
        <f>Stressed!J392/a!J392</f>
        <v>0.97087259999999997</v>
      </c>
      <c r="K392" s="4">
        <f>Stressed!K392/a!K392</f>
        <v>0.96793890000000005</v>
      </c>
      <c r="L392" s="4">
        <f>Stressed!L392/a!L392</f>
        <v>0.97571859999999999</v>
      </c>
      <c r="M392" s="4">
        <f>Stressed!M392/a!M392</f>
        <v>0.95480070000000006</v>
      </c>
      <c r="N392" s="4">
        <f>Stressed!N392/a!N392</f>
        <v>0.95278850000000004</v>
      </c>
      <c r="O392" s="4">
        <f>Stressed!O392/a!O392</f>
        <v>0.9522796</v>
      </c>
      <c r="P392" s="4">
        <f>Stressed!P392/a!P392</f>
        <v>0.95187820000000001</v>
      </c>
      <c r="Q392" s="4">
        <f>Stressed!Q392/a!Q392</f>
        <v>0.95213760000000003</v>
      </c>
      <c r="R392" s="4">
        <f>Stressed!R392/a!R392</f>
        <v>0.95246750000000002</v>
      </c>
      <c r="S392" s="10"/>
    </row>
    <row r="393" spans="1:19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4">
        <f>Stressed!G393/a!G393</f>
        <v>0.99866513999999995</v>
      </c>
      <c r="H393" s="4">
        <f>Stressed!H393/a!H393</f>
        <v>0.99865161999999996</v>
      </c>
      <c r="I393" s="4">
        <f>Stressed!I393/a!I393</f>
        <v>0.99880080000000004</v>
      </c>
      <c r="J393" s="4">
        <f>Stressed!J393/a!J393</f>
        <v>0.99915734499999997</v>
      </c>
      <c r="K393" s="4">
        <f>Stressed!K393/a!K393</f>
        <v>0.99881891</v>
      </c>
      <c r="L393" s="4">
        <f>Stressed!L393/a!L393</f>
        <v>0.99881692</v>
      </c>
      <c r="M393" s="4">
        <f>Stressed!M393/a!M393</f>
        <v>0.99940017199999998</v>
      </c>
      <c r="N393" s="4">
        <f>Stressed!N393/a!N393</f>
        <v>0.99952747399999997</v>
      </c>
      <c r="O393" s="4">
        <f>Stressed!O393/a!O393</f>
        <v>0.99940315400000002</v>
      </c>
      <c r="P393" s="4">
        <f>Stressed!P393/a!P393</f>
        <v>0.99931793000000002</v>
      </c>
      <c r="Q393" s="4">
        <f>Stressed!Q393/a!Q393</f>
        <v>0.99931453100000001</v>
      </c>
      <c r="R393" s="4">
        <f>Stressed!R393/a!R393</f>
        <v>0.99927187699999998</v>
      </c>
      <c r="S393" s="10"/>
    </row>
    <row r="394" spans="1:19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4">
        <f>Stressed!G394/a!G394</f>
        <v>0.99988798300000004</v>
      </c>
      <c r="H394" s="4">
        <f>Stressed!H394/a!H394</f>
        <v>0.99988859600000002</v>
      </c>
      <c r="I394" s="4">
        <f>Stressed!I394/a!I394</f>
        <v>0.99988557199999994</v>
      </c>
      <c r="J394" s="4">
        <f>Stressed!J394/a!J394</f>
        <v>0.99990984989999998</v>
      </c>
      <c r="K394" s="4">
        <f>Stressed!K394/a!K394</f>
        <v>0.99991871880000005</v>
      </c>
      <c r="L394" s="4">
        <f>Stressed!L394/a!L394</f>
        <v>0.99991907960000004</v>
      </c>
      <c r="M394" s="4">
        <f>Stressed!M394/a!M394</f>
        <v>0.99993417780000005</v>
      </c>
      <c r="N394" s="4">
        <f>Stressed!N394/a!N394</f>
        <v>0.99993741290000004</v>
      </c>
      <c r="O394" s="4">
        <f>Stressed!O394/a!O394</f>
        <v>0.99993628729999995</v>
      </c>
      <c r="P394" s="4">
        <f>Stressed!P394/a!P394</f>
        <v>0.9999428507</v>
      </c>
      <c r="Q394" s="4">
        <f>Stressed!Q394/a!Q394</f>
        <v>0.99994899459999997</v>
      </c>
      <c r="R394" s="4">
        <f>Stressed!R394/a!R394</f>
        <v>0.99994872889999997</v>
      </c>
      <c r="S394" s="10"/>
    </row>
    <row r="395" spans="1:19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4">
        <f>Stressed!G395/a!G395</f>
        <v>0.9999484193</v>
      </c>
      <c r="H395" s="4">
        <f>Stressed!H395/a!H395</f>
        <v>0.999951323</v>
      </c>
      <c r="I395" s="4">
        <f>Stressed!I395/a!I395</f>
        <v>0.99994530790000002</v>
      </c>
      <c r="J395" s="4">
        <f>Stressed!J395/a!J395</f>
        <v>0.99994568490000002</v>
      </c>
      <c r="K395" s="4">
        <f>Stressed!K395/a!K395</f>
        <v>0.99995155670000002</v>
      </c>
      <c r="L395" s="4">
        <f>Stressed!L395/a!L395</f>
        <v>0.99994991720000004</v>
      </c>
      <c r="M395" s="4">
        <f>Stressed!M395/a!M395</f>
        <v>0.99996938749999997</v>
      </c>
      <c r="N395" s="4">
        <f>Stressed!N395/a!N395</f>
        <v>0.99997066489999997</v>
      </c>
      <c r="O395" s="4">
        <f>Stressed!O395/a!O395</f>
        <v>0.99996882379999996</v>
      </c>
      <c r="P395" s="4">
        <f>Stressed!P395/a!P395</f>
        <v>0.99996187439999995</v>
      </c>
      <c r="Q395" s="4">
        <f>Stressed!Q395/a!Q395</f>
        <v>0.99996964030000002</v>
      </c>
      <c r="R395" s="4">
        <f>Stressed!R395/a!R395</f>
        <v>0.99996840330000003</v>
      </c>
      <c r="S395" s="10"/>
    </row>
    <row r="396" spans="1:19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4">
        <f>Stressed!G396/a!G396</f>
        <v>0.99818105999999995</v>
      </c>
      <c r="H396" s="4">
        <f>Stressed!H396/a!H396</f>
        <v>0.99813828999999998</v>
      </c>
      <c r="I396" s="4">
        <f>Stressed!I396/a!I396</f>
        <v>0.99802541</v>
      </c>
      <c r="J396" s="4">
        <f>Stressed!J396/a!J396</f>
        <v>0.99785363999999999</v>
      </c>
      <c r="K396" s="4">
        <f>Stressed!K396/a!K396</f>
        <v>0.99808662000000004</v>
      </c>
      <c r="L396" s="4">
        <f>Stressed!L396/a!L396</f>
        <v>0.99776505000000004</v>
      </c>
      <c r="M396" s="4">
        <f>Stressed!M396/a!M396</f>
        <v>0.99884028000000002</v>
      </c>
      <c r="N396" s="4">
        <f>Stressed!N396/a!N396</f>
        <v>0.99883467999999997</v>
      </c>
      <c r="O396" s="4">
        <f>Stressed!O396/a!O396</f>
        <v>0.99874669000000005</v>
      </c>
      <c r="P396" s="4">
        <f>Stressed!P396/a!P396</f>
        <v>0.99850949</v>
      </c>
      <c r="Q396" s="4">
        <f>Stressed!Q396/a!Q396</f>
        <v>0.99853082999999998</v>
      </c>
      <c r="R396" s="4">
        <f>Stressed!R396/a!R396</f>
        <v>0.99853133000000005</v>
      </c>
      <c r="S396" s="10"/>
    </row>
    <row r="397" spans="1:19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4">
        <f>Stressed!G397/a!G397</f>
        <v>0.99914064199999997</v>
      </c>
      <c r="H397" s="4">
        <f>Stressed!H397/a!H397</f>
        <v>0.99910292599999995</v>
      </c>
      <c r="I397" s="4">
        <f>Stressed!I397/a!I397</f>
        <v>0.99905161800000009</v>
      </c>
      <c r="J397" s="4">
        <f>Stressed!J397/a!J397</f>
        <v>0.99896304400000002</v>
      </c>
      <c r="K397" s="4">
        <f>Stressed!K397/a!K397</f>
        <v>0.99889557200000001</v>
      </c>
      <c r="L397" s="4">
        <f>Stressed!L397/a!L397</f>
        <v>0.99889999200000001</v>
      </c>
      <c r="M397" s="4">
        <f>Stressed!M397/a!M397</f>
        <v>0.99945015100000001</v>
      </c>
      <c r="N397" s="4">
        <f>Stressed!N397/a!N397</f>
        <v>0.9994430740000001</v>
      </c>
      <c r="O397" s="4">
        <f>Stressed!O397/a!O397</f>
        <v>0.99941570499999999</v>
      </c>
      <c r="P397" s="4">
        <f>Stressed!P397/a!P397</f>
        <v>0.99932913200000006</v>
      </c>
      <c r="Q397" s="4">
        <f>Stressed!Q397/a!Q397</f>
        <v>0.99933058799999996</v>
      </c>
      <c r="R397" s="4">
        <f>Stressed!R397/a!R397</f>
        <v>0.99933084900000002</v>
      </c>
      <c r="S397" s="10"/>
    </row>
    <row r="398" spans="1:19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4">
        <f>Stressed!G398/a!G398</f>
        <v>0.99914064199999997</v>
      </c>
      <c r="H398" s="4">
        <f>Stressed!H398/a!H398</f>
        <v>0.99910292599999995</v>
      </c>
      <c r="I398" s="4">
        <f>Stressed!I398/a!I398</f>
        <v>0.99905161800000009</v>
      </c>
      <c r="J398" s="4">
        <f>Stressed!J398/a!J398</f>
        <v>0.99896304400000002</v>
      </c>
      <c r="K398" s="4">
        <f>Stressed!K398/a!K398</f>
        <v>0.99889557200000001</v>
      </c>
      <c r="L398" s="4">
        <f>Stressed!L398/a!L398</f>
        <v>0.99889999200000001</v>
      </c>
      <c r="M398" s="4">
        <f>Stressed!M398/a!M398</f>
        <v>0.99945015100000001</v>
      </c>
      <c r="N398" s="4">
        <f>Stressed!N398/a!N398</f>
        <v>0.9994430740000001</v>
      </c>
      <c r="O398" s="4">
        <f>Stressed!O398/a!O398</f>
        <v>0.99941570499999999</v>
      </c>
      <c r="P398" s="4">
        <f>Stressed!P398/a!P398</f>
        <v>0.99932913200000006</v>
      </c>
      <c r="Q398" s="4">
        <f>Stressed!Q398/a!Q398</f>
        <v>0.99933058799999996</v>
      </c>
      <c r="R398" s="4">
        <f>Stressed!R398/a!R398</f>
        <v>0.99933084900000002</v>
      </c>
      <c r="S398" s="10"/>
    </row>
    <row r="399" spans="1:19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4">
        <f>Stressed!G399/a!G399</f>
        <v>0.99915141200000002</v>
      </c>
      <c r="H399" s="4">
        <f>Stressed!H399/a!H399</f>
        <v>0.99929491300000006</v>
      </c>
      <c r="I399" s="4">
        <f>Stressed!I399/a!I399</f>
        <v>0.99917907400000006</v>
      </c>
      <c r="J399" s="4">
        <f>Stressed!J399/a!J399</f>
        <v>0.99584353299999995</v>
      </c>
      <c r="K399" s="4">
        <f>Stressed!K399/a!K399</f>
        <v>0.99735337600000007</v>
      </c>
      <c r="L399" s="4">
        <f>Stressed!L399/a!L399</f>
        <v>0.99636187599999992</v>
      </c>
      <c r="M399" s="4">
        <f>Stressed!M399/a!M399</f>
        <v>0.99927142300000005</v>
      </c>
      <c r="N399" s="4">
        <f>Stressed!N399/a!N399</f>
        <v>0.99933955600000002</v>
      </c>
      <c r="O399" s="4">
        <f>Stressed!O399/a!O399</f>
        <v>0.99927004800000008</v>
      </c>
      <c r="P399" s="4">
        <f>Stressed!P399/a!P399</f>
        <v>0.99608824600000001</v>
      </c>
      <c r="Q399" s="4">
        <f>Stressed!Q399/a!Q399</f>
        <v>0.99709252900000001</v>
      </c>
      <c r="R399" s="4">
        <f>Stressed!R399/a!R399</f>
        <v>0.99690567099999994</v>
      </c>
      <c r="S399" s="10"/>
    </row>
    <row r="400" spans="1:19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4">
        <f>Stressed!G400/a!G400</f>
        <v>0.99915141200000002</v>
      </c>
      <c r="H400" s="4">
        <f>Stressed!H400/a!H400</f>
        <v>0.99929491300000006</v>
      </c>
      <c r="I400" s="4">
        <f>Stressed!I400/a!I400</f>
        <v>0.99917907400000006</v>
      </c>
      <c r="J400" s="4">
        <f>Stressed!J400/a!J400</f>
        <v>0.99584353299999995</v>
      </c>
      <c r="K400" s="4">
        <f>Stressed!K400/a!K400</f>
        <v>0.99735337600000007</v>
      </c>
      <c r="L400" s="4">
        <f>Stressed!L400/a!L400</f>
        <v>0.99636187599999992</v>
      </c>
      <c r="M400" s="4">
        <f>Stressed!M400/a!M400</f>
        <v>0.99927142300000005</v>
      </c>
      <c r="N400" s="4">
        <f>Stressed!N400/a!N400</f>
        <v>0.99933955600000002</v>
      </c>
      <c r="O400" s="4">
        <f>Stressed!O400/a!O400</f>
        <v>0.99927004800000008</v>
      </c>
      <c r="P400" s="4">
        <f>Stressed!P400/a!P400</f>
        <v>0.99608824600000001</v>
      </c>
      <c r="Q400" s="4">
        <f>Stressed!Q400/a!Q400</f>
        <v>0.99709252900000001</v>
      </c>
      <c r="R400" s="4">
        <f>Stressed!R400/a!R400</f>
        <v>0.99690567099999994</v>
      </c>
      <c r="S400" s="10"/>
    </row>
    <row r="401" spans="1:20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4">
        <f>Stressed!G401/a!G401</f>
        <v>0.99581408000000005</v>
      </c>
      <c r="H401" s="4">
        <f>Stressed!H401/a!H401</f>
        <v>0.99555598999999995</v>
      </c>
      <c r="I401" s="4">
        <f>Stressed!I401/a!I401</f>
        <v>0.99546380000000001</v>
      </c>
      <c r="J401" s="4">
        <f>Stressed!J401/a!J401</f>
        <v>0.99496518</v>
      </c>
      <c r="K401" s="4">
        <f>Stressed!K401/a!K401</f>
        <v>0.99542260999999999</v>
      </c>
      <c r="L401" s="4">
        <f>Stressed!L401/a!L401</f>
        <v>0.99517865999999999</v>
      </c>
      <c r="M401" s="4">
        <f>Stressed!M401/a!M401</f>
        <v>0.99860272999999999</v>
      </c>
      <c r="N401" s="4">
        <f>Stressed!N401/a!N401</f>
        <v>0.99852843999999996</v>
      </c>
      <c r="O401" s="4">
        <f>Stressed!O401/a!O401</f>
        <v>0.99845223000000005</v>
      </c>
      <c r="P401" s="4">
        <f>Stressed!P401/a!P401</f>
        <v>0.99819709000000001</v>
      </c>
      <c r="Q401" s="4">
        <f>Stressed!Q401/a!Q401</f>
        <v>0.99827494999999999</v>
      </c>
      <c r="R401" s="4">
        <f>Stressed!R401/a!R401</f>
        <v>0.99830249000000004</v>
      </c>
      <c r="S401" s="10"/>
    </row>
    <row r="402" spans="1:20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4">
        <f>Stressed!G402/a!G402</f>
        <v>0.99993986020000003</v>
      </c>
      <c r="H402" s="4">
        <f>Stressed!H402/a!H402</f>
        <v>0.99993275250000002</v>
      </c>
      <c r="I402" s="4">
        <f>Stressed!I402/a!I402</f>
        <v>0.99995273920000005</v>
      </c>
      <c r="J402" s="4">
        <f>Stressed!J402/a!J402</f>
        <v>0.99993598549999996</v>
      </c>
      <c r="K402" s="4">
        <f>Stressed!K402/a!K402</f>
        <v>0.99990971120000005</v>
      </c>
      <c r="L402" s="4">
        <f>Stressed!L402/a!L402</f>
        <v>0.9999443885</v>
      </c>
      <c r="M402" s="4">
        <f>Stressed!M402/a!M402</f>
        <v>0.99995629320000001</v>
      </c>
      <c r="N402" s="4">
        <f>Stressed!N402/a!N402</f>
        <v>0.99993861269999995</v>
      </c>
      <c r="O402" s="4">
        <f>Stressed!O402/a!O402</f>
        <v>0.99993440379999998</v>
      </c>
      <c r="P402" s="4">
        <f>Stressed!P402/a!P402</f>
        <v>0.9999027144</v>
      </c>
      <c r="Q402" s="4">
        <f>Stressed!Q402/a!Q402</f>
        <v>0.99992679579999999</v>
      </c>
      <c r="R402" s="4">
        <f>Stressed!R402/a!R402</f>
        <v>0.99993229880000001</v>
      </c>
      <c r="S402" s="10"/>
    </row>
    <row r="403" spans="1:20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4">
        <f>Stressed!G403/a!G403</f>
        <v>0.99951600600000001</v>
      </c>
      <c r="H403" s="4">
        <f>Stressed!H403/a!H403</f>
        <v>0.99952865400000002</v>
      </c>
      <c r="I403" s="4">
        <f>Stressed!I403/a!I403</f>
        <v>0.99949677000000003</v>
      </c>
      <c r="J403" s="4">
        <f>Stressed!J403/a!J403</f>
        <v>0.99941116399999996</v>
      </c>
      <c r="K403" s="4">
        <f>Stressed!K403/a!K403</f>
        <v>0.999450371</v>
      </c>
      <c r="L403" s="4">
        <f>Stressed!L403/a!L403</f>
        <v>0.99947996500000003</v>
      </c>
      <c r="M403" s="4">
        <f>Stressed!M403/a!M403</f>
        <v>0.99958902599999999</v>
      </c>
      <c r="N403" s="4">
        <f>Stressed!N403/a!N403</f>
        <v>0.99954709900000005</v>
      </c>
      <c r="O403" s="4">
        <f>Stressed!O403/a!O403</f>
        <v>0.99952392499999998</v>
      </c>
      <c r="P403" s="4">
        <f>Stressed!P403/a!P403</f>
        <v>0.99938484599999999</v>
      </c>
      <c r="Q403" s="4">
        <f>Stressed!Q403/a!Q403</f>
        <v>0.99937685300000001</v>
      </c>
      <c r="R403" s="4">
        <f>Stressed!R403/a!R403</f>
        <v>0.99934334999999996</v>
      </c>
      <c r="S403" s="10"/>
    </row>
    <row r="404" spans="1:20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4">
        <f>Stressed!G404/a!G404</f>
        <v>0.9998413478</v>
      </c>
      <c r="H404" s="4">
        <f>Stressed!H404/a!H404</f>
        <v>0.99983873850000005</v>
      </c>
      <c r="I404" s="4">
        <f>Stressed!I404/a!I404</f>
        <v>0.99983741989999997</v>
      </c>
      <c r="J404" s="4">
        <f>Stressed!J404/a!J404</f>
        <v>0.99979043869999995</v>
      </c>
      <c r="K404" s="4">
        <f>Stressed!K404/a!K404</f>
        <v>0.99983273620000002</v>
      </c>
      <c r="L404" s="4">
        <f>Stressed!L404/a!L404</f>
        <v>0.99983905080000002</v>
      </c>
      <c r="M404" s="4">
        <f>Stressed!M404/a!M404</f>
        <v>0.99985501160000001</v>
      </c>
      <c r="N404" s="4">
        <f>Stressed!N404/a!N404</f>
        <v>0.99984951239999997</v>
      </c>
      <c r="O404" s="4">
        <f>Stressed!O404/a!O404</f>
        <v>0.99984415510000002</v>
      </c>
      <c r="P404" s="4">
        <f>Stressed!P404/a!P404</f>
        <v>0.99978124430000004</v>
      </c>
      <c r="Q404" s="4">
        <f>Stressed!Q404/a!Q404</f>
        <v>0.99978544410000003</v>
      </c>
      <c r="R404" s="4">
        <f>Stressed!R404/a!R404</f>
        <v>0.99978032170000009</v>
      </c>
      <c r="S404" s="10"/>
    </row>
    <row r="405" spans="1:20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4">
        <f>Stressed!G405/a!G405</f>
        <v>0.9998413478</v>
      </c>
      <c r="H405" s="4">
        <f>Stressed!H405/a!H405</f>
        <v>0.99983873850000005</v>
      </c>
      <c r="I405" s="4">
        <f>Stressed!I405/a!I405</f>
        <v>0.99983741989999997</v>
      </c>
      <c r="J405" s="4">
        <f>Stressed!J405/a!J405</f>
        <v>0.99979043869999995</v>
      </c>
      <c r="K405" s="4">
        <f>Stressed!K405/a!K405</f>
        <v>0.99983273620000002</v>
      </c>
      <c r="L405" s="4">
        <f>Stressed!L405/a!L405</f>
        <v>0.99983905080000002</v>
      </c>
      <c r="M405" s="4">
        <f>Stressed!M405/a!M405</f>
        <v>0.99985501160000001</v>
      </c>
      <c r="N405" s="4">
        <f>Stressed!N405/a!N405</f>
        <v>0.99984951239999997</v>
      </c>
      <c r="O405" s="4">
        <f>Stressed!O405/a!O405</f>
        <v>0.99984415510000002</v>
      </c>
      <c r="P405" s="4">
        <f>Stressed!P405/a!P405</f>
        <v>0.99978124430000004</v>
      </c>
      <c r="Q405" s="4">
        <f>Stressed!Q405/a!Q405</f>
        <v>0.99978544410000003</v>
      </c>
      <c r="R405" s="4">
        <f>Stressed!R405/a!R405</f>
        <v>0.99978032170000009</v>
      </c>
      <c r="S405" s="10"/>
    </row>
    <row r="406" spans="1:20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4">
        <f>Stressed!G406/a!G406</f>
        <v>0.99997148719999995</v>
      </c>
      <c r="H406" s="4">
        <f>Stressed!H406/a!H406</f>
        <v>0.99997434350000003</v>
      </c>
      <c r="I406" s="4">
        <f>Stressed!I406/a!I406</f>
        <v>0.99997091459999998</v>
      </c>
      <c r="J406" s="4">
        <f>Stressed!J406/a!J406</f>
        <v>0.99997917469999997</v>
      </c>
      <c r="K406" s="4">
        <f>Stressed!K406/a!K406</f>
        <v>0.99997863180000002</v>
      </c>
      <c r="L406" s="4">
        <f>Stressed!L406/a!L406</f>
        <v>0.99998454469999998</v>
      </c>
      <c r="M406" s="4">
        <f>Stressed!M406/a!M406</f>
        <v>0.9999394291</v>
      </c>
      <c r="N406" s="4">
        <f>Stressed!N406/a!N406</f>
        <v>0.99993847440000005</v>
      </c>
      <c r="O406" s="4">
        <f>Stressed!O406/a!O406</f>
        <v>0.99993989890000001</v>
      </c>
      <c r="P406" s="4">
        <f>Stressed!P406/a!P406</f>
        <v>0.99993527149999994</v>
      </c>
      <c r="Q406" s="4">
        <f>Stressed!Q406/a!Q406</f>
        <v>0.99991804689999997</v>
      </c>
      <c r="R406" s="4">
        <f>Stressed!R406/a!R406</f>
        <v>0.99991977440000002</v>
      </c>
      <c r="S406" s="10"/>
    </row>
    <row r="407" spans="1:20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4">
        <f>Stressed!G407/a!G407</f>
        <v>0.99992694660000003</v>
      </c>
      <c r="H407" s="4">
        <f>Stressed!H407/a!H407</f>
        <v>0.99992914430000002</v>
      </c>
      <c r="I407" s="4">
        <f>Stressed!I407/a!I407</f>
        <v>0.99991951570000004</v>
      </c>
      <c r="J407" s="4">
        <f>Stressed!J407/a!J407</f>
        <v>0.99990016289999994</v>
      </c>
      <c r="K407" s="4">
        <f>Stressed!K407/a!K407</f>
        <v>0.99991565869999999</v>
      </c>
      <c r="L407" s="4">
        <f>Stressed!L407/a!L407</f>
        <v>0.99991241409999998</v>
      </c>
      <c r="M407" s="4">
        <f>Stressed!M407/a!M407</f>
        <v>0.99991515090000005</v>
      </c>
      <c r="N407" s="4">
        <f>Stressed!N407/a!N407</f>
        <v>0.99990933019999995</v>
      </c>
      <c r="O407" s="4">
        <f>Stressed!O407/a!O407</f>
        <v>0.99990374150000005</v>
      </c>
      <c r="P407" s="4">
        <f>Stressed!P407/a!P407</f>
        <v>0.99987563700000004</v>
      </c>
      <c r="Q407" s="4">
        <f>Stressed!Q407/a!Q407</f>
        <v>0.99987958600000004</v>
      </c>
      <c r="R407" s="4">
        <f>Stressed!R407/a!R407</f>
        <v>0.99986743600000005</v>
      </c>
      <c r="S407" s="10"/>
    </row>
    <row r="408" spans="1:20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4">
        <f>Stressed!G408/a!G408</f>
        <v>0.99981847499999998</v>
      </c>
      <c r="H408" s="4">
        <f>Stressed!H408/a!H408</f>
        <v>0.99981321199999995</v>
      </c>
      <c r="I408" s="4">
        <f>Stressed!I408/a!I408</f>
        <v>0.99982033299999995</v>
      </c>
      <c r="J408" s="4">
        <f>Stressed!J408/a!J408</f>
        <v>0.99976512200000001</v>
      </c>
      <c r="K408" s="4">
        <f>Stressed!K408/a!K408</f>
        <v>0.99979496700000003</v>
      </c>
      <c r="L408" s="4">
        <f>Stressed!L408/a!L408</f>
        <v>0.99980795099999997</v>
      </c>
      <c r="M408" s="4">
        <f>Stressed!M408/a!M408</f>
        <v>0.999826773</v>
      </c>
      <c r="N408" s="4">
        <f>Stressed!N408/a!N408</f>
        <v>0.99979921199999999</v>
      </c>
      <c r="O408" s="4">
        <f>Stressed!O408/a!O408</f>
        <v>0.99979993899999997</v>
      </c>
      <c r="P408" s="4">
        <f>Stressed!P408/a!P408</f>
        <v>0.99974693299999995</v>
      </c>
      <c r="Q408" s="4">
        <f>Stressed!Q408/a!Q408</f>
        <v>0.99974443199999996</v>
      </c>
      <c r="R408" s="4">
        <f>Stressed!R408/a!R408</f>
        <v>0.99972082200000001</v>
      </c>
      <c r="S408" s="10"/>
    </row>
    <row r="409" spans="1:20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4">
        <f>Stressed!G409/a!G409</f>
        <v>0.99881277999999996</v>
      </c>
      <c r="H409" s="4">
        <f>Stressed!H409/a!H409</f>
        <v>0.99879534000000003</v>
      </c>
      <c r="I409" s="4">
        <f>Stressed!I409/a!I409</f>
        <v>0.99877618999999995</v>
      </c>
      <c r="J409" s="4">
        <f>Stressed!J409/a!J409</f>
        <v>0.99892652999999998</v>
      </c>
      <c r="K409" s="4">
        <f>Stressed!K409/a!K409</f>
        <v>0.99910087199999997</v>
      </c>
      <c r="L409" s="4">
        <f>Stressed!L409/a!L409</f>
        <v>0.99921565800000001</v>
      </c>
      <c r="M409" s="4">
        <f>Stressed!M409/a!M409</f>
        <v>0.99776593999999996</v>
      </c>
      <c r="N409" s="4">
        <f>Stressed!N409/a!N409</f>
        <v>0.99741515000000003</v>
      </c>
      <c r="O409" s="4">
        <f>Stressed!O409/a!O409</f>
        <v>0.99744646999999997</v>
      </c>
      <c r="P409" s="4">
        <f>Stressed!P409/a!P409</f>
        <v>0.99691757999999997</v>
      </c>
      <c r="Q409" s="4">
        <f>Stressed!Q409/a!Q409</f>
        <v>0.99677899999999997</v>
      </c>
      <c r="R409" s="4">
        <f>Stressed!R409/a!R409</f>
        <v>0.99664830999999998</v>
      </c>
      <c r="S409" s="10"/>
    </row>
    <row r="413" spans="1:20" x14ac:dyDescent="0.25">
      <c r="A413" s="2" t="s">
        <v>582</v>
      </c>
    </row>
    <row r="414" spans="1:20" ht="30" x14ac:dyDescent="0.25">
      <c r="A414" s="5" t="s">
        <v>103</v>
      </c>
      <c r="B414" s="5" t="s">
        <v>104</v>
      </c>
      <c r="C414" s="5" t="s">
        <v>105</v>
      </c>
      <c r="D414" s="5" t="s">
        <v>106</v>
      </c>
      <c r="E414" s="5" t="s">
        <v>107</v>
      </c>
      <c r="F414" s="33" t="s">
        <v>108</v>
      </c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t="s">
        <v>465</v>
      </c>
      <c r="T414" t="s">
        <v>373</v>
      </c>
    </row>
    <row r="415" spans="1:20" ht="30" x14ac:dyDescent="0.25">
      <c r="A415" s="5" t="s">
        <v>110</v>
      </c>
      <c r="B415" s="5">
        <v>1</v>
      </c>
      <c r="C415" s="5" t="s">
        <v>487</v>
      </c>
      <c r="D415" s="5" t="s">
        <v>488</v>
      </c>
      <c r="E415" s="29" t="s">
        <v>489</v>
      </c>
      <c r="F415" s="33" t="s">
        <v>111</v>
      </c>
      <c r="G415" s="35">
        <f>G50/(G50+G233)</f>
        <v>3.4248169941828426E-3</v>
      </c>
      <c r="H415" s="35">
        <f t="shared" ref="H415:R415" si="4">H50/(H50+H233)</f>
        <v>2.4618222834080178E-3</v>
      </c>
      <c r="I415" s="35">
        <f t="shared" si="4"/>
        <v>2.7776990627656315E-3</v>
      </c>
      <c r="J415" s="35">
        <f t="shared" si="4"/>
        <v>1.8559787606358318E-3</v>
      </c>
      <c r="K415" s="35">
        <f t="shared" si="4"/>
        <v>2.2320103055487196E-3</v>
      </c>
      <c r="L415" s="35">
        <f t="shared" si="4"/>
        <v>1.9680682692751186E-3</v>
      </c>
      <c r="M415" s="35">
        <f t="shared" si="4"/>
        <v>3.2297087143264612E-3</v>
      </c>
      <c r="N415" s="35">
        <f t="shared" si="4"/>
        <v>2.6905449964405425E-3</v>
      </c>
      <c r="O415" s="35">
        <f t="shared" si="4"/>
        <v>2.2855638792535753E-3</v>
      </c>
      <c r="P415" s="35">
        <f t="shared" si="4"/>
        <v>3.278955122910732E-3</v>
      </c>
      <c r="Q415" s="35">
        <f t="shared" si="4"/>
        <v>2.8464737775434393E-3</v>
      </c>
      <c r="R415" s="35">
        <f t="shared" si="4"/>
        <v>3.0081353195848294E-3</v>
      </c>
      <c r="S415" s="31">
        <f>AVERAGE(G415:R415)</f>
        <v>2.6716481238229783E-3</v>
      </c>
      <c r="T415" s="32">
        <f>STDEV(G415:R415)/S415</f>
        <v>0.19382390667197996</v>
      </c>
    </row>
    <row r="416" spans="1:20" ht="30" x14ac:dyDescent="0.25">
      <c r="A416" s="5" t="s">
        <v>110</v>
      </c>
      <c r="B416" s="5">
        <v>13</v>
      </c>
      <c r="C416" s="5" t="s">
        <v>115</v>
      </c>
      <c r="D416" s="5" t="s">
        <v>116</v>
      </c>
      <c r="E416" s="29" t="s">
        <v>117</v>
      </c>
      <c r="F416" s="33" t="s">
        <v>111</v>
      </c>
      <c r="G416" s="35">
        <f t="shared" ref="G416:R467" si="5">G51/(G51+G234)</f>
        <v>2.3683180561039028E-4</v>
      </c>
      <c r="H416" s="35">
        <f t="shared" si="5"/>
        <v>2.4224964730910456E-4</v>
      </c>
      <c r="I416" s="35">
        <f t="shared" si="5"/>
        <v>1.9748305874177352E-4</v>
      </c>
      <c r="J416" s="35">
        <f t="shared" si="5"/>
        <v>2.0077662833954522E-4</v>
      </c>
      <c r="K416" s="35">
        <f t="shared" si="5"/>
        <v>1.8957186559830864E-4</v>
      </c>
      <c r="L416" s="35">
        <f t="shared" si="5"/>
        <v>2.3118304328106784E-4</v>
      </c>
      <c r="M416" s="35">
        <f t="shared" si="5"/>
        <v>2.0843086759805485E-4</v>
      </c>
      <c r="N416" s="35">
        <f t="shared" si="5"/>
        <v>2.1411089611476263E-4</v>
      </c>
      <c r="O416" s="35">
        <f t="shared" si="5"/>
        <v>2.0547776790444522E-4</v>
      </c>
      <c r="P416" s="35">
        <f t="shared" si="5"/>
        <v>2.0882570615582985E-4</v>
      </c>
      <c r="Q416" s="35">
        <f t="shared" si="5"/>
        <v>2.0607003366144615E-4</v>
      </c>
      <c r="R416" s="35">
        <f t="shared" si="5"/>
        <v>2.1615027696613833E-4</v>
      </c>
      <c r="S416" s="31">
        <f t="shared" ref="S416:S479" si="6">AVERAGE(G416:R416)</f>
        <v>2.1309679977340559E-4</v>
      </c>
      <c r="T416" s="32">
        <f t="shared" ref="T416:T479" si="7">STDEV(G416:R416)/S416</f>
        <v>7.5497246890193548E-2</v>
      </c>
    </row>
    <row r="417" spans="1:20" ht="30" x14ac:dyDescent="0.25">
      <c r="A417" s="5" t="s">
        <v>110</v>
      </c>
      <c r="B417" s="5">
        <v>30</v>
      </c>
      <c r="C417" s="5" t="s">
        <v>118</v>
      </c>
      <c r="D417" s="5" t="s">
        <v>114</v>
      </c>
      <c r="E417" s="29" t="s">
        <v>119</v>
      </c>
      <c r="F417" s="33" t="s">
        <v>120</v>
      </c>
      <c r="G417" s="35">
        <f t="shared" si="5"/>
        <v>2.0733765340680164E-3</v>
      </c>
      <c r="H417" s="35">
        <f t="shared" si="5"/>
        <v>2.1262239643000604E-3</v>
      </c>
      <c r="I417" s="35">
        <f t="shared" si="5"/>
        <v>2.5863542054858205E-3</v>
      </c>
      <c r="J417" s="35">
        <f t="shared" si="5"/>
        <v>1.4921311154089617E-3</v>
      </c>
      <c r="K417" s="35">
        <f t="shared" si="5"/>
        <v>2.1695000945782914E-3</v>
      </c>
      <c r="L417" s="35">
        <f t="shared" si="5"/>
        <v>2.0006779876569204E-3</v>
      </c>
      <c r="M417" s="35">
        <f t="shared" si="5"/>
        <v>1.9672193109668444E-3</v>
      </c>
      <c r="N417" s="35">
        <f t="shared" si="5"/>
        <v>1.990438059960329E-3</v>
      </c>
      <c r="O417" s="35">
        <f t="shared" si="5"/>
        <v>1.7822797990694065E-3</v>
      </c>
      <c r="P417" s="35">
        <f t="shared" si="5"/>
        <v>1.9269674293808825E-3</v>
      </c>
      <c r="Q417" s="35">
        <f t="shared" si="5"/>
        <v>1.8309922628669476E-3</v>
      </c>
      <c r="R417" s="35">
        <f t="shared" si="5"/>
        <v>1.8334548620886726E-3</v>
      </c>
      <c r="S417" s="31">
        <f t="shared" si="6"/>
        <v>1.9816346354859294E-3</v>
      </c>
      <c r="T417" s="32">
        <f t="shared" si="7"/>
        <v>0.13246429615882796</v>
      </c>
    </row>
    <row r="418" spans="1:20" ht="30" x14ac:dyDescent="0.25">
      <c r="A418" s="5" t="s">
        <v>110</v>
      </c>
      <c r="B418" s="5">
        <v>31</v>
      </c>
      <c r="C418" s="5" t="s">
        <v>121</v>
      </c>
      <c r="D418" s="5" t="s">
        <v>112</v>
      </c>
      <c r="E418" s="29" t="s">
        <v>122</v>
      </c>
      <c r="F418" s="33" t="s">
        <v>123</v>
      </c>
      <c r="G418" s="35">
        <f t="shared" si="5"/>
        <v>9.1276054577350933E-3</v>
      </c>
      <c r="H418" s="35">
        <f t="shared" si="5"/>
        <v>8.8415823957626941E-3</v>
      </c>
      <c r="I418" s="35">
        <f t="shared" si="5"/>
        <v>8.8953247555267293E-3</v>
      </c>
      <c r="J418" s="35">
        <f t="shared" si="5"/>
        <v>1.1458717315747935E-2</v>
      </c>
      <c r="K418" s="35">
        <f t="shared" si="5"/>
        <v>8.7450241166539787E-3</v>
      </c>
      <c r="L418" s="35">
        <f t="shared" si="5"/>
        <v>5.5905109621809971E-3</v>
      </c>
      <c r="M418" s="35">
        <f t="shared" si="5"/>
        <v>7.2305861967614507E-3</v>
      </c>
      <c r="N418" s="35">
        <f t="shared" si="5"/>
        <v>7.2300384810898722E-3</v>
      </c>
      <c r="O418" s="35">
        <f t="shared" si="5"/>
        <v>6.7832015030608031E-3</v>
      </c>
      <c r="P418" s="35">
        <f t="shared" si="5"/>
        <v>9.6155324600189426E-3</v>
      </c>
      <c r="Q418" s="35">
        <f t="shared" si="5"/>
        <v>9.5328156455318849E-3</v>
      </c>
      <c r="R418" s="35">
        <f t="shared" si="5"/>
        <v>9.3954395415071744E-3</v>
      </c>
      <c r="S418" s="31">
        <f t="shared" si="6"/>
        <v>8.5371982359647974E-3</v>
      </c>
      <c r="T418" s="32">
        <f t="shared" si="7"/>
        <v>0.18424009832596361</v>
      </c>
    </row>
    <row r="419" spans="1:20" ht="30" x14ac:dyDescent="0.25">
      <c r="A419" s="5" t="s">
        <v>110</v>
      </c>
      <c r="B419" s="5">
        <v>34</v>
      </c>
      <c r="C419" s="5" t="s">
        <v>490</v>
      </c>
      <c r="D419" s="5" t="s">
        <v>125</v>
      </c>
      <c r="E419" s="29" t="s">
        <v>491</v>
      </c>
      <c r="F419" s="33" t="s">
        <v>111</v>
      </c>
      <c r="G419" s="35">
        <f>G54/(G54+G55+G237)</f>
        <v>1.9204748459919938E-3</v>
      </c>
      <c r="H419" s="35">
        <f t="shared" ref="H419:R419" si="8">H54/(H54+H55+H237)</f>
        <v>1.865538784164192E-3</v>
      </c>
      <c r="I419" s="35">
        <f t="shared" si="8"/>
        <v>2.2512447934015236E-3</v>
      </c>
      <c r="J419" s="35">
        <f t="shared" si="8"/>
        <v>1.7085905181561266E-3</v>
      </c>
      <c r="K419" s="35">
        <f t="shared" si="8"/>
        <v>2.3705277145209306E-3</v>
      </c>
      <c r="L419" s="35">
        <f t="shared" si="8"/>
        <v>1.6964069134896645E-3</v>
      </c>
      <c r="M419" s="35">
        <f t="shared" si="8"/>
        <v>1.4856419021202793E-3</v>
      </c>
      <c r="N419" s="35">
        <f t="shared" si="8"/>
        <v>1.4060541463260634E-3</v>
      </c>
      <c r="O419" s="35">
        <f t="shared" si="8"/>
        <v>1.2707971097445786E-3</v>
      </c>
      <c r="P419" s="35">
        <f t="shared" si="8"/>
        <v>1.3321946119402295E-3</v>
      </c>
      <c r="Q419" s="35">
        <f t="shared" si="8"/>
        <v>1.3129903064714673E-3</v>
      </c>
      <c r="R419" s="35">
        <f t="shared" si="8"/>
        <v>1.2305403824758741E-3</v>
      </c>
      <c r="S419" s="31">
        <f t="shared" si="6"/>
        <v>1.6542501690669101E-3</v>
      </c>
      <c r="T419" s="32">
        <f t="shared" si="7"/>
        <v>0.2324484704403191</v>
      </c>
    </row>
    <row r="420" spans="1:20" ht="30" x14ac:dyDescent="0.25">
      <c r="A420" s="5" t="s">
        <v>110</v>
      </c>
      <c r="B420" s="5">
        <v>34</v>
      </c>
      <c r="C420" s="5" t="s">
        <v>492</v>
      </c>
      <c r="D420" s="5" t="s">
        <v>424</v>
      </c>
      <c r="E420" s="29" t="s">
        <v>493</v>
      </c>
      <c r="F420" s="33" t="s">
        <v>111</v>
      </c>
      <c r="G420" s="35">
        <f>G55/(G54+G55+G238)</f>
        <v>6.0219232724806138E-3</v>
      </c>
      <c r="H420" s="35">
        <f t="shared" ref="H420:R420" si="9">H55/(H54+H55+H238)</f>
        <v>5.653839480211322E-3</v>
      </c>
      <c r="I420" s="35">
        <f t="shared" si="9"/>
        <v>6.7396127374057535E-3</v>
      </c>
      <c r="J420" s="35">
        <f t="shared" si="9"/>
        <v>3.8161904515695462E-3</v>
      </c>
      <c r="K420" s="35">
        <f t="shared" si="9"/>
        <v>4.9389299864238357E-3</v>
      </c>
      <c r="L420" s="35">
        <f t="shared" si="9"/>
        <v>4.8688113040781479E-3</v>
      </c>
      <c r="M420" s="35">
        <f t="shared" si="9"/>
        <v>4.634839399782458E-3</v>
      </c>
      <c r="N420" s="35">
        <f t="shared" si="9"/>
        <v>4.9778163993817832E-3</v>
      </c>
      <c r="O420" s="35">
        <f t="shared" si="9"/>
        <v>4.4848812689141111E-3</v>
      </c>
      <c r="P420" s="35">
        <f t="shared" si="9"/>
        <v>5.2675830644966504E-3</v>
      </c>
      <c r="Q420" s="35">
        <f t="shared" si="9"/>
        <v>5.2839850487253082E-3</v>
      </c>
      <c r="R420" s="35">
        <f t="shared" si="9"/>
        <v>5.1549574329060556E-3</v>
      </c>
      <c r="S420" s="31">
        <f t="shared" si="6"/>
        <v>5.153614153864631E-3</v>
      </c>
      <c r="T420" s="32">
        <f t="shared" si="7"/>
        <v>0.14582504383000264</v>
      </c>
    </row>
    <row r="421" spans="1:20" ht="30" x14ac:dyDescent="0.25">
      <c r="A421" s="5" t="s">
        <v>110</v>
      </c>
      <c r="B421" s="5">
        <v>37</v>
      </c>
      <c r="C421" s="5" t="s">
        <v>378</v>
      </c>
      <c r="D421" s="5" t="s">
        <v>125</v>
      </c>
      <c r="E421" s="29" t="s">
        <v>379</v>
      </c>
      <c r="F421" s="33" t="s">
        <v>111</v>
      </c>
      <c r="G421" s="35">
        <f t="shared" si="5"/>
        <v>8.4059483889171777E-4</v>
      </c>
      <c r="H421" s="35">
        <f t="shared" si="5"/>
        <v>7.812843161716154E-4</v>
      </c>
      <c r="I421" s="35">
        <f t="shared" si="5"/>
        <v>1.0989092371896558E-3</v>
      </c>
      <c r="J421" s="35">
        <f t="shared" si="5"/>
        <v>6.1510818422106197E-4</v>
      </c>
      <c r="K421" s="35">
        <f t="shared" si="5"/>
        <v>6.995422066535371E-4</v>
      </c>
      <c r="L421" s="35">
        <f t="shared" si="5"/>
        <v>6.9456806962609721E-4</v>
      </c>
      <c r="M421" s="35">
        <f t="shared" si="5"/>
        <v>1.113343609820513E-3</v>
      </c>
      <c r="N421" s="35">
        <f t="shared" si="5"/>
        <v>1.0827794445343493E-3</v>
      </c>
      <c r="O421" s="35">
        <f t="shared" si="5"/>
        <v>7.2931847594390003E-4</v>
      </c>
      <c r="P421" s="35">
        <f t="shared" si="5"/>
        <v>1.0693379101450991E-3</v>
      </c>
      <c r="Q421" s="35">
        <f t="shared" si="5"/>
        <v>9.9853987472950986E-4</v>
      </c>
      <c r="R421" s="35">
        <f t="shared" si="5"/>
        <v>7.5414836214650728E-4</v>
      </c>
      <c r="S421" s="31">
        <f t="shared" si="6"/>
        <v>8.731228775061302E-4</v>
      </c>
      <c r="T421" s="32">
        <f t="shared" si="7"/>
        <v>0.21281163433314682</v>
      </c>
    </row>
    <row r="422" spans="1:20" ht="30" x14ac:dyDescent="0.25">
      <c r="A422" s="5" t="s">
        <v>110</v>
      </c>
      <c r="B422" s="5">
        <v>44</v>
      </c>
      <c r="C422" s="5" t="s">
        <v>128</v>
      </c>
      <c r="D422" s="5" t="s">
        <v>116</v>
      </c>
      <c r="E422" s="29" t="s">
        <v>129</v>
      </c>
      <c r="F422" s="33" t="s">
        <v>127</v>
      </c>
      <c r="G422" s="35">
        <f t="shared" si="5"/>
        <v>7.3514805009505042E-4</v>
      </c>
      <c r="H422" s="35">
        <f t="shared" si="5"/>
        <v>7.1467479700926847E-4</v>
      </c>
      <c r="I422" s="35">
        <f t="shared" si="5"/>
        <v>7.5392554122773387E-4</v>
      </c>
      <c r="J422" s="35">
        <f t="shared" si="5"/>
        <v>6.7578995151177073E-4</v>
      </c>
      <c r="K422" s="35">
        <f t="shared" si="5"/>
        <v>5.4088739080954313E-4</v>
      </c>
      <c r="L422" s="35">
        <f t="shared" si="5"/>
        <v>6.336746240557065E-4</v>
      </c>
      <c r="M422" s="35">
        <f t="shared" si="5"/>
        <v>6.752137071786001E-4</v>
      </c>
      <c r="N422" s="35">
        <f t="shared" si="5"/>
        <v>7.0481258943541766E-4</v>
      </c>
      <c r="O422" s="35">
        <f t="shared" si="5"/>
        <v>6.8612938215799053E-4</v>
      </c>
      <c r="P422" s="35">
        <f t="shared" si="5"/>
        <v>7.0952877135174578E-4</v>
      </c>
      <c r="Q422" s="35">
        <f t="shared" si="5"/>
        <v>6.7039243698372266E-4</v>
      </c>
      <c r="R422" s="35">
        <f t="shared" si="5"/>
        <v>7.7623511420461886E-4</v>
      </c>
      <c r="S422" s="31">
        <f t="shared" si="6"/>
        <v>6.8970102966843083E-4</v>
      </c>
      <c r="T422" s="32">
        <f t="shared" si="7"/>
        <v>8.85153876317709E-2</v>
      </c>
    </row>
    <row r="423" spans="1:20" ht="30" x14ac:dyDescent="0.25">
      <c r="A423" s="5" t="s">
        <v>110</v>
      </c>
      <c r="B423" s="5">
        <v>48</v>
      </c>
      <c r="C423" s="5" t="s">
        <v>380</v>
      </c>
      <c r="D423" s="5" t="s">
        <v>125</v>
      </c>
      <c r="E423" s="29" t="s">
        <v>381</v>
      </c>
      <c r="F423" s="33" t="s">
        <v>382</v>
      </c>
      <c r="G423" s="35">
        <f>G58/(G58+G59+G241)</f>
        <v>2.8794300174181338E-4</v>
      </c>
      <c r="H423" s="35">
        <f t="shared" ref="H423:R423" si="10">H58/(H58+H59+H241)</f>
        <v>2.6007842193160712E-4</v>
      </c>
      <c r="I423" s="35">
        <f t="shared" si="10"/>
        <v>2.4126627420482835E-4</v>
      </c>
      <c r="J423" s="35">
        <f t="shared" si="10"/>
        <v>3.7228319271917135E-4</v>
      </c>
      <c r="K423" s="35">
        <f t="shared" si="10"/>
        <v>1.7425836617695779E-4</v>
      </c>
      <c r="L423" s="35">
        <f t="shared" si="10"/>
        <v>2.7818810142998107E-4</v>
      </c>
      <c r="M423" s="35">
        <f t="shared" si="10"/>
        <v>2.655980067435761E-4</v>
      </c>
      <c r="N423" s="35">
        <f t="shared" si="10"/>
        <v>2.4492487840933148E-4</v>
      </c>
      <c r="O423" s="35">
        <f t="shared" si="10"/>
        <v>2.3704142202773091E-4</v>
      </c>
      <c r="P423" s="35">
        <f t="shared" si="10"/>
        <v>3.7170251032071208E-4</v>
      </c>
      <c r="Q423" s="35">
        <f t="shared" si="10"/>
        <v>2.2500764493335037E-4</v>
      </c>
      <c r="R423" s="35">
        <f t="shared" si="10"/>
        <v>3.1395882626284735E-4</v>
      </c>
      <c r="S423" s="31">
        <f t="shared" si="6"/>
        <v>2.7268755390849223E-4</v>
      </c>
      <c r="T423" s="32">
        <f t="shared" si="7"/>
        <v>0.2123674415119135</v>
      </c>
    </row>
    <row r="424" spans="1:20" ht="30" x14ac:dyDescent="0.25">
      <c r="A424" s="5" t="s">
        <v>110</v>
      </c>
      <c r="B424" s="5">
        <v>48</v>
      </c>
      <c r="C424" s="5" t="s">
        <v>383</v>
      </c>
      <c r="D424" s="5" t="s">
        <v>126</v>
      </c>
      <c r="E424" s="29" t="s">
        <v>384</v>
      </c>
      <c r="F424" s="33" t="s">
        <v>382</v>
      </c>
      <c r="G424" s="35">
        <f>G59/(G58+G59+G242)</f>
        <v>1.1110675900766899E-4</v>
      </c>
      <c r="H424" s="35">
        <f t="shared" ref="H424:R424" si="11">H59/(H58+H59+H242)</f>
        <v>1.1753212146433218E-4</v>
      </c>
      <c r="I424" s="35">
        <f t="shared" si="11"/>
        <v>1.1884588836230698E-4</v>
      </c>
      <c r="J424" s="35">
        <f t="shared" si="11"/>
        <v>1.0398202023081203E-4</v>
      </c>
      <c r="K424" s="35">
        <f t="shared" si="11"/>
        <v>8.5439372380510657E-5</v>
      </c>
      <c r="L424" s="35">
        <f t="shared" si="11"/>
        <v>9.9228727650312081E-5</v>
      </c>
      <c r="M424" s="35">
        <f t="shared" si="11"/>
        <v>9.8081381524976215E-5</v>
      </c>
      <c r="N424" s="35">
        <f t="shared" si="11"/>
        <v>9.6353267738807948E-5</v>
      </c>
      <c r="O424" s="35">
        <f t="shared" si="11"/>
        <v>9.5597031840053719E-5</v>
      </c>
      <c r="P424" s="35">
        <f t="shared" si="11"/>
        <v>1.050751779383361E-4</v>
      </c>
      <c r="Q424" s="35">
        <f t="shared" si="11"/>
        <v>9.5290094841718833E-5</v>
      </c>
      <c r="R424" s="35">
        <f t="shared" si="11"/>
        <v>1.0784561190516598E-4</v>
      </c>
      <c r="S424" s="31">
        <f t="shared" si="6"/>
        <v>1.0286478790708347E-4</v>
      </c>
      <c r="T424" s="32">
        <f t="shared" si="7"/>
        <v>9.5509473145477281E-2</v>
      </c>
    </row>
    <row r="425" spans="1:20" ht="30" x14ac:dyDescent="0.25">
      <c r="A425" s="5" t="s">
        <v>110</v>
      </c>
      <c r="B425" s="5">
        <v>55</v>
      </c>
      <c r="C425" s="5" t="s">
        <v>494</v>
      </c>
      <c r="D425" s="5" t="s">
        <v>114</v>
      </c>
      <c r="E425" s="29" t="s">
        <v>495</v>
      </c>
      <c r="F425" s="33" t="s">
        <v>496</v>
      </c>
      <c r="G425" s="35">
        <f t="shared" si="5"/>
        <v>7.9853348976614963E-5</v>
      </c>
      <c r="H425" s="35">
        <f t="shared" si="5"/>
        <v>1.0133603978640547E-4</v>
      </c>
      <c r="I425" s="35">
        <f t="shared" si="5"/>
        <v>1.1004050339196401E-4</v>
      </c>
      <c r="J425" s="35">
        <f t="shared" si="5"/>
        <v>1.4726763145252013E-4</v>
      </c>
      <c r="K425" s="35">
        <f t="shared" si="5"/>
        <v>1.4692786796648E-4</v>
      </c>
      <c r="L425" s="35">
        <f t="shared" si="5"/>
        <v>1.6469047648376078E-4</v>
      </c>
      <c r="M425" s="35">
        <f t="shared" si="5"/>
        <v>3.437792584326988E-4</v>
      </c>
      <c r="N425" s="35">
        <f t="shared" si="5"/>
        <v>2.8237706851122767E-4</v>
      </c>
      <c r="O425" s="35">
        <f t="shared" si="5"/>
        <v>7.7055857372824435E-4</v>
      </c>
      <c r="P425" s="35">
        <f t="shared" si="5"/>
        <v>2.0963058161627943E-4</v>
      </c>
      <c r="Q425" s="35">
        <f t="shared" si="5"/>
        <v>2.0879117984556059E-4</v>
      </c>
      <c r="R425" s="35">
        <f t="shared" si="5"/>
        <v>1.8109745927106521E-4</v>
      </c>
      <c r="S425" s="31">
        <f t="shared" si="6"/>
        <v>2.288624991219018E-4</v>
      </c>
      <c r="T425" s="32">
        <f t="shared" si="7"/>
        <v>0.81492983916497463</v>
      </c>
    </row>
    <row r="426" spans="1:20" ht="30" x14ac:dyDescent="0.25">
      <c r="A426" s="5" t="s">
        <v>110</v>
      </c>
      <c r="B426" s="5">
        <v>56</v>
      </c>
      <c r="C426" s="5" t="s">
        <v>131</v>
      </c>
      <c r="D426" s="5" t="s">
        <v>130</v>
      </c>
      <c r="E426" s="29" t="s">
        <v>132</v>
      </c>
      <c r="F426" s="33" t="s">
        <v>133</v>
      </c>
      <c r="G426" s="35">
        <f t="shared" si="5"/>
        <v>3.6043937886839223E-5</v>
      </c>
      <c r="H426" s="35">
        <f t="shared" si="5"/>
        <v>3.8724842919787467E-5</v>
      </c>
      <c r="I426" s="35">
        <f t="shared" si="5"/>
        <v>3.5653459560124715E-5</v>
      </c>
      <c r="J426" s="35">
        <f t="shared" si="5"/>
        <v>4.3713922544440776E-5</v>
      </c>
      <c r="K426" s="35">
        <f t="shared" si="5"/>
        <v>4.5171461471969726E-5</v>
      </c>
      <c r="L426" s="35">
        <f t="shared" si="5"/>
        <v>4.7759759976852257E-5</v>
      </c>
      <c r="M426" s="35">
        <f t="shared" si="5"/>
        <v>4.6117234647731108E-5</v>
      </c>
      <c r="N426" s="35">
        <f t="shared" si="5"/>
        <v>4.2454256249063673E-5</v>
      </c>
      <c r="O426" s="35">
        <f t="shared" si="5"/>
        <v>4.3904970656437556E-5</v>
      </c>
      <c r="P426" s="35">
        <f t="shared" si="5"/>
        <v>5.083256182977591E-5</v>
      </c>
      <c r="Q426" s="35">
        <f t="shared" si="5"/>
        <v>4.4356321726462529E-5</v>
      </c>
      <c r="R426" s="35">
        <f t="shared" si="5"/>
        <v>4.4508929914517325E-5</v>
      </c>
      <c r="S426" s="31">
        <f t="shared" si="6"/>
        <v>4.3270138282000194E-5</v>
      </c>
      <c r="T426" s="32">
        <f t="shared" si="7"/>
        <v>0.10427511198543279</v>
      </c>
    </row>
    <row r="427" spans="1:20" ht="30" x14ac:dyDescent="0.25">
      <c r="A427" s="5" t="s">
        <v>110</v>
      </c>
      <c r="B427" s="5">
        <v>56</v>
      </c>
      <c r="C427" s="5" t="s">
        <v>134</v>
      </c>
      <c r="D427" s="5" t="s">
        <v>112</v>
      </c>
      <c r="E427" s="29" t="s">
        <v>135</v>
      </c>
      <c r="F427" s="33" t="s">
        <v>136</v>
      </c>
      <c r="G427" s="35">
        <f t="shared" si="5"/>
        <v>1.5942334569511553E-4</v>
      </c>
      <c r="H427" s="35">
        <f t="shared" si="5"/>
        <v>1.7447042352220128E-4</v>
      </c>
      <c r="I427" s="35">
        <f t="shared" si="5"/>
        <v>1.7518229134598978E-4</v>
      </c>
      <c r="J427" s="35">
        <f t="shared" si="5"/>
        <v>2.3247830234304648E-4</v>
      </c>
      <c r="K427" s="35">
        <f t="shared" si="5"/>
        <v>2.6192464379441282E-4</v>
      </c>
      <c r="L427" s="35">
        <f t="shared" si="5"/>
        <v>2.5530821959530027E-4</v>
      </c>
      <c r="M427" s="35">
        <f t="shared" si="5"/>
        <v>1.9382432835457806E-4</v>
      </c>
      <c r="N427" s="35">
        <f t="shared" si="5"/>
        <v>1.9980054415215067E-4</v>
      </c>
      <c r="O427" s="35">
        <f t="shared" si="5"/>
        <v>2.1686405473294064E-4</v>
      </c>
      <c r="P427" s="35">
        <f t="shared" si="5"/>
        <v>2.0992295859520213E-4</v>
      </c>
      <c r="Q427" s="35">
        <f t="shared" si="5"/>
        <v>2.1199183834237712E-4</v>
      </c>
      <c r="R427" s="35">
        <f t="shared" si="5"/>
        <v>2.3277161361035889E-4</v>
      </c>
      <c r="S427" s="31">
        <f t="shared" si="6"/>
        <v>2.1033021367363946E-4</v>
      </c>
      <c r="T427" s="32">
        <f t="shared" si="7"/>
        <v>0.15185041124153115</v>
      </c>
    </row>
    <row r="428" spans="1:20" ht="30" x14ac:dyDescent="0.25">
      <c r="A428" s="5" t="s">
        <v>110</v>
      </c>
      <c r="B428" s="5">
        <v>59</v>
      </c>
      <c r="C428" s="5" t="s">
        <v>137</v>
      </c>
      <c r="D428" s="5" t="s">
        <v>130</v>
      </c>
      <c r="E428" s="29" t="s">
        <v>138</v>
      </c>
      <c r="F428" s="33" t="s">
        <v>139</v>
      </c>
      <c r="G428" s="35">
        <f t="shared" si="5"/>
        <v>8.2100987609601104E-5</v>
      </c>
      <c r="H428" s="35">
        <f t="shared" si="5"/>
        <v>8.3916299245088372E-5</v>
      </c>
      <c r="I428" s="35">
        <f t="shared" si="5"/>
        <v>8.8116709473524276E-5</v>
      </c>
      <c r="J428" s="35">
        <f t="shared" si="5"/>
        <v>7.6605602745738685E-5</v>
      </c>
      <c r="K428" s="35">
        <f t="shared" si="5"/>
        <v>6.2562891813971793E-5</v>
      </c>
      <c r="L428" s="35">
        <f t="shared" si="5"/>
        <v>7.4165864404111676E-5</v>
      </c>
      <c r="M428" s="35">
        <f t="shared" si="5"/>
        <v>8.4277870178223999E-5</v>
      </c>
      <c r="N428" s="35">
        <f t="shared" si="5"/>
        <v>8.0683603780159252E-5</v>
      </c>
      <c r="O428" s="35">
        <f t="shared" si="5"/>
        <v>8.4305695777756943E-5</v>
      </c>
      <c r="P428" s="35">
        <f t="shared" si="5"/>
        <v>9.1062320890227167E-5</v>
      </c>
      <c r="Q428" s="35">
        <f t="shared" si="5"/>
        <v>8.4003335157811974E-5</v>
      </c>
      <c r="R428" s="35">
        <f t="shared" si="5"/>
        <v>9.3252258148112066E-5</v>
      </c>
      <c r="S428" s="31">
        <f t="shared" si="6"/>
        <v>8.2087786602027277E-5</v>
      </c>
      <c r="T428" s="32">
        <f t="shared" si="7"/>
        <v>9.9529674927270689E-2</v>
      </c>
    </row>
    <row r="429" spans="1:20" ht="30" x14ac:dyDescent="0.25">
      <c r="A429" s="5" t="s">
        <v>110</v>
      </c>
      <c r="B429" s="5">
        <v>65</v>
      </c>
      <c r="C429" s="5" t="s">
        <v>142</v>
      </c>
      <c r="D429" s="5" t="s">
        <v>116</v>
      </c>
      <c r="E429" s="29" t="s">
        <v>143</v>
      </c>
      <c r="F429" s="33" t="s">
        <v>144</v>
      </c>
      <c r="G429" s="35">
        <f t="shared" si="5"/>
        <v>5.1297395419639487E-4</v>
      </c>
      <c r="H429" s="35">
        <f t="shared" si="5"/>
        <v>5.0913371659746067E-4</v>
      </c>
      <c r="I429" s="35">
        <f t="shared" si="5"/>
        <v>5.1195281834073825E-4</v>
      </c>
      <c r="J429" s="35">
        <f t="shared" si="5"/>
        <v>4.8491480445178017E-4</v>
      </c>
      <c r="K429" s="35">
        <f t="shared" si="5"/>
        <v>4.0212283603717605E-4</v>
      </c>
      <c r="L429" s="35">
        <f t="shared" si="5"/>
        <v>4.8495098468498508E-4</v>
      </c>
      <c r="M429" s="35">
        <f t="shared" si="5"/>
        <v>4.8430929537408867E-4</v>
      </c>
      <c r="N429" s="35">
        <f t="shared" si="5"/>
        <v>4.7442453149796742E-4</v>
      </c>
      <c r="O429" s="35">
        <f t="shared" si="5"/>
        <v>4.9205173481391162E-4</v>
      </c>
      <c r="P429" s="35">
        <f t="shared" si="5"/>
        <v>4.9112105987911194E-4</v>
      </c>
      <c r="Q429" s="35">
        <f t="shared" si="5"/>
        <v>4.7753300323367145E-4</v>
      </c>
      <c r="R429" s="35">
        <f t="shared" si="5"/>
        <v>4.8503936856684961E-4</v>
      </c>
      <c r="S429" s="31">
        <f t="shared" si="6"/>
        <v>4.842106756395113E-4</v>
      </c>
      <c r="T429" s="32">
        <f t="shared" si="7"/>
        <v>5.9751477510740676E-2</v>
      </c>
    </row>
    <row r="430" spans="1:20" ht="30" x14ac:dyDescent="0.25">
      <c r="A430" s="5" t="s">
        <v>110</v>
      </c>
      <c r="B430" s="5">
        <v>67</v>
      </c>
      <c r="C430" s="5" t="s">
        <v>497</v>
      </c>
      <c r="D430" s="5" t="s">
        <v>130</v>
      </c>
      <c r="E430" s="29" t="s">
        <v>498</v>
      </c>
      <c r="F430" s="33" t="s">
        <v>499</v>
      </c>
      <c r="G430" s="35">
        <f t="shared" si="5"/>
        <v>1.7009848433841728E-4</v>
      </c>
      <c r="H430" s="35">
        <f t="shared" si="5"/>
        <v>7.6674229139248623E-5</v>
      </c>
      <c r="I430" s="35">
        <f t="shared" si="5"/>
        <v>8.0763899022510163E-5</v>
      </c>
      <c r="J430" s="35">
        <f t="shared" si="5"/>
        <v>9.1814481302385939E-5</v>
      </c>
      <c r="K430" s="35">
        <f t="shared" si="5"/>
        <v>7.7362149841794987E-5</v>
      </c>
      <c r="L430" s="35">
        <f t="shared" si="5"/>
        <v>7.2979163935328644E-5</v>
      </c>
      <c r="M430" s="35">
        <f t="shared" si="5"/>
        <v>2.9615046926430112E-5</v>
      </c>
      <c r="N430" s="35">
        <f t="shared" si="5"/>
        <v>3.7439700807320404E-5</v>
      </c>
      <c r="O430" s="35">
        <f t="shared" si="5"/>
        <v>3.9019179282472176E-5</v>
      </c>
      <c r="P430" s="35">
        <f t="shared" si="5"/>
        <v>1.4525965374863085E-4</v>
      </c>
      <c r="Q430" s="35">
        <f t="shared" si="5"/>
        <v>6.104394293653465E-4</v>
      </c>
      <c r="R430" s="35">
        <f t="shared" si="5"/>
        <v>3.0064641422205396E-4</v>
      </c>
      <c r="S430" s="31">
        <f t="shared" si="6"/>
        <v>1.4434265266099496E-4</v>
      </c>
      <c r="T430" s="32">
        <f t="shared" si="7"/>
        <v>1.1421769153723091</v>
      </c>
    </row>
    <row r="431" spans="1:20" ht="30" x14ac:dyDescent="0.25">
      <c r="A431" s="5" t="s">
        <v>110</v>
      </c>
      <c r="B431" s="5">
        <v>68</v>
      </c>
      <c r="C431" s="5" t="s">
        <v>500</v>
      </c>
      <c r="D431" s="5" t="s">
        <v>130</v>
      </c>
      <c r="E431" s="29" t="s">
        <v>501</v>
      </c>
      <c r="F431" s="33" t="s">
        <v>502</v>
      </c>
      <c r="G431" s="35">
        <f t="shared" si="5"/>
        <v>1.6985823165060069E-4</v>
      </c>
      <c r="H431" s="35">
        <f t="shared" si="5"/>
        <v>8.1341619190341584E-5</v>
      </c>
      <c r="I431" s="35">
        <f t="shared" si="5"/>
        <v>8.3227126906679807E-5</v>
      </c>
      <c r="J431" s="35">
        <f t="shared" si="5"/>
        <v>9.0195778276393852E-5</v>
      </c>
      <c r="K431" s="35">
        <f t="shared" si="5"/>
        <v>7.7680779861729937E-5</v>
      </c>
      <c r="L431" s="35">
        <f t="shared" si="5"/>
        <v>7.6592227407591077E-5</v>
      </c>
      <c r="M431" s="35">
        <f t="shared" si="5"/>
        <v>3.6777401535563998E-5</v>
      </c>
      <c r="N431" s="35">
        <f t="shared" si="5"/>
        <v>4.4354349940789578E-5</v>
      </c>
      <c r="O431" s="35">
        <f t="shared" si="5"/>
        <v>4.7255342507887863E-5</v>
      </c>
      <c r="P431" s="35">
        <f t="shared" si="5"/>
        <v>1.5511486246843993E-4</v>
      </c>
      <c r="Q431" s="35">
        <f t="shared" si="5"/>
        <v>6.9420239403588844E-4</v>
      </c>
      <c r="R431" s="35">
        <f t="shared" si="5"/>
        <v>3.5734447968043079E-4</v>
      </c>
      <c r="S431" s="31">
        <f t="shared" si="6"/>
        <v>1.5949538278852815E-4</v>
      </c>
      <c r="T431" s="32">
        <f t="shared" si="7"/>
        <v>1.1901935279386906</v>
      </c>
    </row>
    <row r="432" spans="1:20" ht="30" x14ac:dyDescent="0.25">
      <c r="A432" s="5" t="s">
        <v>110</v>
      </c>
      <c r="B432" s="5">
        <v>107</v>
      </c>
      <c r="C432" s="5" t="s">
        <v>503</v>
      </c>
      <c r="D432" s="5" t="s">
        <v>146</v>
      </c>
      <c r="E432" s="29" t="s">
        <v>504</v>
      </c>
      <c r="F432" s="33" t="s">
        <v>389</v>
      </c>
      <c r="G432" s="35">
        <f t="shared" si="5"/>
        <v>1.7088384169063492E-4</v>
      </c>
      <c r="H432" s="35">
        <f t="shared" si="5"/>
        <v>1.399192677729428E-4</v>
      </c>
      <c r="I432" s="35">
        <f t="shared" si="5"/>
        <v>1.4526358995636484E-4</v>
      </c>
      <c r="J432" s="35">
        <f t="shared" si="5"/>
        <v>5.0309116860847516E-4</v>
      </c>
      <c r="K432" s="35">
        <f t="shared" si="5"/>
        <v>6.7963929225181455E-4</v>
      </c>
      <c r="L432" s="35">
        <f t="shared" si="5"/>
        <v>4.0951176498926143E-4</v>
      </c>
      <c r="M432" s="35">
        <f t="shared" si="5"/>
        <v>2.5850361313042039E-4</v>
      </c>
      <c r="N432" s="35">
        <f t="shared" si="5"/>
        <v>2.6810681828670581E-4</v>
      </c>
      <c r="O432" s="35">
        <f t="shared" si="5"/>
        <v>2.6788115660616936E-4</v>
      </c>
      <c r="P432" s="35">
        <f t="shared" si="5"/>
        <v>5.1165207613775249E-4</v>
      </c>
      <c r="Q432" s="35">
        <f t="shared" si="5"/>
        <v>6.1230513307740386E-4</v>
      </c>
      <c r="R432" s="35">
        <f t="shared" si="5"/>
        <v>3.2280613860930169E-4</v>
      </c>
      <c r="S432" s="31">
        <f t="shared" si="6"/>
        <v>3.5746365509310387E-4</v>
      </c>
      <c r="T432" s="32">
        <f t="shared" si="7"/>
        <v>0.51348258375229339</v>
      </c>
    </row>
    <row r="433" spans="1:20" ht="30" x14ac:dyDescent="0.25">
      <c r="A433" s="5" t="s">
        <v>110</v>
      </c>
      <c r="B433" s="5">
        <v>107</v>
      </c>
      <c r="C433" s="5" t="s">
        <v>385</v>
      </c>
      <c r="D433" s="5" t="s">
        <v>112</v>
      </c>
      <c r="E433" s="29" t="s">
        <v>386</v>
      </c>
      <c r="F433" s="33" t="s">
        <v>387</v>
      </c>
      <c r="G433" s="35">
        <f t="shared" si="5"/>
        <v>2.0121275314146712E-4</v>
      </c>
      <c r="H433" s="35">
        <f t="shared" si="5"/>
        <v>2.073386859139276E-4</v>
      </c>
      <c r="I433" s="35">
        <f t="shared" si="5"/>
        <v>1.6932188353782409E-4</v>
      </c>
      <c r="J433" s="35">
        <f t="shared" si="5"/>
        <v>2.8179276504085657E-4</v>
      </c>
      <c r="K433" s="35">
        <f t="shared" si="5"/>
        <v>2.6885975582826991E-4</v>
      </c>
      <c r="L433" s="35">
        <f t="shared" si="5"/>
        <v>4.0412999403345221E-4</v>
      </c>
      <c r="M433" s="35">
        <f t="shared" si="5"/>
        <v>1.758645874270245E-4</v>
      </c>
      <c r="N433" s="35">
        <f t="shared" si="5"/>
        <v>1.7912716537809146E-4</v>
      </c>
      <c r="O433" s="35">
        <f t="shared" si="5"/>
        <v>2.0662309054503923E-4</v>
      </c>
      <c r="P433" s="35">
        <f t="shared" si="5"/>
        <v>2.7318358373982474E-4</v>
      </c>
      <c r="Q433" s="35">
        <f t="shared" si="5"/>
        <v>2.6941721646338063E-4</v>
      </c>
      <c r="R433" s="35">
        <f t="shared" si="5"/>
        <v>3.0236079628576329E-4</v>
      </c>
      <c r="S433" s="31">
        <f t="shared" si="6"/>
        <v>2.4493602311124346E-4</v>
      </c>
      <c r="T433" s="32">
        <f t="shared" si="7"/>
        <v>0.27957253555066708</v>
      </c>
    </row>
    <row r="434" spans="1:20" ht="30" x14ac:dyDescent="0.25">
      <c r="A434" s="5" t="s">
        <v>110</v>
      </c>
      <c r="B434" s="5">
        <v>117</v>
      </c>
      <c r="C434" s="5" t="s">
        <v>147</v>
      </c>
      <c r="D434" s="5" t="s">
        <v>113</v>
      </c>
      <c r="E434" s="29" t="s">
        <v>388</v>
      </c>
      <c r="F434" s="33" t="s">
        <v>389</v>
      </c>
      <c r="G434" s="35">
        <f t="shared" si="5"/>
        <v>4.5799334221724559E-2</v>
      </c>
      <c r="H434" s="35">
        <f t="shared" si="5"/>
        <v>4.4988990550387666E-2</v>
      </c>
      <c r="I434" s="35">
        <f t="shared" si="5"/>
        <v>4.6734591582042857E-2</v>
      </c>
      <c r="J434" s="35">
        <f t="shared" si="5"/>
        <v>3.8625186960624787E-2</v>
      </c>
      <c r="K434" s="35">
        <f t="shared" si="5"/>
        <v>4.8318761061023778E-2</v>
      </c>
      <c r="L434" s="35">
        <f t="shared" si="5"/>
        <v>4.9983223646372608E-2</v>
      </c>
      <c r="M434" s="35">
        <f t="shared" si="5"/>
        <v>4.7289526275382077E-2</v>
      </c>
      <c r="N434" s="35">
        <f t="shared" si="5"/>
        <v>4.7792372503180532E-2</v>
      </c>
      <c r="O434" s="35">
        <f t="shared" si="5"/>
        <v>4.799632064264131E-2</v>
      </c>
      <c r="P434" s="35">
        <f t="shared" si="5"/>
        <v>4.5758833009790542E-2</v>
      </c>
      <c r="Q434" s="35">
        <f t="shared" si="5"/>
        <v>4.6939592276539724E-2</v>
      </c>
      <c r="R434" s="35">
        <f t="shared" si="5"/>
        <v>4.4046829251634174E-2</v>
      </c>
      <c r="S434" s="31">
        <f t="shared" si="6"/>
        <v>4.6189463498445382E-2</v>
      </c>
      <c r="T434" s="32">
        <f t="shared" si="7"/>
        <v>6.2071095798023376E-2</v>
      </c>
    </row>
    <row r="435" spans="1:20" ht="30" x14ac:dyDescent="0.25">
      <c r="A435" s="5" t="s">
        <v>110</v>
      </c>
      <c r="B435" s="5">
        <v>120</v>
      </c>
      <c r="C435" s="5" t="s">
        <v>505</v>
      </c>
      <c r="D435" s="5" t="s">
        <v>146</v>
      </c>
      <c r="E435" s="29" t="s">
        <v>506</v>
      </c>
      <c r="F435" s="33" t="s">
        <v>148</v>
      </c>
      <c r="G435" s="35">
        <f t="shared" si="5"/>
        <v>1.0183668561302919E-4</v>
      </c>
      <c r="H435" s="35">
        <f t="shared" si="5"/>
        <v>1.1067347890615639E-4</v>
      </c>
      <c r="I435" s="35">
        <f t="shared" si="5"/>
        <v>1.0732613383449523E-4</v>
      </c>
      <c r="J435" s="35">
        <f t="shared" si="5"/>
        <v>8.9495382737906983E-5</v>
      </c>
      <c r="K435" s="35">
        <f t="shared" si="5"/>
        <v>9.5293383571762498E-5</v>
      </c>
      <c r="L435" s="35">
        <f t="shared" si="5"/>
        <v>9.9797820527842984E-5</v>
      </c>
      <c r="M435" s="35">
        <f t="shared" si="5"/>
        <v>8.543124128658475E-5</v>
      </c>
      <c r="N435" s="35">
        <f t="shared" si="5"/>
        <v>8.6902992758978542E-5</v>
      </c>
      <c r="O435" s="35">
        <f t="shared" si="5"/>
        <v>9.5918728891968333E-5</v>
      </c>
      <c r="P435" s="35">
        <f t="shared" si="5"/>
        <v>9.4053228888569314E-5</v>
      </c>
      <c r="Q435" s="35">
        <f t="shared" si="5"/>
        <v>9.9400004117371812E-5</v>
      </c>
      <c r="R435" s="35">
        <f t="shared" si="5"/>
        <v>8.8410863520084487E-5</v>
      </c>
      <c r="S435" s="31">
        <f t="shared" si="6"/>
        <v>9.6211662054562544E-5</v>
      </c>
      <c r="T435" s="32">
        <f t="shared" si="7"/>
        <v>8.3017620603962186E-2</v>
      </c>
    </row>
    <row r="436" spans="1:20" ht="30" x14ac:dyDescent="0.25">
      <c r="A436" s="5" t="s">
        <v>110</v>
      </c>
      <c r="B436" s="5">
        <v>121</v>
      </c>
      <c r="C436" s="5" t="s">
        <v>149</v>
      </c>
      <c r="D436" s="5" t="s">
        <v>130</v>
      </c>
      <c r="E436" s="29" t="s">
        <v>150</v>
      </c>
      <c r="F436" s="33" t="s">
        <v>148</v>
      </c>
      <c r="G436" s="35">
        <f t="shared" si="5"/>
        <v>9.1224738024443024E-5</v>
      </c>
      <c r="H436" s="35">
        <f t="shared" si="5"/>
        <v>9.4103339487784012E-5</v>
      </c>
      <c r="I436" s="35">
        <f t="shared" si="5"/>
        <v>8.307071651824143E-5</v>
      </c>
      <c r="J436" s="35">
        <f t="shared" si="5"/>
        <v>8.2178824891127015E-5</v>
      </c>
      <c r="K436" s="35">
        <f t="shared" si="5"/>
        <v>9.6596249810640593E-5</v>
      </c>
      <c r="L436" s="35">
        <f t="shared" si="5"/>
        <v>8.7700443217288477E-5</v>
      </c>
      <c r="M436" s="35">
        <f t="shared" si="5"/>
        <v>8.9626857484633482E-5</v>
      </c>
      <c r="N436" s="35">
        <f t="shared" si="5"/>
        <v>9.1049993842371506E-5</v>
      </c>
      <c r="O436" s="35">
        <f t="shared" si="5"/>
        <v>9.6274078855708903E-5</v>
      </c>
      <c r="P436" s="35">
        <f t="shared" si="5"/>
        <v>9.4708165122193549E-5</v>
      </c>
      <c r="Q436" s="35">
        <f t="shared" si="5"/>
        <v>9.7753652404067643E-5</v>
      </c>
      <c r="R436" s="35">
        <f t="shared" si="5"/>
        <v>8.8979069681330628E-5</v>
      </c>
      <c r="S436" s="31">
        <f t="shared" si="6"/>
        <v>9.1105510778319193E-5</v>
      </c>
      <c r="T436" s="32">
        <f t="shared" si="7"/>
        <v>5.5928135746392979E-2</v>
      </c>
    </row>
    <row r="437" spans="1:20" ht="30" x14ac:dyDescent="0.25">
      <c r="A437" s="5" t="s">
        <v>110</v>
      </c>
      <c r="B437" s="5">
        <v>122</v>
      </c>
      <c r="C437" s="5" t="s">
        <v>390</v>
      </c>
      <c r="D437" s="5" t="s">
        <v>130</v>
      </c>
      <c r="E437" s="29" t="s">
        <v>391</v>
      </c>
      <c r="F437" s="33" t="s">
        <v>148</v>
      </c>
      <c r="G437" s="35">
        <f t="shared" si="5"/>
        <v>1.0212133482497469E-4</v>
      </c>
      <c r="H437" s="35">
        <f t="shared" si="5"/>
        <v>1.0058634055978003E-4</v>
      </c>
      <c r="I437" s="35">
        <f t="shared" si="5"/>
        <v>9.8008801106640593E-5</v>
      </c>
      <c r="J437" s="35">
        <f t="shared" si="5"/>
        <v>8.9952918319394657E-5</v>
      </c>
      <c r="K437" s="35">
        <f t="shared" si="5"/>
        <v>1.063359300722593E-4</v>
      </c>
      <c r="L437" s="35">
        <f t="shared" ref="H437:R452" si="12">L72/(L72+L255)</f>
        <v>9.981242583787138E-5</v>
      </c>
      <c r="M437" s="35">
        <f t="shared" si="12"/>
        <v>9.3813845597984094E-5</v>
      </c>
      <c r="N437" s="35">
        <f t="shared" si="12"/>
        <v>1.019640468059185E-4</v>
      </c>
      <c r="O437" s="35">
        <f t="shared" si="12"/>
        <v>1.0454058394505838E-4</v>
      </c>
      <c r="P437" s="35">
        <f t="shared" si="12"/>
        <v>1.0735395883065145E-4</v>
      </c>
      <c r="Q437" s="35">
        <f t="shared" si="12"/>
        <v>1.0537664825831555E-4</v>
      </c>
      <c r="R437" s="35">
        <f t="shared" si="12"/>
        <v>1.0552885986597247E-4</v>
      </c>
      <c r="S437" s="31">
        <f t="shared" si="6"/>
        <v>1.0128297450206842E-4</v>
      </c>
      <c r="T437" s="32">
        <f t="shared" si="7"/>
        <v>5.2115641387893236E-2</v>
      </c>
    </row>
    <row r="438" spans="1:20" ht="30" x14ac:dyDescent="0.25">
      <c r="A438" s="5" t="s">
        <v>110</v>
      </c>
      <c r="B438" s="5">
        <v>127</v>
      </c>
      <c r="C438" s="5" t="s">
        <v>392</v>
      </c>
      <c r="D438" s="5" t="s">
        <v>114</v>
      </c>
      <c r="E438" s="29" t="s">
        <v>393</v>
      </c>
      <c r="F438" s="33" t="s">
        <v>394</v>
      </c>
      <c r="G438" s="35">
        <f t="shared" si="5"/>
        <v>7.1833891298086279E-4</v>
      </c>
      <c r="H438" s="35">
        <f t="shared" si="12"/>
        <v>6.7917192900621549E-4</v>
      </c>
      <c r="I438" s="35">
        <f t="shared" si="12"/>
        <v>6.7896203123861583E-4</v>
      </c>
      <c r="J438" s="35">
        <f t="shared" si="12"/>
        <v>1.2726310695922477E-3</v>
      </c>
      <c r="K438" s="35">
        <f t="shared" si="12"/>
        <v>2.2172348566301234E-3</v>
      </c>
      <c r="L438" s="35">
        <f t="shared" si="12"/>
        <v>1.7582147547901804E-3</v>
      </c>
      <c r="M438" s="35">
        <f t="shared" si="12"/>
        <v>8.912047193708379E-4</v>
      </c>
      <c r="N438" s="35">
        <f t="shared" si="12"/>
        <v>9.575241235550134E-4</v>
      </c>
      <c r="O438" s="35">
        <f t="shared" si="12"/>
        <v>9.5826862661201745E-4</v>
      </c>
      <c r="P438" s="35">
        <f t="shared" si="12"/>
        <v>2.5953980438489909E-3</v>
      </c>
      <c r="Q438" s="35">
        <f t="shared" si="12"/>
        <v>2.4280747952662449E-3</v>
      </c>
      <c r="R438" s="35">
        <f t="shared" si="12"/>
        <v>2.4704323874098172E-3</v>
      </c>
      <c r="S438" s="31">
        <f t="shared" si="6"/>
        <v>1.4687880208584306E-3</v>
      </c>
      <c r="T438" s="32">
        <f t="shared" si="7"/>
        <v>0.52502113607439138</v>
      </c>
    </row>
    <row r="439" spans="1:20" ht="30" x14ac:dyDescent="0.25">
      <c r="A439" s="5" t="s">
        <v>110</v>
      </c>
      <c r="B439" s="5">
        <v>127</v>
      </c>
      <c r="C439" s="5" t="s">
        <v>151</v>
      </c>
      <c r="D439" s="5" t="s">
        <v>130</v>
      </c>
      <c r="E439" s="29" t="s">
        <v>152</v>
      </c>
      <c r="F439" s="33" t="s">
        <v>148</v>
      </c>
      <c r="G439" s="35">
        <f t="shared" si="5"/>
        <v>2.5998448167949987E-5</v>
      </c>
      <c r="H439" s="35">
        <f t="shared" si="12"/>
        <v>2.702722933361282E-5</v>
      </c>
      <c r="I439" s="35">
        <f t="shared" si="12"/>
        <v>2.7888585123320514E-5</v>
      </c>
      <c r="J439" s="35">
        <f t="shared" si="12"/>
        <v>2.9283082975576091E-5</v>
      </c>
      <c r="K439" s="35">
        <f t="shared" si="12"/>
        <v>3.1941618484738851E-5</v>
      </c>
      <c r="L439" s="35">
        <f t="shared" si="12"/>
        <v>3.0504513888953795E-5</v>
      </c>
      <c r="M439" s="35">
        <f t="shared" si="12"/>
        <v>3.1045539951976141E-5</v>
      </c>
      <c r="N439" s="35">
        <f t="shared" si="12"/>
        <v>3.30012391247462E-5</v>
      </c>
      <c r="O439" s="35">
        <f t="shared" si="12"/>
        <v>2.8834706510878703E-5</v>
      </c>
      <c r="P439" s="35">
        <f t="shared" si="12"/>
        <v>3.3945300120239615E-5</v>
      </c>
      <c r="Q439" s="35">
        <f t="shared" si="12"/>
        <v>3.356453067867536E-5</v>
      </c>
      <c r="R439" s="35">
        <f t="shared" si="12"/>
        <v>3.7305772940804625E-5</v>
      </c>
      <c r="S439" s="31">
        <f t="shared" si="6"/>
        <v>3.086171394178939E-5</v>
      </c>
      <c r="T439" s="32">
        <f t="shared" si="7"/>
        <v>0.10614455033455915</v>
      </c>
    </row>
    <row r="440" spans="1:20" ht="30" x14ac:dyDescent="0.25">
      <c r="A440" s="5" t="s">
        <v>110</v>
      </c>
      <c r="B440" s="5">
        <v>129</v>
      </c>
      <c r="C440" s="5" t="s">
        <v>153</v>
      </c>
      <c r="D440" s="5" t="s">
        <v>130</v>
      </c>
      <c r="E440" s="29" t="s">
        <v>154</v>
      </c>
      <c r="F440" s="33" t="s">
        <v>148</v>
      </c>
      <c r="G440" s="35">
        <f t="shared" si="5"/>
        <v>6.8157018676789476E-5</v>
      </c>
      <c r="H440" s="35">
        <f t="shared" si="12"/>
        <v>7.2576427707989459E-5</v>
      </c>
      <c r="I440" s="35">
        <f t="shared" si="12"/>
        <v>6.7850773769328107E-5</v>
      </c>
      <c r="J440" s="35">
        <f t="shared" si="12"/>
        <v>6.6803269467088173E-5</v>
      </c>
      <c r="K440" s="35">
        <f t="shared" si="12"/>
        <v>7.8985875539425198E-5</v>
      </c>
      <c r="L440" s="35">
        <f t="shared" si="12"/>
        <v>8.326836779869729E-5</v>
      </c>
      <c r="M440" s="35">
        <f t="shared" si="12"/>
        <v>6.1214938378583632E-5</v>
      </c>
      <c r="N440" s="35">
        <f t="shared" si="12"/>
        <v>6.7898503954722184E-5</v>
      </c>
      <c r="O440" s="35">
        <f t="shared" si="12"/>
        <v>7.1830898247707574E-5</v>
      </c>
      <c r="P440" s="35">
        <f t="shared" si="12"/>
        <v>7.3090286266613977E-5</v>
      </c>
      <c r="Q440" s="35">
        <f t="shared" si="12"/>
        <v>7.4840286589232524E-5</v>
      </c>
      <c r="R440" s="35">
        <f t="shared" si="12"/>
        <v>7.3089456488737995E-5</v>
      </c>
      <c r="S440" s="31">
        <f t="shared" si="6"/>
        <v>7.1633841907076305E-5</v>
      </c>
      <c r="T440" s="32">
        <f t="shared" si="7"/>
        <v>8.1736474265044823E-2</v>
      </c>
    </row>
    <row r="441" spans="1:20" ht="30" x14ac:dyDescent="0.25">
      <c r="A441" s="5" t="s">
        <v>110</v>
      </c>
      <c r="B441" s="5">
        <v>131</v>
      </c>
      <c r="C441" s="5" t="s">
        <v>156</v>
      </c>
      <c r="D441" s="5" t="s">
        <v>112</v>
      </c>
      <c r="E441" s="29" t="s">
        <v>157</v>
      </c>
      <c r="F441" s="33" t="s">
        <v>158</v>
      </c>
      <c r="G441" s="35">
        <f t="shared" si="5"/>
        <v>5.086210515241323E-4</v>
      </c>
      <c r="H441" s="35">
        <f t="shared" si="12"/>
        <v>5.0319029017551397E-4</v>
      </c>
      <c r="I441" s="35">
        <f t="shared" si="12"/>
        <v>5.224734258966275E-4</v>
      </c>
      <c r="J441" s="35">
        <f t="shared" si="12"/>
        <v>6.3664042461106045E-4</v>
      </c>
      <c r="K441" s="35">
        <f t="shared" si="12"/>
        <v>6.2132052176772914E-4</v>
      </c>
      <c r="L441" s="35">
        <f t="shared" si="12"/>
        <v>5.566516030655977E-4</v>
      </c>
      <c r="M441" s="35">
        <f t="shared" si="12"/>
        <v>4.45601100908506E-4</v>
      </c>
      <c r="N441" s="35">
        <f t="shared" si="12"/>
        <v>4.9920436381616215E-4</v>
      </c>
      <c r="O441" s="35">
        <f t="shared" si="12"/>
        <v>4.5729212588549944E-4</v>
      </c>
      <c r="P441" s="35">
        <f t="shared" si="12"/>
        <v>5.9636870890381196E-4</v>
      </c>
      <c r="Q441" s="35">
        <f t="shared" si="12"/>
        <v>6.1447171009993415E-4</v>
      </c>
      <c r="R441" s="35">
        <f t="shared" si="12"/>
        <v>6.1420045729772548E-4</v>
      </c>
      <c r="S441" s="31">
        <f t="shared" si="6"/>
        <v>5.4800298199602509E-4</v>
      </c>
      <c r="T441" s="32">
        <f t="shared" si="7"/>
        <v>0.12272434386666181</v>
      </c>
    </row>
    <row r="442" spans="1:20" ht="30" x14ac:dyDescent="0.25">
      <c r="A442" s="5" t="s">
        <v>110</v>
      </c>
      <c r="B442" s="5">
        <v>132</v>
      </c>
      <c r="C442" s="5" t="s">
        <v>159</v>
      </c>
      <c r="D442" s="5" t="s">
        <v>112</v>
      </c>
      <c r="E442" s="29" t="s">
        <v>160</v>
      </c>
      <c r="F442" s="33" t="s">
        <v>161</v>
      </c>
      <c r="G442" s="35">
        <f t="shared" si="5"/>
        <v>2.5379157172780238E-3</v>
      </c>
      <c r="H442" s="35">
        <f t="shared" si="12"/>
        <v>2.6275592361773279E-3</v>
      </c>
      <c r="I442" s="35">
        <f t="shared" si="12"/>
        <v>2.7278353452008589E-3</v>
      </c>
      <c r="J442" s="35">
        <f t="shared" si="12"/>
        <v>2.4262675825369208E-3</v>
      </c>
      <c r="K442" s="35">
        <f t="shared" si="12"/>
        <v>2.3711576550025058E-3</v>
      </c>
      <c r="L442" s="35">
        <f t="shared" si="12"/>
        <v>1.8379294942556072E-3</v>
      </c>
      <c r="M442" s="35">
        <f t="shared" si="12"/>
        <v>2.5359953272887331E-3</v>
      </c>
      <c r="N442" s="35">
        <f t="shared" si="12"/>
        <v>2.7069826344958726E-3</v>
      </c>
      <c r="O442" s="35">
        <f t="shared" si="12"/>
        <v>2.5086953127908848E-3</v>
      </c>
      <c r="P442" s="35">
        <f t="shared" si="12"/>
        <v>2.7077705997202539E-3</v>
      </c>
      <c r="Q442" s="35">
        <f t="shared" si="12"/>
        <v>2.7852103856427571E-3</v>
      </c>
      <c r="R442" s="35">
        <f t="shared" si="12"/>
        <v>2.6602625663390334E-3</v>
      </c>
      <c r="S442" s="31">
        <f t="shared" si="6"/>
        <v>2.5361318213940652E-3</v>
      </c>
      <c r="T442" s="32">
        <f t="shared" si="7"/>
        <v>0.10008622433845722</v>
      </c>
    </row>
    <row r="443" spans="1:20" ht="30" x14ac:dyDescent="0.25">
      <c r="A443" s="5" t="s">
        <v>110</v>
      </c>
      <c r="B443" s="5">
        <v>134</v>
      </c>
      <c r="C443" s="5" t="s">
        <v>162</v>
      </c>
      <c r="D443" s="5" t="s">
        <v>130</v>
      </c>
      <c r="E443" s="29" t="s">
        <v>163</v>
      </c>
      <c r="F443" s="33" t="s">
        <v>155</v>
      </c>
      <c r="G443" s="35">
        <f t="shared" si="5"/>
        <v>2.3823669280226951E-4</v>
      </c>
      <c r="H443" s="35">
        <f t="shared" si="12"/>
        <v>2.473568996185743E-4</v>
      </c>
      <c r="I443" s="35">
        <f t="shared" si="12"/>
        <v>2.5190060931853941E-4</v>
      </c>
      <c r="J443" s="35">
        <f t="shared" si="12"/>
        <v>2.6299738429442571E-4</v>
      </c>
      <c r="K443" s="35">
        <f t="shared" si="12"/>
        <v>2.6054522703484898E-4</v>
      </c>
      <c r="L443" s="35">
        <f t="shared" si="12"/>
        <v>2.2922827404594378E-4</v>
      </c>
      <c r="M443" s="35">
        <f t="shared" si="12"/>
        <v>2.4998748435977567E-4</v>
      </c>
      <c r="N443" s="35">
        <f t="shared" si="12"/>
        <v>2.6280558310299125E-4</v>
      </c>
      <c r="O443" s="35">
        <f t="shared" si="12"/>
        <v>2.615136848027623E-4</v>
      </c>
      <c r="P443" s="35">
        <f t="shared" si="12"/>
        <v>2.5170447214425842E-4</v>
      </c>
      <c r="Q443" s="35">
        <f t="shared" si="12"/>
        <v>2.7938791190322657E-4</v>
      </c>
      <c r="R443" s="35">
        <f t="shared" si="12"/>
        <v>2.6767907241640598E-4</v>
      </c>
      <c r="S443" s="31">
        <f t="shared" si="6"/>
        <v>2.5527860798700184E-4</v>
      </c>
      <c r="T443" s="32">
        <f t="shared" si="7"/>
        <v>5.284526459446242E-2</v>
      </c>
    </row>
    <row r="444" spans="1:20" ht="30" x14ac:dyDescent="0.25">
      <c r="A444" s="5" t="s">
        <v>110</v>
      </c>
      <c r="B444" s="5">
        <v>134</v>
      </c>
      <c r="C444" s="5" t="s">
        <v>164</v>
      </c>
      <c r="D444" s="5" t="s">
        <v>112</v>
      </c>
      <c r="E444" s="29" t="s">
        <v>165</v>
      </c>
      <c r="F444" s="33" t="s">
        <v>166</v>
      </c>
      <c r="G444" s="35">
        <f t="shared" si="5"/>
        <v>2.4518149897649368E-3</v>
      </c>
      <c r="H444" s="35">
        <f t="shared" si="12"/>
        <v>2.4921662358049399E-3</v>
      </c>
      <c r="I444" s="35">
        <f t="shared" si="12"/>
        <v>2.5107964643156936E-3</v>
      </c>
      <c r="J444" s="35">
        <f t="shared" si="12"/>
        <v>3.2405558950043896E-3</v>
      </c>
      <c r="K444" s="35">
        <f t="shared" si="12"/>
        <v>3.851370239964633E-3</v>
      </c>
      <c r="L444" s="35">
        <f t="shared" si="12"/>
        <v>3.0471906618022523E-3</v>
      </c>
      <c r="M444" s="35">
        <f t="shared" si="12"/>
        <v>2.7949139727494847E-3</v>
      </c>
      <c r="N444" s="35">
        <f t="shared" si="12"/>
        <v>3.0870709308406714E-3</v>
      </c>
      <c r="O444" s="35">
        <f t="shared" si="12"/>
        <v>3.058078904817167E-3</v>
      </c>
      <c r="P444" s="35">
        <f t="shared" si="12"/>
        <v>3.1688382843291073E-3</v>
      </c>
      <c r="Q444" s="35">
        <f t="shared" si="12"/>
        <v>3.2831964715676551E-3</v>
      </c>
      <c r="R444" s="35">
        <f t="shared" si="12"/>
        <v>3.2831964715676551E-3</v>
      </c>
      <c r="S444" s="31">
        <f t="shared" si="6"/>
        <v>3.0224324602107157E-3</v>
      </c>
      <c r="T444" s="32">
        <f t="shared" si="7"/>
        <v>0.13452634527488258</v>
      </c>
    </row>
    <row r="445" spans="1:20" ht="30" x14ac:dyDescent="0.25">
      <c r="A445" s="5" t="s">
        <v>110</v>
      </c>
      <c r="B445" s="5">
        <v>135</v>
      </c>
      <c r="C445" s="5" t="s">
        <v>167</v>
      </c>
      <c r="D445" s="5" t="s">
        <v>112</v>
      </c>
      <c r="E445" s="29" t="s">
        <v>395</v>
      </c>
      <c r="F445" s="33" t="s">
        <v>168</v>
      </c>
      <c r="G445" s="35">
        <f t="shared" si="5"/>
        <v>4.2195657261682372E-4</v>
      </c>
      <c r="H445" s="35">
        <f t="shared" si="12"/>
        <v>4.4208576863547254E-4</v>
      </c>
      <c r="I445" s="35">
        <f t="shared" si="12"/>
        <v>4.2304546361721806E-4</v>
      </c>
      <c r="J445" s="35">
        <f t="shared" si="12"/>
        <v>7.1537810265894343E-4</v>
      </c>
      <c r="K445" s="35">
        <f t="shared" si="12"/>
        <v>8.0252420682423112E-4</v>
      </c>
      <c r="L445" s="35">
        <f t="shared" si="12"/>
        <v>6.7075469875587821E-4</v>
      </c>
      <c r="M445" s="35">
        <f t="shared" si="12"/>
        <v>5.3683539427727787E-4</v>
      </c>
      <c r="N445" s="35">
        <f t="shared" si="12"/>
        <v>5.9257703636804622E-4</v>
      </c>
      <c r="O445" s="35">
        <f t="shared" si="12"/>
        <v>5.7029015719138913E-4</v>
      </c>
      <c r="P445" s="35">
        <f t="shared" si="12"/>
        <v>7.1858105737281888E-4</v>
      </c>
      <c r="Q445" s="35">
        <f t="shared" si="12"/>
        <v>7.4578062166389249E-4</v>
      </c>
      <c r="R445" s="35">
        <f t="shared" si="12"/>
        <v>6.9765866486736514E-4</v>
      </c>
      <c r="S445" s="31">
        <f t="shared" si="6"/>
        <v>6.1145564540411319E-4</v>
      </c>
      <c r="T445" s="32">
        <f t="shared" si="7"/>
        <v>0.21802070771165705</v>
      </c>
    </row>
    <row r="446" spans="1:20" ht="30" x14ac:dyDescent="0.25">
      <c r="A446" s="5" t="s">
        <v>110</v>
      </c>
      <c r="B446" s="5">
        <v>136</v>
      </c>
      <c r="C446" s="5" t="s">
        <v>507</v>
      </c>
      <c r="D446" s="5" t="s">
        <v>130</v>
      </c>
      <c r="E446" s="29" t="s">
        <v>508</v>
      </c>
      <c r="F446" s="33" t="s">
        <v>155</v>
      </c>
      <c r="G446" s="35">
        <f t="shared" si="5"/>
        <v>2.6472024379178479E-5</v>
      </c>
      <c r="H446" s="35">
        <f t="shared" si="12"/>
        <v>3.7791221092245123E-5</v>
      </c>
      <c r="I446" s="35">
        <f t="shared" si="12"/>
        <v>3.8141621821937318E-5</v>
      </c>
      <c r="J446" s="35">
        <f t="shared" si="12"/>
        <v>3.7453765912051021E-5</v>
      </c>
      <c r="K446" s="35">
        <f t="shared" si="12"/>
        <v>2.9108097006077853E-5</v>
      </c>
      <c r="L446" s="35">
        <f t="shared" si="12"/>
        <v>3.2916983537619859E-5</v>
      </c>
      <c r="M446" s="35">
        <f t="shared" si="12"/>
        <v>3.3907236849776797E-5</v>
      </c>
      <c r="N446" s="35">
        <f t="shared" si="12"/>
        <v>3.2539116803966911E-5</v>
      </c>
      <c r="O446" s="35">
        <f t="shared" si="12"/>
        <v>2.9434027810480979E-5</v>
      </c>
      <c r="P446" s="35">
        <f t="shared" si="12"/>
        <v>3.1380816302962896E-5</v>
      </c>
      <c r="Q446" s="35">
        <f t="shared" si="12"/>
        <v>3.4997207720426197E-5</v>
      </c>
      <c r="R446" s="35">
        <f t="shared" si="12"/>
        <v>2.9678197985223857E-5</v>
      </c>
      <c r="S446" s="31">
        <f t="shared" si="6"/>
        <v>3.281835976849561E-5</v>
      </c>
      <c r="T446" s="32">
        <f t="shared" si="7"/>
        <v>0.11548120248489634</v>
      </c>
    </row>
    <row r="447" spans="1:20" ht="30" x14ac:dyDescent="0.25">
      <c r="A447" s="5" t="s">
        <v>110</v>
      </c>
      <c r="B447" s="5">
        <v>140</v>
      </c>
      <c r="C447" s="5" t="s">
        <v>169</v>
      </c>
      <c r="D447" s="5" t="s">
        <v>130</v>
      </c>
      <c r="E447" s="29" t="s">
        <v>170</v>
      </c>
      <c r="F447" s="33" t="s">
        <v>155</v>
      </c>
      <c r="G447" s="35">
        <f t="shared" si="5"/>
        <v>2.11845794373422E-4</v>
      </c>
      <c r="H447" s="35">
        <f t="shared" si="12"/>
        <v>2.0173085191052141E-4</v>
      </c>
      <c r="I447" s="35">
        <f t="shared" si="12"/>
        <v>1.9923840235996061E-4</v>
      </c>
      <c r="J447" s="35">
        <f t="shared" si="12"/>
        <v>1.8754329064259983E-4</v>
      </c>
      <c r="K447" s="35">
        <f t="shared" si="12"/>
        <v>2.0726842462020687E-4</v>
      </c>
      <c r="L447" s="35">
        <f t="shared" si="12"/>
        <v>1.9403556158922598E-4</v>
      </c>
      <c r="M447" s="35">
        <f t="shared" si="12"/>
        <v>2.1235626348668042E-4</v>
      </c>
      <c r="N447" s="35">
        <f t="shared" si="12"/>
        <v>2.1938703227012278E-4</v>
      </c>
      <c r="O447" s="35">
        <f t="shared" si="12"/>
        <v>2.1595790483536491E-4</v>
      </c>
      <c r="P447" s="35">
        <f t="shared" si="12"/>
        <v>2.1868216329849643E-4</v>
      </c>
      <c r="Q447" s="35">
        <f t="shared" si="12"/>
        <v>2.1192334842527107E-4</v>
      </c>
      <c r="R447" s="35">
        <f t="shared" si="12"/>
        <v>2.2349287497894273E-4</v>
      </c>
      <c r="S447" s="31">
        <f t="shared" si="6"/>
        <v>2.0862182606590121E-4</v>
      </c>
      <c r="T447" s="32">
        <f t="shared" si="7"/>
        <v>5.254316784615818E-2</v>
      </c>
    </row>
    <row r="448" spans="1:20" ht="30" x14ac:dyDescent="0.25">
      <c r="A448" s="5" t="s">
        <v>110</v>
      </c>
      <c r="B448" s="5">
        <v>142</v>
      </c>
      <c r="C448" s="5" t="s">
        <v>171</v>
      </c>
      <c r="D448" s="5" t="s">
        <v>130</v>
      </c>
      <c r="E448" s="29" t="s">
        <v>172</v>
      </c>
      <c r="F448" s="33" t="s">
        <v>155</v>
      </c>
      <c r="G448" s="35">
        <f t="shared" si="5"/>
        <v>5.8484492529635333E-5</v>
      </c>
      <c r="H448" s="35">
        <f t="shared" si="12"/>
        <v>5.5453930639060917E-5</v>
      </c>
      <c r="I448" s="35">
        <f t="shared" si="12"/>
        <v>5.5853322678729997E-5</v>
      </c>
      <c r="J448" s="35">
        <f t="shared" si="12"/>
        <v>5.633731593595711E-5</v>
      </c>
      <c r="K448" s="35">
        <f t="shared" si="12"/>
        <v>4.9535907767894998E-5</v>
      </c>
      <c r="L448" s="35">
        <f t="shared" si="12"/>
        <v>5.4291063847739662E-5</v>
      </c>
      <c r="M448" s="35">
        <f t="shared" si="12"/>
        <v>5.2690567074957154E-5</v>
      </c>
      <c r="N448" s="35">
        <f t="shared" si="12"/>
        <v>5.2167647450822716E-5</v>
      </c>
      <c r="O448" s="35">
        <f t="shared" si="12"/>
        <v>5.2461780108043984E-5</v>
      </c>
      <c r="P448" s="35">
        <f t="shared" si="12"/>
        <v>5.3500551235542319E-5</v>
      </c>
      <c r="Q448" s="35">
        <f t="shared" si="12"/>
        <v>5.18475161868996E-5</v>
      </c>
      <c r="R448" s="35">
        <f t="shared" si="12"/>
        <v>5.5491334165681245E-5</v>
      </c>
      <c r="S448" s="31">
        <f t="shared" si="6"/>
        <v>5.4009619135080414E-5</v>
      </c>
      <c r="T448" s="32">
        <f t="shared" si="7"/>
        <v>4.5242462735182024E-2</v>
      </c>
    </row>
    <row r="449" spans="1:20" ht="30" x14ac:dyDescent="0.25">
      <c r="A449" s="5" t="s">
        <v>110</v>
      </c>
      <c r="B449" s="5">
        <v>154</v>
      </c>
      <c r="C449" s="5" t="s">
        <v>509</v>
      </c>
      <c r="D449" s="5" t="s">
        <v>125</v>
      </c>
      <c r="E449" s="29" t="s">
        <v>510</v>
      </c>
      <c r="F449" s="33" t="s">
        <v>398</v>
      </c>
      <c r="G449" s="35">
        <f>G84/(G84+G85+G267)</f>
        <v>6.6516631595159813E-4</v>
      </c>
      <c r="H449" s="35">
        <f t="shared" ref="H449:R449" si="13">H84/(H84+H85+H267)</f>
        <v>8.6348829588612651E-4</v>
      </c>
      <c r="I449" s="35">
        <f t="shared" si="13"/>
        <v>1.1258804929317422E-3</v>
      </c>
      <c r="J449" s="35">
        <f t="shared" si="13"/>
        <v>1.0697169603364007E-3</v>
      </c>
      <c r="K449" s="35">
        <f t="shared" si="13"/>
        <v>6.1294561116952877E-4</v>
      </c>
      <c r="L449" s="35">
        <f t="shared" si="13"/>
        <v>8.5821164188167878E-4</v>
      </c>
      <c r="M449" s="35">
        <f t="shared" si="13"/>
        <v>1.1517260826766976E-3</v>
      </c>
      <c r="N449" s="35">
        <f t="shared" si="13"/>
        <v>1.0593901968794926E-3</v>
      </c>
      <c r="O449" s="35">
        <f t="shared" si="13"/>
        <v>6.1350894661604198E-4</v>
      </c>
      <c r="P449" s="35">
        <f t="shared" si="13"/>
        <v>1.0798298211182244E-3</v>
      </c>
      <c r="Q449" s="35">
        <f t="shared" si="13"/>
        <v>6.9112096631889386E-4</v>
      </c>
      <c r="R449" s="35">
        <f t="shared" si="13"/>
        <v>4.9547671976870906E-4</v>
      </c>
      <c r="S449" s="31">
        <f t="shared" si="6"/>
        <v>8.572051709612613E-4</v>
      </c>
      <c r="T449" s="32">
        <f t="shared" si="7"/>
        <v>0.27447534996629241</v>
      </c>
    </row>
    <row r="450" spans="1:20" ht="30" x14ac:dyDescent="0.25">
      <c r="A450" s="5" t="s">
        <v>110</v>
      </c>
      <c r="B450" s="5">
        <v>154</v>
      </c>
      <c r="C450" s="5" t="s">
        <v>396</v>
      </c>
      <c r="D450" s="5" t="s">
        <v>126</v>
      </c>
      <c r="E450" s="29" t="s">
        <v>397</v>
      </c>
      <c r="F450" s="33" t="s">
        <v>398</v>
      </c>
      <c r="G450" s="35">
        <f>G85/(G84+G85+G268)</f>
        <v>1.4644625293899689E-2</v>
      </c>
      <c r="H450" s="35">
        <f t="shared" ref="H450:R450" si="14">H85/(H84+H85+H268)</f>
        <v>1.4960054518897571E-2</v>
      </c>
      <c r="I450" s="35">
        <f t="shared" si="14"/>
        <v>1.6635975536111475E-2</v>
      </c>
      <c r="J450" s="35">
        <f t="shared" si="14"/>
        <v>1.4692293442540177E-2</v>
      </c>
      <c r="K450" s="35">
        <f t="shared" si="14"/>
        <v>1.2882781671606633E-2</v>
      </c>
      <c r="L450" s="35">
        <f t="shared" si="14"/>
        <v>1.2539432735975617E-2</v>
      </c>
      <c r="M450" s="35">
        <f t="shared" si="14"/>
        <v>1.2689759185611462E-2</v>
      </c>
      <c r="N450" s="35">
        <f t="shared" si="14"/>
        <v>1.4798158473227614E-2</v>
      </c>
      <c r="O450" s="35">
        <f t="shared" si="14"/>
        <v>1.4399488968339048E-2</v>
      </c>
      <c r="P450" s="35">
        <f t="shared" si="14"/>
        <v>1.3763363300650037E-2</v>
      </c>
      <c r="Q450" s="35">
        <f t="shared" si="14"/>
        <v>1.392939148462073E-2</v>
      </c>
      <c r="R450" s="35">
        <f t="shared" si="14"/>
        <v>1.3681395491748669E-2</v>
      </c>
      <c r="S450" s="31">
        <f t="shared" si="6"/>
        <v>1.4134726675269058E-2</v>
      </c>
      <c r="T450" s="32">
        <f t="shared" si="7"/>
        <v>8.1518784341721606E-2</v>
      </c>
    </row>
    <row r="451" spans="1:20" ht="30" x14ac:dyDescent="0.25">
      <c r="A451" s="5" t="s">
        <v>110</v>
      </c>
      <c r="B451" s="5">
        <v>155</v>
      </c>
      <c r="C451" s="5" t="s">
        <v>173</v>
      </c>
      <c r="D451" s="5" t="s">
        <v>130</v>
      </c>
      <c r="E451" s="29" t="s">
        <v>174</v>
      </c>
      <c r="F451" s="33" t="s">
        <v>175</v>
      </c>
      <c r="G451" s="35">
        <f t="shared" si="5"/>
        <v>9.8984049324679594E-5</v>
      </c>
      <c r="H451" s="35">
        <f t="shared" si="12"/>
        <v>8.8005696121053442E-5</v>
      </c>
      <c r="I451" s="35">
        <f t="shared" si="12"/>
        <v>8.7372545654749008E-5</v>
      </c>
      <c r="J451" s="35">
        <f t="shared" si="12"/>
        <v>2.0089114995327695E-4</v>
      </c>
      <c r="K451" s="35">
        <f t="shared" si="12"/>
        <v>1.1601994287728321E-4</v>
      </c>
      <c r="L451" s="35">
        <f t="shared" si="12"/>
        <v>8.4094721725760181E-5</v>
      </c>
      <c r="M451" s="35">
        <f t="shared" si="12"/>
        <v>5.6108070998643947E-5</v>
      </c>
      <c r="N451" s="35">
        <f t="shared" si="12"/>
        <v>1.3843239679517145E-4</v>
      </c>
      <c r="O451" s="35">
        <f t="shared" si="12"/>
        <v>1.2182656565492673E-4</v>
      </c>
      <c r="P451" s="35">
        <f t="shared" si="12"/>
        <v>1.4138516334408365E-4</v>
      </c>
      <c r="Q451" s="35">
        <f t="shared" si="12"/>
        <v>1.6422207831523789E-4</v>
      </c>
      <c r="R451" s="35">
        <f t="shared" si="12"/>
        <v>1.5072468953881377E-4</v>
      </c>
      <c r="S451" s="31">
        <f t="shared" si="6"/>
        <v>1.2067225585863998E-4</v>
      </c>
      <c r="T451" s="32">
        <f t="shared" si="7"/>
        <v>0.33666250669545117</v>
      </c>
    </row>
    <row r="452" spans="1:20" ht="30" x14ac:dyDescent="0.25">
      <c r="A452" s="5" t="s">
        <v>110</v>
      </c>
      <c r="B452" s="5">
        <v>158</v>
      </c>
      <c r="C452" s="5" t="s">
        <v>511</v>
      </c>
      <c r="D452" s="5" t="s">
        <v>112</v>
      </c>
      <c r="E452" s="29" t="s">
        <v>512</v>
      </c>
      <c r="F452" s="33" t="s">
        <v>513</v>
      </c>
      <c r="G452" s="35">
        <f t="shared" si="5"/>
        <v>1.8327197907012327E-4</v>
      </c>
      <c r="H452" s="35">
        <f t="shared" si="12"/>
        <v>1.6122246227975829E-4</v>
      </c>
      <c r="I452" s="35">
        <f t="shared" si="12"/>
        <v>5.807681336037891E-5</v>
      </c>
      <c r="J452" s="35">
        <f t="shared" si="12"/>
        <v>2.6087614142150102E-5</v>
      </c>
      <c r="K452" s="35">
        <f t="shared" si="12"/>
        <v>1.0391807052934436E-4</v>
      </c>
      <c r="L452" s="35">
        <f t="shared" si="12"/>
        <v>2.8816081172103076E-5</v>
      </c>
      <c r="M452" s="35">
        <f t="shared" si="12"/>
        <v>1.0871931416298008E-4</v>
      </c>
      <c r="N452" s="35">
        <f t="shared" si="12"/>
        <v>8.7474862158978253E-5</v>
      </c>
      <c r="O452" s="35">
        <f t="shared" si="12"/>
        <v>9.1527186679674045E-5</v>
      </c>
      <c r="P452" s="35">
        <f t="shared" si="12"/>
        <v>7.9849761027791594E-5</v>
      </c>
      <c r="Q452" s="35">
        <f t="shared" si="12"/>
        <v>9.2590280714060442E-5</v>
      </c>
      <c r="R452" s="35">
        <f t="shared" si="12"/>
        <v>7.0108219129767405E-5</v>
      </c>
      <c r="S452" s="31">
        <f t="shared" si="6"/>
        <v>9.0971887035592473E-5</v>
      </c>
      <c r="T452" s="32">
        <f t="shared" si="7"/>
        <v>0.50987552016782467</v>
      </c>
    </row>
    <row r="453" spans="1:20" ht="30" x14ac:dyDescent="0.25">
      <c r="A453" s="5" t="s">
        <v>110</v>
      </c>
      <c r="B453" s="5">
        <v>160</v>
      </c>
      <c r="C453" s="5" t="s">
        <v>399</v>
      </c>
      <c r="D453" s="5" t="s">
        <v>114</v>
      </c>
      <c r="E453" s="29" t="s">
        <v>400</v>
      </c>
      <c r="F453" s="33" t="s">
        <v>401</v>
      </c>
      <c r="G453" s="35">
        <f t="shared" si="5"/>
        <v>1.155084114532648E-4</v>
      </c>
      <c r="H453" s="35">
        <f t="shared" ref="H453:R467" si="15">H88/(H88+H271)</f>
        <v>1.2966831154848243E-4</v>
      </c>
      <c r="I453" s="35">
        <f t="shared" si="15"/>
        <v>1.3614124570814274E-4</v>
      </c>
      <c r="J453" s="35">
        <f t="shared" si="15"/>
        <v>1.430663777815551E-4</v>
      </c>
      <c r="K453" s="35">
        <f t="shared" si="15"/>
        <v>1.4746418894517367E-4</v>
      </c>
      <c r="L453" s="35">
        <f t="shared" si="15"/>
        <v>1.3331287637328334E-4</v>
      </c>
      <c r="M453" s="35">
        <f t="shared" si="15"/>
        <v>8.8903301777774481E-5</v>
      </c>
      <c r="N453" s="35">
        <f t="shared" si="15"/>
        <v>8.9876397982687067E-5</v>
      </c>
      <c r="O453" s="35">
        <f t="shared" si="15"/>
        <v>9.9724602457016345E-5</v>
      </c>
      <c r="P453" s="35">
        <f t="shared" si="15"/>
        <v>1.2909519597709189E-4</v>
      </c>
      <c r="Q453" s="35">
        <f t="shared" si="15"/>
        <v>1.3032229379178893E-4</v>
      </c>
      <c r="R453" s="35">
        <f t="shared" si="15"/>
        <v>1.2251048899815004E-4</v>
      </c>
      <c r="S453" s="31">
        <f t="shared" si="6"/>
        <v>1.2213280773286755E-4</v>
      </c>
      <c r="T453" s="32">
        <f t="shared" si="7"/>
        <v>0.16121079238588337</v>
      </c>
    </row>
    <row r="454" spans="1:20" ht="30" x14ac:dyDescent="0.25">
      <c r="A454" s="5" t="s">
        <v>110</v>
      </c>
      <c r="B454" s="5">
        <v>161</v>
      </c>
      <c r="C454" s="5" t="s">
        <v>402</v>
      </c>
      <c r="D454" s="5" t="s">
        <v>112</v>
      </c>
      <c r="E454" s="29" t="s">
        <v>403</v>
      </c>
      <c r="F454" s="33" t="s">
        <v>404</v>
      </c>
      <c r="G454" s="35">
        <f t="shared" si="5"/>
        <v>6.4144859065137381E-4</v>
      </c>
      <c r="H454" s="35">
        <f t="shared" si="15"/>
        <v>6.8544812233533659E-4</v>
      </c>
      <c r="I454" s="35">
        <f t="shared" si="15"/>
        <v>6.0994832176571457E-4</v>
      </c>
      <c r="J454" s="35">
        <f t="shared" si="15"/>
        <v>5.1880440038671401E-4</v>
      </c>
      <c r="K454" s="35">
        <f t="shared" si="15"/>
        <v>5.2598465699104562E-4</v>
      </c>
      <c r="L454" s="35">
        <f t="shared" si="15"/>
        <v>4.5996323482764911E-4</v>
      </c>
      <c r="M454" s="35">
        <f t="shared" si="15"/>
        <v>5.2660082952671599E-4</v>
      </c>
      <c r="N454" s="35">
        <f t="shared" si="15"/>
        <v>5.6709996187452496E-4</v>
      </c>
      <c r="O454" s="35">
        <f t="shared" si="15"/>
        <v>5.0990247800088639E-4</v>
      </c>
      <c r="P454" s="35">
        <f t="shared" si="15"/>
        <v>5.6046662739665711E-4</v>
      </c>
      <c r="Q454" s="35">
        <f t="shared" si="15"/>
        <v>5.5363451894523531E-4</v>
      </c>
      <c r="R454" s="35">
        <f t="shared" si="15"/>
        <v>4.5029843478356128E-4</v>
      </c>
      <c r="S454" s="31">
        <f t="shared" si="6"/>
        <v>5.5080001479045125E-4</v>
      </c>
      <c r="T454" s="32">
        <f t="shared" si="7"/>
        <v>0.12538181526599812</v>
      </c>
    </row>
    <row r="455" spans="1:20" ht="30" x14ac:dyDescent="0.25">
      <c r="A455" s="5" t="s">
        <v>110</v>
      </c>
      <c r="B455" s="5">
        <v>191</v>
      </c>
      <c r="C455" s="5" t="s">
        <v>177</v>
      </c>
      <c r="D455" s="5" t="s">
        <v>112</v>
      </c>
      <c r="E455" s="29" t="s">
        <v>405</v>
      </c>
      <c r="F455" s="33" t="s">
        <v>406</v>
      </c>
      <c r="G455" s="35">
        <f t="shared" si="5"/>
        <v>1.6393100075456064E-3</v>
      </c>
      <c r="H455" s="35">
        <f t="shared" si="15"/>
        <v>1.7870809967772741E-3</v>
      </c>
      <c r="I455" s="35">
        <f t="shared" si="15"/>
        <v>1.6930179277818407E-3</v>
      </c>
      <c r="J455" s="35">
        <f t="shared" si="15"/>
        <v>3.5444118390133427E-3</v>
      </c>
      <c r="K455" s="35">
        <f t="shared" si="15"/>
        <v>2.0151159032282492E-3</v>
      </c>
      <c r="L455" s="35">
        <f t="shared" si="15"/>
        <v>1.8380097350286729E-3</v>
      </c>
      <c r="M455" s="35">
        <f t="shared" si="15"/>
        <v>1.7900693487097163E-3</v>
      </c>
      <c r="N455" s="35">
        <f t="shared" si="15"/>
        <v>1.9701601213279155E-3</v>
      </c>
      <c r="O455" s="35">
        <f t="shared" si="15"/>
        <v>1.9378918913311486E-3</v>
      </c>
      <c r="P455" s="35">
        <f t="shared" si="15"/>
        <v>1.9284783512408367E-3</v>
      </c>
      <c r="Q455" s="35">
        <f t="shared" si="15"/>
        <v>1.9133140768165108E-3</v>
      </c>
      <c r="R455" s="35">
        <f t="shared" si="15"/>
        <v>1.6803295429560184E-3</v>
      </c>
      <c r="S455" s="31">
        <f t="shared" si="6"/>
        <v>1.9780991451464275E-3</v>
      </c>
      <c r="T455" s="32">
        <f t="shared" si="7"/>
        <v>0.25683594888431038</v>
      </c>
    </row>
    <row r="456" spans="1:20" ht="30" x14ac:dyDescent="0.25">
      <c r="A456" s="5" t="s">
        <v>110</v>
      </c>
      <c r="B456" s="5">
        <v>199</v>
      </c>
      <c r="C456" s="5" t="s">
        <v>514</v>
      </c>
      <c r="D456" s="5" t="s">
        <v>145</v>
      </c>
      <c r="E456" s="29" t="s">
        <v>515</v>
      </c>
      <c r="F456" s="33" t="s">
        <v>398</v>
      </c>
      <c r="G456" s="35">
        <f t="shared" si="5"/>
        <v>5.471686683314431E-3</v>
      </c>
      <c r="H456" s="35">
        <f t="shared" si="15"/>
        <v>5.0569734308209277E-3</v>
      </c>
      <c r="I456" s="35">
        <f t="shared" si="15"/>
        <v>5.4661228348271253E-3</v>
      </c>
      <c r="J456" s="35">
        <f t="shared" si="15"/>
        <v>7.154981819185403E-3</v>
      </c>
      <c r="K456" s="35">
        <f t="shared" si="15"/>
        <v>5.7385483761535072E-3</v>
      </c>
      <c r="L456" s="35">
        <f t="shared" si="15"/>
        <v>5.9730728326720557E-3</v>
      </c>
      <c r="M456" s="35">
        <f t="shared" si="15"/>
        <v>5.1781831032506618E-3</v>
      </c>
      <c r="N456" s="35">
        <f t="shared" si="15"/>
        <v>5.8067857754505467E-3</v>
      </c>
      <c r="O456" s="35">
        <f t="shared" si="15"/>
        <v>5.6044924550773395E-3</v>
      </c>
      <c r="P456" s="35">
        <f t="shared" si="15"/>
        <v>5.8070869375026323E-3</v>
      </c>
      <c r="Q456" s="35">
        <f t="shared" si="15"/>
        <v>6.0826180766625744E-3</v>
      </c>
      <c r="R456" s="35">
        <f t="shared" si="15"/>
        <v>6.0752412411476664E-3</v>
      </c>
      <c r="S456" s="31">
        <f t="shared" si="6"/>
        <v>5.7846494638387402E-3</v>
      </c>
      <c r="T456" s="32">
        <f t="shared" si="7"/>
        <v>9.3513886965169962E-2</v>
      </c>
    </row>
    <row r="457" spans="1:20" ht="30" x14ac:dyDescent="0.25">
      <c r="A457" s="5" t="s">
        <v>110</v>
      </c>
      <c r="B457" s="5">
        <v>238</v>
      </c>
      <c r="C457" s="5" t="s">
        <v>407</v>
      </c>
      <c r="D457" s="5" t="s">
        <v>116</v>
      </c>
      <c r="E457" s="29" t="s">
        <v>408</v>
      </c>
      <c r="F457" s="33" t="s">
        <v>409</v>
      </c>
      <c r="G457" s="35">
        <f t="shared" si="5"/>
        <v>3.3865318609156195E-3</v>
      </c>
      <c r="H457" s="35">
        <f t="shared" si="15"/>
        <v>3.5123445410430317E-3</v>
      </c>
      <c r="I457" s="35">
        <f t="shared" si="15"/>
        <v>3.4095461060158431E-3</v>
      </c>
      <c r="J457" s="35">
        <f t="shared" si="15"/>
        <v>2.6390161966029441E-3</v>
      </c>
      <c r="K457" s="35">
        <f t="shared" si="15"/>
        <v>2.607023468668149E-3</v>
      </c>
      <c r="L457" s="35">
        <f t="shared" si="15"/>
        <v>3.1305336550779732E-3</v>
      </c>
      <c r="M457" s="35">
        <f t="shared" si="15"/>
        <v>2.6554511199006676E-3</v>
      </c>
      <c r="N457" s="35">
        <f t="shared" si="15"/>
        <v>2.6345829058962945E-3</v>
      </c>
      <c r="O457" s="35">
        <f t="shared" si="15"/>
        <v>2.7586215767532204E-3</v>
      </c>
      <c r="P457" s="35">
        <f t="shared" si="15"/>
        <v>2.4572858421397555E-3</v>
      </c>
      <c r="Q457" s="35">
        <f t="shared" si="15"/>
        <v>2.6519510422268076E-3</v>
      </c>
      <c r="R457" s="35">
        <f t="shared" si="15"/>
        <v>2.5182424472046543E-3</v>
      </c>
      <c r="S457" s="31">
        <f t="shared" si="6"/>
        <v>2.8634275635370798E-3</v>
      </c>
      <c r="T457" s="32">
        <f t="shared" si="7"/>
        <v>0.13385031439388703</v>
      </c>
    </row>
    <row r="458" spans="1:20" ht="30" x14ac:dyDescent="0.25">
      <c r="A458" s="5" t="s">
        <v>110</v>
      </c>
      <c r="B458" s="5">
        <v>240</v>
      </c>
      <c r="C458" s="5" t="s">
        <v>178</v>
      </c>
      <c r="D458" s="5" t="s">
        <v>116</v>
      </c>
      <c r="E458" s="29" t="s">
        <v>410</v>
      </c>
      <c r="F458" s="33" t="s">
        <v>411</v>
      </c>
      <c r="G458" s="35">
        <f t="shared" si="5"/>
        <v>4.0654310068173223E-3</v>
      </c>
      <c r="H458" s="35">
        <f t="shared" si="15"/>
        <v>3.9701986170042397E-3</v>
      </c>
      <c r="I458" s="35">
        <f t="shared" si="15"/>
        <v>4.076626131067131E-3</v>
      </c>
      <c r="J458" s="35">
        <f t="shared" si="15"/>
        <v>6.0718222178905955E-3</v>
      </c>
      <c r="K458" s="35">
        <f t="shared" si="15"/>
        <v>6.8035323274329706E-3</v>
      </c>
      <c r="L458" s="35">
        <f t="shared" si="15"/>
        <v>5.4894282447352999E-3</v>
      </c>
      <c r="M458" s="35">
        <f t="shared" si="15"/>
        <v>4.7880898329746612E-3</v>
      </c>
      <c r="N458" s="35">
        <f t="shared" si="15"/>
        <v>4.6561821684590757E-3</v>
      </c>
      <c r="O458" s="35">
        <f t="shared" si="15"/>
        <v>4.8167118047031257E-3</v>
      </c>
      <c r="P458" s="35">
        <f t="shared" si="15"/>
        <v>1.2607112765022171E-2</v>
      </c>
      <c r="Q458" s="35">
        <f t="shared" si="15"/>
        <v>1.4938178299605609E-2</v>
      </c>
      <c r="R458" s="35">
        <f t="shared" si="15"/>
        <v>1.0077134222851922E-2</v>
      </c>
      <c r="S458" s="31">
        <f t="shared" si="6"/>
        <v>6.8633706365470101E-3</v>
      </c>
      <c r="T458" s="32">
        <f t="shared" si="7"/>
        <v>0.53510774493792179</v>
      </c>
    </row>
    <row r="459" spans="1:20" ht="30" x14ac:dyDescent="0.25">
      <c r="A459" s="5" t="s">
        <v>110</v>
      </c>
      <c r="B459" s="5">
        <v>241</v>
      </c>
      <c r="C459" s="5" t="s">
        <v>516</v>
      </c>
      <c r="D459" s="5" t="s">
        <v>517</v>
      </c>
      <c r="E459" s="29" t="s">
        <v>518</v>
      </c>
      <c r="F459" s="33" t="s">
        <v>179</v>
      </c>
      <c r="G459" s="35">
        <f t="shared" si="5"/>
        <v>5.5018404292531721E-3</v>
      </c>
      <c r="H459" s="35">
        <f t="shared" si="15"/>
        <v>4.5190336682341212E-3</v>
      </c>
      <c r="I459" s="35">
        <f t="shared" si="15"/>
        <v>4.7710513580525599E-3</v>
      </c>
      <c r="J459" s="35">
        <f t="shared" si="15"/>
        <v>4.1332451212313355E-3</v>
      </c>
      <c r="K459" s="35">
        <f t="shared" si="15"/>
        <v>3.680908585082856E-3</v>
      </c>
      <c r="L459" s="35">
        <f t="shared" si="15"/>
        <v>3.9481325569857631E-3</v>
      </c>
      <c r="M459" s="35">
        <f t="shared" si="15"/>
        <v>4.5273060104875952E-3</v>
      </c>
      <c r="N459" s="35">
        <f t="shared" si="15"/>
        <v>4.582943388857702E-3</v>
      </c>
      <c r="O459" s="35">
        <f t="shared" si="15"/>
        <v>4.8302428465712907E-3</v>
      </c>
      <c r="P459" s="35">
        <f t="shared" si="15"/>
        <v>4.7165179934733842E-3</v>
      </c>
      <c r="Q459" s="35">
        <f t="shared" si="15"/>
        <v>4.7665674673571636E-3</v>
      </c>
      <c r="R459" s="35">
        <f t="shared" si="15"/>
        <v>4.4929133438779039E-3</v>
      </c>
      <c r="S459" s="31">
        <f t="shared" si="6"/>
        <v>4.539225230788738E-3</v>
      </c>
      <c r="T459" s="32">
        <f t="shared" si="7"/>
        <v>0.10298225007313888</v>
      </c>
    </row>
    <row r="460" spans="1:20" ht="30" x14ac:dyDescent="0.25">
      <c r="A460" s="5" t="s">
        <v>110</v>
      </c>
      <c r="B460" s="5">
        <v>244</v>
      </c>
      <c r="C460" s="5" t="s">
        <v>181</v>
      </c>
      <c r="D460" s="5" t="s">
        <v>125</v>
      </c>
      <c r="E460" s="29" t="s">
        <v>413</v>
      </c>
      <c r="F460" s="33" t="s">
        <v>179</v>
      </c>
      <c r="G460" s="35">
        <f>G95/(G95+G96+G97+G278)</f>
        <v>3.0747792242819825E-5</v>
      </c>
      <c r="H460" s="35">
        <f t="shared" ref="H460:R460" si="16">H95/(H95+H96+H97+H278)</f>
        <v>3.4657208290898971E-5</v>
      </c>
      <c r="I460" s="35">
        <f t="shared" si="16"/>
        <v>3.1199188018531297E-5</v>
      </c>
      <c r="J460" s="35">
        <f t="shared" si="16"/>
        <v>4.2063171401805171E-5</v>
      </c>
      <c r="K460" s="35">
        <f t="shared" si="16"/>
        <v>3.9493266410335622E-5</v>
      </c>
      <c r="L460" s="35">
        <f t="shared" si="16"/>
        <v>4.2967541101245723E-5</v>
      </c>
      <c r="M460" s="35">
        <f t="shared" si="16"/>
        <v>8.8433634129101522E-5</v>
      </c>
      <c r="N460" s="35">
        <f t="shared" si="16"/>
        <v>7.5859816839201957E-5</v>
      </c>
      <c r="O460" s="35">
        <f t="shared" si="16"/>
        <v>9.1352918826037569E-5</v>
      </c>
      <c r="P460" s="35">
        <f t="shared" si="16"/>
        <v>3.9999220024549667E-5</v>
      </c>
      <c r="Q460" s="35">
        <f t="shared" si="16"/>
        <v>6.4386860185640358E-5</v>
      </c>
      <c r="R460" s="35">
        <f t="shared" si="16"/>
        <v>6.1893738009643372E-5</v>
      </c>
      <c r="S460" s="31">
        <f t="shared" si="6"/>
        <v>5.3587862956650915E-5</v>
      </c>
      <c r="T460" s="32">
        <f t="shared" si="7"/>
        <v>0.41085995336617953</v>
      </c>
    </row>
    <row r="461" spans="1:20" ht="30" x14ac:dyDescent="0.25">
      <c r="A461" s="5" t="s">
        <v>110</v>
      </c>
      <c r="B461" s="5">
        <v>244</v>
      </c>
      <c r="C461" s="5" t="s">
        <v>182</v>
      </c>
      <c r="D461" s="5" t="s">
        <v>126</v>
      </c>
      <c r="E461" s="29" t="s">
        <v>414</v>
      </c>
      <c r="F461" s="33" t="s">
        <v>179</v>
      </c>
      <c r="G461" s="35">
        <f>G96/(G95+G96+G97+G279)</f>
        <v>3.4961972055378779E-2</v>
      </c>
      <c r="H461" s="35">
        <f t="shared" ref="H461:R461" si="17">H96/(H95+H96+H97+H279)</f>
        <v>3.590793088650214E-2</v>
      </c>
      <c r="I461" s="35">
        <f t="shared" si="17"/>
        <v>3.5723973796512362E-2</v>
      </c>
      <c r="J461" s="35">
        <f t="shared" si="17"/>
        <v>3.5466667699867623E-2</v>
      </c>
      <c r="K461" s="35">
        <f t="shared" si="17"/>
        <v>3.6181204604295775E-2</v>
      </c>
      <c r="L461" s="35">
        <f t="shared" si="17"/>
        <v>3.7371777618773749E-2</v>
      </c>
      <c r="M461" s="35">
        <f t="shared" si="17"/>
        <v>3.8824650143283637E-2</v>
      </c>
      <c r="N461" s="35">
        <f t="shared" si="17"/>
        <v>4.1019733084005743E-2</v>
      </c>
      <c r="O461" s="35">
        <f t="shared" si="17"/>
        <v>4.1187565782011215E-2</v>
      </c>
      <c r="P461" s="35">
        <f t="shared" si="17"/>
        <v>4.2662856990320831E-2</v>
      </c>
      <c r="Q461" s="35">
        <f t="shared" si="17"/>
        <v>4.0894354932049501E-2</v>
      </c>
      <c r="R461" s="35">
        <f t="shared" si="17"/>
        <v>4.1026366076390527E-2</v>
      </c>
      <c r="S461" s="31">
        <f t="shared" si="6"/>
        <v>3.8435754472449325E-2</v>
      </c>
      <c r="T461" s="32">
        <f t="shared" si="7"/>
        <v>7.2690854426332122E-2</v>
      </c>
    </row>
    <row r="462" spans="1:20" ht="30" x14ac:dyDescent="0.25">
      <c r="A462" s="5" t="s">
        <v>110</v>
      </c>
      <c r="B462" s="5">
        <v>244</v>
      </c>
      <c r="C462" s="5" t="s">
        <v>180</v>
      </c>
      <c r="D462" s="5" t="s">
        <v>130</v>
      </c>
      <c r="E462" s="29" t="s">
        <v>412</v>
      </c>
      <c r="F462" s="33" t="s">
        <v>179</v>
      </c>
      <c r="G462" s="35">
        <f>G97/(G95+G96+G97+G280)</f>
        <v>1.3923905878403912E-4</v>
      </c>
      <c r="H462" s="35">
        <f t="shared" ref="H462:R462" si="18">H97/(H95+H96+H97+H280)</f>
        <v>1.3062418756362202E-4</v>
      </c>
      <c r="I462" s="35">
        <f t="shared" si="18"/>
        <v>1.3076684693948904E-4</v>
      </c>
      <c r="J462" s="35">
        <f t="shared" si="18"/>
        <v>1.3995457095835752E-4</v>
      </c>
      <c r="K462" s="35">
        <f t="shared" si="18"/>
        <v>1.4925865422531505E-4</v>
      </c>
      <c r="L462" s="35">
        <f t="shared" si="18"/>
        <v>1.499585880961678E-4</v>
      </c>
      <c r="M462" s="35">
        <f t="shared" si="18"/>
        <v>1.1879707886598385E-4</v>
      </c>
      <c r="N462" s="35">
        <f t="shared" si="18"/>
        <v>1.5646203392223745E-4</v>
      </c>
      <c r="O462" s="35">
        <f t="shared" si="18"/>
        <v>1.3937033970687387E-4</v>
      </c>
      <c r="P462" s="35">
        <f t="shared" si="18"/>
        <v>1.670200768414788E-4</v>
      </c>
      <c r="Q462" s="35">
        <f t="shared" si="18"/>
        <v>1.4795267535273074E-4</v>
      </c>
      <c r="R462" s="35">
        <f t="shared" si="18"/>
        <v>1.4633478640630092E-4</v>
      </c>
      <c r="S462" s="31">
        <f t="shared" si="6"/>
        <v>1.4297824147188303E-4</v>
      </c>
      <c r="T462" s="32">
        <f t="shared" si="7"/>
        <v>8.9632661495248372E-2</v>
      </c>
    </row>
    <row r="463" spans="1:20" ht="30" x14ac:dyDescent="0.25">
      <c r="A463" s="5" t="s">
        <v>110</v>
      </c>
      <c r="B463" s="5">
        <v>259</v>
      </c>
      <c r="C463" s="5" t="s">
        <v>183</v>
      </c>
      <c r="D463" s="5" t="s">
        <v>130</v>
      </c>
      <c r="E463" s="29" t="s">
        <v>184</v>
      </c>
      <c r="F463" s="33" t="s">
        <v>185</v>
      </c>
      <c r="G463" s="35">
        <f t="shared" si="5"/>
        <v>1.5658624970639614E-4</v>
      </c>
      <c r="H463" s="35">
        <f t="shared" si="15"/>
        <v>2.0578120296713549E-4</v>
      </c>
      <c r="I463" s="35">
        <f t="shared" si="15"/>
        <v>1.8841260206959489E-4</v>
      </c>
      <c r="J463" s="35">
        <f t="shared" si="15"/>
        <v>3.0470384521618505E-4</v>
      </c>
      <c r="K463" s="35">
        <f t="shared" si="15"/>
        <v>1.3662338408910023E-4</v>
      </c>
      <c r="L463" s="35">
        <f t="shared" si="15"/>
        <v>2.0808086787489077E-4</v>
      </c>
      <c r="M463" s="35">
        <f t="shared" si="15"/>
        <v>1.8119004751146017E-4</v>
      </c>
      <c r="N463" s="35">
        <f t="shared" si="15"/>
        <v>1.6836933321636791E-4</v>
      </c>
      <c r="O463" s="35">
        <f t="shared" si="15"/>
        <v>1.9674919971061897E-4</v>
      </c>
      <c r="P463" s="35">
        <f t="shared" si="15"/>
        <v>1.7026067716290701E-4</v>
      </c>
      <c r="Q463" s="35">
        <f t="shared" si="15"/>
        <v>1.8228657970569993E-4</v>
      </c>
      <c r="R463" s="35">
        <f t="shared" si="15"/>
        <v>1.7083946390409382E-4</v>
      </c>
      <c r="S463" s="31">
        <f t="shared" si="6"/>
        <v>1.8915695442787086E-4</v>
      </c>
      <c r="T463" s="32">
        <f t="shared" si="7"/>
        <v>0.22029041072947553</v>
      </c>
    </row>
    <row r="464" spans="1:20" ht="30" x14ac:dyDescent="0.25">
      <c r="A464" s="5" t="s">
        <v>110</v>
      </c>
      <c r="B464" s="5">
        <v>262</v>
      </c>
      <c r="C464" s="5" t="s">
        <v>186</v>
      </c>
      <c r="D464" s="5" t="s">
        <v>114</v>
      </c>
      <c r="E464" s="29" t="s">
        <v>187</v>
      </c>
      <c r="F464" s="33" t="s">
        <v>188</v>
      </c>
      <c r="G464" s="35">
        <f t="shared" si="5"/>
        <v>6.9725734329552152E-3</v>
      </c>
      <c r="H464" s="35">
        <f t="shared" si="15"/>
        <v>9.3572753749424156E-3</v>
      </c>
      <c r="I464" s="35">
        <f t="shared" si="15"/>
        <v>9.5914308002067548E-3</v>
      </c>
      <c r="J464" s="35">
        <f t="shared" si="15"/>
        <v>1.3204926976904655E-2</v>
      </c>
      <c r="K464" s="35">
        <f t="shared" si="15"/>
        <v>7.1654730171899364E-3</v>
      </c>
      <c r="L464" s="35">
        <f t="shared" si="15"/>
        <v>1.0379622279291987E-2</v>
      </c>
      <c r="M464" s="35">
        <f t="shared" si="15"/>
        <v>7.8546667941148448E-3</v>
      </c>
      <c r="N464" s="35">
        <f t="shared" si="15"/>
        <v>8.6636823102052233E-3</v>
      </c>
      <c r="O464" s="35">
        <f t="shared" si="15"/>
        <v>9.409772391294393E-3</v>
      </c>
      <c r="P464" s="35">
        <f t="shared" si="15"/>
        <v>6.9796500038974323E-3</v>
      </c>
      <c r="Q464" s="35">
        <f t="shared" si="15"/>
        <v>7.9992813826484099E-3</v>
      </c>
      <c r="R464" s="35">
        <f t="shared" si="15"/>
        <v>8.4520729460737277E-3</v>
      </c>
      <c r="S464" s="31">
        <f t="shared" si="6"/>
        <v>8.8358689758104153E-3</v>
      </c>
      <c r="T464" s="32">
        <f t="shared" si="7"/>
        <v>0.19953146019518977</v>
      </c>
    </row>
    <row r="465" spans="1:20" ht="30" x14ac:dyDescent="0.25">
      <c r="A465" s="5" t="s">
        <v>110</v>
      </c>
      <c r="B465" s="5">
        <v>268</v>
      </c>
      <c r="C465" s="5" t="s">
        <v>415</v>
      </c>
      <c r="D465" s="5" t="s">
        <v>130</v>
      </c>
      <c r="E465" s="29" t="s">
        <v>416</v>
      </c>
      <c r="F465" s="33" t="s">
        <v>417</v>
      </c>
      <c r="G465" s="35">
        <f t="shared" si="5"/>
        <v>5.3597858064998241E-4</v>
      </c>
      <c r="H465" s="35">
        <f t="shared" si="15"/>
        <v>7.2266662411625624E-4</v>
      </c>
      <c r="I465" s="35">
        <f t="shared" si="15"/>
        <v>7.1308200039200932E-4</v>
      </c>
      <c r="J465" s="35">
        <f t="shared" si="15"/>
        <v>1.553694211776987E-3</v>
      </c>
      <c r="K465" s="35">
        <f t="shared" si="15"/>
        <v>4.7961303671186488E-4</v>
      </c>
      <c r="L465" s="35">
        <f t="shared" si="15"/>
        <v>6.4182397914586424E-4</v>
      </c>
      <c r="M465" s="35">
        <f t="shared" si="15"/>
        <v>5.7439454799394004E-4</v>
      </c>
      <c r="N465" s="35">
        <f t="shared" si="15"/>
        <v>5.3789686500757051E-4</v>
      </c>
      <c r="O465" s="35">
        <f t="shared" si="15"/>
        <v>7.5458313278897987E-4</v>
      </c>
      <c r="P465" s="35">
        <f t="shared" si="15"/>
        <v>5.3923285852112068E-4</v>
      </c>
      <c r="Q465" s="35">
        <f t="shared" si="15"/>
        <v>5.711490991299412E-4</v>
      </c>
      <c r="R465" s="35">
        <f t="shared" si="15"/>
        <v>5.543262782262457E-4</v>
      </c>
      <c r="S465" s="31">
        <f t="shared" si="6"/>
        <v>6.8153676787173012E-4</v>
      </c>
      <c r="T465" s="32">
        <f t="shared" si="7"/>
        <v>0.42270520089267255</v>
      </c>
    </row>
    <row r="466" spans="1:20" ht="30" x14ac:dyDescent="0.25">
      <c r="A466" s="5" t="s">
        <v>110</v>
      </c>
      <c r="B466" s="5">
        <v>269</v>
      </c>
      <c r="C466" s="5" t="s">
        <v>519</v>
      </c>
      <c r="D466" s="5" t="s">
        <v>125</v>
      </c>
      <c r="E466" s="29" t="s">
        <v>520</v>
      </c>
      <c r="F466" s="33" t="s">
        <v>418</v>
      </c>
      <c r="G466" s="35">
        <f t="shared" si="5"/>
        <v>3.5630564339011648E-4</v>
      </c>
      <c r="H466" s="35">
        <f t="shared" si="15"/>
        <v>4.1987317059609966E-4</v>
      </c>
      <c r="I466" s="35">
        <f t="shared" si="15"/>
        <v>3.4166750857672043E-4</v>
      </c>
      <c r="J466" s="35">
        <f t="shared" si="15"/>
        <v>5.0949109017037805E-4</v>
      </c>
      <c r="K466" s="35">
        <f t="shared" si="15"/>
        <v>2.3174548556608387E-4</v>
      </c>
      <c r="L466" s="35">
        <f t="shared" si="15"/>
        <v>2.7014456804721538E-4</v>
      </c>
      <c r="M466" s="35">
        <f t="shared" si="15"/>
        <v>3.8143851908111826E-4</v>
      </c>
      <c r="N466" s="35">
        <f t="shared" si="15"/>
        <v>3.668200702291708E-4</v>
      </c>
      <c r="O466" s="35">
        <f t="shared" si="15"/>
        <v>3.2838406038159646E-4</v>
      </c>
      <c r="P466" s="35">
        <f t="shared" si="15"/>
        <v>4.9448586380230705E-4</v>
      </c>
      <c r="Q466" s="35">
        <f t="shared" si="15"/>
        <v>3.877871084395521E-4</v>
      </c>
      <c r="R466" s="35">
        <f t="shared" si="15"/>
        <v>3.2739918342398203E-4</v>
      </c>
      <c r="S466" s="31">
        <f t="shared" si="6"/>
        <v>3.679618559753617E-4</v>
      </c>
      <c r="T466" s="32">
        <f t="shared" si="7"/>
        <v>0.2190624539701812</v>
      </c>
    </row>
    <row r="467" spans="1:20" ht="30" x14ac:dyDescent="0.25">
      <c r="A467" s="5" t="s">
        <v>110</v>
      </c>
      <c r="B467" s="5">
        <v>280</v>
      </c>
      <c r="C467" s="5" t="s">
        <v>521</v>
      </c>
      <c r="D467" s="5" t="s">
        <v>116</v>
      </c>
      <c r="E467" s="29" t="s">
        <v>522</v>
      </c>
      <c r="F467" s="33" t="s">
        <v>419</v>
      </c>
      <c r="G467" s="35">
        <f t="shared" si="5"/>
        <v>7.1310194542594232E-3</v>
      </c>
      <c r="H467" s="35">
        <f t="shared" si="15"/>
        <v>9.6865358432689317E-3</v>
      </c>
      <c r="I467" s="35">
        <f t="shared" si="15"/>
        <v>8.6090258911829861E-3</v>
      </c>
      <c r="J467" s="35">
        <f t="shared" si="15"/>
        <v>2.1130225290320395E-2</v>
      </c>
      <c r="K467" s="35">
        <f t="shared" si="15"/>
        <v>1.3038900396637913E-2</v>
      </c>
      <c r="L467" s="35">
        <f t="shared" si="15"/>
        <v>1.3010531536854985E-2</v>
      </c>
      <c r="M467" s="35">
        <f t="shared" si="15"/>
        <v>1.1424976072412578E-2</v>
      </c>
      <c r="N467" s="35">
        <f t="shared" si="15"/>
        <v>1.3424614907593127E-2</v>
      </c>
      <c r="O467" s="35">
        <f t="shared" si="15"/>
        <v>1.333711232582189E-2</v>
      </c>
      <c r="P467" s="35">
        <f t="shared" si="15"/>
        <v>1.0901064027201399E-2</v>
      </c>
      <c r="Q467" s="35">
        <f t="shared" si="15"/>
        <v>1.3334743748668811E-2</v>
      </c>
      <c r="R467" s="35">
        <f t="shared" si="15"/>
        <v>1.2413665714878775E-2</v>
      </c>
      <c r="S467" s="31">
        <f t="shared" si="6"/>
        <v>1.2286867934091769E-2</v>
      </c>
      <c r="T467" s="32">
        <f t="shared" si="7"/>
        <v>0.2822983066134202</v>
      </c>
    </row>
    <row r="468" spans="1:20" ht="30" x14ac:dyDescent="0.25">
      <c r="A468" s="5" t="s">
        <v>110</v>
      </c>
      <c r="B468" s="5">
        <v>289</v>
      </c>
      <c r="C468" s="5" t="s">
        <v>189</v>
      </c>
      <c r="D468" s="5" t="s">
        <v>176</v>
      </c>
      <c r="E468" s="29" t="s">
        <v>190</v>
      </c>
      <c r="F468" s="33" t="s">
        <v>191</v>
      </c>
      <c r="G468" s="35">
        <f>G103/SUM(G$103:G$138)</f>
        <v>3.5492465697914348E-3</v>
      </c>
      <c r="H468" s="35">
        <f t="shared" ref="H468:R468" si="19">H103/SUM(H$103:H$138)</f>
        <v>3.4642576984622612E-3</v>
      </c>
      <c r="I468" s="35">
        <f t="shared" si="19"/>
        <v>3.5454817388974702E-3</v>
      </c>
      <c r="J468" s="35">
        <f t="shared" si="19"/>
        <v>3.3242297331238894E-3</v>
      </c>
      <c r="K468" s="35">
        <f t="shared" si="19"/>
        <v>3.0900166142256019E-3</v>
      </c>
      <c r="L468" s="35">
        <f t="shared" si="19"/>
        <v>3.3479345728310564E-3</v>
      </c>
      <c r="M468" s="35">
        <f t="shared" si="19"/>
        <v>3.3385706346680229E-3</v>
      </c>
      <c r="N468" s="35">
        <f t="shared" si="19"/>
        <v>3.2814249711834976E-3</v>
      </c>
      <c r="O468" s="35">
        <f t="shared" si="19"/>
        <v>3.3687233293716243E-3</v>
      </c>
      <c r="P468" s="35">
        <f t="shared" si="19"/>
        <v>3.0424971408698144E-3</v>
      </c>
      <c r="Q468" s="35">
        <f t="shared" si="19"/>
        <v>2.8192433914344607E-3</v>
      </c>
      <c r="R468" s="35">
        <f t="shared" si="19"/>
        <v>2.8383144078398493E-3</v>
      </c>
      <c r="S468" s="31">
        <f t="shared" si="6"/>
        <v>3.2508284002249147E-3</v>
      </c>
      <c r="T468" s="32">
        <f t="shared" si="7"/>
        <v>7.6734002319920891E-2</v>
      </c>
    </row>
    <row r="469" spans="1:20" ht="30" x14ac:dyDescent="0.25">
      <c r="A469" s="5" t="s">
        <v>110</v>
      </c>
      <c r="B469" s="5">
        <v>289</v>
      </c>
      <c r="C469" s="5" t="s">
        <v>192</v>
      </c>
      <c r="D469" s="5" t="s">
        <v>176</v>
      </c>
      <c r="E469" s="29" t="s">
        <v>193</v>
      </c>
      <c r="F469" s="33" t="s">
        <v>191</v>
      </c>
      <c r="G469" s="35">
        <f t="shared" ref="G469:R503" si="20">G104/SUM(G$103:G$138)</f>
        <v>1.0955558056626007E-2</v>
      </c>
      <c r="H469" s="35">
        <f t="shared" si="20"/>
        <v>1.0628841020509691E-2</v>
      </c>
      <c r="I469" s="35">
        <f t="shared" si="20"/>
        <v>1.0297552226623362E-2</v>
      </c>
      <c r="J469" s="35">
        <f t="shared" si="20"/>
        <v>1.0704617002723004E-2</v>
      </c>
      <c r="K469" s="35">
        <f t="shared" si="20"/>
        <v>1.1572739339633719E-2</v>
      </c>
      <c r="L469" s="35">
        <f t="shared" si="20"/>
        <v>1.155160092004431E-2</v>
      </c>
      <c r="M469" s="35">
        <f t="shared" si="20"/>
        <v>1.0412184322622876E-2</v>
      </c>
      <c r="N469" s="35">
        <f t="shared" si="20"/>
        <v>1.0708229600091457E-2</v>
      </c>
      <c r="O469" s="35">
        <f t="shared" si="20"/>
        <v>1.1930077935816793E-2</v>
      </c>
      <c r="P469" s="35">
        <f t="shared" si="20"/>
        <v>1.0772988888272302E-2</v>
      </c>
      <c r="Q469" s="35">
        <f t="shared" si="20"/>
        <v>1.0807180291221467E-2</v>
      </c>
      <c r="R469" s="35">
        <f t="shared" si="20"/>
        <v>1.1168913741532236E-2</v>
      </c>
      <c r="S469" s="31">
        <f t="shared" si="6"/>
        <v>1.0959206945476434E-2</v>
      </c>
      <c r="T469" s="32">
        <f t="shared" si="7"/>
        <v>4.5587978207117803E-2</v>
      </c>
    </row>
    <row r="470" spans="1:20" ht="30" x14ac:dyDescent="0.25">
      <c r="A470" s="5" t="s">
        <v>110</v>
      </c>
      <c r="B470" s="5">
        <v>289</v>
      </c>
      <c r="C470" s="5" t="s">
        <v>523</v>
      </c>
      <c r="D470" s="5" t="s">
        <v>176</v>
      </c>
      <c r="E470" s="29" t="s">
        <v>524</v>
      </c>
      <c r="F470" s="33" t="s">
        <v>191</v>
      </c>
      <c r="G470" s="35">
        <f t="shared" si="20"/>
        <v>7.1135522558676161E-4</v>
      </c>
      <c r="H470" s="35">
        <f t="shared" si="20"/>
        <v>6.7044674367966375E-4</v>
      </c>
      <c r="I470" s="35">
        <f t="shared" si="20"/>
        <v>6.6136676538500454E-4</v>
      </c>
      <c r="J470" s="35">
        <f t="shared" si="20"/>
        <v>5.1809296810350529E-4</v>
      </c>
      <c r="K470" s="35">
        <f t="shared" si="20"/>
        <v>5.5234064620435415E-4</v>
      </c>
      <c r="L470" s="35">
        <f t="shared" si="20"/>
        <v>6.3892377811654614E-4</v>
      </c>
      <c r="M470" s="35">
        <f t="shared" si="20"/>
        <v>5.2590765353434453E-4</v>
      </c>
      <c r="N470" s="35">
        <f t="shared" si="20"/>
        <v>5.1784950094843282E-4</v>
      </c>
      <c r="O470" s="35">
        <f t="shared" si="20"/>
        <v>5.4873300521396991E-4</v>
      </c>
      <c r="P470" s="35">
        <f t="shared" si="20"/>
        <v>5.3722276502422145E-4</v>
      </c>
      <c r="Q470" s="35">
        <f t="shared" si="20"/>
        <v>5.912051425900895E-4</v>
      </c>
      <c r="R470" s="35">
        <f t="shared" si="20"/>
        <v>5.9005430344943172E-4</v>
      </c>
      <c r="S470" s="31">
        <f t="shared" si="6"/>
        <v>5.8862487481969384E-4</v>
      </c>
      <c r="T470" s="32">
        <f t="shared" si="7"/>
        <v>0.11345063727442692</v>
      </c>
    </row>
    <row r="471" spans="1:20" ht="30" x14ac:dyDescent="0.25">
      <c r="A471" s="5" t="s">
        <v>110</v>
      </c>
      <c r="B471" s="5">
        <v>289</v>
      </c>
      <c r="C471" s="5" t="s">
        <v>525</v>
      </c>
      <c r="D471" s="5" t="s">
        <v>176</v>
      </c>
      <c r="E471" s="29" t="s">
        <v>526</v>
      </c>
      <c r="F471" s="33" t="s">
        <v>191</v>
      </c>
      <c r="G471" s="35">
        <f t="shared" si="20"/>
        <v>1.2175724430855538E-3</v>
      </c>
      <c r="H471" s="35">
        <f t="shared" si="20"/>
        <v>1.3342059523770411E-3</v>
      </c>
      <c r="I471" s="35">
        <f t="shared" si="20"/>
        <v>1.2729585852250093E-3</v>
      </c>
      <c r="J471" s="35">
        <f t="shared" si="20"/>
        <v>1.0414577650022737E-3</v>
      </c>
      <c r="K471" s="35">
        <f t="shared" si="20"/>
        <v>1.2230949921237467E-3</v>
      </c>
      <c r="L471" s="35">
        <f t="shared" si="20"/>
        <v>1.3500904141945575E-3</v>
      </c>
      <c r="M471" s="35">
        <f t="shared" si="20"/>
        <v>1.2014450324297884E-3</v>
      </c>
      <c r="N471" s="35">
        <f t="shared" si="20"/>
        <v>1.2176701512318802E-3</v>
      </c>
      <c r="O471" s="35">
        <f t="shared" si="20"/>
        <v>1.1122727619969752E-3</v>
      </c>
      <c r="P471" s="35">
        <f t="shared" si="20"/>
        <v>1.2202797774508831E-3</v>
      </c>
      <c r="Q471" s="35">
        <f t="shared" si="20"/>
        <v>1.1761323748315463E-3</v>
      </c>
      <c r="R471" s="35">
        <f t="shared" si="20"/>
        <v>1.2065450312224617E-3</v>
      </c>
      <c r="S471" s="31">
        <f t="shared" si="6"/>
        <v>1.2144771067643097E-3</v>
      </c>
      <c r="T471" s="32">
        <f t="shared" si="7"/>
        <v>6.9495503672915168E-2</v>
      </c>
    </row>
    <row r="472" spans="1:20" ht="30" x14ac:dyDescent="0.25">
      <c r="A472" s="5" t="s">
        <v>110</v>
      </c>
      <c r="B472" s="5">
        <v>289</v>
      </c>
      <c r="C472" s="5" t="s">
        <v>527</v>
      </c>
      <c r="D472" s="5" t="s">
        <v>176</v>
      </c>
      <c r="E472" s="29" t="s">
        <v>528</v>
      </c>
      <c r="F472" s="33" t="s">
        <v>191</v>
      </c>
      <c r="G472" s="35">
        <f t="shared" si="20"/>
        <v>1.0870812425505861E-3</v>
      </c>
      <c r="H472" s="35">
        <f t="shared" si="20"/>
        <v>1.0480058137662474E-3</v>
      </c>
      <c r="I472" s="35">
        <f t="shared" si="20"/>
        <v>1.0422197088391374E-3</v>
      </c>
      <c r="J472" s="35">
        <f t="shared" si="20"/>
        <v>1.0829251262934709E-3</v>
      </c>
      <c r="K472" s="35">
        <f t="shared" si="20"/>
        <v>9.8941705564377803E-4</v>
      </c>
      <c r="L472" s="35">
        <f t="shared" si="20"/>
        <v>1.0341097639288916E-3</v>
      </c>
      <c r="M472" s="35">
        <f t="shared" si="20"/>
        <v>1.0733688068050916E-3</v>
      </c>
      <c r="N472" s="35">
        <f t="shared" si="20"/>
        <v>1.0966525963376911E-3</v>
      </c>
      <c r="O472" s="35">
        <f t="shared" si="20"/>
        <v>1.0913263961346259E-3</v>
      </c>
      <c r="P472" s="35">
        <f t="shared" si="20"/>
        <v>9.9722578968195266E-4</v>
      </c>
      <c r="Q472" s="35">
        <f t="shared" si="20"/>
        <v>1.0380622581381619E-3</v>
      </c>
      <c r="R472" s="35">
        <f t="shared" si="20"/>
        <v>1.0736158856891782E-3</v>
      </c>
      <c r="S472" s="31">
        <f t="shared" si="6"/>
        <v>1.0545008703174009E-3</v>
      </c>
      <c r="T472" s="32">
        <f t="shared" si="7"/>
        <v>3.3975016899652898E-2</v>
      </c>
    </row>
    <row r="473" spans="1:20" ht="30" x14ac:dyDescent="0.25">
      <c r="A473" s="5" t="s">
        <v>110</v>
      </c>
      <c r="B473" s="5">
        <v>289</v>
      </c>
      <c r="C473" s="5" t="s">
        <v>194</v>
      </c>
      <c r="D473" s="5" t="s">
        <v>176</v>
      </c>
      <c r="E473" s="29" t="s">
        <v>195</v>
      </c>
      <c r="F473" s="33" t="s">
        <v>191</v>
      </c>
      <c r="G473" s="35">
        <f t="shared" si="20"/>
        <v>2.3926363591343842E-3</v>
      </c>
      <c r="H473" s="35">
        <f t="shared" si="20"/>
        <v>2.3869240225455894E-3</v>
      </c>
      <c r="I473" s="35">
        <f t="shared" si="20"/>
        <v>2.4696552742048119E-3</v>
      </c>
      <c r="J473" s="35">
        <f t="shared" si="20"/>
        <v>2.5579750162183935E-3</v>
      </c>
      <c r="K473" s="35">
        <f t="shared" si="20"/>
        <v>2.4512278848277712E-3</v>
      </c>
      <c r="L473" s="35">
        <f t="shared" si="20"/>
        <v>2.6636207720438709E-3</v>
      </c>
      <c r="M473" s="35">
        <f t="shared" si="20"/>
        <v>2.5224850208157364E-3</v>
      </c>
      <c r="N473" s="35">
        <f t="shared" si="20"/>
        <v>2.3895436654229165E-3</v>
      </c>
      <c r="O473" s="35">
        <f t="shared" si="20"/>
        <v>2.5028687787508031E-3</v>
      </c>
      <c r="P473" s="35">
        <f t="shared" si="20"/>
        <v>2.3662718110144835E-3</v>
      </c>
      <c r="Q473" s="35">
        <f t="shared" si="20"/>
        <v>2.3615104543737507E-3</v>
      </c>
      <c r="R473" s="35">
        <f t="shared" si="20"/>
        <v>2.3906818053725056E-3</v>
      </c>
      <c r="S473" s="31">
        <f t="shared" si="6"/>
        <v>2.4546167387270849E-3</v>
      </c>
      <c r="T473" s="32">
        <f t="shared" si="7"/>
        <v>3.78117053615789E-2</v>
      </c>
    </row>
    <row r="474" spans="1:20" ht="30" x14ac:dyDescent="0.25">
      <c r="A474" s="5" t="s">
        <v>110</v>
      </c>
      <c r="B474" s="5">
        <v>289</v>
      </c>
      <c r="C474" s="5" t="s">
        <v>196</v>
      </c>
      <c r="D474" s="5" t="s">
        <v>176</v>
      </c>
      <c r="E474" s="29" t="s">
        <v>197</v>
      </c>
      <c r="F474" s="33" t="s">
        <v>191</v>
      </c>
      <c r="G474" s="35">
        <f t="shared" si="20"/>
        <v>3.4701707760327959E-2</v>
      </c>
      <c r="H474" s="35">
        <f t="shared" si="20"/>
        <v>3.3535626068201374E-2</v>
      </c>
      <c r="I474" s="35">
        <f t="shared" si="20"/>
        <v>3.3841614423027494E-2</v>
      </c>
      <c r="J474" s="35">
        <f t="shared" si="20"/>
        <v>3.417955976810251E-2</v>
      </c>
      <c r="K474" s="35">
        <f t="shared" si="20"/>
        <v>3.4655476407459654E-2</v>
      </c>
      <c r="L474" s="35">
        <f t="shared" si="20"/>
        <v>3.3373384091804743E-2</v>
      </c>
      <c r="M474" s="35">
        <f t="shared" si="20"/>
        <v>3.4474915984632384E-2</v>
      </c>
      <c r="N474" s="35">
        <f t="shared" si="20"/>
        <v>3.3856529789021407E-2</v>
      </c>
      <c r="O474" s="35">
        <f t="shared" si="20"/>
        <v>3.4435265761081676E-2</v>
      </c>
      <c r="P474" s="35">
        <f t="shared" si="20"/>
        <v>3.5962786098182556E-2</v>
      </c>
      <c r="Q474" s="35">
        <f t="shared" si="20"/>
        <v>3.5634267196265168E-2</v>
      </c>
      <c r="R474" s="35">
        <f t="shared" si="20"/>
        <v>3.4568852619087091E-2</v>
      </c>
      <c r="S474" s="31">
        <f t="shared" si="6"/>
        <v>3.44349988305995E-2</v>
      </c>
      <c r="T474" s="32">
        <f t="shared" si="7"/>
        <v>2.2493625103555855E-2</v>
      </c>
    </row>
    <row r="475" spans="1:20" ht="30" x14ac:dyDescent="0.25">
      <c r="A475" s="5" t="s">
        <v>110</v>
      </c>
      <c r="B475" s="5">
        <v>289</v>
      </c>
      <c r="C475" s="5" t="s">
        <v>198</v>
      </c>
      <c r="D475" s="5" t="s">
        <v>176</v>
      </c>
      <c r="E475" s="29" t="s">
        <v>199</v>
      </c>
      <c r="F475" s="33" t="s">
        <v>191</v>
      </c>
      <c r="G475" s="35">
        <f t="shared" si="20"/>
        <v>2.6143912995806847E-3</v>
      </c>
      <c r="H475" s="35">
        <f t="shared" si="20"/>
        <v>2.6155935360252514E-3</v>
      </c>
      <c r="I475" s="35">
        <f t="shared" si="20"/>
        <v>2.6022436473296909E-3</v>
      </c>
      <c r="J475" s="35">
        <f t="shared" si="20"/>
        <v>2.3454030907737911E-3</v>
      </c>
      <c r="K475" s="35">
        <f t="shared" si="20"/>
        <v>2.4868989320202739E-3</v>
      </c>
      <c r="L475" s="35">
        <f t="shared" si="20"/>
        <v>2.5996357447831729E-3</v>
      </c>
      <c r="M475" s="35">
        <f t="shared" si="20"/>
        <v>2.3812885025202317E-3</v>
      </c>
      <c r="N475" s="35">
        <f t="shared" si="20"/>
        <v>2.4527777301646273E-3</v>
      </c>
      <c r="O475" s="35">
        <f t="shared" si="20"/>
        <v>2.3723660122973939E-3</v>
      </c>
      <c r="P475" s="35">
        <f t="shared" si="20"/>
        <v>2.3203700218030637E-3</v>
      </c>
      <c r="Q475" s="35">
        <f t="shared" si="20"/>
        <v>2.3643223222338224E-3</v>
      </c>
      <c r="R475" s="35">
        <f t="shared" si="20"/>
        <v>2.4622785473512594E-3</v>
      </c>
      <c r="S475" s="31">
        <f t="shared" si="6"/>
        <v>2.4681307822402719E-3</v>
      </c>
      <c r="T475" s="32">
        <f t="shared" si="7"/>
        <v>4.6264250699773128E-2</v>
      </c>
    </row>
    <row r="476" spans="1:20" ht="30" x14ac:dyDescent="0.25">
      <c r="A476" s="5" t="s">
        <v>110</v>
      </c>
      <c r="B476" s="5">
        <v>289</v>
      </c>
      <c r="C476" s="5" t="s">
        <v>200</v>
      </c>
      <c r="D476" s="5" t="s">
        <v>176</v>
      </c>
      <c r="E476" s="29" t="s">
        <v>201</v>
      </c>
      <c r="F476" s="33" t="s">
        <v>191</v>
      </c>
      <c r="G476" s="35">
        <f t="shared" si="20"/>
        <v>9.4040380553522124E-3</v>
      </c>
      <c r="H476" s="35">
        <f t="shared" si="20"/>
        <v>9.3121895388065448E-3</v>
      </c>
      <c r="I476" s="35">
        <f t="shared" si="20"/>
        <v>9.5185298581221701E-3</v>
      </c>
      <c r="J476" s="35">
        <f t="shared" si="20"/>
        <v>1.0276936788270602E-2</v>
      </c>
      <c r="K476" s="35">
        <f t="shared" si="20"/>
        <v>9.5783776108522289E-3</v>
      </c>
      <c r="L476" s="35">
        <f t="shared" si="20"/>
        <v>9.8281175762607587E-3</v>
      </c>
      <c r="M476" s="35">
        <f t="shared" si="20"/>
        <v>9.8430752693270691E-3</v>
      </c>
      <c r="N476" s="35">
        <f t="shared" si="20"/>
        <v>9.6549785859850312E-3</v>
      </c>
      <c r="O476" s="35">
        <f t="shared" si="20"/>
        <v>9.2937941613628963E-3</v>
      </c>
      <c r="P476" s="35">
        <f t="shared" si="20"/>
        <v>9.2620588764607409E-3</v>
      </c>
      <c r="Q476" s="35">
        <f t="shared" si="20"/>
        <v>9.0178335787645027E-3</v>
      </c>
      <c r="R476" s="35">
        <f t="shared" si="20"/>
        <v>9.1544712975950571E-3</v>
      </c>
      <c r="S476" s="31">
        <f t="shared" si="6"/>
        <v>9.5120334330966519E-3</v>
      </c>
      <c r="T476" s="32">
        <f t="shared" si="7"/>
        <v>3.6873954103370472E-2</v>
      </c>
    </row>
    <row r="477" spans="1:20" ht="30" x14ac:dyDescent="0.25">
      <c r="A477" s="5" t="s">
        <v>110</v>
      </c>
      <c r="B477" s="5">
        <v>289</v>
      </c>
      <c r="C477" s="5" t="s">
        <v>202</v>
      </c>
      <c r="D477" s="5" t="s">
        <v>176</v>
      </c>
      <c r="E477" s="29" t="s">
        <v>203</v>
      </c>
      <c r="F477" s="33" t="s">
        <v>191</v>
      </c>
      <c r="G477" s="35">
        <f t="shared" si="20"/>
        <v>7.1792934492474775E-3</v>
      </c>
      <c r="H477" s="35">
        <f t="shared" si="20"/>
        <v>7.6303616410434583E-3</v>
      </c>
      <c r="I477" s="35">
        <f t="shared" si="20"/>
        <v>7.3753907783721366E-3</v>
      </c>
      <c r="J477" s="35">
        <f t="shared" si="20"/>
        <v>6.1660046702760622E-3</v>
      </c>
      <c r="K477" s="35">
        <f t="shared" si="20"/>
        <v>7.5183659426456819E-3</v>
      </c>
      <c r="L477" s="35">
        <f t="shared" si="20"/>
        <v>8.6350600792336595E-3</v>
      </c>
      <c r="M477" s="35">
        <f t="shared" si="20"/>
        <v>7.2735598919323324E-3</v>
      </c>
      <c r="N477" s="35">
        <f t="shared" si="20"/>
        <v>7.5412802676614876E-3</v>
      </c>
      <c r="O477" s="35">
        <f t="shared" si="20"/>
        <v>6.8405060864769884E-3</v>
      </c>
      <c r="P477" s="35">
        <f t="shared" si="20"/>
        <v>6.8977524027826632E-3</v>
      </c>
      <c r="Q477" s="35">
        <f t="shared" si="20"/>
        <v>7.0232967520303443E-3</v>
      </c>
      <c r="R477" s="35">
        <f t="shared" si="20"/>
        <v>7.0041825053727257E-3</v>
      </c>
      <c r="S477" s="31">
        <f t="shared" si="6"/>
        <v>7.2570878722562513E-3</v>
      </c>
      <c r="T477" s="32">
        <f t="shared" si="7"/>
        <v>8.1195038652178336E-2</v>
      </c>
    </row>
    <row r="478" spans="1:20" ht="30" x14ac:dyDescent="0.25">
      <c r="A478" s="5" t="s">
        <v>110</v>
      </c>
      <c r="B478" s="5">
        <v>289</v>
      </c>
      <c r="C478" s="5" t="s">
        <v>204</v>
      </c>
      <c r="D478" s="5" t="s">
        <v>176</v>
      </c>
      <c r="E478" s="29" t="s">
        <v>205</v>
      </c>
      <c r="F478" s="33" t="s">
        <v>191</v>
      </c>
      <c r="G478" s="35">
        <f t="shared" si="20"/>
        <v>9.0349023886761599E-3</v>
      </c>
      <c r="H478" s="35">
        <f t="shared" si="20"/>
        <v>1.017259752831251E-2</v>
      </c>
      <c r="I478" s="35">
        <f t="shared" si="20"/>
        <v>9.6870750014427312E-3</v>
      </c>
      <c r="J478" s="35">
        <f t="shared" si="20"/>
        <v>9.9830544834173633E-3</v>
      </c>
      <c r="K478" s="35">
        <f t="shared" si="20"/>
        <v>9.2077011320657563E-3</v>
      </c>
      <c r="L478" s="35">
        <f t="shared" si="20"/>
        <v>1.089832446425495E-2</v>
      </c>
      <c r="M478" s="35">
        <f t="shared" si="20"/>
        <v>9.3758661888283627E-3</v>
      </c>
      <c r="N478" s="35">
        <f t="shared" si="20"/>
        <v>9.3247418924423536E-3</v>
      </c>
      <c r="O478" s="35">
        <f t="shared" si="20"/>
        <v>9.2414614526815705E-3</v>
      </c>
      <c r="P478" s="35">
        <f t="shared" si="20"/>
        <v>8.5817242380379737E-3</v>
      </c>
      <c r="Q478" s="35">
        <f t="shared" si="20"/>
        <v>8.6077108614579009E-3</v>
      </c>
      <c r="R478" s="35">
        <f t="shared" si="20"/>
        <v>8.8597596866499123E-3</v>
      </c>
      <c r="S478" s="31">
        <f t="shared" si="6"/>
        <v>9.414576609855627E-3</v>
      </c>
      <c r="T478" s="32">
        <f t="shared" si="7"/>
        <v>7.1987399464715121E-2</v>
      </c>
    </row>
    <row r="479" spans="1:20" ht="30" x14ac:dyDescent="0.25">
      <c r="A479" s="5" t="s">
        <v>110</v>
      </c>
      <c r="B479" s="5">
        <v>289</v>
      </c>
      <c r="C479" s="5" t="s">
        <v>206</v>
      </c>
      <c r="D479" s="5" t="s">
        <v>176</v>
      </c>
      <c r="E479" s="29" t="s">
        <v>207</v>
      </c>
      <c r="F479" s="33" t="s">
        <v>191</v>
      </c>
      <c r="G479" s="35">
        <f t="shared" si="20"/>
        <v>3.4983363414939914E-4</v>
      </c>
      <c r="H479" s="35">
        <f t="shared" si="20"/>
        <v>4.0351504306839625E-4</v>
      </c>
      <c r="I479" s="35">
        <f t="shared" si="20"/>
        <v>3.3997553541541378E-4</v>
      </c>
      <c r="J479" s="35">
        <f t="shared" si="20"/>
        <v>2.8700482021202617E-4</v>
      </c>
      <c r="K479" s="35">
        <f t="shared" si="20"/>
        <v>3.1962352211490486E-4</v>
      </c>
      <c r="L479" s="35">
        <f t="shared" si="20"/>
        <v>2.474196883278805E-4</v>
      </c>
      <c r="M479" s="35">
        <f t="shared" si="20"/>
        <v>2.778826778082258E-4</v>
      </c>
      <c r="N479" s="35">
        <f t="shared" si="20"/>
        <v>2.8036511920449299E-4</v>
      </c>
      <c r="O479" s="35">
        <f t="shared" si="20"/>
        <v>2.8108788792078091E-4</v>
      </c>
      <c r="P479" s="35">
        <f t="shared" si="20"/>
        <v>2.6066718824172089E-4</v>
      </c>
      <c r="Q479" s="35">
        <f t="shared" si="20"/>
        <v>2.7899942266866525E-4</v>
      </c>
      <c r="R479" s="35">
        <f t="shared" si="20"/>
        <v>2.7636397689852942E-4</v>
      </c>
      <c r="S479" s="31">
        <f t="shared" si="6"/>
        <v>3.0022820966920299E-4</v>
      </c>
      <c r="T479" s="32">
        <f t="shared" si="7"/>
        <v>0.14859842554117142</v>
      </c>
    </row>
    <row r="480" spans="1:20" ht="30" x14ac:dyDescent="0.25">
      <c r="A480" s="5" t="s">
        <v>110</v>
      </c>
      <c r="B480" s="5">
        <v>289</v>
      </c>
      <c r="C480" s="5" t="s">
        <v>208</v>
      </c>
      <c r="D480" s="5" t="s">
        <v>176</v>
      </c>
      <c r="E480" s="29" t="s">
        <v>209</v>
      </c>
      <c r="F480" s="33" t="s">
        <v>191</v>
      </c>
      <c r="G480" s="35">
        <f t="shared" si="20"/>
        <v>7.1294845407014196E-3</v>
      </c>
      <c r="H480" s="35">
        <f t="shared" si="20"/>
        <v>7.4837767723411356E-3</v>
      </c>
      <c r="I480" s="35">
        <f t="shared" si="20"/>
        <v>7.261268972769238E-3</v>
      </c>
      <c r="J480" s="35">
        <f t="shared" si="20"/>
        <v>6.2893858130448682E-3</v>
      </c>
      <c r="K480" s="35">
        <f t="shared" si="20"/>
        <v>6.6021705888763774E-3</v>
      </c>
      <c r="L480" s="35">
        <f t="shared" si="20"/>
        <v>5.9046038684046342E-3</v>
      </c>
      <c r="M480" s="35">
        <f t="shared" si="20"/>
        <v>6.5008949469373143E-3</v>
      </c>
      <c r="N480" s="35">
        <f t="shared" si="20"/>
        <v>6.7935893229711638E-3</v>
      </c>
      <c r="O480" s="35">
        <f t="shared" si="20"/>
        <v>6.5895734457297956E-3</v>
      </c>
      <c r="P480" s="35">
        <f t="shared" si="20"/>
        <v>6.2079036682962914E-3</v>
      </c>
      <c r="Q480" s="35">
        <f t="shared" si="20"/>
        <v>6.3871501155831545E-3</v>
      </c>
      <c r="R480" s="35">
        <f t="shared" si="20"/>
        <v>6.6297847114342558E-3</v>
      </c>
      <c r="S480" s="31">
        <f t="shared" ref="S480:S543" si="21">AVERAGE(G480:R480)</f>
        <v>6.6482988972574701E-3</v>
      </c>
      <c r="T480" s="32">
        <f t="shared" ref="T480:T543" si="22">STDEV(G480:R480)/S480</f>
        <v>6.8750761512817074E-2</v>
      </c>
    </row>
    <row r="481" spans="1:20" ht="30" x14ac:dyDescent="0.25">
      <c r="A481" s="5" t="s">
        <v>110</v>
      </c>
      <c r="B481" s="5">
        <v>289</v>
      </c>
      <c r="C481" s="5" t="s">
        <v>210</v>
      </c>
      <c r="D481" s="5" t="s">
        <v>176</v>
      </c>
      <c r="E481" s="29" t="s">
        <v>211</v>
      </c>
      <c r="F481" s="33" t="s">
        <v>191</v>
      </c>
      <c r="G481" s="35">
        <f t="shared" si="20"/>
        <v>8.301969519725319E-4</v>
      </c>
      <c r="H481" s="35">
        <f t="shared" si="20"/>
        <v>8.7327870712614758E-4</v>
      </c>
      <c r="I481" s="35">
        <f t="shared" si="20"/>
        <v>8.6163539560241218E-4</v>
      </c>
      <c r="J481" s="35">
        <f t="shared" si="20"/>
        <v>1.0109589271065159E-3</v>
      </c>
      <c r="K481" s="35">
        <f t="shared" si="20"/>
        <v>9.9312156659250926E-4</v>
      </c>
      <c r="L481" s="35">
        <f t="shared" si="20"/>
        <v>9.6718823292454934E-4</v>
      </c>
      <c r="M481" s="35">
        <f t="shared" si="20"/>
        <v>7.5368181593952284E-4</v>
      </c>
      <c r="N481" s="35">
        <f t="shared" si="20"/>
        <v>7.7375729557361444E-4</v>
      </c>
      <c r="O481" s="35">
        <f t="shared" si="20"/>
        <v>7.5435638343537218E-4</v>
      </c>
      <c r="P481" s="35">
        <f t="shared" si="20"/>
        <v>6.936371996909492E-4</v>
      </c>
      <c r="Q481" s="35">
        <f t="shared" si="20"/>
        <v>7.717806372340817E-4</v>
      </c>
      <c r="R481" s="35">
        <f t="shared" si="20"/>
        <v>7.3891854053586192E-4</v>
      </c>
      <c r="S481" s="31">
        <f t="shared" si="21"/>
        <v>8.3520930447783905E-4</v>
      </c>
      <c r="T481" s="32">
        <f t="shared" si="22"/>
        <v>0.12799681997585391</v>
      </c>
    </row>
    <row r="482" spans="1:20" ht="30" x14ac:dyDescent="0.25">
      <c r="A482" s="5" t="s">
        <v>110</v>
      </c>
      <c r="B482" s="5">
        <v>289</v>
      </c>
      <c r="C482" s="5" t="s">
        <v>212</v>
      </c>
      <c r="D482" s="5" t="s">
        <v>176</v>
      </c>
      <c r="E482" s="29" t="s">
        <v>213</v>
      </c>
      <c r="F482" s="33" t="s">
        <v>191</v>
      </c>
      <c r="G482" s="35">
        <f t="shared" si="20"/>
        <v>5.3080533980722801E-3</v>
      </c>
      <c r="H482" s="35">
        <f t="shared" si="20"/>
        <v>5.6511174588653066E-3</v>
      </c>
      <c r="I482" s="35">
        <f t="shared" si="20"/>
        <v>5.4311993386235297E-3</v>
      </c>
      <c r="J482" s="35">
        <f t="shared" si="20"/>
        <v>6.0864200731595205E-3</v>
      </c>
      <c r="K482" s="35">
        <f t="shared" si="20"/>
        <v>5.7580353710010232E-3</v>
      </c>
      <c r="L482" s="35">
        <f t="shared" si="20"/>
        <v>5.4186617552248054E-3</v>
      </c>
      <c r="M482" s="35">
        <f t="shared" si="20"/>
        <v>4.9924571204105761E-3</v>
      </c>
      <c r="N482" s="35">
        <f t="shared" si="20"/>
        <v>5.2584330206089267E-3</v>
      </c>
      <c r="O482" s="35">
        <f t="shared" si="20"/>
        <v>5.0917138364535821E-3</v>
      </c>
      <c r="P482" s="35">
        <f t="shared" si="20"/>
        <v>4.4428409389554065E-3</v>
      </c>
      <c r="Q482" s="35">
        <f t="shared" si="20"/>
        <v>4.8299224247283163E-3</v>
      </c>
      <c r="R482" s="35">
        <f t="shared" si="20"/>
        <v>4.7603279240247725E-3</v>
      </c>
      <c r="S482" s="31">
        <f t="shared" si="21"/>
        <v>5.2524318883440044E-3</v>
      </c>
      <c r="T482" s="32">
        <f t="shared" si="22"/>
        <v>8.7856031491315156E-2</v>
      </c>
    </row>
    <row r="483" spans="1:20" ht="30" x14ac:dyDescent="0.25">
      <c r="A483" s="5" t="s">
        <v>110</v>
      </c>
      <c r="B483" s="5">
        <v>289</v>
      </c>
      <c r="C483" s="5" t="s">
        <v>214</v>
      </c>
      <c r="D483" s="5" t="s">
        <v>176</v>
      </c>
      <c r="E483" s="29" t="s">
        <v>215</v>
      </c>
      <c r="F483" s="33" t="s">
        <v>191</v>
      </c>
      <c r="G483" s="35">
        <f t="shared" si="20"/>
        <v>1.5512605183670867E-3</v>
      </c>
      <c r="H483" s="35">
        <f t="shared" si="20"/>
        <v>1.6063342506346253E-3</v>
      </c>
      <c r="I483" s="35">
        <f t="shared" si="20"/>
        <v>1.5246495738202267E-3</v>
      </c>
      <c r="J483" s="35">
        <f t="shared" si="20"/>
        <v>1.8227216587569002E-3</v>
      </c>
      <c r="K483" s="35">
        <f t="shared" si="20"/>
        <v>1.7705227722849316E-3</v>
      </c>
      <c r="L483" s="35">
        <f t="shared" si="20"/>
        <v>1.7437669166478112E-3</v>
      </c>
      <c r="M483" s="35">
        <f t="shared" si="20"/>
        <v>1.5652579123519523E-3</v>
      </c>
      <c r="N483" s="35">
        <f t="shared" si="20"/>
        <v>1.5784237405873567E-3</v>
      </c>
      <c r="O483" s="35">
        <f t="shared" si="20"/>
        <v>1.5541728924004122E-3</v>
      </c>
      <c r="P483" s="35">
        <f t="shared" si="20"/>
        <v>1.5308727885355977E-3</v>
      </c>
      <c r="Q483" s="35">
        <f t="shared" si="20"/>
        <v>1.5335530423182058E-3</v>
      </c>
      <c r="R483" s="35">
        <f t="shared" si="20"/>
        <v>1.567959878879589E-3</v>
      </c>
      <c r="S483" s="31">
        <f t="shared" si="21"/>
        <v>1.612457995465391E-3</v>
      </c>
      <c r="T483" s="32">
        <f t="shared" si="22"/>
        <v>6.4660182325989954E-2</v>
      </c>
    </row>
    <row r="484" spans="1:20" ht="30" x14ac:dyDescent="0.25">
      <c r="A484" s="5" t="s">
        <v>110</v>
      </c>
      <c r="B484" s="5">
        <v>289</v>
      </c>
      <c r="C484" s="5" t="s">
        <v>216</v>
      </c>
      <c r="D484" s="5" t="s">
        <v>176</v>
      </c>
      <c r="E484" s="29" t="s">
        <v>217</v>
      </c>
      <c r="F484" s="33" t="s">
        <v>191</v>
      </c>
      <c r="G484" s="35">
        <f t="shared" si="20"/>
        <v>2.7347528002086485E-3</v>
      </c>
      <c r="H484" s="35">
        <f t="shared" si="20"/>
        <v>2.8558202873094889E-3</v>
      </c>
      <c r="I484" s="35">
        <f t="shared" si="20"/>
        <v>2.7769167320513674E-3</v>
      </c>
      <c r="J484" s="35">
        <f t="shared" si="20"/>
        <v>2.9067228228709732E-3</v>
      </c>
      <c r="K484" s="35">
        <f t="shared" si="20"/>
        <v>2.8905458539729258E-3</v>
      </c>
      <c r="L484" s="35">
        <f t="shared" si="20"/>
        <v>2.6589426969563343E-3</v>
      </c>
      <c r="M484" s="35">
        <f t="shared" si="20"/>
        <v>2.6772389073094894E-3</v>
      </c>
      <c r="N484" s="35">
        <f t="shared" si="20"/>
        <v>2.9028041096053722E-3</v>
      </c>
      <c r="O484" s="35">
        <f t="shared" si="20"/>
        <v>2.8572404990340498E-3</v>
      </c>
      <c r="P484" s="35">
        <f t="shared" si="20"/>
        <v>2.7003546011488159E-3</v>
      </c>
      <c r="Q484" s="35">
        <f t="shared" si="20"/>
        <v>2.6946935914591678E-3</v>
      </c>
      <c r="R484" s="35">
        <f t="shared" si="20"/>
        <v>2.7826909070781392E-3</v>
      </c>
      <c r="S484" s="31">
        <f t="shared" si="21"/>
        <v>2.786560317417064E-3</v>
      </c>
      <c r="T484" s="32">
        <f t="shared" si="22"/>
        <v>3.3430316232619273E-2</v>
      </c>
    </row>
    <row r="485" spans="1:20" ht="30" x14ac:dyDescent="0.25">
      <c r="A485" s="5" t="s">
        <v>110</v>
      </c>
      <c r="B485" s="5">
        <v>289</v>
      </c>
      <c r="C485" s="5" t="s">
        <v>218</v>
      </c>
      <c r="D485" s="5" t="s">
        <v>176</v>
      </c>
      <c r="E485" s="29" t="s">
        <v>219</v>
      </c>
      <c r="F485" s="33" t="s">
        <v>191</v>
      </c>
      <c r="G485" s="35">
        <f t="shared" si="20"/>
        <v>1.5714685261696663E-2</v>
      </c>
      <c r="H485" s="35">
        <f t="shared" si="20"/>
        <v>1.5806658684129383E-2</v>
      </c>
      <c r="I485" s="35">
        <f t="shared" si="20"/>
        <v>1.5100836825360203E-2</v>
      </c>
      <c r="J485" s="35">
        <f t="shared" si="20"/>
        <v>1.5531131453595436E-2</v>
      </c>
      <c r="K485" s="35">
        <f t="shared" si="20"/>
        <v>1.4626223559992466E-2</v>
      </c>
      <c r="L485" s="35">
        <f t="shared" si="20"/>
        <v>1.6302749569236146E-2</v>
      </c>
      <c r="M485" s="35">
        <f t="shared" si="20"/>
        <v>1.556152102381074E-2</v>
      </c>
      <c r="N485" s="35">
        <f t="shared" si="20"/>
        <v>1.5592329854301375E-2</v>
      </c>
      <c r="O485" s="35">
        <f t="shared" si="20"/>
        <v>1.461290640930589E-2</v>
      </c>
      <c r="P485" s="35">
        <f t="shared" si="20"/>
        <v>1.5726696145209801E-2</v>
      </c>
      <c r="Q485" s="35">
        <f t="shared" si="20"/>
        <v>1.4999574518062525E-2</v>
      </c>
      <c r="R485" s="35">
        <f t="shared" si="20"/>
        <v>1.4851315681988227E-2</v>
      </c>
      <c r="S485" s="31">
        <f t="shared" si="21"/>
        <v>1.536888574889074E-2</v>
      </c>
      <c r="T485" s="32">
        <f t="shared" si="22"/>
        <v>3.4114875448442598E-2</v>
      </c>
    </row>
    <row r="486" spans="1:20" ht="30" x14ac:dyDescent="0.25">
      <c r="A486" s="5" t="s">
        <v>110</v>
      </c>
      <c r="B486" s="5">
        <v>289</v>
      </c>
      <c r="C486" s="5" t="s">
        <v>220</v>
      </c>
      <c r="D486" s="5" t="s">
        <v>176</v>
      </c>
      <c r="E486" s="29" t="s">
        <v>221</v>
      </c>
      <c r="F486" s="33" t="s">
        <v>191</v>
      </c>
      <c r="G486" s="35">
        <f t="shared" si="20"/>
        <v>0.38997804335048819</v>
      </c>
      <c r="H486" s="35">
        <f t="shared" si="20"/>
        <v>0.38484473585572493</v>
      </c>
      <c r="I486" s="35">
        <f t="shared" si="20"/>
        <v>0.39389202595400741</v>
      </c>
      <c r="J486" s="35">
        <f t="shared" si="20"/>
        <v>0.39032161019868855</v>
      </c>
      <c r="K486" s="35">
        <f t="shared" si="20"/>
        <v>0.39809426523829039</v>
      </c>
      <c r="L486" s="35">
        <f t="shared" si="20"/>
        <v>0.38730111007761214</v>
      </c>
      <c r="M486" s="35">
        <f t="shared" si="20"/>
        <v>0.39716264842083465</v>
      </c>
      <c r="N486" s="35">
        <f t="shared" si="20"/>
        <v>0.39461223672954504</v>
      </c>
      <c r="O486" s="35">
        <f t="shared" si="20"/>
        <v>0.40004225752973049</v>
      </c>
      <c r="P486" s="35">
        <f t="shared" si="20"/>
        <v>0.40136121860036844</v>
      </c>
      <c r="Q486" s="35">
        <f t="shared" si="20"/>
        <v>0.40316520866826627</v>
      </c>
      <c r="R486" s="35">
        <f t="shared" si="20"/>
        <v>0.40020272642255711</v>
      </c>
      <c r="S486" s="31">
        <f t="shared" si="21"/>
        <v>0.39508150725384278</v>
      </c>
      <c r="T486" s="32">
        <f t="shared" si="22"/>
        <v>1.4968256654489696E-2</v>
      </c>
    </row>
    <row r="487" spans="1:20" ht="30" x14ac:dyDescent="0.25">
      <c r="A487" s="5" t="s">
        <v>110</v>
      </c>
      <c r="B487" s="5">
        <v>289</v>
      </c>
      <c r="C487" s="5" t="s">
        <v>222</v>
      </c>
      <c r="D487" s="5" t="s">
        <v>176</v>
      </c>
      <c r="E487" s="29" t="s">
        <v>223</v>
      </c>
      <c r="F487" s="33" t="s">
        <v>191</v>
      </c>
      <c r="G487" s="35">
        <f t="shared" si="20"/>
        <v>8.541595895692625E-3</v>
      </c>
      <c r="H487" s="35">
        <f t="shared" si="20"/>
        <v>8.8205930398743467E-3</v>
      </c>
      <c r="I487" s="35">
        <f t="shared" si="20"/>
        <v>8.7155578145210744E-3</v>
      </c>
      <c r="J487" s="35">
        <f t="shared" si="20"/>
        <v>8.7183578643141094E-3</v>
      </c>
      <c r="K487" s="35">
        <f t="shared" si="20"/>
        <v>7.963548941991385E-3</v>
      </c>
      <c r="L487" s="35">
        <f t="shared" si="20"/>
        <v>8.9262715389857774E-3</v>
      </c>
      <c r="M487" s="35">
        <f t="shared" si="20"/>
        <v>8.716861002630194E-3</v>
      </c>
      <c r="N487" s="35">
        <f t="shared" si="20"/>
        <v>8.8033165115898385E-3</v>
      </c>
      <c r="O487" s="35">
        <f t="shared" si="20"/>
        <v>8.514534211295369E-3</v>
      </c>
      <c r="P487" s="35">
        <f t="shared" si="20"/>
        <v>8.4595826462102383E-3</v>
      </c>
      <c r="Q487" s="35">
        <f t="shared" si="20"/>
        <v>8.2522495972406976E-3</v>
      </c>
      <c r="R487" s="35">
        <f t="shared" si="20"/>
        <v>8.8213284750723545E-3</v>
      </c>
      <c r="S487" s="31">
        <f t="shared" si="21"/>
        <v>8.6044831282848355E-3</v>
      </c>
      <c r="T487" s="32">
        <f t="shared" si="22"/>
        <v>3.2166374606036233E-2</v>
      </c>
    </row>
    <row r="488" spans="1:20" ht="30" x14ac:dyDescent="0.25">
      <c r="A488" s="5" t="s">
        <v>110</v>
      </c>
      <c r="B488" s="5">
        <v>289</v>
      </c>
      <c r="C488" s="5" t="s">
        <v>224</v>
      </c>
      <c r="D488" s="5" t="s">
        <v>176</v>
      </c>
      <c r="E488" s="29" t="s">
        <v>225</v>
      </c>
      <c r="F488" s="33" t="s">
        <v>191</v>
      </c>
      <c r="G488" s="35">
        <f t="shared" si="20"/>
        <v>0.32740743987745785</v>
      </c>
      <c r="H488" s="35">
        <f t="shared" si="20"/>
        <v>0.32451039032216283</v>
      </c>
      <c r="I488" s="35">
        <f t="shared" si="20"/>
        <v>0.32013144349795436</v>
      </c>
      <c r="J488" s="35">
        <f t="shared" si="20"/>
        <v>0.33392009898696806</v>
      </c>
      <c r="K488" s="35">
        <f t="shared" si="20"/>
        <v>0.3236617002883207</v>
      </c>
      <c r="L488" s="35">
        <f t="shared" si="20"/>
        <v>0.31826978911092996</v>
      </c>
      <c r="M488" s="35">
        <f t="shared" si="20"/>
        <v>0.3284987925606489</v>
      </c>
      <c r="N488" s="35">
        <f t="shared" si="20"/>
        <v>0.32664345355713248</v>
      </c>
      <c r="O488" s="35">
        <f t="shared" si="20"/>
        <v>0.32626305326452371</v>
      </c>
      <c r="P488" s="35">
        <f t="shared" si="20"/>
        <v>0.32503499281028908</v>
      </c>
      <c r="Q488" s="35">
        <f t="shared" si="20"/>
        <v>0.32633769820189373</v>
      </c>
      <c r="R488" s="35">
        <f t="shared" si="20"/>
        <v>0.32151956132833476</v>
      </c>
      <c r="S488" s="31">
        <f t="shared" si="21"/>
        <v>0.32518320115055138</v>
      </c>
      <c r="T488" s="32">
        <f t="shared" si="22"/>
        <v>1.2660075286991118E-2</v>
      </c>
    </row>
    <row r="489" spans="1:20" ht="30" x14ac:dyDescent="0.25">
      <c r="A489" s="5" t="s">
        <v>110</v>
      </c>
      <c r="B489" s="5">
        <v>289</v>
      </c>
      <c r="C489" s="5" t="s">
        <v>226</v>
      </c>
      <c r="D489" s="5" t="s">
        <v>176</v>
      </c>
      <c r="E489" s="29" t="s">
        <v>227</v>
      </c>
      <c r="F489" s="33" t="s">
        <v>191</v>
      </c>
      <c r="G489" s="35">
        <f t="shared" si="20"/>
        <v>1.1530812670928995E-3</v>
      </c>
      <c r="H489" s="35">
        <f t="shared" ref="H489:R503" si="23">H124/SUM(H$103:H$138)</f>
        <v>1.1319080024462141E-3</v>
      </c>
      <c r="I489" s="35">
        <f t="shared" si="23"/>
        <v>1.1902069594602878E-3</v>
      </c>
      <c r="J489" s="35">
        <f t="shared" si="23"/>
        <v>1.1690907177649094E-3</v>
      </c>
      <c r="K489" s="35">
        <f t="shared" si="23"/>
        <v>1.0316258936011358E-3</v>
      </c>
      <c r="L489" s="35">
        <f t="shared" si="23"/>
        <v>1.2548944163206968E-3</v>
      </c>
      <c r="M489" s="35">
        <f t="shared" si="23"/>
        <v>1.0327858674651783E-3</v>
      </c>
      <c r="N489" s="35">
        <f t="shared" si="23"/>
        <v>1.0949165541045067E-3</v>
      </c>
      <c r="O489" s="35">
        <f t="shared" si="23"/>
        <v>1.1155059947140162E-3</v>
      </c>
      <c r="P489" s="35">
        <f t="shared" si="23"/>
        <v>1.0485413431124539E-3</v>
      </c>
      <c r="Q489" s="35">
        <f t="shared" si="23"/>
        <v>1.0699351831728056E-3</v>
      </c>
      <c r="R489" s="35">
        <f t="shared" si="23"/>
        <v>1.0854944517759504E-3</v>
      </c>
      <c r="S489" s="31">
        <f t="shared" si="21"/>
        <v>1.1148322209192545E-3</v>
      </c>
      <c r="T489" s="32">
        <f t="shared" si="22"/>
        <v>6.1268674506556223E-2</v>
      </c>
    </row>
    <row r="490" spans="1:20" ht="30" x14ac:dyDescent="0.25">
      <c r="A490" s="5" t="s">
        <v>110</v>
      </c>
      <c r="B490" s="5">
        <v>289</v>
      </c>
      <c r="C490" s="5" t="s">
        <v>228</v>
      </c>
      <c r="D490" s="5" t="s">
        <v>176</v>
      </c>
      <c r="E490" s="29" t="s">
        <v>229</v>
      </c>
      <c r="F490" s="33" t="s">
        <v>191</v>
      </c>
      <c r="G490" s="35">
        <f t="shared" si="20"/>
        <v>6.0710115327037788E-2</v>
      </c>
      <c r="H490" s="35">
        <f t="shared" si="23"/>
        <v>6.2877287526461184E-2</v>
      </c>
      <c r="I490" s="35">
        <f t="shared" si="23"/>
        <v>6.2043984902301091E-2</v>
      </c>
      <c r="J490" s="35">
        <f t="shared" si="23"/>
        <v>5.5181125384600689E-2</v>
      </c>
      <c r="K490" s="35">
        <f t="shared" si="23"/>
        <v>5.3527944343709645E-2</v>
      </c>
      <c r="L490" s="35">
        <f t="shared" si="23"/>
        <v>5.8225094792329866E-2</v>
      </c>
      <c r="M490" s="35">
        <f t="shared" si="23"/>
        <v>5.4456874855461718E-2</v>
      </c>
      <c r="N490" s="35">
        <f t="shared" si="23"/>
        <v>5.6274387084118326E-2</v>
      </c>
      <c r="O490" s="35">
        <f t="shared" si="23"/>
        <v>5.5668579494342126E-2</v>
      </c>
      <c r="P490" s="35">
        <f t="shared" si="23"/>
        <v>5.6062457436229188E-2</v>
      </c>
      <c r="Q490" s="35">
        <f t="shared" si="23"/>
        <v>5.4662344734357181E-2</v>
      </c>
      <c r="R490" s="35">
        <f t="shared" si="23"/>
        <v>5.8494122002342178E-2</v>
      </c>
      <c r="S490" s="31">
        <f t="shared" si="21"/>
        <v>5.7348693156940911E-2</v>
      </c>
      <c r="T490" s="32">
        <f t="shared" si="22"/>
        <v>5.4256190970232508E-2</v>
      </c>
    </row>
    <row r="491" spans="1:20" ht="30" x14ac:dyDescent="0.25">
      <c r="A491" s="5" t="s">
        <v>110</v>
      </c>
      <c r="B491" s="5">
        <v>289</v>
      </c>
      <c r="C491" s="5" t="s">
        <v>230</v>
      </c>
      <c r="D491" s="5" t="s">
        <v>176</v>
      </c>
      <c r="E491" s="29" t="s">
        <v>231</v>
      </c>
      <c r="F491" s="33" t="s">
        <v>191</v>
      </c>
      <c r="G491" s="35">
        <f t="shared" si="20"/>
        <v>1.6890357018698227E-3</v>
      </c>
      <c r="H491" s="35">
        <f t="shared" si="23"/>
        <v>1.813753231558775E-3</v>
      </c>
      <c r="I491" s="35">
        <f t="shared" si="23"/>
        <v>1.7670272436625029E-3</v>
      </c>
      <c r="J491" s="35">
        <f t="shared" si="23"/>
        <v>1.943171687705381E-3</v>
      </c>
      <c r="K491" s="35">
        <f t="shared" si="23"/>
        <v>1.7284248541307881E-3</v>
      </c>
      <c r="L491" s="35">
        <f t="shared" si="23"/>
        <v>1.5893774155704321E-3</v>
      </c>
      <c r="M491" s="35">
        <f t="shared" si="23"/>
        <v>1.57223389771548E-3</v>
      </c>
      <c r="N491" s="35">
        <f t="shared" si="23"/>
        <v>1.6095388422484888E-3</v>
      </c>
      <c r="O491" s="35">
        <f t="shared" si="23"/>
        <v>1.5179825708409994E-3</v>
      </c>
      <c r="P491" s="35">
        <f t="shared" si="23"/>
        <v>1.4416858748796857E-3</v>
      </c>
      <c r="Q491" s="35">
        <f t="shared" si="23"/>
        <v>1.4626792774326031E-3</v>
      </c>
      <c r="R491" s="35">
        <f t="shared" si="23"/>
        <v>1.5428574782362632E-3</v>
      </c>
      <c r="S491" s="31">
        <f t="shared" si="21"/>
        <v>1.6398140063209349E-3</v>
      </c>
      <c r="T491" s="32">
        <f t="shared" si="22"/>
        <v>9.2235860813684484E-2</v>
      </c>
    </row>
    <row r="492" spans="1:20" ht="30" x14ac:dyDescent="0.25">
      <c r="A492" s="5" t="s">
        <v>110</v>
      </c>
      <c r="B492" s="5">
        <v>289</v>
      </c>
      <c r="C492" s="5" t="s">
        <v>232</v>
      </c>
      <c r="D492" s="5" t="s">
        <v>176</v>
      </c>
      <c r="E492" s="29" t="s">
        <v>233</v>
      </c>
      <c r="F492" s="33" t="s">
        <v>191</v>
      </c>
      <c r="G492" s="35">
        <f t="shared" si="20"/>
        <v>2.1448585013199828E-3</v>
      </c>
      <c r="H492" s="35">
        <f t="shared" si="23"/>
        <v>2.1633528465107989E-3</v>
      </c>
      <c r="I492" s="35">
        <f t="shared" si="23"/>
        <v>2.1416393516702952E-3</v>
      </c>
      <c r="J492" s="35">
        <f t="shared" si="23"/>
        <v>2.6495078981159121E-3</v>
      </c>
      <c r="K492" s="35">
        <f t="shared" si="23"/>
        <v>2.5213142491834449E-3</v>
      </c>
      <c r="L492" s="35">
        <f t="shared" si="23"/>
        <v>2.2748626784678816E-3</v>
      </c>
      <c r="M492" s="35">
        <f t="shared" si="23"/>
        <v>2.0128389331503199E-3</v>
      </c>
      <c r="N492" s="35">
        <f t="shared" si="23"/>
        <v>2.1271495331454497E-3</v>
      </c>
      <c r="O492" s="35">
        <f t="shared" si="23"/>
        <v>2.0308298323766061E-3</v>
      </c>
      <c r="P492" s="35">
        <f t="shared" si="23"/>
        <v>1.9883988738887142E-3</v>
      </c>
      <c r="Q492" s="35">
        <f t="shared" si="23"/>
        <v>2.040858649574527E-3</v>
      </c>
      <c r="R492" s="35">
        <f t="shared" si="23"/>
        <v>2.0985938639934577E-3</v>
      </c>
      <c r="S492" s="31">
        <f t="shared" si="21"/>
        <v>2.182850434283116E-3</v>
      </c>
      <c r="T492" s="32">
        <f t="shared" si="22"/>
        <v>9.414005652363347E-2</v>
      </c>
    </row>
    <row r="493" spans="1:20" ht="30" x14ac:dyDescent="0.25">
      <c r="A493" s="5" t="s">
        <v>110</v>
      </c>
      <c r="B493" s="5">
        <v>289</v>
      </c>
      <c r="C493" s="5" t="s">
        <v>529</v>
      </c>
      <c r="D493" s="5" t="s">
        <v>176</v>
      </c>
      <c r="E493" s="29" t="s">
        <v>530</v>
      </c>
      <c r="F493" s="33" t="s">
        <v>191</v>
      </c>
      <c r="G493" s="35">
        <f t="shared" si="20"/>
        <v>4.0398529621586693E-4</v>
      </c>
      <c r="H493" s="35">
        <f t="shared" si="23"/>
        <v>4.5975077816649157E-4</v>
      </c>
      <c r="I493" s="35">
        <f t="shared" si="23"/>
        <v>4.4477039489944055E-4</v>
      </c>
      <c r="J493" s="35">
        <f t="shared" si="23"/>
        <v>3.2481989351792199E-4</v>
      </c>
      <c r="K493" s="35">
        <f t="shared" si="23"/>
        <v>3.1535417669334073E-4</v>
      </c>
      <c r="L493" s="35">
        <f t="shared" si="23"/>
        <v>3.2372081612954572E-4</v>
      </c>
      <c r="M493" s="35">
        <f t="shared" si="23"/>
        <v>3.3591606290364975E-4</v>
      </c>
      <c r="N493" s="35">
        <f t="shared" si="23"/>
        <v>3.4364634521370709E-4</v>
      </c>
      <c r="O493" s="35">
        <f t="shared" si="23"/>
        <v>3.5332302062430126E-4</v>
      </c>
      <c r="P493" s="35">
        <f t="shared" si="23"/>
        <v>3.0727520992013729E-4</v>
      </c>
      <c r="Q493" s="35">
        <f t="shared" si="23"/>
        <v>3.3211680749287354E-4</v>
      </c>
      <c r="R493" s="35">
        <f t="shared" si="23"/>
        <v>3.3741335669194638E-4</v>
      </c>
      <c r="S493" s="31">
        <f t="shared" si="21"/>
        <v>3.5684101320576861E-4</v>
      </c>
      <c r="T493" s="32">
        <f t="shared" si="22"/>
        <v>0.14253777381482646</v>
      </c>
    </row>
    <row r="494" spans="1:20" ht="30" x14ac:dyDescent="0.25">
      <c r="A494" s="5" t="s">
        <v>110</v>
      </c>
      <c r="B494" s="5">
        <v>289</v>
      </c>
      <c r="C494" s="5" t="s">
        <v>234</v>
      </c>
      <c r="D494" s="5" t="s">
        <v>176</v>
      </c>
      <c r="E494" s="29" t="s">
        <v>235</v>
      </c>
      <c r="F494" s="33" t="s">
        <v>191</v>
      </c>
      <c r="G494" s="35">
        <f t="shared" si="20"/>
        <v>8.8188966966064319E-4</v>
      </c>
      <c r="H494" s="35">
        <f t="shared" si="23"/>
        <v>9.2654800798550876E-4</v>
      </c>
      <c r="I494" s="35">
        <f t="shared" si="23"/>
        <v>9.5960847498660347E-4</v>
      </c>
      <c r="J494" s="35">
        <f t="shared" si="23"/>
        <v>9.4363188284830499E-4</v>
      </c>
      <c r="K494" s="35">
        <f t="shared" si="23"/>
        <v>1.049471218089503E-3</v>
      </c>
      <c r="L494" s="35">
        <f t="shared" si="23"/>
        <v>1.156805188163836E-3</v>
      </c>
      <c r="M494" s="35">
        <f t="shared" si="23"/>
        <v>9.2932539874199217E-4</v>
      </c>
      <c r="N494" s="35">
        <f t="shared" si="23"/>
        <v>9.0757155963918051E-4</v>
      </c>
      <c r="O494" s="35">
        <f t="shared" si="23"/>
        <v>9.5732961825510557E-4</v>
      </c>
      <c r="P494" s="35">
        <f t="shared" si="23"/>
        <v>9.0725673738185778E-4</v>
      </c>
      <c r="Q494" s="35">
        <f t="shared" si="23"/>
        <v>9.6118602857333103E-4</v>
      </c>
      <c r="R494" s="35">
        <f t="shared" si="23"/>
        <v>9.0236484340690877E-4</v>
      </c>
      <c r="S494" s="31">
        <f t="shared" si="21"/>
        <v>9.5691571897773121E-4</v>
      </c>
      <c r="T494" s="32">
        <f t="shared" si="22"/>
        <v>7.9657381612223327E-2</v>
      </c>
    </row>
    <row r="495" spans="1:20" ht="30" x14ac:dyDescent="0.25">
      <c r="A495" s="5" t="s">
        <v>110</v>
      </c>
      <c r="B495" s="5">
        <v>289</v>
      </c>
      <c r="C495" s="5" t="s">
        <v>236</v>
      </c>
      <c r="D495" s="5" t="s">
        <v>176</v>
      </c>
      <c r="E495" s="29" t="s">
        <v>237</v>
      </c>
      <c r="F495" s="33" t="s">
        <v>191</v>
      </c>
      <c r="G495" s="35">
        <f t="shared" si="20"/>
        <v>4.0272816746993797E-4</v>
      </c>
      <c r="H495" s="35">
        <f t="shared" si="23"/>
        <v>4.5457953320025179E-4</v>
      </c>
      <c r="I495" s="35">
        <f t="shared" si="23"/>
        <v>3.9051135393864252E-4</v>
      </c>
      <c r="J495" s="35">
        <f t="shared" si="23"/>
        <v>2.7039919007150194E-4</v>
      </c>
      <c r="K495" s="35">
        <f t="shared" si="23"/>
        <v>3.7776993032642497E-4</v>
      </c>
      <c r="L495" s="35">
        <f t="shared" si="23"/>
        <v>4.2200158491347147E-4</v>
      </c>
      <c r="M495" s="35">
        <f t="shared" si="23"/>
        <v>3.4852753544439667E-4</v>
      </c>
      <c r="N495" s="35">
        <f t="shared" si="23"/>
        <v>3.5242388007616292E-4</v>
      </c>
      <c r="O495" s="35">
        <f t="shared" si="23"/>
        <v>3.0627380002843106E-4</v>
      </c>
      <c r="P495" s="35">
        <f t="shared" si="23"/>
        <v>2.9845086129625309E-4</v>
      </c>
      <c r="Q495" s="35">
        <f t="shared" si="23"/>
        <v>3.265108268447961E-4</v>
      </c>
      <c r="R495" s="35">
        <f t="shared" si="23"/>
        <v>3.037948129616711E-4</v>
      </c>
      <c r="S495" s="31">
        <f t="shared" si="21"/>
        <v>3.5449762304766186E-4</v>
      </c>
      <c r="T495" s="32">
        <f t="shared" si="22"/>
        <v>0.15837078697560703</v>
      </c>
    </row>
    <row r="496" spans="1:20" ht="30" x14ac:dyDescent="0.25">
      <c r="A496" s="5" t="s">
        <v>110</v>
      </c>
      <c r="B496" s="5">
        <v>289</v>
      </c>
      <c r="C496" s="5" t="s">
        <v>238</v>
      </c>
      <c r="D496" s="5" t="s">
        <v>140</v>
      </c>
      <c r="E496" s="29" t="s">
        <v>239</v>
      </c>
      <c r="F496" s="33" t="s">
        <v>191</v>
      </c>
      <c r="G496" s="35">
        <f t="shared" si="20"/>
        <v>4.3572979259895199E-3</v>
      </c>
      <c r="H496" s="35">
        <f t="shared" si="23"/>
        <v>4.6432458884840171E-3</v>
      </c>
      <c r="I496" s="35">
        <f t="shared" si="23"/>
        <v>4.4661178240222605E-3</v>
      </c>
      <c r="J496" s="35">
        <f t="shared" si="23"/>
        <v>4.7018288771606973E-3</v>
      </c>
      <c r="K496" s="35">
        <f t="shared" si="23"/>
        <v>4.7894442310149098E-3</v>
      </c>
      <c r="L496" s="35">
        <f t="shared" si="23"/>
        <v>4.6021447959768164E-3</v>
      </c>
      <c r="M496" s="35">
        <f t="shared" si="23"/>
        <v>4.6155785124192333E-3</v>
      </c>
      <c r="N496" s="35">
        <f t="shared" si="23"/>
        <v>4.6501050252317176E-3</v>
      </c>
      <c r="O496" s="35">
        <f t="shared" si="23"/>
        <v>4.5338217483710331E-3</v>
      </c>
      <c r="P496" s="35">
        <f t="shared" si="23"/>
        <v>4.2661036144338088E-3</v>
      </c>
      <c r="Q496" s="35">
        <f t="shared" si="23"/>
        <v>4.2274854539907959E-3</v>
      </c>
      <c r="R496" s="35">
        <f t="shared" si="23"/>
        <v>4.4120428194111072E-3</v>
      </c>
      <c r="S496" s="31">
        <f t="shared" si="21"/>
        <v>4.5221013930421593E-3</v>
      </c>
      <c r="T496" s="32">
        <f t="shared" si="22"/>
        <v>3.9154665818609442E-2</v>
      </c>
    </row>
    <row r="497" spans="1:20" ht="30" x14ac:dyDescent="0.25">
      <c r="A497" s="5" t="s">
        <v>110</v>
      </c>
      <c r="B497" s="5">
        <v>289</v>
      </c>
      <c r="C497" s="5" t="s">
        <v>240</v>
      </c>
      <c r="D497" s="5" t="s">
        <v>176</v>
      </c>
      <c r="E497" s="29" t="s">
        <v>241</v>
      </c>
      <c r="F497" s="33" t="s">
        <v>191</v>
      </c>
      <c r="G497" s="35">
        <f t="shared" si="20"/>
        <v>3.2316550716023009E-4</v>
      </c>
      <c r="H497" s="35">
        <f t="shared" si="23"/>
        <v>3.2271087853920398E-4</v>
      </c>
      <c r="I497" s="35">
        <f t="shared" si="23"/>
        <v>3.2758478891277128E-4</v>
      </c>
      <c r="J497" s="35">
        <f t="shared" si="23"/>
        <v>3.9752825588870429E-4</v>
      </c>
      <c r="K497" s="35">
        <f t="shared" si="23"/>
        <v>4.2303851743891754E-4</v>
      </c>
      <c r="L497" s="35">
        <f t="shared" si="23"/>
        <v>4.3530162099336895E-4</v>
      </c>
      <c r="M497" s="35">
        <f t="shared" si="23"/>
        <v>3.3574474893160593E-4</v>
      </c>
      <c r="N497" s="35">
        <f t="shared" si="23"/>
        <v>3.496359792910984E-4</v>
      </c>
      <c r="O497" s="35">
        <f t="shared" si="23"/>
        <v>3.6869353728420732E-4</v>
      </c>
      <c r="P497" s="35">
        <f t="shared" si="23"/>
        <v>3.6811698208857023E-4</v>
      </c>
      <c r="Q497" s="35">
        <f t="shared" si="23"/>
        <v>3.6675757187079605E-4</v>
      </c>
      <c r="R497" s="35">
        <f t="shared" si="23"/>
        <v>4.2150640922029826E-4</v>
      </c>
      <c r="S497" s="31">
        <f t="shared" si="21"/>
        <v>3.699820664683144E-4</v>
      </c>
      <c r="T497" s="32">
        <f t="shared" si="22"/>
        <v>0.11030487880562731</v>
      </c>
    </row>
    <row r="498" spans="1:20" ht="30" x14ac:dyDescent="0.25">
      <c r="A498" s="5" t="s">
        <v>110</v>
      </c>
      <c r="B498" s="5">
        <v>289</v>
      </c>
      <c r="C498" s="5" t="s">
        <v>242</v>
      </c>
      <c r="D498" s="5" t="s">
        <v>176</v>
      </c>
      <c r="E498" s="29" t="s">
        <v>243</v>
      </c>
      <c r="F498" s="33" t="s">
        <v>191</v>
      </c>
      <c r="G498" s="35">
        <f t="shared" si="20"/>
        <v>4.7181651503418354E-2</v>
      </c>
      <c r="H498" s="35">
        <f t="shared" si="23"/>
        <v>4.8973767208861534E-2</v>
      </c>
      <c r="I498" s="35">
        <f t="shared" si="23"/>
        <v>4.7861762908933493E-2</v>
      </c>
      <c r="J498" s="35">
        <f t="shared" si="23"/>
        <v>4.3829243391929881E-2</v>
      </c>
      <c r="K498" s="35">
        <f t="shared" si="23"/>
        <v>4.6935924320783008E-2</v>
      </c>
      <c r="L498" s="35">
        <f t="shared" si="23"/>
        <v>5.3087014547393556E-2</v>
      </c>
      <c r="M498" s="35">
        <f t="shared" si="23"/>
        <v>4.5699584169156503E-2</v>
      </c>
      <c r="N498" s="35">
        <f t="shared" si="23"/>
        <v>4.6648158314125804E-2</v>
      </c>
      <c r="O498" s="35">
        <f t="shared" si="23"/>
        <v>4.4420211262096075E-2</v>
      </c>
      <c r="P498" s="35">
        <f t="shared" si="23"/>
        <v>4.4290360167156137E-2</v>
      </c>
      <c r="Q498" s="35">
        <f t="shared" si="23"/>
        <v>4.3809679520586398E-2</v>
      </c>
      <c r="R498" s="35">
        <f t="shared" si="23"/>
        <v>4.534439844337923E-2</v>
      </c>
      <c r="S498" s="31">
        <f t="shared" si="21"/>
        <v>4.6506812979818325E-2</v>
      </c>
      <c r="T498" s="32">
        <f t="shared" si="22"/>
        <v>5.7108416084396145E-2</v>
      </c>
    </row>
    <row r="499" spans="1:20" ht="30" x14ac:dyDescent="0.25">
      <c r="A499" s="5" t="s">
        <v>110</v>
      </c>
      <c r="B499" s="5">
        <v>289</v>
      </c>
      <c r="C499" s="5" t="s">
        <v>244</v>
      </c>
      <c r="D499" s="5" t="s">
        <v>176</v>
      </c>
      <c r="E499" s="29" t="s">
        <v>245</v>
      </c>
      <c r="F499" s="33" t="s">
        <v>191</v>
      </c>
      <c r="G499" s="35">
        <f t="shared" si="20"/>
        <v>1.3858433848941467E-2</v>
      </c>
      <c r="H499" s="35">
        <f t="shared" si="23"/>
        <v>1.4501241279881756E-2</v>
      </c>
      <c r="I499" s="35">
        <f t="shared" si="23"/>
        <v>1.4499565922137381E-2</v>
      </c>
      <c r="J499" s="35">
        <f t="shared" si="23"/>
        <v>1.0131663053560003E-2</v>
      </c>
      <c r="K499" s="35">
        <f t="shared" si="23"/>
        <v>1.3201636178383051E-2</v>
      </c>
      <c r="L499" s="35">
        <f t="shared" si="23"/>
        <v>1.3943851648336303E-2</v>
      </c>
      <c r="M499" s="35">
        <f t="shared" si="23"/>
        <v>1.2847076584007229E-2</v>
      </c>
      <c r="N499" s="35">
        <f t="shared" si="23"/>
        <v>1.2908488058958454E-2</v>
      </c>
      <c r="O499" s="35">
        <f t="shared" si="23"/>
        <v>1.2664505259685484E-2</v>
      </c>
      <c r="P499" s="35">
        <f t="shared" si="23"/>
        <v>1.3036381821298465E-2</v>
      </c>
      <c r="Q499" s="35">
        <f t="shared" si="23"/>
        <v>1.2862042028757245E-2</v>
      </c>
      <c r="R499" s="35">
        <f t="shared" si="23"/>
        <v>1.3484128889508992E-2</v>
      </c>
      <c r="S499" s="31">
        <f t="shared" si="21"/>
        <v>1.3161584547787986E-2</v>
      </c>
      <c r="T499" s="32">
        <f t="shared" si="22"/>
        <v>8.7184413081144996E-2</v>
      </c>
    </row>
    <row r="500" spans="1:20" ht="30" x14ac:dyDescent="0.25">
      <c r="A500" s="5" t="s">
        <v>110</v>
      </c>
      <c r="B500" s="5">
        <v>289</v>
      </c>
      <c r="C500" s="5" t="s">
        <v>246</v>
      </c>
      <c r="D500" s="5" t="s">
        <v>176</v>
      </c>
      <c r="E500" s="29" t="s">
        <v>247</v>
      </c>
      <c r="F500" s="33" t="s">
        <v>191</v>
      </c>
      <c r="G500" s="35">
        <f t="shared" si="20"/>
        <v>4.8123034855521666E-3</v>
      </c>
      <c r="H500" s="35">
        <f t="shared" si="23"/>
        <v>5.1362714712443304E-3</v>
      </c>
      <c r="I500" s="35">
        <f t="shared" si="23"/>
        <v>5.0533115346194377E-3</v>
      </c>
      <c r="J500" s="35">
        <f t="shared" si="23"/>
        <v>7.1734318409460178E-3</v>
      </c>
      <c r="K500" s="35">
        <f t="shared" si="23"/>
        <v>6.1702032037902381E-3</v>
      </c>
      <c r="L500" s="35">
        <f t="shared" si="23"/>
        <v>6.9543907750568689E-3</v>
      </c>
      <c r="M500" s="35">
        <f t="shared" si="23"/>
        <v>5.7225752410973614E-3</v>
      </c>
      <c r="N500" s="35">
        <f t="shared" si="23"/>
        <v>5.8460862229222114E-3</v>
      </c>
      <c r="O500" s="35">
        <f t="shared" si="23"/>
        <v>5.683448263465285E-3</v>
      </c>
      <c r="P500" s="35">
        <f t="shared" si="23"/>
        <v>6.2818693275898136E-3</v>
      </c>
      <c r="Q500" s="35">
        <f t="shared" si="23"/>
        <v>6.0953424494058876E-3</v>
      </c>
      <c r="R500" s="35">
        <f t="shared" si="23"/>
        <v>6.448572706123693E-3</v>
      </c>
      <c r="S500" s="31">
        <f t="shared" si="21"/>
        <v>5.9481505434844416E-3</v>
      </c>
      <c r="T500" s="32">
        <f t="shared" si="22"/>
        <v>0.12237182301785442</v>
      </c>
    </row>
    <row r="501" spans="1:20" ht="30" x14ac:dyDescent="0.25">
      <c r="A501" s="5" t="s">
        <v>110</v>
      </c>
      <c r="B501" s="5">
        <v>289</v>
      </c>
      <c r="C501" s="5" t="s">
        <v>248</v>
      </c>
      <c r="D501" s="5" t="s">
        <v>176</v>
      </c>
      <c r="E501" s="29" t="s">
        <v>249</v>
      </c>
      <c r="F501" s="33" t="s">
        <v>191</v>
      </c>
      <c r="G501" s="35">
        <f t="shared" si="20"/>
        <v>6.1026623561430977E-3</v>
      </c>
      <c r="H501" s="35">
        <f t="shared" si="23"/>
        <v>6.644425175206835E-3</v>
      </c>
      <c r="I501" s="35">
        <f t="shared" si="23"/>
        <v>6.6532361602802898E-3</v>
      </c>
      <c r="J501" s="35">
        <f t="shared" si="23"/>
        <v>7.51212374458289E-3</v>
      </c>
      <c r="K501" s="35">
        <f t="shared" si="23"/>
        <v>6.5684247907734613E-3</v>
      </c>
      <c r="L501" s="35">
        <f t="shared" si="23"/>
        <v>7.3237789986391206E-3</v>
      </c>
      <c r="M501" s="35">
        <f t="shared" si="23"/>
        <v>6.1812292305951141E-3</v>
      </c>
      <c r="N501" s="35">
        <f t="shared" si="23"/>
        <v>6.3884795093478121E-3</v>
      </c>
      <c r="O501" s="35">
        <f t="shared" si="23"/>
        <v>6.2286993101202687E-3</v>
      </c>
      <c r="P501" s="35">
        <f t="shared" si="23"/>
        <v>6.613140113199233E-3</v>
      </c>
      <c r="Q501" s="35">
        <f t="shared" si="23"/>
        <v>6.4320483950521569E-3</v>
      </c>
      <c r="R501" s="35">
        <f t="shared" si="23"/>
        <v>6.751388504880434E-3</v>
      </c>
      <c r="S501" s="31">
        <f t="shared" si="21"/>
        <v>6.6166363574017258E-3</v>
      </c>
      <c r="T501" s="32">
        <f t="shared" si="22"/>
        <v>6.4683876547059524E-2</v>
      </c>
    </row>
    <row r="502" spans="1:20" ht="30" x14ac:dyDescent="0.25">
      <c r="A502" s="5" t="s">
        <v>110</v>
      </c>
      <c r="B502" s="5">
        <v>289</v>
      </c>
      <c r="C502" s="5" t="s">
        <v>250</v>
      </c>
      <c r="D502" s="5" t="s">
        <v>176</v>
      </c>
      <c r="E502" s="29" t="s">
        <v>251</v>
      </c>
      <c r="F502" s="33" t="s">
        <v>191</v>
      </c>
      <c r="G502" s="35">
        <f t="shared" si="20"/>
        <v>6.2915027747760901E-4</v>
      </c>
      <c r="H502" s="35">
        <f t="shared" si="23"/>
        <v>6.2726035096620524E-4</v>
      </c>
      <c r="I502" s="35">
        <f t="shared" si="23"/>
        <v>6.0418750103987794E-4</v>
      </c>
      <c r="J502" s="35">
        <f t="shared" si="23"/>
        <v>5.1408459885497802E-4</v>
      </c>
      <c r="K502" s="35">
        <f t="shared" si="23"/>
        <v>3.9109973834996635E-4</v>
      </c>
      <c r="L502" s="35">
        <f t="shared" si="23"/>
        <v>4.369847117934836E-4</v>
      </c>
      <c r="M502" s="35">
        <f t="shared" si="23"/>
        <v>5.3542954578400905E-4</v>
      </c>
      <c r="N502" s="35">
        <f t="shared" si="23"/>
        <v>5.4767027896745232E-4</v>
      </c>
      <c r="O502" s="35">
        <f t="shared" si="23"/>
        <v>5.4637834501177916E-4</v>
      </c>
      <c r="P502" s="35">
        <f t="shared" si="23"/>
        <v>5.0340007065395338E-4</v>
      </c>
      <c r="Q502" s="35">
        <f t="shared" si="23"/>
        <v>5.2353820179401654E-4</v>
      </c>
      <c r="R502" s="35">
        <f t="shared" si="23"/>
        <v>5.3092851715007641E-4</v>
      </c>
      <c r="S502" s="31">
        <f t="shared" si="21"/>
        <v>5.3250934482028389E-4</v>
      </c>
      <c r="T502" s="32">
        <f t="shared" si="22"/>
        <v>0.13191218807683186</v>
      </c>
    </row>
    <row r="503" spans="1:20" ht="30" x14ac:dyDescent="0.25">
      <c r="A503" s="5" t="s">
        <v>110</v>
      </c>
      <c r="B503" s="5">
        <v>289</v>
      </c>
      <c r="C503" s="5" t="s">
        <v>252</v>
      </c>
      <c r="D503" s="5" t="s">
        <v>176</v>
      </c>
      <c r="E503" s="29" t="s">
        <v>253</v>
      </c>
      <c r="F503" s="33" t="s">
        <v>191</v>
      </c>
      <c r="G503" s="35">
        <f t="shared" si="20"/>
        <v>1.2956512085884659E-2</v>
      </c>
      <c r="H503" s="35">
        <f t="shared" si="23"/>
        <v>1.3668627835520262E-2</v>
      </c>
      <c r="I503" s="35">
        <f t="shared" si="23"/>
        <v>1.3246887031541402E-2</v>
      </c>
      <c r="J503" s="35">
        <f t="shared" si="23"/>
        <v>1.4183680551430615E-2</v>
      </c>
      <c r="K503" s="35">
        <f t="shared" si="23"/>
        <v>1.4962910092591843E-2</v>
      </c>
      <c r="L503" s="35">
        <f t="shared" si="23"/>
        <v>1.4308470377168534E-2</v>
      </c>
      <c r="M503" s="35">
        <f t="shared" si="23"/>
        <v>1.4244375720328115E-2</v>
      </c>
      <c r="N503" s="35">
        <f t="shared" si="23"/>
        <v>1.4671354800999089E-2</v>
      </c>
      <c r="O503" s="35">
        <f t="shared" si="23"/>
        <v>1.4306125901769629E-2</v>
      </c>
      <c r="P503" s="35">
        <f t="shared" si="23"/>
        <v>1.4206617170344693E-2</v>
      </c>
      <c r="Q503" s="35">
        <f t="shared" si="23"/>
        <v>1.4135880028298624E-2</v>
      </c>
      <c r="R503" s="35">
        <f t="shared" si="23"/>
        <v>1.4373745222952483E-2</v>
      </c>
      <c r="S503" s="31">
        <f t="shared" si="21"/>
        <v>1.4105432234902496E-2</v>
      </c>
      <c r="T503" s="32">
        <f t="shared" si="22"/>
        <v>3.9953066151315546E-2</v>
      </c>
    </row>
    <row r="504" spans="1:20" ht="30" x14ac:dyDescent="0.25">
      <c r="A504" s="5" t="s">
        <v>110</v>
      </c>
      <c r="B504" s="5">
        <v>294</v>
      </c>
      <c r="C504" s="5" t="s">
        <v>254</v>
      </c>
      <c r="D504" s="5" t="s">
        <v>130</v>
      </c>
      <c r="E504" s="29" t="s">
        <v>255</v>
      </c>
      <c r="F504" s="33" t="s">
        <v>256</v>
      </c>
      <c r="G504" s="35">
        <f t="shared" ref="G504:R543" si="24">G139/(G139+G322)</f>
        <v>5.3400519770113103E-5</v>
      </c>
      <c r="H504" s="35">
        <f t="shared" si="24"/>
        <v>4.8530591668915791E-5</v>
      </c>
      <c r="I504" s="35">
        <f t="shared" si="24"/>
        <v>5.3430093308758413E-5</v>
      </c>
      <c r="J504" s="35">
        <f t="shared" si="24"/>
        <v>6.1599964864913665E-5</v>
      </c>
      <c r="K504" s="35">
        <f t="shared" si="24"/>
        <v>5.153881061026366E-5</v>
      </c>
      <c r="L504" s="35">
        <f t="shared" si="24"/>
        <v>5.3083838270540906E-5</v>
      </c>
      <c r="M504" s="35">
        <f t="shared" si="24"/>
        <v>6.4652670586305062E-5</v>
      </c>
      <c r="N504" s="35">
        <f t="shared" si="24"/>
        <v>6.0108061763653539E-5</v>
      </c>
      <c r="O504" s="35">
        <f t="shared" si="24"/>
        <v>6.6144757491872066E-5</v>
      </c>
      <c r="P504" s="35">
        <f t="shared" si="24"/>
        <v>6.0711628193935423E-5</v>
      </c>
      <c r="Q504" s="35">
        <f t="shared" si="24"/>
        <v>6.0959084872427984E-5</v>
      </c>
      <c r="R504" s="35">
        <f t="shared" si="24"/>
        <v>6.2974276710969578E-5</v>
      </c>
      <c r="S504" s="31">
        <f t="shared" si="21"/>
        <v>5.8094524842722434E-5</v>
      </c>
      <c r="T504" s="32">
        <f t="shared" si="22"/>
        <v>9.9340791346148968E-2</v>
      </c>
    </row>
    <row r="505" spans="1:20" ht="30" x14ac:dyDescent="0.25">
      <c r="A505" s="5" t="s">
        <v>110</v>
      </c>
      <c r="B505" s="5">
        <v>296</v>
      </c>
      <c r="C505" s="5" t="s">
        <v>257</v>
      </c>
      <c r="D505" s="5" t="s">
        <v>130</v>
      </c>
      <c r="E505" s="29" t="s">
        <v>258</v>
      </c>
      <c r="F505" s="33" t="s">
        <v>256</v>
      </c>
      <c r="G505" s="35">
        <f t="shared" si="24"/>
        <v>1.8644600601266703E-4</v>
      </c>
      <c r="H505" s="35">
        <f t="shared" si="24"/>
        <v>1.7425322982076217E-4</v>
      </c>
      <c r="I505" s="35">
        <f t="shared" si="24"/>
        <v>1.876176392176358E-4</v>
      </c>
      <c r="J505" s="35">
        <f t="shared" si="24"/>
        <v>1.8804588819461366E-4</v>
      </c>
      <c r="K505" s="35">
        <f t="shared" si="24"/>
        <v>1.7236734417134533E-4</v>
      </c>
      <c r="L505" s="35">
        <f t="shared" si="24"/>
        <v>1.873551287461797E-4</v>
      </c>
      <c r="M505" s="35">
        <f t="shared" si="24"/>
        <v>1.9043431998528936E-4</v>
      </c>
      <c r="N505" s="35">
        <f t="shared" si="24"/>
        <v>1.6659815979637593E-4</v>
      </c>
      <c r="O505" s="35">
        <f t="shared" si="24"/>
        <v>1.9645431326180128E-4</v>
      </c>
      <c r="P505" s="35">
        <f t="shared" si="24"/>
        <v>1.8204121603905801E-4</v>
      </c>
      <c r="Q505" s="35">
        <f t="shared" si="24"/>
        <v>1.8725680669153127E-4</v>
      </c>
      <c r="R505" s="35">
        <f t="shared" si="24"/>
        <v>1.9749086400599921E-4</v>
      </c>
      <c r="S505" s="31">
        <f t="shared" si="21"/>
        <v>1.8469674299527157E-4</v>
      </c>
      <c r="T505" s="32">
        <f t="shared" si="22"/>
        <v>5.0763442082416864E-2</v>
      </c>
    </row>
    <row r="506" spans="1:20" ht="30" x14ac:dyDescent="0.25">
      <c r="A506" s="5" t="s">
        <v>110</v>
      </c>
      <c r="B506" s="5">
        <v>297</v>
      </c>
      <c r="C506" s="5" t="s">
        <v>259</v>
      </c>
      <c r="D506" s="5" t="s">
        <v>130</v>
      </c>
      <c r="E506" s="29" t="s">
        <v>260</v>
      </c>
      <c r="F506" s="33" t="s">
        <v>256</v>
      </c>
      <c r="G506" s="35">
        <f>G141/(G141+G142+G324)</f>
        <v>4.1393288022475758E-5</v>
      </c>
      <c r="H506" s="35">
        <f t="shared" ref="H506:R506" si="25">H141/(H141+H142+H324)</f>
        <v>4.1486437205017844E-5</v>
      </c>
      <c r="I506" s="35">
        <f t="shared" si="25"/>
        <v>4.4981252295023274E-5</v>
      </c>
      <c r="J506" s="35">
        <f t="shared" si="25"/>
        <v>3.1402629095215369E-5</v>
      </c>
      <c r="K506" s="35">
        <f t="shared" si="25"/>
        <v>3.4296604384309023E-5</v>
      </c>
      <c r="L506" s="35">
        <f t="shared" si="25"/>
        <v>3.930135651223779E-5</v>
      </c>
      <c r="M506" s="35">
        <f t="shared" si="25"/>
        <v>4.8666627638580375E-5</v>
      </c>
      <c r="N506" s="35">
        <f t="shared" si="25"/>
        <v>4.5920628502800139E-5</v>
      </c>
      <c r="O506" s="35">
        <f t="shared" si="25"/>
        <v>5.0072227309447934E-5</v>
      </c>
      <c r="P506" s="35">
        <f t="shared" si="25"/>
        <v>4.5611930718270446E-5</v>
      </c>
      <c r="Q506" s="35">
        <f t="shared" si="25"/>
        <v>4.6320283413970783E-5</v>
      </c>
      <c r="R506" s="35">
        <f t="shared" si="25"/>
        <v>4.7968221215821376E-5</v>
      </c>
      <c r="S506" s="31">
        <f t="shared" si="21"/>
        <v>4.3118457192764166E-5</v>
      </c>
      <c r="T506" s="32">
        <f t="shared" si="22"/>
        <v>0.13373011184090172</v>
      </c>
    </row>
    <row r="507" spans="1:20" ht="30" x14ac:dyDescent="0.25">
      <c r="A507" s="5" t="s">
        <v>110</v>
      </c>
      <c r="B507" s="5">
        <v>297</v>
      </c>
      <c r="C507" s="5" t="s">
        <v>531</v>
      </c>
      <c r="D507" s="5" t="s">
        <v>130</v>
      </c>
      <c r="E507" s="29" t="s">
        <v>532</v>
      </c>
      <c r="F507" s="33" t="s">
        <v>256</v>
      </c>
      <c r="G507" s="35">
        <f>G142/(G141+G142+G325)</f>
        <v>3.1741763809892191E-4</v>
      </c>
      <c r="H507" s="35">
        <f t="shared" ref="H507:R507" si="26">H142/(H141+H142+H325)</f>
        <v>2.9038537351723363E-4</v>
      </c>
      <c r="I507" s="35">
        <f t="shared" si="26"/>
        <v>3.009637151340465E-4</v>
      </c>
      <c r="J507" s="35">
        <f t="shared" si="26"/>
        <v>3.2231058967041468E-4</v>
      </c>
      <c r="K507" s="35">
        <f t="shared" si="26"/>
        <v>3.0493166430899739E-4</v>
      </c>
      <c r="L507" s="35">
        <f t="shared" si="26"/>
        <v>3.0432037726246678E-4</v>
      </c>
      <c r="M507" s="35">
        <f t="shared" si="26"/>
        <v>3.4841284291210484E-4</v>
      </c>
      <c r="N507" s="35">
        <f t="shared" si="26"/>
        <v>3.1427201844995059E-4</v>
      </c>
      <c r="O507" s="35">
        <f t="shared" si="26"/>
        <v>3.5700626688770263E-4</v>
      </c>
      <c r="P507" s="35">
        <f t="shared" si="26"/>
        <v>2.9324065959914533E-4</v>
      </c>
      <c r="Q507" s="35">
        <f t="shared" si="26"/>
        <v>2.9474382723891358E-4</v>
      </c>
      <c r="R507" s="35">
        <f t="shared" si="26"/>
        <v>3.0267408983918656E-4</v>
      </c>
      <c r="S507" s="31">
        <f t="shared" si="21"/>
        <v>3.1255658857659037E-4</v>
      </c>
      <c r="T507" s="32">
        <f t="shared" si="22"/>
        <v>6.7685662492208046E-2</v>
      </c>
    </row>
    <row r="508" spans="1:20" ht="30" x14ac:dyDescent="0.25">
      <c r="A508" s="5" t="s">
        <v>110</v>
      </c>
      <c r="B508" s="5">
        <v>300</v>
      </c>
      <c r="C508" s="5" t="s">
        <v>533</v>
      </c>
      <c r="D508" s="5" t="s">
        <v>130</v>
      </c>
      <c r="E508" s="29" t="s">
        <v>534</v>
      </c>
      <c r="F508" s="33" t="s">
        <v>256</v>
      </c>
      <c r="G508" s="35">
        <f t="shared" si="24"/>
        <v>1.4056812890621129E-4</v>
      </c>
      <c r="H508" s="35">
        <f t="shared" si="24"/>
        <v>1.4328185532133951E-4</v>
      </c>
      <c r="I508" s="35">
        <f t="shared" si="24"/>
        <v>1.3866495893049836E-4</v>
      </c>
      <c r="J508" s="35">
        <f t="shared" si="24"/>
        <v>1.3214261951357263E-4</v>
      </c>
      <c r="K508" s="35">
        <f t="shared" si="24"/>
        <v>1.3285884581753379E-4</v>
      </c>
      <c r="L508" s="35">
        <f t="shared" si="24"/>
        <v>1.4117381717069873E-4</v>
      </c>
      <c r="M508" s="35">
        <f t="shared" si="24"/>
        <v>1.6920509352906605E-4</v>
      </c>
      <c r="N508" s="35">
        <f t="shared" si="24"/>
        <v>1.4895311598496559E-4</v>
      </c>
      <c r="O508" s="35">
        <f t="shared" si="24"/>
        <v>1.7220532069684634E-4</v>
      </c>
      <c r="P508" s="35">
        <f t="shared" si="24"/>
        <v>1.5527549389391225E-4</v>
      </c>
      <c r="Q508" s="35">
        <f t="shared" si="24"/>
        <v>1.5135383831498624E-4</v>
      </c>
      <c r="R508" s="35">
        <f t="shared" si="24"/>
        <v>1.6400447213636853E-4</v>
      </c>
      <c r="S508" s="31">
        <f t="shared" si="21"/>
        <v>1.4914063001799993E-4</v>
      </c>
      <c r="T508" s="32">
        <f t="shared" si="22"/>
        <v>9.1156783045786532E-2</v>
      </c>
    </row>
    <row r="509" spans="1:20" ht="30" x14ac:dyDescent="0.25">
      <c r="A509" s="5" t="s">
        <v>110</v>
      </c>
      <c r="B509" s="5">
        <v>302</v>
      </c>
      <c r="C509" s="5" t="s">
        <v>535</v>
      </c>
      <c r="D509" s="5" t="s">
        <v>125</v>
      </c>
      <c r="E509" s="29" t="s">
        <v>536</v>
      </c>
      <c r="F509" s="33" t="s">
        <v>256</v>
      </c>
      <c r="G509" s="35">
        <f>G144/(G144+G145+G327)</f>
        <v>7.126301178125708E-5</v>
      </c>
      <c r="H509" s="35">
        <f t="shared" ref="H509:R509" si="27">H144/(H144+H145+H327)</f>
        <v>6.8738201991041506E-5</v>
      </c>
      <c r="I509" s="35">
        <f t="shared" si="27"/>
        <v>6.9813824978833623E-5</v>
      </c>
      <c r="J509" s="35">
        <f t="shared" si="27"/>
        <v>4.4561402012265344E-5</v>
      </c>
      <c r="K509" s="35">
        <f t="shared" si="27"/>
        <v>5.1091603694807458E-5</v>
      </c>
      <c r="L509" s="35">
        <f t="shared" si="27"/>
        <v>4.2863948231965007E-5</v>
      </c>
      <c r="M509" s="35">
        <f t="shared" si="27"/>
        <v>6.4229982851332951E-5</v>
      </c>
      <c r="N509" s="35">
        <f t="shared" si="27"/>
        <v>5.5841335132005815E-5</v>
      </c>
      <c r="O509" s="35">
        <f t="shared" si="27"/>
        <v>6.2837377363055011E-5</v>
      </c>
      <c r="P509" s="35">
        <f t="shared" si="27"/>
        <v>6.2642105959383006E-5</v>
      </c>
      <c r="Q509" s="35">
        <f t="shared" si="27"/>
        <v>6.2203985795088735E-5</v>
      </c>
      <c r="R509" s="35">
        <f t="shared" si="27"/>
        <v>6.0104157768121029E-5</v>
      </c>
      <c r="S509" s="31">
        <f t="shared" si="21"/>
        <v>5.9682578129929707E-5</v>
      </c>
      <c r="T509" s="32">
        <f t="shared" si="22"/>
        <v>0.15691504059849165</v>
      </c>
    </row>
    <row r="510" spans="1:20" ht="30" x14ac:dyDescent="0.25">
      <c r="A510" s="5" t="s">
        <v>110</v>
      </c>
      <c r="B510" s="5">
        <v>302</v>
      </c>
      <c r="C510" s="5" t="s">
        <v>261</v>
      </c>
      <c r="D510" s="5" t="s">
        <v>130</v>
      </c>
      <c r="E510" s="29" t="s">
        <v>262</v>
      </c>
      <c r="F510" s="33" t="s">
        <v>256</v>
      </c>
      <c r="G510" s="35">
        <f>G145/(G144+G145+G328)</f>
        <v>2.6878359023513199E-5</v>
      </c>
      <c r="H510" s="35">
        <f t="shared" ref="H510:R510" si="28">H145/(H144+H145+H328)</f>
        <v>2.47737231517547E-5</v>
      </c>
      <c r="I510" s="35">
        <f t="shared" si="28"/>
        <v>2.6325804063401614E-5</v>
      </c>
      <c r="J510" s="35">
        <f t="shared" si="28"/>
        <v>2.0940477828780503E-5</v>
      </c>
      <c r="K510" s="35">
        <f t="shared" si="28"/>
        <v>2.3665473412957712E-5</v>
      </c>
      <c r="L510" s="35">
        <f t="shared" si="28"/>
        <v>1.5359375973328391E-5</v>
      </c>
      <c r="M510" s="35">
        <f t="shared" si="28"/>
        <v>1.9392610275336044E-5</v>
      </c>
      <c r="N510" s="35">
        <f t="shared" si="28"/>
        <v>1.7510857375662332E-5</v>
      </c>
      <c r="O510" s="35">
        <f t="shared" si="28"/>
        <v>2.0041671854246594E-5</v>
      </c>
      <c r="P510" s="35">
        <f t="shared" si="28"/>
        <v>2.4721950373214742E-5</v>
      </c>
      <c r="Q510" s="35">
        <f t="shared" si="28"/>
        <v>2.2489991492370191E-5</v>
      </c>
      <c r="R510" s="35">
        <f t="shared" si="28"/>
        <v>2.3952690109053135E-5</v>
      </c>
      <c r="S510" s="31">
        <f t="shared" si="21"/>
        <v>2.2171082077801598E-5</v>
      </c>
      <c r="T510" s="32">
        <f t="shared" si="22"/>
        <v>0.16096409111153315</v>
      </c>
    </row>
    <row r="511" spans="1:20" ht="30" x14ac:dyDescent="0.25">
      <c r="A511" s="5" t="s">
        <v>110</v>
      </c>
      <c r="B511" s="5">
        <v>304</v>
      </c>
      <c r="C511" s="5" t="s">
        <v>537</v>
      </c>
      <c r="D511" s="5" t="s">
        <v>145</v>
      </c>
      <c r="E511" s="29" t="s">
        <v>538</v>
      </c>
      <c r="F511" s="33" t="s">
        <v>256</v>
      </c>
      <c r="G511" s="35">
        <f t="shared" si="24"/>
        <v>1.0300366339701279E-3</v>
      </c>
      <c r="H511" s="35">
        <f t="shared" si="24"/>
        <v>1.0885838871244986E-3</v>
      </c>
      <c r="I511" s="35">
        <f t="shared" si="24"/>
        <v>1.1583173850837662E-3</v>
      </c>
      <c r="J511" s="35">
        <f t="shared" si="24"/>
        <v>6.9222535881676144E-4</v>
      </c>
      <c r="K511" s="35">
        <f t="shared" si="24"/>
        <v>9.469734940776174E-4</v>
      </c>
      <c r="L511" s="35">
        <f t="shared" si="24"/>
        <v>9.1649185375035293E-4</v>
      </c>
      <c r="M511" s="35">
        <f t="shared" si="24"/>
        <v>1.2355316530220438E-3</v>
      </c>
      <c r="N511" s="35">
        <f t="shared" si="24"/>
        <v>1.0668200129964785E-3</v>
      </c>
      <c r="O511" s="35">
        <f t="shared" si="24"/>
        <v>1.2351993724093976E-3</v>
      </c>
      <c r="P511" s="35">
        <f t="shared" si="24"/>
        <v>1.0882748705089513E-3</v>
      </c>
      <c r="Q511" s="35">
        <f t="shared" si="24"/>
        <v>1.2179497029018698E-3</v>
      </c>
      <c r="R511" s="35">
        <f t="shared" si="24"/>
        <v>1.1820980990090734E-3</v>
      </c>
      <c r="S511" s="31">
        <f t="shared" si="21"/>
        <v>1.0715418603059114E-3</v>
      </c>
      <c r="T511" s="32">
        <f t="shared" si="22"/>
        <v>0.14905711462674873</v>
      </c>
    </row>
    <row r="512" spans="1:20" ht="30" x14ac:dyDescent="0.25">
      <c r="A512" s="5" t="s">
        <v>110</v>
      </c>
      <c r="B512" s="5">
        <v>305</v>
      </c>
      <c r="C512" s="5" t="s">
        <v>420</v>
      </c>
      <c r="D512" s="5" t="s">
        <v>125</v>
      </c>
      <c r="E512" s="29" t="s">
        <v>421</v>
      </c>
      <c r="F512" s="33" t="s">
        <v>256</v>
      </c>
      <c r="G512" s="35">
        <f>G147/(G147+G148+G330)</f>
        <v>4.1847939058991266E-4</v>
      </c>
      <c r="H512" s="35">
        <f t="shared" ref="H512:R512" si="29">H147/(H147+H148+H330)</f>
        <v>4.2077713050368387E-4</v>
      </c>
      <c r="I512" s="35">
        <f t="shared" si="29"/>
        <v>5.1530392821483295E-4</v>
      </c>
      <c r="J512" s="35">
        <f t="shared" si="29"/>
        <v>4.20106992332105E-4</v>
      </c>
      <c r="K512" s="35">
        <f t="shared" si="29"/>
        <v>1.8627127769966023E-4</v>
      </c>
      <c r="L512" s="35">
        <f t="shared" si="29"/>
        <v>3.7381560262450623E-4</v>
      </c>
      <c r="M512" s="35">
        <f t="shared" si="29"/>
        <v>6.0205993160944698E-4</v>
      </c>
      <c r="N512" s="35">
        <f t="shared" si="29"/>
        <v>4.6848838809948151E-4</v>
      </c>
      <c r="O512" s="35">
        <f t="shared" si="29"/>
        <v>4.0453185921848805E-4</v>
      </c>
      <c r="P512" s="35">
        <f t="shared" si="29"/>
        <v>4.7969565211579608E-4</v>
      </c>
      <c r="Q512" s="35">
        <f t="shared" si="29"/>
        <v>3.5188812266401275E-4</v>
      </c>
      <c r="R512" s="35">
        <f t="shared" si="29"/>
        <v>3.0941811265452638E-4</v>
      </c>
      <c r="S512" s="31">
        <f t="shared" si="21"/>
        <v>4.1256969902720434E-4</v>
      </c>
      <c r="T512" s="32">
        <f t="shared" si="22"/>
        <v>0.25458399557407313</v>
      </c>
    </row>
    <row r="513" spans="1:20" ht="30" x14ac:dyDescent="0.25">
      <c r="A513" s="5" t="s">
        <v>110</v>
      </c>
      <c r="B513" s="5">
        <v>305</v>
      </c>
      <c r="C513" s="5" t="s">
        <v>422</v>
      </c>
      <c r="D513" s="5" t="s">
        <v>126</v>
      </c>
      <c r="E513" s="29" t="s">
        <v>423</v>
      </c>
      <c r="F513" s="33" t="s">
        <v>256</v>
      </c>
      <c r="G513" s="35">
        <f>G148/(G147+G148+G331)</f>
        <v>2.5031358194964055E-4</v>
      </c>
      <c r="H513" s="35">
        <f t="shared" ref="H513:R513" si="30">H148/(H147+H148+H331)</f>
        <v>2.6901156949345369E-4</v>
      </c>
      <c r="I513" s="35">
        <f t="shared" si="30"/>
        <v>2.6373084613555187E-4</v>
      </c>
      <c r="J513" s="35">
        <f t="shared" si="30"/>
        <v>2.469189641489884E-4</v>
      </c>
      <c r="K513" s="35">
        <f t="shared" si="30"/>
        <v>1.8149055134710339E-4</v>
      </c>
      <c r="L513" s="35">
        <f t="shared" si="30"/>
        <v>2.5936226896520087E-4</v>
      </c>
      <c r="M513" s="35">
        <f t="shared" si="30"/>
        <v>2.6717238683276724E-4</v>
      </c>
      <c r="N513" s="35">
        <f t="shared" si="30"/>
        <v>2.3127079428788687E-4</v>
      </c>
      <c r="O513" s="35">
        <f t="shared" si="30"/>
        <v>3.158873582809341E-4</v>
      </c>
      <c r="P513" s="35">
        <f t="shared" si="30"/>
        <v>2.5714974971125496E-4</v>
      </c>
      <c r="Q513" s="35">
        <f t="shared" si="30"/>
        <v>2.3811712408325507E-4</v>
      </c>
      <c r="R513" s="35">
        <f t="shared" si="30"/>
        <v>2.5486753563140586E-4</v>
      </c>
      <c r="S513" s="31">
        <f t="shared" si="21"/>
        <v>2.5294106090562019E-4</v>
      </c>
      <c r="T513" s="32">
        <f t="shared" si="22"/>
        <v>0.12179525599463085</v>
      </c>
    </row>
    <row r="514" spans="1:20" ht="30" x14ac:dyDescent="0.25">
      <c r="A514" s="5" t="s">
        <v>110</v>
      </c>
      <c r="B514" s="5">
        <v>307</v>
      </c>
      <c r="C514" s="5" t="s">
        <v>263</v>
      </c>
      <c r="D514" s="5" t="s">
        <v>140</v>
      </c>
      <c r="E514" s="29" t="s">
        <v>264</v>
      </c>
      <c r="F514" s="33" t="s">
        <v>256</v>
      </c>
      <c r="G514" s="35">
        <f>G149/(G149+G150+G332)</f>
        <v>4.9875526522867673E-3</v>
      </c>
      <c r="H514" s="35">
        <f t="shared" ref="H514:R514" si="31">H149/(H149+H150+H332)</f>
        <v>4.7425263727244038E-3</v>
      </c>
      <c r="I514" s="35">
        <f t="shared" si="31"/>
        <v>4.9622623429869542E-3</v>
      </c>
      <c r="J514" s="35">
        <f t="shared" si="31"/>
        <v>5.1492827303957992E-3</v>
      </c>
      <c r="K514" s="35">
        <f t="shared" si="31"/>
        <v>4.7259001980369149E-3</v>
      </c>
      <c r="L514" s="35">
        <f t="shared" si="31"/>
        <v>4.8530276073289694E-3</v>
      </c>
      <c r="M514" s="35">
        <f t="shared" si="31"/>
        <v>5.4500581937083625E-3</v>
      </c>
      <c r="N514" s="35">
        <f t="shared" si="31"/>
        <v>5.0729462319926213E-3</v>
      </c>
      <c r="O514" s="35">
        <f t="shared" si="31"/>
        <v>5.6084240557841714E-3</v>
      </c>
      <c r="P514" s="35">
        <f t="shared" si="31"/>
        <v>5.4942277871470827E-3</v>
      </c>
      <c r="Q514" s="35">
        <f t="shared" si="31"/>
        <v>5.0427266317184085E-3</v>
      </c>
      <c r="R514" s="35">
        <f t="shared" si="31"/>
        <v>5.3812408517339419E-3</v>
      </c>
      <c r="S514" s="31">
        <f t="shared" si="21"/>
        <v>5.1225146379870337E-3</v>
      </c>
      <c r="T514" s="32">
        <f t="shared" si="22"/>
        <v>5.8157019016220605E-2</v>
      </c>
    </row>
    <row r="515" spans="1:20" ht="30" x14ac:dyDescent="0.25">
      <c r="A515" s="5" t="s">
        <v>110</v>
      </c>
      <c r="B515" s="5">
        <v>307</v>
      </c>
      <c r="C515" s="5" t="s">
        <v>265</v>
      </c>
      <c r="D515" s="5" t="s">
        <v>141</v>
      </c>
      <c r="E515" s="29" t="s">
        <v>266</v>
      </c>
      <c r="F515" s="33" t="s">
        <v>256</v>
      </c>
      <c r="G515" s="35">
        <f>G150/(G149+G150+G333)</f>
        <v>2.1643737270196296E-2</v>
      </c>
      <c r="H515" s="35">
        <f t="shared" ref="H515:R515" si="32">H150/(H149+H150+H333)</f>
        <v>2.0784516192127376E-2</v>
      </c>
      <c r="I515" s="35">
        <f t="shared" si="32"/>
        <v>2.2398429139289498E-2</v>
      </c>
      <c r="J515" s="35">
        <f t="shared" si="32"/>
        <v>2.654045693492256E-2</v>
      </c>
      <c r="K515" s="35">
        <f t="shared" si="32"/>
        <v>2.4904728743224819E-2</v>
      </c>
      <c r="L515" s="35">
        <f t="shared" si="32"/>
        <v>2.3326708126495715E-2</v>
      </c>
      <c r="M515" s="35">
        <f t="shared" si="32"/>
        <v>2.7084573140688E-2</v>
      </c>
      <c r="N515" s="35">
        <f t="shared" si="32"/>
        <v>2.5513932382154464E-2</v>
      </c>
      <c r="O515" s="35">
        <f t="shared" si="32"/>
        <v>2.7968326860054363E-2</v>
      </c>
      <c r="P515" s="35">
        <f t="shared" si="32"/>
        <v>2.5857321153398935E-2</v>
      </c>
      <c r="Q515" s="35">
        <f t="shared" si="32"/>
        <v>2.4547278355275724E-2</v>
      </c>
      <c r="R515" s="35">
        <f t="shared" si="32"/>
        <v>2.5931763063459567E-2</v>
      </c>
      <c r="S515" s="31">
        <f t="shared" si="21"/>
        <v>2.4708480946773942E-2</v>
      </c>
      <c r="T515" s="32">
        <f t="shared" si="22"/>
        <v>9.0657327227234658E-2</v>
      </c>
    </row>
    <row r="516" spans="1:20" ht="30" x14ac:dyDescent="0.25">
      <c r="A516" s="5" t="s">
        <v>110</v>
      </c>
      <c r="B516" s="5">
        <v>309</v>
      </c>
      <c r="C516" s="5" t="s">
        <v>267</v>
      </c>
      <c r="D516" s="5" t="s">
        <v>116</v>
      </c>
      <c r="E516" s="29" t="s">
        <v>268</v>
      </c>
      <c r="F516" s="33" t="s">
        <v>269</v>
      </c>
      <c r="G516" s="35">
        <f t="shared" si="24"/>
        <v>2.9586091841013917E-3</v>
      </c>
      <c r="H516" s="35">
        <f t="shared" si="24"/>
        <v>3.0938022653635836E-3</v>
      </c>
      <c r="I516" s="35">
        <f t="shared" si="24"/>
        <v>3.3389415763755001E-3</v>
      </c>
      <c r="J516" s="35">
        <f t="shared" si="24"/>
        <v>2.4069747153866892E-3</v>
      </c>
      <c r="K516" s="35">
        <f t="shared" si="24"/>
        <v>1.9185926703366542E-3</v>
      </c>
      <c r="L516" s="35">
        <f t="shared" si="24"/>
        <v>2.6555797689253036E-3</v>
      </c>
      <c r="M516" s="35">
        <f t="shared" si="24"/>
        <v>3.0602401372174888E-3</v>
      </c>
      <c r="N516" s="35">
        <f t="shared" si="24"/>
        <v>2.9741812288566712E-3</v>
      </c>
      <c r="O516" s="35">
        <f t="shared" si="24"/>
        <v>3.1928800871672222E-3</v>
      </c>
      <c r="P516" s="35">
        <f t="shared" si="24"/>
        <v>2.5767011268299392E-3</v>
      </c>
      <c r="Q516" s="35">
        <f t="shared" si="24"/>
        <v>2.5349171441843106E-3</v>
      </c>
      <c r="R516" s="35">
        <f t="shared" si="24"/>
        <v>2.5517558178953952E-3</v>
      </c>
      <c r="S516" s="31">
        <f t="shared" si="21"/>
        <v>2.7719313102200129E-3</v>
      </c>
      <c r="T516" s="32">
        <f t="shared" si="22"/>
        <v>0.14507486045592827</v>
      </c>
    </row>
    <row r="517" spans="1:20" ht="30" x14ac:dyDescent="0.25">
      <c r="A517" s="5" t="s">
        <v>110</v>
      </c>
      <c r="B517" s="5">
        <v>318</v>
      </c>
      <c r="C517" s="5" t="s">
        <v>539</v>
      </c>
      <c r="D517" s="5" t="s">
        <v>116</v>
      </c>
      <c r="E517" s="29" t="s">
        <v>540</v>
      </c>
      <c r="F517" s="33" t="s">
        <v>541</v>
      </c>
      <c r="G517" s="35">
        <f t="shared" si="24"/>
        <v>2.5855816270210826E-5</v>
      </c>
      <c r="H517" s="35">
        <f t="shared" si="24"/>
        <v>3.2465689427396115E-5</v>
      </c>
      <c r="I517" s="35">
        <f t="shared" si="24"/>
        <v>3.1752605120011116E-5</v>
      </c>
      <c r="J517" s="35">
        <f t="shared" si="24"/>
        <v>1.5801374139053126E-5</v>
      </c>
      <c r="K517" s="35">
        <f t="shared" si="24"/>
        <v>2.0353419882316334E-5</v>
      </c>
      <c r="L517" s="35">
        <f t="shared" si="24"/>
        <v>2.2615535773262516E-5</v>
      </c>
      <c r="M517" s="35">
        <f t="shared" si="24"/>
        <v>2.4484137140081637E-5</v>
      </c>
      <c r="N517" s="35">
        <f t="shared" si="24"/>
        <v>3.8191399411055791E-5</v>
      </c>
      <c r="O517" s="35">
        <f t="shared" si="24"/>
        <v>3.3443123801994255E-5</v>
      </c>
      <c r="P517" s="35">
        <f t="shared" si="24"/>
        <v>1.7213656178639469E-5</v>
      </c>
      <c r="Q517" s="35">
        <f t="shared" si="24"/>
        <v>1.7541489228472777E-5</v>
      </c>
      <c r="R517" s="35">
        <f t="shared" si="24"/>
        <v>2.1734515495986012E-5</v>
      </c>
      <c r="S517" s="31">
        <f t="shared" si="21"/>
        <v>2.5121063489039996E-5</v>
      </c>
      <c r="T517" s="32">
        <f t="shared" si="22"/>
        <v>0.29061193451966399</v>
      </c>
    </row>
    <row r="518" spans="1:20" ht="30" x14ac:dyDescent="0.25">
      <c r="A518" s="5" t="s">
        <v>110</v>
      </c>
      <c r="B518" s="5">
        <v>319</v>
      </c>
      <c r="C518" s="5" t="s">
        <v>270</v>
      </c>
      <c r="D518" s="5" t="s">
        <v>130</v>
      </c>
      <c r="E518" s="29" t="s">
        <v>271</v>
      </c>
      <c r="F518" s="33" t="s">
        <v>272</v>
      </c>
      <c r="G518" s="35">
        <f t="shared" si="24"/>
        <v>6.9226224956398132E-5</v>
      </c>
      <c r="H518" s="35">
        <f t="shared" si="24"/>
        <v>7.2578171395311947E-5</v>
      </c>
      <c r="I518" s="35">
        <f t="shared" si="24"/>
        <v>7.4760103964645347E-5</v>
      </c>
      <c r="J518" s="35">
        <f t="shared" si="24"/>
        <v>7.1249125761884612E-5</v>
      </c>
      <c r="K518" s="35">
        <f t="shared" si="24"/>
        <v>7.5950506149918218E-5</v>
      </c>
      <c r="L518" s="35">
        <f t="shared" si="24"/>
        <v>7.0243090136426953E-5</v>
      </c>
      <c r="M518" s="35">
        <f t="shared" si="24"/>
        <v>8.1068233045344731E-5</v>
      </c>
      <c r="N518" s="35">
        <f t="shared" si="24"/>
        <v>8.0987435859852363E-5</v>
      </c>
      <c r="O518" s="35">
        <f t="shared" si="24"/>
        <v>7.8930506996333769E-5</v>
      </c>
      <c r="P518" s="35">
        <f t="shared" si="24"/>
        <v>8.4104386745113629E-5</v>
      </c>
      <c r="Q518" s="35">
        <f t="shared" si="24"/>
        <v>8.9150989328557322E-5</v>
      </c>
      <c r="R518" s="35">
        <f t="shared" si="24"/>
        <v>7.937756770506496E-5</v>
      </c>
      <c r="S518" s="31">
        <f t="shared" si="21"/>
        <v>7.7302195170404333E-5</v>
      </c>
      <c r="T518" s="32">
        <f t="shared" si="22"/>
        <v>7.8366882128353743E-2</v>
      </c>
    </row>
    <row r="519" spans="1:20" ht="30" x14ac:dyDescent="0.25">
      <c r="A519" s="5" t="s">
        <v>110</v>
      </c>
      <c r="B519" s="5">
        <v>321</v>
      </c>
      <c r="C519" s="5" t="s">
        <v>273</v>
      </c>
      <c r="D519" s="5" t="s">
        <v>113</v>
      </c>
      <c r="E519" s="29" t="s">
        <v>425</v>
      </c>
      <c r="F519" s="33" t="s">
        <v>272</v>
      </c>
      <c r="G519" s="35">
        <f t="shared" si="24"/>
        <v>1.8657855673838081E-3</v>
      </c>
      <c r="H519" s="35">
        <f t="shared" si="24"/>
        <v>2.0319622506168086E-3</v>
      </c>
      <c r="I519" s="35">
        <f t="shared" si="24"/>
        <v>1.912889944511571E-3</v>
      </c>
      <c r="J519" s="35">
        <f t="shared" si="24"/>
        <v>2.2095771669805686E-3</v>
      </c>
      <c r="K519" s="35">
        <f t="shared" si="24"/>
        <v>2.2537688108593742E-3</v>
      </c>
      <c r="L519" s="35">
        <f t="shared" si="24"/>
        <v>2.2431304603035252E-3</v>
      </c>
      <c r="M519" s="35">
        <f t="shared" si="24"/>
        <v>2.1217944746522136E-3</v>
      </c>
      <c r="N519" s="35">
        <f t="shared" si="24"/>
        <v>2.2871405590791098E-3</v>
      </c>
      <c r="O519" s="35">
        <f t="shared" si="24"/>
        <v>2.2620834110654441E-3</v>
      </c>
      <c r="P519" s="35">
        <f t="shared" si="24"/>
        <v>2.2121510608056902E-3</v>
      </c>
      <c r="Q519" s="35">
        <f t="shared" si="24"/>
        <v>2.4053987974282432E-3</v>
      </c>
      <c r="R519" s="35">
        <f t="shared" si="24"/>
        <v>2.2813828059197183E-3</v>
      </c>
      <c r="S519" s="31">
        <f t="shared" si="21"/>
        <v>2.1739221091338396E-3</v>
      </c>
      <c r="T519" s="32">
        <f t="shared" si="22"/>
        <v>7.4117191934887514E-2</v>
      </c>
    </row>
    <row r="520" spans="1:20" ht="30" x14ac:dyDescent="0.25">
      <c r="A520" s="5" t="s">
        <v>110</v>
      </c>
      <c r="B520" s="5">
        <v>352</v>
      </c>
      <c r="C520" s="5" t="s">
        <v>275</v>
      </c>
      <c r="D520" s="5" t="s">
        <v>116</v>
      </c>
      <c r="E520" s="29" t="s">
        <v>276</v>
      </c>
      <c r="F520" s="33" t="s">
        <v>274</v>
      </c>
      <c r="G520" s="35">
        <f t="shared" si="24"/>
        <v>6.3671865298447355E-4</v>
      </c>
      <c r="H520" s="35">
        <f t="shared" si="24"/>
        <v>6.5489210393874738E-4</v>
      </c>
      <c r="I520" s="35">
        <f t="shared" si="24"/>
        <v>6.6896926600870698E-4</v>
      </c>
      <c r="J520" s="35">
        <f t="shared" si="24"/>
        <v>8.5349521768168649E-4</v>
      </c>
      <c r="K520" s="35">
        <f t="shared" si="24"/>
        <v>8.0202369033392014E-4</v>
      </c>
      <c r="L520" s="35">
        <f t="shared" si="24"/>
        <v>7.7732399305345079E-4</v>
      </c>
      <c r="M520" s="35">
        <f t="shared" si="24"/>
        <v>6.7734689777622945E-4</v>
      </c>
      <c r="N520" s="35">
        <f t="shared" si="24"/>
        <v>6.8886977522229006E-4</v>
      </c>
      <c r="O520" s="35">
        <f t="shared" si="24"/>
        <v>7.2332422329055999E-4</v>
      </c>
      <c r="P520" s="35">
        <f t="shared" si="24"/>
        <v>8.7751222568364354E-4</v>
      </c>
      <c r="Q520" s="35">
        <f t="shared" si="24"/>
        <v>7.9843377477062697E-4</v>
      </c>
      <c r="R520" s="35">
        <f t="shared" si="24"/>
        <v>7.857740944923568E-4</v>
      </c>
      <c r="S520" s="31">
        <f t="shared" si="21"/>
        <v>7.453903262697242E-4</v>
      </c>
      <c r="T520" s="32">
        <f t="shared" si="22"/>
        <v>0.10851303941088029</v>
      </c>
    </row>
    <row r="521" spans="1:20" ht="30" x14ac:dyDescent="0.25">
      <c r="A521" s="5" t="s">
        <v>110</v>
      </c>
      <c r="B521" s="5">
        <v>353</v>
      </c>
      <c r="C521" s="5" t="s">
        <v>426</v>
      </c>
      <c r="D521" s="5" t="s">
        <v>141</v>
      </c>
      <c r="E521" s="29" t="s">
        <v>427</v>
      </c>
      <c r="F521" s="33" t="s">
        <v>277</v>
      </c>
      <c r="G521" s="35">
        <f>G156/(G156+G157+G339)</f>
        <v>9.9900695609254388E-4</v>
      </c>
      <c r="H521" s="35">
        <f t="shared" ref="H521:R521" si="33">H156/(H156+H157+H339)</f>
        <v>9.7223177706214287E-4</v>
      </c>
      <c r="I521" s="35">
        <f t="shared" si="33"/>
        <v>9.951489238805046E-4</v>
      </c>
      <c r="J521" s="35">
        <f t="shared" si="33"/>
        <v>1.2190804162515291E-3</v>
      </c>
      <c r="K521" s="35">
        <f t="shared" si="33"/>
        <v>1.165592738331792E-3</v>
      </c>
      <c r="L521" s="35">
        <f t="shared" si="33"/>
        <v>1.2271680346512041E-3</v>
      </c>
      <c r="M521" s="35">
        <f t="shared" si="33"/>
        <v>1.1244497142681345E-3</v>
      </c>
      <c r="N521" s="35">
        <f t="shared" si="33"/>
        <v>1.1585950386746452E-3</v>
      </c>
      <c r="O521" s="35">
        <f t="shared" si="33"/>
        <v>1.2397299451481682E-3</v>
      </c>
      <c r="P521" s="35">
        <f t="shared" si="33"/>
        <v>1.2177923155766081E-3</v>
      </c>
      <c r="Q521" s="35">
        <f t="shared" si="33"/>
        <v>1.1567672786138078E-3</v>
      </c>
      <c r="R521" s="35">
        <f t="shared" si="33"/>
        <v>1.1123335213494203E-3</v>
      </c>
      <c r="S521" s="31">
        <f t="shared" si="21"/>
        <v>1.1323247216583753E-3</v>
      </c>
      <c r="T521" s="32">
        <f t="shared" si="22"/>
        <v>8.4388600584599766E-2</v>
      </c>
    </row>
    <row r="522" spans="1:20" ht="30" x14ac:dyDescent="0.25">
      <c r="A522" s="5" t="s">
        <v>110</v>
      </c>
      <c r="B522" s="5">
        <v>353</v>
      </c>
      <c r="C522" s="5" t="s">
        <v>542</v>
      </c>
      <c r="D522" s="5" t="s">
        <v>130</v>
      </c>
      <c r="E522" s="29" t="s">
        <v>543</v>
      </c>
      <c r="F522" s="33" t="s">
        <v>277</v>
      </c>
      <c r="G522" s="35">
        <f>G157/(G156+G157+G340)</f>
        <v>2.6150530099222183E-5</v>
      </c>
      <c r="H522" s="35">
        <f t="shared" ref="H522:R522" si="34">H157/(H156+H157+H340)</f>
        <v>2.2756222247313184E-5</v>
      </c>
      <c r="I522" s="35">
        <f t="shared" si="34"/>
        <v>1.6688985816984804E-5</v>
      </c>
      <c r="J522" s="35">
        <f t="shared" si="34"/>
        <v>2.792906462024069E-5</v>
      </c>
      <c r="K522" s="35">
        <f t="shared" si="34"/>
        <v>2.8135661388646752E-5</v>
      </c>
      <c r="L522" s="35">
        <f t="shared" si="34"/>
        <v>2.699047075928318E-5</v>
      </c>
      <c r="M522" s="35">
        <f t="shared" si="34"/>
        <v>2.5057121709284158E-5</v>
      </c>
      <c r="N522" s="35">
        <f t="shared" si="34"/>
        <v>2.1453562942524904E-5</v>
      </c>
      <c r="O522" s="35">
        <f t="shared" si="34"/>
        <v>3.0120706004649161E-5</v>
      </c>
      <c r="P522" s="35">
        <f t="shared" si="34"/>
        <v>2.4382535951986768E-5</v>
      </c>
      <c r="Q522" s="35">
        <f t="shared" si="34"/>
        <v>2.7367542197439375E-5</v>
      </c>
      <c r="R522" s="35">
        <f t="shared" si="34"/>
        <v>2.8345992926162038E-5</v>
      </c>
      <c r="S522" s="31">
        <f t="shared" si="21"/>
        <v>2.5448199721978099E-5</v>
      </c>
      <c r="T522" s="32">
        <f t="shared" si="22"/>
        <v>0.14577362370321428</v>
      </c>
    </row>
    <row r="523" spans="1:20" ht="30" x14ac:dyDescent="0.25">
      <c r="A523" s="5" t="s">
        <v>110</v>
      </c>
      <c r="B523" s="5">
        <v>359</v>
      </c>
      <c r="C523" s="5" t="s">
        <v>278</v>
      </c>
      <c r="D523" s="5" t="s">
        <v>130</v>
      </c>
      <c r="E523" s="29" t="s">
        <v>279</v>
      </c>
      <c r="F523" s="33" t="s">
        <v>277</v>
      </c>
      <c r="G523" s="35">
        <f t="shared" si="24"/>
        <v>1.3613666719031864E-4</v>
      </c>
      <c r="H523" s="35">
        <f t="shared" si="24"/>
        <v>1.3534841515058316E-4</v>
      </c>
      <c r="I523" s="35">
        <f t="shared" si="24"/>
        <v>1.3801044415045913E-4</v>
      </c>
      <c r="J523" s="35">
        <f t="shared" si="24"/>
        <v>1.2691567507524303E-4</v>
      </c>
      <c r="K523" s="35">
        <f t="shared" si="24"/>
        <v>1.5247177444917587E-4</v>
      </c>
      <c r="L523" s="35">
        <f t="shared" si="24"/>
        <v>1.6444606023790766E-4</v>
      </c>
      <c r="M523" s="35">
        <f t="shared" si="24"/>
        <v>1.3937085354063502E-4</v>
      </c>
      <c r="N523" s="35">
        <f t="shared" si="24"/>
        <v>1.6808694422642558E-4</v>
      </c>
      <c r="O523" s="35">
        <f t="shared" si="24"/>
        <v>1.6460138237141438E-4</v>
      </c>
      <c r="P523" s="35">
        <f t="shared" si="24"/>
        <v>1.949927049359303E-4</v>
      </c>
      <c r="Q523" s="35">
        <f t="shared" si="24"/>
        <v>1.7018343030647523E-4</v>
      </c>
      <c r="R523" s="35">
        <f t="shared" si="24"/>
        <v>1.7035398069284148E-4</v>
      </c>
      <c r="S523" s="31">
        <f t="shared" si="21"/>
        <v>1.550765276939508E-4</v>
      </c>
      <c r="T523" s="32">
        <f t="shared" si="22"/>
        <v>0.13025706026134087</v>
      </c>
    </row>
    <row r="524" spans="1:20" ht="30" x14ac:dyDescent="0.25">
      <c r="A524" s="5" t="s">
        <v>110</v>
      </c>
      <c r="B524" s="5">
        <v>362</v>
      </c>
      <c r="C524" s="5" t="s">
        <v>280</v>
      </c>
      <c r="D524" s="5" t="s">
        <v>113</v>
      </c>
      <c r="E524" s="29" t="s">
        <v>281</v>
      </c>
      <c r="F524" s="33" t="s">
        <v>277</v>
      </c>
      <c r="G524" s="35">
        <f>G159/(G159+G160+G342)</f>
        <v>6.0074210309494125E-5</v>
      </c>
      <c r="H524" s="35">
        <f t="shared" ref="H524:R524" si="35">H159/(H159+H160+H342)</f>
        <v>6.080418036211093E-5</v>
      </c>
      <c r="I524" s="35">
        <f t="shared" si="35"/>
        <v>5.9524662922135224E-5</v>
      </c>
      <c r="J524" s="35">
        <f t="shared" si="35"/>
        <v>6.5812397985442222E-5</v>
      </c>
      <c r="K524" s="35">
        <f t="shared" si="35"/>
        <v>5.782799187095218E-5</v>
      </c>
      <c r="L524" s="35">
        <f t="shared" si="35"/>
        <v>6.6318668622464277E-5</v>
      </c>
      <c r="M524" s="35">
        <f t="shared" si="35"/>
        <v>6.5418478631476225E-5</v>
      </c>
      <c r="N524" s="35">
        <f t="shared" si="35"/>
        <v>6.3273368758530292E-5</v>
      </c>
      <c r="O524" s="35">
        <f t="shared" si="35"/>
        <v>6.6778574456313007E-5</v>
      </c>
      <c r="P524" s="35">
        <f t="shared" si="35"/>
        <v>6.9848997166855462E-5</v>
      </c>
      <c r="Q524" s="35">
        <f t="shared" si="35"/>
        <v>6.6442231909729659E-5</v>
      </c>
      <c r="R524" s="35">
        <f t="shared" si="35"/>
        <v>7.1524777213687412E-5</v>
      </c>
      <c r="S524" s="31">
        <f t="shared" si="21"/>
        <v>6.4470711684099251E-5</v>
      </c>
      <c r="T524" s="32">
        <f t="shared" si="22"/>
        <v>6.5608817751501361E-2</v>
      </c>
    </row>
    <row r="525" spans="1:20" ht="30" x14ac:dyDescent="0.25">
      <c r="A525" s="5" t="s">
        <v>110</v>
      </c>
      <c r="B525" s="5">
        <v>362</v>
      </c>
      <c r="C525" s="5" t="s">
        <v>544</v>
      </c>
      <c r="D525" s="5" t="s">
        <v>116</v>
      </c>
      <c r="E525" s="29" t="s">
        <v>545</v>
      </c>
      <c r="F525" s="33" t="s">
        <v>546</v>
      </c>
      <c r="G525" s="35">
        <f>G160/(G159+G160+G343)</f>
        <v>2.5004917735830634E-4</v>
      </c>
      <c r="H525" s="35">
        <f t="shared" ref="H525:R525" si="36">H160/(H159+H160+H343)</f>
        <v>2.6716987817179271E-4</v>
      </c>
      <c r="I525" s="35">
        <f t="shared" si="36"/>
        <v>2.987967962236759E-4</v>
      </c>
      <c r="J525" s="35">
        <f t="shared" si="36"/>
        <v>1.2567129226933728E-4</v>
      </c>
      <c r="K525" s="35">
        <f t="shared" si="36"/>
        <v>2.9031611296994562E-4</v>
      </c>
      <c r="L525" s="35">
        <f t="shared" si="36"/>
        <v>3.3168752677021127E-4</v>
      </c>
      <c r="M525" s="35">
        <f t="shared" si="36"/>
        <v>2.248691844430865E-4</v>
      </c>
      <c r="N525" s="35">
        <f t="shared" si="36"/>
        <v>2.3239226670945123E-4</v>
      </c>
      <c r="O525" s="35">
        <f t="shared" si="36"/>
        <v>2.3678011739057737E-4</v>
      </c>
      <c r="P525" s="35">
        <f t="shared" si="36"/>
        <v>2.5487559326315323E-4</v>
      </c>
      <c r="Q525" s="35">
        <f t="shared" si="36"/>
        <v>2.7344010067797861E-4</v>
      </c>
      <c r="R525" s="35">
        <f t="shared" si="36"/>
        <v>2.7380331803014045E-4</v>
      </c>
      <c r="S525" s="31">
        <f t="shared" si="21"/>
        <v>2.5498761368980473E-4</v>
      </c>
      <c r="T525" s="32">
        <f t="shared" si="22"/>
        <v>0.19923382248150795</v>
      </c>
    </row>
    <row r="526" spans="1:20" ht="30" x14ac:dyDescent="0.25">
      <c r="A526" s="5" t="s">
        <v>110</v>
      </c>
      <c r="B526" s="5">
        <v>368</v>
      </c>
      <c r="C526" s="5" t="s">
        <v>547</v>
      </c>
      <c r="D526" s="5" t="s">
        <v>130</v>
      </c>
      <c r="E526" s="29" t="s">
        <v>548</v>
      </c>
      <c r="F526" s="33" t="s">
        <v>282</v>
      </c>
      <c r="G526" s="35">
        <f t="shared" si="24"/>
        <v>1.0259479707114495E-4</v>
      </c>
      <c r="H526" s="35">
        <f t="shared" si="24"/>
        <v>7.8239551989371076E-5</v>
      </c>
      <c r="I526" s="35">
        <f t="shared" si="24"/>
        <v>7.6804975168171072E-5</v>
      </c>
      <c r="J526" s="35">
        <f t="shared" si="24"/>
        <v>1.149029510817126E-4</v>
      </c>
      <c r="K526" s="35">
        <f t="shared" si="24"/>
        <v>6.4957889637286766E-5</v>
      </c>
      <c r="L526" s="35">
        <f t="shared" si="24"/>
        <v>1.4390251525083519E-4</v>
      </c>
      <c r="M526" s="35">
        <f t="shared" si="24"/>
        <v>6.6417952312011608E-5</v>
      </c>
      <c r="N526" s="35">
        <f t="shared" si="24"/>
        <v>5.2600371031568653E-5</v>
      </c>
      <c r="O526" s="35">
        <f t="shared" si="24"/>
        <v>8.1333409983466788E-5</v>
      </c>
      <c r="P526" s="35">
        <f t="shared" si="24"/>
        <v>6.5295379692278463E-5</v>
      </c>
      <c r="Q526" s="35">
        <f t="shared" si="24"/>
        <v>6.8247867967147739E-5</v>
      </c>
      <c r="R526" s="35">
        <f t="shared" si="24"/>
        <v>9.3640288560809136E-5</v>
      </c>
      <c r="S526" s="31">
        <f t="shared" si="21"/>
        <v>8.4078162478816998E-5</v>
      </c>
      <c r="T526" s="32">
        <f t="shared" si="22"/>
        <v>0.3070168180880295</v>
      </c>
    </row>
    <row r="527" spans="1:20" ht="30" x14ac:dyDescent="0.25">
      <c r="A527" s="5" t="s">
        <v>110</v>
      </c>
      <c r="B527" s="5">
        <v>370</v>
      </c>
      <c r="C527" s="5" t="s">
        <v>283</v>
      </c>
      <c r="D527" s="5" t="s">
        <v>130</v>
      </c>
      <c r="E527" s="29" t="s">
        <v>284</v>
      </c>
      <c r="F527" s="33" t="s">
        <v>282</v>
      </c>
      <c r="G527" s="35">
        <f t="shared" si="24"/>
        <v>8.5613484878703861E-5</v>
      </c>
      <c r="H527" s="35">
        <f t="shared" si="24"/>
        <v>8.5994806967005185E-5</v>
      </c>
      <c r="I527" s="35">
        <f t="shared" si="24"/>
        <v>5.774061788734723E-5</v>
      </c>
      <c r="J527" s="35">
        <f t="shared" si="24"/>
        <v>1.1465311593404099E-4</v>
      </c>
      <c r="K527" s="35">
        <f t="shared" si="24"/>
        <v>1.0041260684225307E-4</v>
      </c>
      <c r="L527" s="35">
        <f t="shared" si="24"/>
        <v>7.7401021609113519E-5</v>
      </c>
      <c r="M527" s="35">
        <f t="shared" si="24"/>
        <v>7.1983449957220563E-5</v>
      </c>
      <c r="N527" s="35">
        <f t="shared" si="24"/>
        <v>6.828246177216782E-5</v>
      </c>
      <c r="O527" s="35">
        <f t="shared" si="24"/>
        <v>8.2530752202754481E-5</v>
      </c>
      <c r="P527" s="35">
        <f t="shared" si="24"/>
        <v>8.1702572722953492E-5</v>
      </c>
      <c r="Q527" s="35">
        <f t="shared" si="24"/>
        <v>7.7183848032444692E-5</v>
      </c>
      <c r="R527" s="35">
        <f t="shared" si="24"/>
        <v>7.3249113456259242E-5</v>
      </c>
      <c r="S527" s="31">
        <f t="shared" si="21"/>
        <v>8.1395654355188675E-5</v>
      </c>
      <c r="T527" s="32">
        <f t="shared" si="22"/>
        <v>0.1825342585680812</v>
      </c>
    </row>
    <row r="528" spans="1:20" ht="30" x14ac:dyDescent="0.25">
      <c r="A528" s="5" t="s">
        <v>110</v>
      </c>
      <c r="B528" s="5">
        <v>375</v>
      </c>
      <c r="C528" s="5" t="s">
        <v>285</v>
      </c>
      <c r="D528" s="5" t="s">
        <v>130</v>
      </c>
      <c r="E528" s="29" t="s">
        <v>286</v>
      </c>
      <c r="F528" s="33" t="s">
        <v>282</v>
      </c>
      <c r="G528" s="35">
        <f t="shared" si="24"/>
        <v>1.0588550194273706E-4</v>
      </c>
      <c r="H528" s="35">
        <f t="shared" si="24"/>
        <v>1.4130125973161974E-4</v>
      </c>
      <c r="I528" s="35">
        <f t="shared" si="24"/>
        <v>1.4166752773137336E-4</v>
      </c>
      <c r="J528" s="35">
        <f t="shared" si="24"/>
        <v>1.7048169644476251E-4</v>
      </c>
      <c r="K528" s="35">
        <f t="shared" si="24"/>
        <v>1.5493674671386091E-4</v>
      </c>
      <c r="L528" s="35">
        <f t="shared" si="24"/>
        <v>2.1078509848896236E-4</v>
      </c>
      <c r="M528" s="35">
        <f t="shared" si="24"/>
        <v>1.1892280603686017E-4</v>
      </c>
      <c r="N528" s="35">
        <f t="shared" si="24"/>
        <v>1.2357572360827585E-4</v>
      </c>
      <c r="O528" s="35">
        <f t="shared" si="24"/>
        <v>1.1670929357527331E-4</v>
      </c>
      <c r="P528" s="35">
        <f t="shared" si="24"/>
        <v>1.7127041286911978E-4</v>
      </c>
      <c r="Q528" s="35">
        <f t="shared" si="24"/>
        <v>1.5303298950774359E-4</v>
      </c>
      <c r="R528" s="35">
        <f t="shared" si="24"/>
        <v>1.296453529340175E-4</v>
      </c>
      <c r="S528" s="31">
        <f t="shared" si="21"/>
        <v>1.4485120079871718E-4</v>
      </c>
      <c r="T528" s="32">
        <f t="shared" si="22"/>
        <v>0.20352172266288351</v>
      </c>
    </row>
    <row r="529" spans="1:20" ht="30" x14ac:dyDescent="0.25">
      <c r="A529" s="5" t="s">
        <v>110</v>
      </c>
      <c r="B529" s="5">
        <v>376</v>
      </c>
      <c r="C529" s="5" t="s">
        <v>287</v>
      </c>
      <c r="D529" s="5" t="s">
        <v>140</v>
      </c>
      <c r="E529" s="29" t="s">
        <v>288</v>
      </c>
      <c r="F529" s="33" t="s">
        <v>282</v>
      </c>
      <c r="G529" s="35">
        <f>G164/(G164+G165+G347)</f>
        <v>1.8826720671736033E-2</v>
      </c>
      <c r="H529" s="35">
        <f t="shared" ref="H529:R529" si="37">H164/(H164+H165+H347)</f>
        <v>1.8764308695370456E-2</v>
      </c>
      <c r="I529" s="35">
        <f t="shared" si="37"/>
        <v>1.9526279802549791E-2</v>
      </c>
      <c r="J529" s="35">
        <f t="shared" si="37"/>
        <v>2.407058500948115E-2</v>
      </c>
      <c r="K529" s="35">
        <f t="shared" si="37"/>
        <v>2.4126222104195877E-2</v>
      </c>
      <c r="L529" s="35">
        <f t="shared" si="37"/>
        <v>2.5774357708847822E-2</v>
      </c>
      <c r="M529" s="35">
        <f t="shared" si="37"/>
        <v>2.4297598747977159E-2</v>
      </c>
      <c r="N529" s="35">
        <f t="shared" si="37"/>
        <v>2.4858123509344306E-2</v>
      </c>
      <c r="O529" s="35">
        <f t="shared" si="37"/>
        <v>2.5238687429806884E-2</v>
      </c>
      <c r="P529" s="35">
        <f t="shared" si="37"/>
        <v>2.6179345046746742E-2</v>
      </c>
      <c r="Q529" s="35">
        <f t="shared" si="37"/>
        <v>2.4622751875500285E-2</v>
      </c>
      <c r="R529" s="35">
        <f t="shared" si="37"/>
        <v>2.3889776710224166E-2</v>
      </c>
      <c r="S529" s="31">
        <f t="shared" si="21"/>
        <v>2.3347896442648394E-2</v>
      </c>
      <c r="T529" s="32">
        <f t="shared" si="22"/>
        <v>0.11533500092396336</v>
      </c>
    </row>
    <row r="530" spans="1:20" ht="30" x14ac:dyDescent="0.25">
      <c r="A530" s="5" t="s">
        <v>110</v>
      </c>
      <c r="B530" s="5">
        <v>376</v>
      </c>
      <c r="C530" s="5" t="s">
        <v>289</v>
      </c>
      <c r="D530" s="5" t="s">
        <v>141</v>
      </c>
      <c r="E530" s="29" t="s">
        <v>290</v>
      </c>
      <c r="F530" s="33" t="s">
        <v>282</v>
      </c>
      <c r="G530" s="35">
        <f>G165/(G164+G165+G348)</f>
        <v>1.3856595027185756E-2</v>
      </c>
      <c r="H530" s="35">
        <f t="shared" ref="H530:R530" si="38">H165/(H164+H165+H348)</f>
        <v>1.3859162290991872E-2</v>
      </c>
      <c r="I530" s="35">
        <f t="shared" si="38"/>
        <v>1.4013402700687662E-2</v>
      </c>
      <c r="J530" s="35">
        <f t="shared" si="38"/>
        <v>1.7614103381641634E-2</v>
      </c>
      <c r="K530" s="35">
        <f t="shared" si="38"/>
        <v>1.8002858595107529E-2</v>
      </c>
      <c r="L530" s="35">
        <f t="shared" si="38"/>
        <v>1.8910941197513E-2</v>
      </c>
      <c r="M530" s="35">
        <f t="shared" si="38"/>
        <v>1.6892574209979389E-2</v>
      </c>
      <c r="N530" s="35">
        <f t="shared" si="38"/>
        <v>1.6772198841285967E-2</v>
      </c>
      <c r="O530" s="35">
        <f t="shared" si="38"/>
        <v>1.7111612055501612E-2</v>
      </c>
      <c r="P530" s="35">
        <f t="shared" si="38"/>
        <v>1.8479194066282099E-2</v>
      </c>
      <c r="Q530" s="35">
        <f t="shared" si="38"/>
        <v>1.7999902000444205E-2</v>
      </c>
      <c r="R530" s="35">
        <f t="shared" si="38"/>
        <v>1.7949751251787192E-2</v>
      </c>
      <c r="S530" s="31">
        <f t="shared" si="21"/>
        <v>1.6788524634867328E-2</v>
      </c>
      <c r="T530" s="32">
        <f t="shared" si="22"/>
        <v>0.10972755401699896</v>
      </c>
    </row>
    <row r="531" spans="1:20" ht="30" x14ac:dyDescent="0.25">
      <c r="A531" s="5" t="s">
        <v>110</v>
      </c>
      <c r="B531" s="5">
        <v>382</v>
      </c>
      <c r="C531" s="5" t="s">
        <v>428</v>
      </c>
      <c r="D531" s="5" t="s">
        <v>141</v>
      </c>
      <c r="E531" s="29" t="s">
        <v>429</v>
      </c>
      <c r="F531" s="33" t="s">
        <v>282</v>
      </c>
      <c r="G531" s="35">
        <f t="shared" si="24"/>
        <v>3.946744263379617E-3</v>
      </c>
      <c r="H531" s="35">
        <f t="shared" si="24"/>
        <v>3.8044194735712832E-3</v>
      </c>
      <c r="I531" s="35">
        <f t="shared" si="24"/>
        <v>3.7941137977029506E-3</v>
      </c>
      <c r="J531" s="35">
        <f t="shared" si="24"/>
        <v>5.1574655726952714E-3</v>
      </c>
      <c r="K531" s="35">
        <f t="shared" si="24"/>
        <v>5.192803476012026E-3</v>
      </c>
      <c r="L531" s="35">
        <f t="shared" si="24"/>
        <v>5.818578713657865E-3</v>
      </c>
      <c r="M531" s="35">
        <f t="shared" si="24"/>
        <v>4.9881302173326982E-3</v>
      </c>
      <c r="N531" s="35">
        <f t="shared" si="24"/>
        <v>4.9280685337820046E-3</v>
      </c>
      <c r="O531" s="35">
        <f t="shared" si="24"/>
        <v>5.1249575391300525E-3</v>
      </c>
      <c r="P531" s="35">
        <f t="shared" si="24"/>
        <v>5.6162179108745292E-3</v>
      </c>
      <c r="Q531" s="35">
        <f t="shared" si="24"/>
        <v>5.4892433145072089E-3</v>
      </c>
      <c r="R531" s="35">
        <f t="shared" si="24"/>
        <v>5.5357185527336351E-3</v>
      </c>
      <c r="S531" s="31">
        <f t="shared" si="21"/>
        <v>4.9497051137815948E-3</v>
      </c>
      <c r="T531" s="32">
        <f t="shared" si="22"/>
        <v>0.14442914678793536</v>
      </c>
    </row>
    <row r="532" spans="1:20" ht="30" x14ac:dyDescent="0.25">
      <c r="A532" s="5" t="s">
        <v>110</v>
      </c>
      <c r="B532" s="5">
        <v>384</v>
      </c>
      <c r="C532" s="5" t="s">
        <v>291</v>
      </c>
      <c r="D532" s="5" t="s">
        <v>116</v>
      </c>
      <c r="E532" s="29" t="s">
        <v>292</v>
      </c>
      <c r="F532" s="33" t="s">
        <v>293</v>
      </c>
      <c r="G532" s="35">
        <f t="shared" si="24"/>
        <v>6.3616905749087026E-4</v>
      </c>
      <c r="H532" s="35">
        <f t="shared" si="24"/>
        <v>6.9502742584004104E-4</v>
      </c>
      <c r="I532" s="35">
        <f t="shared" si="24"/>
        <v>6.1511726108347102E-4</v>
      </c>
      <c r="J532" s="35">
        <f t="shared" si="24"/>
        <v>2.4718534357109673E-4</v>
      </c>
      <c r="K532" s="35">
        <f t="shared" si="24"/>
        <v>4.1759170032339442E-4</v>
      </c>
      <c r="L532" s="35">
        <f t="shared" si="24"/>
        <v>4.481080879238588E-4</v>
      </c>
      <c r="M532" s="35">
        <f t="shared" si="24"/>
        <v>4.8265773783247285E-4</v>
      </c>
      <c r="N532" s="35">
        <f t="shared" si="24"/>
        <v>4.6354868487492764E-4</v>
      </c>
      <c r="O532" s="35">
        <f t="shared" si="24"/>
        <v>4.5327863237091127E-4</v>
      </c>
      <c r="P532" s="35">
        <f t="shared" si="24"/>
        <v>4.5793204646371046E-4</v>
      </c>
      <c r="Q532" s="35">
        <f t="shared" si="24"/>
        <v>4.7186330991884286E-4</v>
      </c>
      <c r="R532" s="35">
        <f t="shared" si="24"/>
        <v>4.5025491626510055E-4</v>
      </c>
      <c r="S532" s="31">
        <f t="shared" si="21"/>
        <v>4.8656118366322481E-4</v>
      </c>
      <c r="T532" s="32">
        <f t="shared" si="22"/>
        <v>0.23992824755783113</v>
      </c>
    </row>
    <row r="533" spans="1:20" ht="30" x14ac:dyDescent="0.25">
      <c r="A533" s="5" t="s">
        <v>110</v>
      </c>
      <c r="B533" s="5">
        <v>389</v>
      </c>
      <c r="C533" s="5" t="s">
        <v>295</v>
      </c>
      <c r="D533" s="5" t="s">
        <v>130</v>
      </c>
      <c r="E533" s="29" t="s">
        <v>296</v>
      </c>
      <c r="F533" s="33" t="s">
        <v>294</v>
      </c>
      <c r="G533" s="35">
        <f t="shared" si="24"/>
        <v>1.786946460621106E-4</v>
      </c>
      <c r="H533" s="35">
        <f t="shared" si="24"/>
        <v>1.6547350146592596E-4</v>
      </c>
      <c r="I533" s="35">
        <f t="shared" si="24"/>
        <v>1.7719628952272184E-4</v>
      </c>
      <c r="J533" s="35">
        <f t="shared" si="24"/>
        <v>1.4057086408241742E-4</v>
      </c>
      <c r="K533" s="35">
        <f t="shared" si="24"/>
        <v>1.7161269859259924E-4</v>
      </c>
      <c r="L533" s="35">
        <f t="shared" si="24"/>
        <v>1.3583029763599696E-4</v>
      </c>
      <c r="M533" s="35">
        <f t="shared" si="24"/>
        <v>1.3279224700655051E-4</v>
      </c>
      <c r="N533" s="35">
        <f t="shared" si="24"/>
        <v>1.3533410713644311E-4</v>
      </c>
      <c r="O533" s="35">
        <f t="shared" si="24"/>
        <v>1.3794138191004025E-4</v>
      </c>
      <c r="P533" s="35">
        <f t="shared" si="24"/>
        <v>1.3308907416125157E-4</v>
      </c>
      <c r="Q533" s="35">
        <f t="shared" si="24"/>
        <v>1.4347021270604896E-4</v>
      </c>
      <c r="R533" s="35">
        <f t="shared" si="24"/>
        <v>1.4146641868830292E-4</v>
      </c>
      <c r="S533" s="31">
        <f t="shared" si="21"/>
        <v>1.4945597824753411E-4</v>
      </c>
      <c r="T533" s="32">
        <f t="shared" si="22"/>
        <v>0.1212743350421094</v>
      </c>
    </row>
    <row r="534" spans="1:20" ht="30" x14ac:dyDescent="0.25">
      <c r="A534" s="5" t="s">
        <v>110</v>
      </c>
      <c r="B534" s="5">
        <v>393</v>
      </c>
      <c r="C534" s="5" t="s">
        <v>297</v>
      </c>
      <c r="D534" s="5" t="s">
        <v>145</v>
      </c>
      <c r="E534" s="29" t="s">
        <v>430</v>
      </c>
      <c r="F534" s="33" t="s">
        <v>294</v>
      </c>
      <c r="G534" s="35">
        <f t="shared" si="24"/>
        <v>6.2773044340417835E-3</v>
      </c>
      <c r="H534" s="35">
        <f t="shared" si="24"/>
        <v>6.1259421984461056E-3</v>
      </c>
      <c r="I534" s="35">
        <f t="shared" si="24"/>
        <v>6.4588729591768482E-3</v>
      </c>
      <c r="J534" s="35">
        <f t="shared" si="24"/>
        <v>4.9103144305948088E-3</v>
      </c>
      <c r="K534" s="35">
        <f t="shared" si="24"/>
        <v>6.2454420174209747E-3</v>
      </c>
      <c r="L534" s="35">
        <f t="shared" si="24"/>
        <v>5.5366670934518638E-3</v>
      </c>
      <c r="M534" s="35">
        <f t="shared" si="24"/>
        <v>5.6846114755643449E-3</v>
      </c>
      <c r="N534" s="35">
        <f t="shared" si="24"/>
        <v>5.8344212241681756E-3</v>
      </c>
      <c r="O534" s="35">
        <f t="shared" si="24"/>
        <v>5.9087267555255852E-3</v>
      </c>
      <c r="P534" s="35">
        <f t="shared" si="24"/>
        <v>5.4256989786686484E-3</v>
      </c>
      <c r="Q534" s="35">
        <f t="shared" si="24"/>
        <v>6.1450879301742246E-3</v>
      </c>
      <c r="R534" s="35">
        <f t="shared" si="24"/>
        <v>6.3240279095128082E-3</v>
      </c>
      <c r="S534" s="31">
        <f t="shared" si="21"/>
        <v>5.9064264505621807E-3</v>
      </c>
      <c r="T534" s="32">
        <f t="shared" si="22"/>
        <v>7.6600409599572566E-2</v>
      </c>
    </row>
    <row r="535" spans="1:20" ht="30" x14ac:dyDescent="0.25">
      <c r="A535" s="5" t="s">
        <v>110</v>
      </c>
      <c r="B535" s="5">
        <v>400</v>
      </c>
      <c r="C535" s="5" t="s">
        <v>298</v>
      </c>
      <c r="D535" s="5" t="s">
        <v>130</v>
      </c>
      <c r="E535" s="29" t="s">
        <v>299</v>
      </c>
      <c r="F535" s="33" t="s">
        <v>294</v>
      </c>
      <c r="G535" s="35">
        <f t="shared" si="24"/>
        <v>2.3067506274007009E-4</v>
      </c>
      <c r="H535" s="35">
        <f t="shared" si="24"/>
        <v>2.1898798923913423E-4</v>
      </c>
      <c r="I535" s="35">
        <f t="shared" si="24"/>
        <v>1.9985699312288581E-4</v>
      </c>
      <c r="J535" s="35">
        <f t="shared" si="24"/>
        <v>3.3754584352520159E-4</v>
      </c>
      <c r="K535" s="35">
        <f t="shared" si="24"/>
        <v>2.5667566974231271E-4</v>
      </c>
      <c r="L535" s="35">
        <f t="shared" ref="H535:R543" si="39">L170/(L170+L353)</f>
        <v>2.490611402760601E-4</v>
      </c>
      <c r="M535" s="35">
        <f t="shared" si="39"/>
        <v>1.851670149253562E-4</v>
      </c>
      <c r="N535" s="35">
        <f t="shared" si="39"/>
        <v>1.9347974073980682E-4</v>
      </c>
      <c r="O535" s="35">
        <f t="shared" si="39"/>
        <v>1.8987275371739191E-4</v>
      </c>
      <c r="P535" s="35">
        <f t="shared" si="39"/>
        <v>2.1437294187837198E-4</v>
      </c>
      <c r="Q535" s="35">
        <f t="shared" si="39"/>
        <v>2.1289512473941766E-4</v>
      </c>
      <c r="R535" s="35">
        <f t="shared" si="39"/>
        <v>2.1492329040392847E-4</v>
      </c>
      <c r="S535" s="31">
        <f t="shared" si="21"/>
        <v>2.2529279708749484E-4</v>
      </c>
      <c r="T535" s="32">
        <f t="shared" si="22"/>
        <v>0.18507154370328421</v>
      </c>
    </row>
    <row r="536" spans="1:20" ht="30" x14ac:dyDescent="0.25">
      <c r="A536" s="5" t="s">
        <v>110</v>
      </c>
      <c r="B536" s="5">
        <v>420</v>
      </c>
      <c r="C536" s="5" t="s">
        <v>303</v>
      </c>
      <c r="D536" s="5" t="s">
        <v>126</v>
      </c>
      <c r="E536" s="29" t="s">
        <v>304</v>
      </c>
      <c r="F536" s="33" t="s">
        <v>300</v>
      </c>
      <c r="G536" s="35">
        <f>G171/(G171+G172+G354)</f>
        <v>1.3611338971119647E-2</v>
      </c>
      <c r="H536" s="35">
        <f t="shared" ref="H536:R536" si="40">H171/(H171+H172+H354)</f>
        <v>1.3575262069496065E-2</v>
      </c>
      <c r="I536" s="35">
        <f t="shared" si="40"/>
        <v>1.3955439625787417E-2</v>
      </c>
      <c r="J536" s="35">
        <f t="shared" si="40"/>
        <v>1.8289400484185685E-2</v>
      </c>
      <c r="K536" s="35">
        <f t="shared" si="40"/>
        <v>1.978930455342098E-2</v>
      </c>
      <c r="L536" s="35">
        <f t="shared" si="40"/>
        <v>1.3426859740694611E-2</v>
      </c>
      <c r="M536" s="35">
        <f t="shared" si="40"/>
        <v>1.3768609566179108E-2</v>
      </c>
      <c r="N536" s="35">
        <f t="shared" si="40"/>
        <v>1.4740793990542652E-2</v>
      </c>
      <c r="O536" s="35">
        <f t="shared" si="40"/>
        <v>1.5012502944501694E-2</v>
      </c>
      <c r="P536" s="35">
        <f t="shared" si="40"/>
        <v>1.5241332432257806E-2</v>
      </c>
      <c r="Q536" s="35">
        <f t="shared" si="40"/>
        <v>1.3340045873029125E-2</v>
      </c>
      <c r="R536" s="35">
        <f t="shared" si="40"/>
        <v>1.5293009991389666E-2</v>
      </c>
      <c r="S536" s="31">
        <f t="shared" si="21"/>
        <v>1.5003658353550371E-2</v>
      </c>
      <c r="T536" s="32">
        <f t="shared" si="22"/>
        <v>0.13594779554018535</v>
      </c>
    </row>
    <row r="537" spans="1:20" ht="30" x14ac:dyDescent="0.25">
      <c r="A537" s="5" t="s">
        <v>110</v>
      </c>
      <c r="B537" s="5">
        <v>420</v>
      </c>
      <c r="C537" s="5" t="s">
        <v>301</v>
      </c>
      <c r="D537" s="5" t="s">
        <v>130</v>
      </c>
      <c r="E537" s="29" t="s">
        <v>302</v>
      </c>
      <c r="F537" s="33" t="s">
        <v>300</v>
      </c>
      <c r="G537" s="35">
        <f>G172/(G171+G172+G355)</f>
        <v>3.6995531992799283E-4</v>
      </c>
      <c r="H537" s="35">
        <f t="shared" ref="H537:R537" si="41">H172/(H171+H172+H355)</f>
        <v>3.6699923460790679E-4</v>
      </c>
      <c r="I537" s="35">
        <f t="shared" si="41"/>
        <v>3.7021784150137249E-4</v>
      </c>
      <c r="J537" s="35">
        <f t="shared" si="41"/>
        <v>4.7298578369479709E-4</v>
      </c>
      <c r="K537" s="35">
        <f t="shared" si="41"/>
        <v>3.9105085781637017E-4</v>
      </c>
      <c r="L537" s="35">
        <f t="shared" si="41"/>
        <v>3.6369945284009408E-4</v>
      </c>
      <c r="M537" s="35">
        <f t="shared" si="41"/>
        <v>3.6909734197087103E-4</v>
      </c>
      <c r="N537" s="35">
        <f t="shared" si="41"/>
        <v>3.7459392852434795E-4</v>
      </c>
      <c r="O537" s="35">
        <f t="shared" si="41"/>
        <v>3.758655580643067E-4</v>
      </c>
      <c r="P537" s="35">
        <f t="shared" si="41"/>
        <v>4.0453601900692992E-4</v>
      </c>
      <c r="Q537" s="35">
        <f t="shared" si="41"/>
        <v>3.6230872787873042E-4</v>
      </c>
      <c r="R537" s="35">
        <f t="shared" si="41"/>
        <v>4.1659493269178611E-4</v>
      </c>
      <c r="S537" s="31">
        <f t="shared" si="21"/>
        <v>3.864920832104587E-4</v>
      </c>
      <c r="T537" s="32">
        <f t="shared" si="22"/>
        <v>8.2977359787059696E-2</v>
      </c>
    </row>
    <row r="538" spans="1:20" ht="30" x14ac:dyDescent="0.25">
      <c r="A538" s="5" t="s">
        <v>110</v>
      </c>
      <c r="B538" s="5">
        <v>426</v>
      </c>
      <c r="C538" s="5" t="s">
        <v>549</v>
      </c>
      <c r="D538" s="5" t="s">
        <v>140</v>
      </c>
      <c r="E538" s="29" t="s">
        <v>550</v>
      </c>
      <c r="F538" s="33" t="s">
        <v>300</v>
      </c>
      <c r="G538" s="35">
        <f>G173/(G173+G174+G356)</f>
        <v>4.0980408667517397E-3</v>
      </c>
      <c r="H538" s="35">
        <f t="shared" ref="H538:R538" si="42">H173/(H173+H174+H356)</f>
        <v>4.0528409670321985E-3</v>
      </c>
      <c r="I538" s="35">
        <f t="shared" si="42"/>
        <v>3.778738081272525E-3</v>
      </c>
      <c r="J538" s="35">
        <f t="shared" si="42"/>
        <v>4.6208016158946477E-3</v>
      </c>
      <c r="K538" s="35">
        <f t="shared" si="42"/>
        <v>3.8894721229687022E-3</v>
      </c>
      <c r="L538" s="35">
        <f t="shared" si="42"/>
        <v>3.617088362659498E-3</v>
      </c>
      <c r="M538" s="35">
        <f t="shared" si="42"/>
        <v>3.7918720983838622E-3</v>
      </c>
      <c r="N538" s="35">
        <f t="shared" si="42"/>
        <v>3.8549033755400411E-3</v>
      </c>
      <c r="O538" s="35">
        <f t="shared" si="42"/>
        <v>3.9647320424953435E-3</v>
      </c>
      <c r="P538" s="35">
        <f t="shared" si="42"/>
        <v>4.6512419105113074E-3</v>
      </c>
      <c r="Q538" s="35">
        <f t="shared" si="42"/>
        <v>3.8684599230164392E-3</v>
      </c>
      <c r="R538" s="35">
        <f t="shared" si="42"/>
        <v>4.3864880514478156E-3</v>
      </c>
      <c r="S538" s="31">
        <f t="shared" si="21"/>
        <v>4.0478899514978439E-3</v>
      </c>
      <c r="T538" s="32">
        <f t="shared" si="22"/>
        <v>8.2759265458374864E-2</v>
      </c>
    </row>
    <row r="539" spans="1:20" ht="30" x14ac:dyDescent="0.25">
      <c r="A539" s="5" t="s">
        <v>110</v>
      </c>
      <c r="B539" s="5">
        <v>426</v>
      </c>
      <c r="C539" s="5" t="s">
        <v>551</v>
      </c>
      <c r="D539" s="5" t="s">
        <v>141</v>
      </c>
      <c r="E539" s="29" t="s">
        <v>552</v>
      </c>
      <c r="F539" s="33" t="s">
        <v>300</v>
      </c>
      <c r="G539" s="35">
        <f>G174/(G173+G174+G357)</f>
        <v>5.7453654747106724E-3</v>
      </c>
      <c r="H539" s="35">
        <f t="shared" ref="H539:R539" si="43">H174/(H173+H174+H357)</f>
        <v>5.5760193219411029E-3</v>
      </c>
      <c r="I539" s="35">
        <f t="shared" si="43"/>
        <v>5.6507150607495735E-3</v>
      </c>
      <c r="J539" s="35">
        <f t="shared" si="43"/>
        <v>6.8443518516828877E-3</v>
      </c>
      <c r="K539" s="35">
        <f t="shared" si="43"/>
        <v>5.638215840003325E-3</v>
      </c>
      <c r="L539" s="35">
        <f t="shared" si="43"/>
        <v>5.5511342900478981E-3</v>
      </c>
      <c r="M539" s="35">
        <f t="shared" si="43"/>
        <v>5.2506830388585231E-3</v>
      </c>
      <c r="N539" s="35">
        <f t="shared" si="43"/>
        <v>5.7528173014509878E-3</v>
      </c>
      <c r="O539" s="35">
        <f t="shared" si="43"/>
        <v>5.6155047942051829E-3</v>
      </c>
      <c r="P539" s="35">
        <f t="shared" si="43"/>
        <v>6.6306712342033983E-3</v>
      </c>
      <c r="Q539" s="35">
        <f t="shared" si="43"/>
        <v>5.5887398106142178E-3</v>
      </c>
      <c r="R539" s="35">
        <f t="shared" si="43"/>
        <v>6.6233323737769521E-3</v>
      </c>
      <c r="S539" s="31">
        <f t="shared" si="21"/>
        <v>5.872295866020393E-3</v>
      </c>
      <c r="T539" s="32">
        <f t="shared" si="22"/>
        <v>8.8068270555688985E-2</v>
      </c>
    </row>
    <row r="540" spans="1:20" ht="30" x14ac:dyDescent="0.25">
      <c r="A540" s="5" t="s">
        <v>110</v>
      </c>
      <c r="B540" s="5">
        <v>436</v>
      </c>
      <c r="C540" s="5" t="s">
        <v>553</v>
      </c>
      <c r="D540" s="5" t="s">
        <v>554</v>
      </c>
      <c r="E540" s="29" t="s">
        <v>555</v>
      </c>
      <c r="F540" s="33" t="s">
        <v>305</v>
      </c>
      <c r="G540" s="35">
        <f t="shared" si="24"/>
        <v>5.8217174097616078E-4</v>
      </c>
      <c r="H540" s="35">
        <f t="shared" si="39"/>
        <v>5.7897382691390333E-4</v>
      </c>
      <c r="I540" s="35">
        <f t="shared" si="39"/>
        <v>5.2859135299662154E-4</v>
      </c>
      <c r="J540" s="35">
        <f t="shared" si="39"/>
        <v>6.5868733636748283E-4</v>
      </c>
      <c r="K540" s="35">
        <f t="shared" si="39"/>
        <v>5.5361008737842747E-4</v>
      </c>
      <c r="L540" s="35">
        <f t="shared" si="39"/>
        <v>5.9987151445475243E-4</v>
      </c>
      <c r="M540" s="35">
        <f t="shared" si="39"/>
        <v>6.4455677119826477E-4</v>
      </c>
      <c r="N540" s="35">
        <f t="shared" si="39"/>
        <v>6.2497581792177008E-4</v>
      </c>
      <c r="O540" s="35">
        <f t="shared" si="39"/>
        <v>5.8740780480028216E-4</v>
      </c>
      <c r="P540" s="35">
        <f t="shared" si="39"/>
        <v>5.9605534790414404E-4</v>
      </c>
      <c r="Q540" s="35">
        <f t="shared" si="39"/>
        <v>5.7268484132756551E-4</v>
      </c>
      <c r="R540" s="35">
        <f t="shared" si="39"/>
        <v>5.5825906973463861E-4</v>
      </c>
      <c r="S540" s="31">
        <f t="shared" si="21"/>
        <v>5.9048712599783434E-4</v>
      </c>
      <c r="T540" s="32">
        <f t="shared" si="22"/>
        <v>6.3859684122102522E-2</v>
      </c>
    </row>
    <row r="541" spans="1:20" ht="30" x14ac:dyDescent="0.25">
      <c r="A541" s="5" t="s">
        <v>110</v>
      </c>
      <c r="B541" s="5">
        <v>438</v>
      </c>
      <c r="C541" s="5" t="s">
        <v>432</v>
      </c>
      <c r="D541" s="5" t="s">
        <v>556</v>
      </c>
      <c r="E541" s="29" t="s">
        <v>433</v>
      </c>
      <c r="F541" s="33" t="s">
        <v>305</v>
      </c>
      <c r="G541" s="35">
        <f>G176/(G176+G177+G359)</f>
        <v>1.4161792106454844E-3</v>
      </c>
      <c r="H541" s="35">
        <f t="shared" ref="H541:R541" si="44">H176/(H176+H177+H359)</f>
        <v>1.3830791301905443E-3</v>
      </c>
      <c r="I541" s="35">
        <f t="shared" si="44"/>
        <v>1.421903251502608E-3</v>
      </c>
      <c r="J541" s="35">
        <f t="shared" si="44"/>
        <v>1.1651760955287635E-3</v>
      </c>
      <c r="K541" s="35">
        <f t="shared" si="44"/>
        <v>1.2112200972302074E-3</v>
      </c>
      <c r="L541" s="35">
        <f t="shared" si="44"/>
        <v>1.200418160822093E-3</v>
      </c>
      <c r="M541" s="35">
        <f t="shared" si="44"/>
        <v>1.4143304070471192E-3</v>
      </c>
      <c r="N541" s="35">
        <f t="shared" si="44"/>
        <v>1.3289588882863194E-3</v>
      </c>
      <c r="O541" s="35">
        <f t="shared" si="44"/>
        <v>1.2860746451394979E-3</v>
      </c>
      <c r="P541" s="35">
        <f t="shared" si="44"/>
        <v>1.2721478726770805E-3</v>
      </c>
      <c r="Q541" s="35">
        <f t="shared" si="44"/>
        <v>1.2980943284037997E-3</v>
      </c>
      <c r="R541" s="35">
        <f t="shared" si="44"/>
        <v>1.2765086145798165E-3</v>
      </c>
      <c r="S541" s="31">
        <f t="shared" si="21"/>
        <v>1.3061742251711111E-3</v>
      </c>
      <c r="T541" s="32">
        <f t="shared" si="22"/>
        <v>6.7778339150823694E-2</v>
      </c>
    </row>
    <row r="542" spans="1:20" ht="30" x14ac:dyDescent="0.25">
      <c r="A542" s="5" t="s">
        <v>110</v>
      </c>
      <c r="B542" s="5">
        <v>438</v>
      </c>
      <c r="C542" s="5" t="s">
        <v>431</v>
      </c>
      <c r="D542" s="5" t="s">
        <v>557</v>
      </c>
      <c r="E542" s="29" t="s">
        <v>558</v>
      </c>
      <c r="F542" s="33" t="s">
        <v>305</v>
      </c>
      <c r="G542" s="35">
        <f>G177/(G176+G177+G360)</f>
        <v>2.2498502775709858E-2</v>
      </c>
      <c r="H542" s="35">
        <f t="shared" ref="H542:R542" si="45">H177/(H176+H177+H360)</f>
        <v>2.2303294788138084E-2</v>
      </c>
      <c r="I542" s="35">
        <f t="shared" si="45"/>
        <v>2.306252140407887E-2</v>
      </c>
      <c r="J542" s="35">
        <f t="shared" si="45"/>
        <v>2.5866287354598651E-2</v>
      </c>
      <c r="K542" s="35">
        <f t="shared" si="45"/>
        <v>2.9228758556096267E-2</v>
      </c>
      <c r="L542" s="35">
        <f t="shared" si="45"/>
        <v>2.9826006527897297E-2</v>
      </c>
      <c r="M542" s="35">
        <f t="shared" si="45"/>
        <v>2.8577736748032621E-2</v>
      </c>
      <c r="N542" s="35">
        <f t="shared" si="45"/>
        <v>2.8288496914432141E-2</v>
      </c>
      <c r="O542" s="35">
        <f t="shared" si="45"/>
        <v>2.8137254472976183E-2</v>
      </c>
      <c r="P542" s="35">
        <f t="shared" si="45"/>
        <v>2.6779424340911455E-2</v>
      </c>
      <c r="Q542" s="35">
        <f t="shared" si="45"/>
        <v>2.6184453672390345E-2</v>
      </c>
      <c r="R542" s="35">
        <f t="shared" si="45"/>
        <v>2.7384699269699931E-2</v>
      </c>
      <c r="S542" s="31">
        <f t="shared" si="21"/>
        <v>2.6511453068746815E-2</v>
      </c>
      <c r="T542" s="32">
        <f t="shared" si="22"/>
        <v>9.8823438227516075E-2</v>
      </c>
    </row>
    <row r="543" spans="1:20" x14ac:dyDescent="0.25">
      <c r="A543" s="5" t="s">
        <v>306</v>
      </c>
      <c r="B543" s="5">
        <v>1</v>
      </c>
      <c r="C543" s="5" t="s">
        <v>487</v>
      </c>
      <c r="D543" s="5" t="s">
        <v>488</v>
      </c>
      <c r="E543" s="29" t="s">
        <v>559</v>
      </c>
      <c r="F543" s="33" t="s">
        <v>307</v>
      </c>
      <c r="G543" s="35">
        <f t="shared" si="24"/>
        <v>3.5601367724253092E-3</v>
      </c>
      <c r="H543" s="35">
        <f t="shared" si="39"/>
        <v>3.6114582274779147E-3</v>
      </c>
      <c r="I543" s="35">
        <f t="shared" si="39"/>
        <v>3.5771682401554107E-3</v>
      </c>
      <c r="J543" s="35">
        <f t="shared" si="39"/>
        <v>4.624938090423766E-3</v>
      </c>
      <c r="K543" s="35">
        <f t="shared" si="39"/>
        <v>5.1006510951546371E-3</v>
      </c>
      <c r="L543" s="35">
        <f t="shared" si="39"/>
        <v>4.5550940794168359E-3</v>
      </c>
      <c r="M543" s="35">
        <f t="shared" si="39"/>
        <v>3.8947173039119379E-3</v>
      </c>
      <c r="N543" s="35">
        <f t="shared" si="39"/>
        <v>3.9421246002684616E-3</v>
      </c>
      <c r="O543" s="35">
        <f t="shared" si="39"/>
        <v>3.8570319356802055E-3</v>
      </c>
      <c r="P543" s="35">
        <f t="shared" si="39"/>
        <v>3.5474147387857973E-3</v>
      </c>
      <c r="Q543" s="35">
        <f t="shared" si="39"/>
        <v>3.6121820381000988E-3</v>
      </c>
      <c r="R543" s="35">
        <f t="shared" si="39"/>
        <v>3.5987969924264228E-3</v>
      </c>
      <c r="S543" s="31">
        <f t="shared" si="21"/>
        <v>3.9568095095188997E-3</v>
      </c>
      <c r="T543" s="32">
        <f t="shared" si="22"/>
        <v>0.13114545072124847</v>
      </c>
    </row>
    <row r="544" spans="1:20" x14ac:dyDescent="0.25">
      <c r="A544" s="5" t="s">
        <v>306</v>
      </c>
      <c r="B544" s="5">
        <v>2</v>
      </c>
      <c r="C544" s="5" t="s">
        <v>308</v>
      </c>
      <c r="D544" s="5" t="s">
        <v>112</v>
      </c>
      <c r="E544" s="29" t="s">
        <v>309</v>
      </c>
      <c r="F544" s="33" t="s">
        <v>310</v>
      </c>
      <c r="G544" s="35">
        <f t="shared" ref="G544:R591" si="46">G179/(G179+G362)</f>
        <v>6.5296324315855248E-3</v>
      </c>
      <c r="H544" s="35">
        <f t="shared" si="46"/>
        <v>6.3897411546141253E-3</v>
      </c>
      <c r="I544" s="35">
        <f t="shared" si="46"/>
        <v>6.4912865456425569E-3</v>
      </c>
      <c r="J544" s="35">
        <f t="shared" si="46"/>
        <v>8.6202372635972857E-3</v>
      </c>
      <c r="K544" s="35">
        <f t="shared" si="46"/>
        <v>9.4069754515950545E-3</v>
      </c>
      <c r="L544" s="35">
        <f t="shared" si="46"/>
        <v>8.6801746946675844E-3</v>
      </c>
      <c r="M544" s="35">
        <f t="shared" si="46"/>
        <v>6.9454734983229226E-3</v>
      </c>
      <c r="N544" s="35">
        <f t="shared" si="46"/>
        <v>6.8859474968406137E-3</v>
      </c>
      <c r="O544" s="35">
        <f t="shared" si="46"/>
        <v>6.9514363530440697E-3</v>
      </c>
      <c r="P544" s="35">
        <f t="shared" si="46"/>
        <v>6.6603528229875596E-3</v>
      </c>
      <c r="Q544" s="35">
        <f t="shared" si="46"/>
        <v>6.850156131927086E-3</v>
      </c>
      <c r="R544" s="35">
        <f t="shared" si="46"/>
        <v>6.7670558393061169E-3</v>
      </c>
      <c r="S544" s="31">
        <f t="shared" ref="S544:S591" si="47">AVERAGE(G544:R544)</f>
        <v>7.2648724736775428E-3</v>
      </c>
      <c r="T544" s="32">
        <f t="shared" ref="T544:T591" si="48">STDEV(G544:R544)/S544</f>
        <v>0.14051362854788904</v>
      </c>
    </row>
    <row r="545" spans="1:20" x14ac:dyDescent="0.25">
      <c r="A545" s="5" t="s">
        <v>306</v>
      </c>
      <c r="B545" s="5">
        <v>5</v>
      </c>
      <c r="C545" s="5" t="s">
        <v>560</v>
      </c>
      <c r="D545" s="5" t="s">
        <v>146</v>
      </c>
      <c r="E545" s="29" t="s">
        <v>561</v>
      </c>
      <c r="F545" s="33" t="s">
        <v>307</v>
      </c>
      <c r="G545" s="35">
        <f t="shared" si="46"/>
        <v>1.5602368701551678E-4</v>
      </c>
      <c r="H545" s="35">
        <f t="shared" si="46"/>
        <v>1.6676334200538723E-4</v>
      </c>
      <c r="I545" s="35">
        <f t="shared" si="46"/>
        <v>1.6405637039463439E-4</v>
      </c>
      <c r="J545" s="35">
        <f t="shared" si="46"/>
        <v>2.156903433574681E-4</v>
      </c>
      <c r="K545" s="35">
        <f t="shared" si="46"/>
        <v>2.4501118463941259E-4</v>
      </c>
      <c r="L545" s="35">
        <f t="shared" si="46"/>
        <v>2.0416538669337613E-4</v>
      </c>
      <c r="M545" s="35">
        <f t="shared" si="46"/>
        <v>1.8091114827225856E-4</v>
      </c>
      <c r="N545" s="35">
        <f t="shared" si="46"/>
        <v>1.6933806197335711E-4</v>
      </c>
      <c r="O545" s="35">
        <f t="shared" si="46"/>
        <v>1.7738648720102353E-4</v>
      </c>
      <c r="P545" s="35">
        <f t="shared" si="46"/>
        <v>1.8782432612806385E-4</v>
      </c>
      <c r="Q545" s="35">
        <f t="shared" si="46"/>
        <v>1.8799932057200229E-4</v>
      </c>
      <c r="R545" s="35">
        <f t="shared" si="46"/>
        <v>1.8929349545437137E-4</v>
      </c>
      <c r="S545" s="31">
        <f t="shared" si="47"/>
        <v>1.8703859614223933E-4</v>
      </c>
      <c r="T545" s="32">
        <f t="shared" si="48"/>
        <v>0.13319391977360556</v>
      </c>
    </row>
    <row r="546" spans="1:20" x14ac:dyDescent="0.25">
      <c r="A546" s="5" t="s">
        <v>306</v>
      </c>
      <c r="B546" s="5">
        <v>14</v>
      </c>
      <c r="C546" s="5" t="s">
        <v>311</v>
      </c>
      <c r="D546" s="5" t="s">
        <v>113</v>
      </c>
      <c r="E546" s="29" t="s">
        <v>312</v>
      </c>
      <c r="F546" s="33" t="s">
        <v>307</v>
      </c>
      <c r="G546" s="35">
        <f t="shared" si="46"/>
        <v>1.9605926043763746E-3</v>
      </c>
      <c r="H546" s="35">
        <f t="shared" si="46"/>
        <v>1.9820389116186128E-3</v>
      </c>
      <c r="I546" s="35">
        <f t="shared" si="46"/>
        <v>1.9473943843341974E-3</v>
      </c>
      <c r="J546" s="35">
        <f t="shared" si="46"/>
        <v>2.5737367508346892E-3</v>
      </c>
      <c r="K546" s="35">
        <f t="shared" si="46"/>
        <v>3.0415761263736952E-3</v>
      </c>
      <c r="L546" s="35">
        <f t="shared" si="46"/>
        <v>2.7416394229007185E-3</v>
      </c>
      <c r="M546" s="35">
        <f t="shared" si="46"/>
        <v>2.3346596109229353E-3</v>
      </c>
      <c r="N546" s="35">
        <f t="shared" si="46"/>
        <v>2.2873813819641047E-3</v>
      </c>
      <c r="O546" s="35">
        <f t="shared" si="46"/>
        <v>2.2784301655907856E-3</v>
      </c>
      <c r="P546" s="35">
        <f t="shared" si="46"/>
        <v>2.2238885680658208E-3</v>
      </c>
      <c r="Q546" s="35">
        <f t="shared" si="46"/>
        <v>2.3000196538840705E-3</v>
      </c>
      <c r="R546" s="35">
        <f t="shared" si="46"/>
        <v>2.3072114744165282E-3</v>
      </c>
      <c r="S546" s="31">
        <f t="shared" si="47"/>
        <v>2.3315474212735445E-3</v>
      </c>
      <c r="T546" s="32">
        <f t="shared" si="48"/>
        <v>0.13905562868277638</v>
      </c>
    </row>
    <row r="547" spans="1:20" ht="30" x14ac:dyDescent="0.25">
      <c r="A547" s="5" t="s">
        <v>306</v>
      </c>
      <c r="B547" s="5">
        <v>17</v>
      </c>
      <c r="C547" s="5" t="s">
        <v>313</v>
      </c>
      <c r="D547" s="5" t="s">
        <v>130</v>
      </c>
      <c r="E547" s="29" t="s">
        <v>314</v>
      </c>
      <c r="F547" s="33" t="s">
        <v>307</v>
      </c>
      <c r="G547" s="35">
        <f t="shared" si="46"/>
        <v>1.8828414038742861E-4</v>
      </c>
      <c r="H547" s="35">
        <f t="shared" si="46"/>
        <v>1.9320924537034862E-4</v>
      </c>
      <c r="I547" s="35">
        <f t="shared" si="46"/>
        <v>1.9680928678595194E-4</v>
      </c>
      <c r="J547" s="35">
        <f t="shared" si="46"/>
        <v>2.358124648920394E-4</v>
      </c>
      <c r="K547" s="35">
        <f t="shared" si="46"/>
        <v>2.4428625350720679E-4</v>
      </c>
      <c r="L547" s="35">
        <f t="shared" si="46"/>
        <v>2.2465552675450878E-4</v>
      </c>
      <c r="M547" s="35">
        <f t="shared" si="46"/>
        <v>2.0832048182110605E-4</v>
      </c>
      <c r="N547" s="35">
        <f t="shared" si="46"/>
        <v>2.4537214595691566E-4</v>
      </c>
      <c r="O547" s="35">
        <f t="shared" si="46"/>
        <v>2.605870731999904E-4</v>
      </c>
      <c r="P547" s="35">
        <f t="shared" si="46"/>
        <v>1.9632402870685013E-4</v>
      </c>
      <c r="Q547" s="35">
        <f t="shared" si="46"/>
        <v>2.3560220319969241E-4</v>
      </c>
      <c r="R547" s="35">
        <f t="shared" si="46"/>
        <v>2.0540238066496627E-4</v>
      </c>
      <c r="S547" s="31">
        <f t="shared" si="47"/>
        <v>2.1955543593725046E-4</v>
      </c>
      <c r="T547" s="32">
        <f t="shared" si="48"/>
        <v>0.11127091623686995</v>
      </c>
    </row>
    <row r="548" spans="1:20" ht="30" x14ac:dyDescent="0.25">
      <c r="A548" s="5" t="s">
        <v>306</v>
      </c>
      <c r="B548" s="5">
        <v>24</v>
      </c>
      <c r="C548" s="5" t="s">
        <v>315</v>
      </c>
      <c r="D548" s="5" t="s">
        <v>130</v>
      </c>
      <c r="E548" s="29" t="s">
        <v>434</v>
      </c>
      <c r="F548" s="33" t="s">
        <v>316</v>
      </c>
      <c r="G548" s="35">
        <f t="shared" si="46"/>
        <v>6.4248555162363779E-5</v>
      </c>
      <c r="H548" s="35">
        <f t="shared" si="46"/>
        <v>6.0771007818897539E-5</v>
      </c>
      <c r="I548" s="35">
        <f t="shared" si="46"/>
        <v>6.5670286274392903E-5</v>
      </c>
      <c r="J548" s="35">
        <f t="shared" si="46"/>
        <v>8.5961693493480658E-5</v>
      </c>
      <c r="K548" s="35">
        <f t="shared" si="46"/>
        <v>1.2179077451550877E-4</v>
      </c>
      <c r="L548" s="35">
        <f t="shared" si="46"/>
        <v>1.2336190180628441E-4</v>
      </c>
      <c r="M548" s="35">
        <f t="shared" si="46"/>
        <v>1.1141528938596311E-4</v>
      </c>
      <c r="N548" s="35">
        <f t="shared" si="46"/>
        <v>1.0246516963821183E-4</v>
      </c>
      <c r="O548" s="35">
        <f t="shared" si="46"/>
        <v>1.200139368466795E-4</v>
      </c>
      <c r="P548" s="35">
        <f t="shared" si="46"/>
        <v>1.0980923618623476E-4</v>
      </c>
      <c r="Q548" s="35">
        <f t="shared" si="46"/>
        <v>1.1510785154900174E-4</v>
      </c>
      <c r="R548" s="35">
        <f t="shared" si="46"/>
        <v>1.1954833039821257E-4</v>
      </c>
      <c r="S548" s="31">
        <f t="shared" si="47"/>
        <v>1.0001366942293597E-4</v>
      </c>
      <c r="T548" s="32">
        <f t="shared" si="48"/>
        <v>0.24224482746272435</v>
      </c>
    </row>
    <row r="549" spans="1:20" ht="30" x14ac:dyDescent="0.25">
      <c r="A549" s="5" t="s">
        <v>306</v>
      </c>
      <c r="B549" s="5">
        <v>28</v>
      </c>
      <c r="C549" s="5" t="s">
        <v>317</v>
      </c>
      <c r="D549" s="5" t="s">
        <v>130</v>
      </c>
      <c r="E549" s="29" t="s">
        <v>318</v>
      </c>
      <c r="F549" s="33" t="s">
        <v>319</v>
      </c>
      <c r="G549" s="35">
        <f t="shared" si="46"/>
        <v>4.0887874879216453E-5</v>
      </c>
      <c r="H549" s="35">
        <f t="shared" si="46"/>
        <v>4.8711917104823726E-5</v>
      </c>
      <c r="I549" s="35">
        <f t="shared" si="46"/>
        <v>5.0237713383859174E-5</v>
      </c>
      <c r="J549" s="35">
        <f t="shared" si="46"/>
        <v>5.7675646753185843E-5</v>
      </c>
      <c r="K549" s="35">
        <f t="shared" si="46"/>
        <v>7.7564658523614102E-5</v>
      </c>
      <c r="L549" s="35">
        <f t="shared" si="46"/>
        <v>8.9017146866564136E-5</v>
      </c>
      <c r="M549" s="35">
        <f t="shared" si="46"/>
        <v>6.9455211018473181E-5</v>
      </c>
      <c r="N549" s="35">
        <f t="shared" si="46"/>
        <v>8.5551388426210028E-5</v>
      </c>
      <c r="O549" s="35">
        <f t="shared" si="46"/>
        <v>7.2904171251032471E-5</v>
      </c>
      <c r="P549" s="35">
        <f t="shared" si="46"/>
        <v>6.9968664897458033E-5</v>
      </c>
      <c r="Q549" s="35">
        <f t="shared" si="46"/>
        <v>6.914834417547654E-5</v>
      </c>
      <c r="R549" s="35">
        <f t="shared" si="46"/>
        <v>7.5813315694085254E-5</v>
      </c>
      <c r="S549" s="31">
        <f t="shared" si="47"/>
        <v>6.7244671081166584E-5</v>
      </c>
      <c r="T549" s="32">
        <f t="shared" si="48"/>
        <v>0.22220847831826288</v>
      </c>
    </row>
    <row r="550" spans="1:20" ht="30" x14ac:dyDescent="0.25">
      <c r="A550" s="5" t="s">
        <v>306</v>
      </c>
      <c r="B550" s="5">
        <v>30</v>
      </c>
      <c r="C550" s="5" t="s">
        <v>320</v>
      </c>
      <c r="D550" s="5" t="s">
        <v>130</v>
      </c>
      <c r="E550" s="29" t="s">
        <v>321</v>
      </c>
      <c r="F550" s="33" t="s">
        <v>322</v>
      </c>
      <c r="G550" s="35">
        <f t="shared" si="46"/>
        <v>8.7078484773637799E-5</v>
      </c>
      <c r="H550" s="35">
        <f t="shared" si="46"/>
        <v>8.9719742688581234E-5</v>
      </c>
      <c r="I550" s="35">
        <f t="shared" si="46"/>
        <v>9.3898492198701014E-5</v>
      </c>
      <c r="J550" s="35">
        <f t="shared" si="46"/>
        <v>7.9499329387486706E-5</v>
      </c>
      <c r="K550" s="35">
        <f t="shared" si="46"/>
        <v>1.0783204272701071E-4</v>
      </c>
      <c r="L550" s="35">
        <f t="shared" si="46"/>
        <v>1.1114308292894869E-4</v>
      </c>
      <c r="M550" s="35">
        <f t="shared" si="46"/>
        <v>1.0017333487952535E-4</v>
      </c>
      <c r="N550" s="35">
        <f t="shared" si="46"/>
        <v>1.1048686563089181E-4</v>
      </c>
      <c r="O550" s="35">
        <f t="shared" si="46"/>
        <v>9.7353865343143348E-5</v>
      </c>
      <c r="P550" s="35">
        <f t="shared" si="46"/>
        <v>1.0297314843211976E-4</v>
      </c>
      <c r="Q550" s="35">
        <f t="shared" si="46"/>
        <v>1.1135211797047195E-4</v>
      </c>
      <c r="R550" s="35">
        <f t="shared" si="46"/>
        <v>1.2085876895225188E-4</v>
      </c>
      <c r="S550" s="31">
        <f t="shared" si="47"/>
        <v>1.0103077299273086E-4</v>
      </c>
      <c r="T550" s="32">
        <f t="shared" si="48"/>
        <v>0.11910214950138694</v>
      </c>
    </row>
    <row r="551" spans="1:20" x14ac:dyDescent="0.25">
      <c r="A551" s="5" t="s">
        <v>306</v>
      </c>
      <c r="B551" s="5">
        <v>32</v>
      </c>
      <c r="C551" s="5" t="s">
        <v>124</v>
      </c>
      <c r="D551" s="5" t="s">
        <v>112</v>
      </c>
      <c r="E551" s="29" t="s">
        <v>323</v>
      </c>
      <c r="F551" s="33" t="s">
        <v>324</v>
      </c>
      <c r="G551" s="35">
        <f t="shared" si="46"/>
        <v>2.3002212842328508E-4</v>
      </c>
      <c r="H551" s="35">
        <f t="shared" si="46"/>
        <v>2.4107596282540157E-4</v>
      </c>
      <c r="I551" s="35">
        <f t="shared" si="46"/>
        <v>2.629568776117411E-4</v>
      </c>
      <c r="J551" s="35">
        <f t="shared" si="46"/>
        <v>3.5025703051203857E-4</v>
      </c>
      <c r="K551" s="35">
        <f t="shared" si="46"/>
        <v>3.9803281240817436E-4</v>
      </c>
      <c r="L551" s="35">
        <f t="shared" si="46"/>
        <v>4.4655720130820794E-4</v>
      </c>
      <c r="M551" s="35">
        <f t="shared" si="46"/>
        <v>3.4206441227183792E-4</v>
      </c>
      <c r="N551" s="35">
        <f t="shared" si="46"/>
        <v>3.1767581812237216E-4</v>
      </c>
      <c r="O551" s="35">
        <f t="shared" si="46"/>
        <v>3.0866257652994848E-4</v>
      </c>
      <c r="P551" s="35">
        <f t="shared" si="46"/>
        <v>4.8130153153295329E-4</v>
      </c>
      <c r="Q551" s="35">
        <f t="shared" si="46"/>
        <v>5.0477572448547503E-4</v>
      </c>
      <c r="R551" s="35">
        <f t="shared" si="46"/>
        <v>5.0125646439754467E-4</v>
      </c>
      <c r="S551" s="31">
        <f t="shared" si="47"/>
        <v>3.6538654503574835E-4</v>
      </c>
      <c r="T551" s="32">
        <f t="shared" si="48"/>
        <v>0.27307993160780381</v>
      </c>
    </row>
    <row r="552" spans="1:20" ht="30" x14ac:dyDescent="0.25">
      <c r="A552" s="5" t="s">
        <v>306</v>
      </c>
      <c r="B552" s="5">
        <v>36</v>
      </c>
      <c r="C552" s="5" t="s">
        <v>562</v>
      </c>
      <c r="D552" s="5" t="s">
        <v>130</v>
      </c>
      <c r="E552" s="29" t="s">
        <v>563</v>
      </c>
      <c r="F552" s="33" t="s">
        <v>437</v>
      </c>
      <c r="G552" s="35">
        <f t="shared" si="46"/>
        <v>9.9376396444522113E-5</v>
      </c>
      <c r="H552" s="35">
        <f t="shared" si="46"/>
        <v>8.7851506458420893E-5</v>
      </c>
      <c r="I552" s="35">
        <f t="shared" si="46"/>
        <v>7.0610112533515333E-5</v>
      </c>
      <c r="J552" s="35">
        <f t="shared" si="46"/>
        <v>9.6329051935519272E-5</v>
      </c>
      <c r="K552" s="35">
        <f t="shared" si="46"/>
        <v>1.1492164856224385E-4</v>
      </c>
      <c r="L552" s="35">
        <f t="shared" si="46"/>
        <v>9.2486237696252826E-5</v>
      </c>
      <c r="M552" s="35">
        <f t="shared" si="46"/>
        <v>9.6937568292405278E-5</v>
      </c>
      <c r="N552" s="35">
        <f t="shared" si="46"/>
        <v>9.1698507584426044E-5</v>
      </c>
      <c r="O552" s="35">
        <f t="shared" si="46"/>
        <v>9.6753989426054705E-5</v>
      </c>
      <c r="P552" s="35">
        <f t="shared" si="46"/>
        <v>1.0343816368311515E-4</v>
      </c>
      <c r="Q552" s="35">
        <f t="shared" si="46"/>
        <v>1.0385293248878044E-4</v>
      </c>
      <c r="R552" s="35">
        <f t="shared" si="46"/>
        <v>1.1376419922684076E-4</v>
      </c>
      <c r="S552" s="31">
        <f t="shared" si="47"/>
        <v>9.733502619434139E-5</v>
      </c>
      <c r="T552" s="32">
        <f t="shared" si="48"/>
        <v>0.12093011268400138</v>
      </c>
    </row>
    <row r="553" spans="1:20" x14ac:dyDescent="0.25">
      <c r="A553" s="5" t="s">
        <v>306</v>
      </c>
      <c r="B553" s="5">
        <v>37</v>
      </c>
      <c r="C553" s="5" t="s">
        <v>435</v>
      </c>
      <c r="D553" s="5" t="s">
        <v>125</v>
      </c>
      <c r="E553" s="29" t="s">
        <v>436</v>
      </c>
      <c r="F553" s="33" t="s">
        <v>437</v>
      </c>
      <c r="G553" s="35">
        <f>G188/(G188+G189+G371)</f>
        <v>3.5750544299459818E-4</v>
      </c>
      <c r="H553" s="35">
        <f t="shared" ref="H553:R553" si="49">H188/(H188+H189+H371)</f>
        <v>3.2142185794922405E-4</v>
      </c>
      <c r="I553" s="35">
        <f t="shared" si="49"/>
        <v>2.8883345028600591E-4</v>
      </c>
      <c r="J553" s="35">
        <f t="shared" si="49"/>
        <v>4.4206562458264196E-4</v>
      </c>
      <c r="K553" s="35">
        <f t="shared" si="49"/>
        <v>3.4603563042379755E-4</v>
      </c>
      <c r="L553" s="35">
        <f t="shared" si="49"/>
        <v>4.6876959865426148E-4</v>
      </c>
      <c r="M553" s="35">
        <f t="shared" si="49"/>
        <v>4.6832726204334453E-4</v>
      </c>
      <c r="N553" s="35">
        <f t="shared" si="49"/>
        <v>3.9096304395858675E-4</v>
      </c>
      <c r="O553" s="35">
        <f t="shared" si="49"/>
        <v>3.3412272853175842E-4</v>
      </c>
      <c r="P553" s="35">
        <f t="shared" si="49"/>
        <v>5.2753905411095524E-4</v>
      </c>
      <c r="Q553" s="35">
        <f t="shared" si="49"/>
        <v>4.2187687866270673E-4</v>
      </c>
      <c r="R553" s="35">
        <f t="shared" si="49"/>
        <v>4.7142583478159154E-4</v>
      </c>
      <c r="S553" s="31">
        <f t="shared" si="47"/>
        <v>4.0324053391495594E-4</v>
      </c>
      <c r="T553" s="32">
        <f t="shared" si="48"/>
        <v>0.18400584997688671</v>
      </c>
    </row>
    <row r="554" spans="1:20" x14ac:dyDescent="0.25">
      <c r="A554" s="5" t="s">
        <v>306</v>
      </c>
      <c r="B554" s="5">
        <v>37</v>
      </c>
      <c r="C554" s="5" t="s">
        <v>438</v>
      </c>
      <c r="D554" s="5" t="s">
        <v>126</v>
      </c>
      <c r="E554" s="29" t="s">
        <v>439</v>
      </c>
      <c r="F554" s="33" t="s">
        <v>437</v>
      </c>
      <c r="G554" s="35">
        <f>G189/(G188+G189+G372)</f>
        <v>5.1784990744058613E-4</v>
      </c>
      <c r="H554" s="35">
        <f t="shared" ref="H554:R554" si="50">H189/(H188+H189+H372)</f>
        <v>4.5725421852084778E-4</v>
      </c>
      <c r="I554" s="35">
        <f t="shared" si="50"/>
        <v>5.2087686906227503E-4</v>
      </c>
      <c r="J554" s="35">
        <f t="shared" si="50"/>
        <v>5.7217169895436683E-4</v>
      </c>
      <c r="K554" s="35">
        <f t="shared" si="50"/>
        <v>6.4148889484348854E-4</v>
      </c>
      <c r="L554" s="35">
        <f t="shared" si="50"/>
        <v>6.3637021530372801E-4</v>
      </c>
      <c r="M554" s="35">
        <f t="shared" si="50"/>
        <v>5.5977341160753891E-4</v>
      </c>
      <c r="N554" s="35">
        <f t="shared" si="50"/>
        <v>5.4840024188750806E-4</v>
      </c>
      <c r="O554" s="35">
        <f t="shared" si="50"/>
        <v>5.7667760963825052E-4</v>
      </c>
      <c r="P554" s="35">
        <f t="shared" si="50"/>
        <v>5.9017080834337921E-4</v>
      </c>
      <c r="Q554" s="35">
        <f t="shared" si="50"/>
        <v>6.7171927490157241E-4</v>
      </c>
      <c r="R554" s="35">
        <f t="shared" si="50"/>
        <v>6.2960836303235725E-4</v>
      </c>
      <c r="S554" s="31">
        <f t="shared" si="47"/>
        <v>5.7686345946132483E-4</v>
      </c>
      <c r="T554" s="32">
        <f t="shared" si="48"/>
        <v>0.10676110640466599</v>
      </c>
    </row>
    <row r="555" spans="1:20" ht="30" x14ac:dyDescent="0.25">
      <c r="A555" s="5" t="s">
        <v>306</v>
      </c>
      <c r="B555" s="5">
        <v>48</v>
      </c>
      <c r="C555" s="5" t="s">
        <v>564</v>
      </c>
      <c r="D555" s="5" t="s">
        <v>130</v>
      </c>
      <c r="E555" s="29" t="s">
        <v>565</v>
      </c>
      <c r="F555" s="33" t="s">
        <v>325</v>
      </c>
      <c r="G555" s="35">
        <f t="shared" si="46"/>
        <v>1.0785535163492329E-4</v>
      </c>
      <c r="H555" s="35">
        <f t="shared" si="46"/>
        <v>1.1435361164799626E-4</v>
      </c>
      <c r="I555" s="35">
        <f t="shared" si="46"/>
        <v>1.1619234092280828E-4</v>
      </c>
      <c r="J555" s="35">
        <f t="shared" si="46"/>
        <v>1.2735494683385046E-4</v>
      </c>
      <c r="K555" s="35">
        <f t="shared" si="46"/>
        <v>1.1741327314903731E-4</v>
      </c>
      <c r="L555" s="35">
        <f t="shared" si="46"/>
        <v>1.1442854237963091E-4</v>
      </c>
      <c r="M555" s="35">
        <f t="shared" si="46"/>
        <v>1.1557861218683323E-4</v>
      </c>
      <c r="N555" s="35">
        <f t="shared" si="46"/>
        <v>1.3610110152342621E-4</v>
      </c>
      <c r="O555" s="35">
        <f t="shared" si="46"/>
        <v>1.2924125838684685E-4</v>
      </c>
      <c r="P555" s="35">
        <f t="shared" si="46"/>
        <v>1.2067699722534418E-4</v>
      </c>
      <c r="Q555" s="35">
        <f t="shared" si="46"/>
        <v>1.2075289653181249E-4</v>
      </c>
      <c r="R555" s="35">
        <f t="shared" si="46"/>
        <v>1.1233392590050489E-4</v>
      </c>
      <c r="S555" s="31">
        <f t="shared" si="47"/>
        <v>1.1935690486025118E-4</v>
      </c>
      <c r="T555" s="32">
        <f t="shared" si="48"/>
        <v>6.7060418191977431E-2</v>
      </c>
    </row>
    <row r="556" spans="1:20" ht="30" x14ac:dyDescent="0.25">
      <c r="A556" s="5" t="s">
        <v>306</v>
      </c>
      <c r="B556" s="5">
        <v>52</v>
      </c>
      <c r="C556" s="5" t="s">
        <v>566</v>
      </c>
      <c r="D556" s="5" t="s">
        <v>130</v>
      </c>
      <c r="E556" s="29" t="s">
        <v>567</v>
      </c>
      <c r="F556" s="33" t="s">
        <v>325</v>
      </c>
      <c r="G556" s="35">
        <f t="shared" si="46"/>
        <v>2.8233321474246517E-5</v>
      </c>
      <c r="H556" s="35">
        <f t="shared" si="46"/>
        <v>3.25356431241535E-5</v>
      </c>
      <c r="I556" s="35">
        <f t="shared" si="46"/>
        <v>2.8116124677259195E-5</v>
      </c>
      <c r="J556" s="35">
        <f t="shared" si="46"/>
        <v>6.8320057491068055E-5</v>
      </c>
      <c r="K556" s="35">
        <f t="shared" si="46"/>
        <v>5.8076986496226061E-5</v>
      </c>
      <c r="L556" s="35">
        <f t="shared" si="46"/>
        <v>4.4645577471963826E-5</v>
      </c>
      <c r="M556" s="35">
        <f t="shared" si="46"/>
        <v>7.5367903064288143E-5</v>
      </c>
      <c r="N556" s="35">
        <f t="shared" si="46"/>
        <v>9.794372969506775E-5</v>
      </c>
      <c r="O556" s="35">
        <f t="shared" si="46"/>
        <v>4.4567954501242024E-5</v>
      </c>
      <c r="P556" s="35">
        <f t="shared" si="46"/>
        <v>3.6545082199456168E-5</v>
      </c>
      <c r="Q556" s="35">
        <f t="shared" si="46"/>
        <v>1.1443551950431218E-4</v>
      </c>
      <c r="R556" s="35">
        <f t="shared" si="46"/>
        <v>4.6207872934878706E-5</v>
      </c>
      <c r="S556" s="31">
        <f t="shared" si="47"/>
        <v>5.6249647719513499E-5</v>
      </c>
      <c r="T556" s="32">
        <f t="shared" si="48"/>
        <v>0.49527880507789568</v>
      </c>
    </row>
    <row r="557" spans="1:20" ht="30" x14ac:dyDescent="0.25">
      <c r="A557" s="5" t="s">
        <v>306</v>
      </c>
      <c r="B557" s="5">
        <v>53</v>
      </c>
      <c r="C557" s="5" t="s">
        <v>326</v>
      </c>
      <c r="D557" s="5" t="s">
        <v>130</v>
      </c>
      <c r="E557" s="29" t="s">
        <v>327</v>
      </c>
      <c r="F557" s="33" t="s">
        <v>328</v>
      </c>
      <c r="G557" s="35">
        <f>G192/(G192+G193+G375)</f>
        <v>2.6803122345443435E-5</v>
      </c>
      <c r="H557" s="35">
        <f t="shared" ref="H557:R557" si="51">H192/(H192+H193+H375)</f>
        <v>2.768842245188414E-5</v>
      </c>
      <c r="I557" s="35">
        <f t="shared" si="51"/>
        <v>2.773619657710005E-5</v>
      </c>
      <c r="J557" s="35">
        <f t="shared" si="51"/>
        <v>3.6280060848975576E-5</v>
      </c>
      <c r="K557" s="35">
        <f t="shared" si="51"/>
        <v>3.4410716213059587E-5</v>
      </c>
      <c r="L557" s="35">
        <f t="shared" si="51"/>
        <v>3.4651104788837198E-5</v>
      </c>
      <c r="M557" s="35">
        <f t="shared" si="51"/>
        <v>3.099695664524454E-5</v>
      </c>
      <c r="N557" s="35">
        <f t="shared" si="51"/>
        <v>3.6538471889944507E-5</v>
      </c>
      <c r="O557" s="35">
        <f t="shared" si="51"/>
        <v>3.4523886237596047E-5</v>
      </c>
      <c r="P557" s="35">
        <f t="shared" si="51"/>
        <v>3.080422356953345E-5</v>
      </c>
      <c r="Q557" s="35">
        <f t="shared" si="51"/>
        <v>3.066776323625114E-5</v>
      </c>
      <c r="R557" s="35">
        <f t="shared" si="51"/>
        <v>2.6932142645503264E-5</v>
      </c>
      <c r="S557" s="31">
        <f t="shared" si="47"/>
        <v>3.1502755620781078E-5</v>
      </c>
      <c r="T557" s="32">
        <f t="shared" si="48"/>
        <v>0.11676200025988925</v>
      </c>
    </row>
    <row r="558" spans="1:20" x14ac:dyDescent="0.25">
      <c r="A558" s="5" t="s">
        <v>306</v>
      </c>
      <c r="B558" s="5">
        <v>53</v>
      </c>
      <c r="C558" s="5" t="s">
        <v>329</v>
      </c>
      <c r="D558" s="5" t="s">
        <v>140</v>
      </c>
      <c r="E558" s="29" t="s">
        <v>440</v>
      </c>
      <c r="F558" s="33" t="s">
        <v>325</v>
      </c>
      <c r="G558" s="35">
        <f>G193/(G192+G193+G376)</f>
        <v>1.0773294403796976E-2</v>
      </c>
      <c r="H558" s="35">
        <f t="shared" ref="H558:R558" si="52">H193/(H192+H193+H376)</f>
        <v>1.1225054827216757E-2</v>
      </c>
      <c r="I558" s="35">
        <f t="shared" si="52"/>
        <v>1.110105513721016E-2</v>
      </c>
      <c r="J558" s="35">
        <f t="shared" si="52"/>
        <v>1.470079416341032E-2</v>
      </c>
      <c r="K558" s="35">
        <f t="shared" si="52"/>
        <v>1.3960206773154212E-2</v>
      </c>
      <c r="L558" s="35">
        <f t="shared" si="52"/>
        <v>1.3549326418539552E-2</v>
      </c>
      <c r="M558" s="35">
        <f t="shared" si="52"/>
        <v>1.529323790349129E-2</v>
      </c>
      <c r="N558" s="35">
        <f t="shared" si="52"/>
        <v>1.6396744014908961E-2</v>
      </c>
      <c r="O558" s="35">
        <f t="shared" si="52"/>
        <v>1.5104682494948769E-2</v>
      </c>
      <c r="P558" s="35">
        <f t="shared" si="52"/>
        <v>1.4961805309115674E-2</v>
      </c>
      <c r="Q558" s="35">
        <f t="shared" si="52"/>
        <v>1.4648760598173284E-2</v>
      </c>
      <c r="R558" s="35">
        <f t="shared" si="52"/>
        <v>1.3494160954241458E-2</v>
      </c>
      <c r="S558" s="31">
        <f t="shared" si="47"/>
        <v>1.3767426916517285E-2</v>
      </c>
      <c r="T558" s="32">
        <f t="shared" si="48"/>
        <v>0.13285685032213221</v>
      </c>
    </row>
    <row r="559" spans="1:20" x14ac:dyDescent="0.25">
      <c r="A559" s="5" t="s">
        <v>306</v>
      </c>
      <c r="B559" s="5">
        <v>54</v>
      </c>
      <c r="C559" s="5" t="s">
        <v>330</v>
      </c>
      <c r="D559" s="5" t="s">
        <v>146</v>
      </c>
      <c r="E559" s="29" t="s">
        <v>441</v>
      </c>
      <c r="F559" s="33" t="s">
        <v>325</v>
      </c>
      <c r="G559" s="35">
        <f t="shared" si="46"/>
        <v>1.718028986895364E-4</v>
      </c>
      <c r="H559" s="35">
        <f t="shared" si="46"/>
        <v>1.8149138639440008E-4</v>
      </c>
      <c r="I559" s="35">
        <f t="shared" si="46"/>
        <v>1.8092372653540973E-4</v>
      </c>
      <c r="J559" s="35">
        <f t="shared" si="46"/>
        <v>2.2166344854284171E-4</v>
      </c>
      <c r="K559" s="35">
        <f t="shared" si="46"/>
        <v>2.1193209473474237E-4</v>
      </c>
      <c r="L559" s="35">
        <f t="shared" si="46"/>
        <v>2.0798890070931327E-4</v>
      </c>
      <c r="M559" s="35">
        <f t="shared" si="46"/>
        <v>2.129040143305517E-4</v>
      </c>
      <c r="N559" s="35">
        <f t="shared" si="46"/>
        <v>2.3184195197688089E-4</v>
      </c>
      <c r="O559" s="35">
        <f t="shared" si="46"/>
        <v>2.1730053469232944E-4</v>
      </c>
      <c r="P559" s="35">
        <f t="shared" si="46"/>
        <v>2.1261315216514036E-4</v>
      </c>
      <c r="Q559" s="35">
        <f t="shared" si="46"/>
        <v>2.1674109963496323E-4</v>
      </c>
      <c r="R559" s="35">
        <f t="shared" si="46"/>
        <v>2.0288743617016434E-4</v>
      </c>
      <c r="S559" s="31">
        <f t="shared" si="47"/>
        <v>2.0584088704802281E-4</v>
      </c>
      <c r="T559" s="32">
        <f t="shared" si="48"/>
        <v>8.9039819357733654E-2</v>
      </c>
    </row>
    <row r="560" spans="1:20" ht="30" x14ac:dyDescent="0.25">
      <c r="A560" s="5" t="s">
        <v>306</v>
      </c>
      <c r="B560" s="5">
        <v>59</v>
      </c>
      <c r="C560" s="5" t="s">
        <v>568</v>
      </c>
      <c r="D560" s="5" t="s">
        <v>130</v>
      </c>
      <c r="E560" s="29" t="s">
        <v>569</v>
      </c>
      <c r="F560" s="33" t="s">
        <v>325</v>
      </c>
      <c r="G560" s="35">
        <f t="shared" si="46"/>
        <v>4.766062158210568E-5</v>
      </c>
      <c r="H560" s="35">
        <f t="shared" si="46"/>
        <v>5.1477135433385171E-5</v>
      </c>
      <c r="I560" s="35">
        <f t="shared" si="46"/>
        <v>4.9139734204984033E-5</v>
      </c>
      <c r="J560" s="35">
        <f t="shared" si="46"/>
        <v>5.8067622952841043E-5</v>
      </c>
      <c r="K560" s="35">
        <f t="shared" si="46"/>
        <v>5.7639839536636595E-5</v>
      </c>
      <c r="L560" s="35">
        <f t="shared" si="46"/>
        <v>5.3582952501117669E-5</v>
      </c>
      <c r="M560" s="35">
        <f t="shared" si="46"/>
        <v>4.7339285974484065E-5</v>
      </c>
      <c r="N560" s="35">
        <f t="shared" si="46"/>
        <v>5.8290669073292828E-5</v>
      </c>
      <c r="O560" s="35">
        <f t="shared" si="46"/>
        <v>5.4771460010857878E-5</v>
      </c>
      <c r="P560" s="35">
        <f t="shared" si="46"/>
        <v>5.0539147093970859E-5</v>
      </c>
      <c r="Q560" s="35">
        <f t="shared" si="46"/>
        <v>5.2850513308775189E-5</v>
      </c>
      <c r="R560" s="35">
        <f t="shared" si="46"/>
        <v>4.6838315101379194E-5</v>
      </c>
      <c r="S560" s="31">
        <f t="shared" si="47"/>
        <v>5.2349774731152525E-5</v>
      </c>
      <c r="T560" s="32">
        <f t="shared" si="48"/>
        <v>8.0514854268070202E-2</v>
      </c>
    </row>
    <row r="561" spans="1:20" ht="30" x14ac:dyDescent="0.25">
      <c r="A561" s="5" t="s">
        <v>306</v>
      </c>
      <c r="B561" s="5">
        <v>83</v>
      </c>
      <c r="C561" s="5" t="s">
        <v>331</v>
      </c>
      <c r="D561" s="5" t="s">
        <v>130</v>
      </c>
      <c r="E561" s="29" t="s">
        <v>332</v>
      </c>
      <c r="F561" s="33" t="s">
        <v>333</v>
      </c>
      <c r="G561" s="35">
        <f t="shared" si="46"/>
        <v>4.6163463561712473E-4</v>
      </c>
      <c r="H561" s="35">
        <f t="shared" si="46"/>
        <v>4.6421837277712381E-4</v>
      </c>
      <c r="I561" s="35">
        <f t="shared" si="46"/>
        <v>4.4831740803663058E-4</v>
      </c>
      <c r="J561" s="35">
        <f t="shared" si="46"/>
        <v>5.6625004092892097E-4</v>
      </c>
      <c r="K561" s="35">
        <f t="shared" si="46"/>
        <v>3.0711946698641418E-4</v>
      </c>
      <c r="L561" s="35">
        <f t="shared" si="46"/>
        <v>3.6353217108630486E-4</v>
      </c>
      <c r="M561" s="35">
        <f t="shared" si="46"/>
        <v>4.5161431895867732E-4</v>
      </c>
      <c r="N561" s="35">
        <f t="shared" si="46"/>
        <v>4.0782256297737068E-4</v>
      </c>
      <c r="O561" s="35">
        <f t="shared" si="46"/>
        <v>4.2575153221228605E-4</v>
      </c>
      <c r="P561" s="35">
        <f t="shared" si="46"/>
        <v>4.6760507976706633E-4</v>
      </c>
      <c r="Q561" s="35">
        <f t="shared" si="46"/>
        <v>3.9236260062840779E-4</v>
      </c>
      <c r="R561" s="35">
        <f t="shared" si="46"/>
        <v>4.0881397840782194E-4</v>
      </c>
      <c r="S561" s="31">
        <f t="shared" si="47"/>
        <v>4.3042018069867904E-4</v>
      </c>
      <c r="T561" s="32">
        <f t="shared" si="48"/>
        <v>0.14834062129034051</v>
      </c>
    </row>
    <row r="562" spans="1:20" x14ac:dyDescent="0.25">
      <c r="A562" s="5" t="s">
        <v>306</v>
      </c>
      <c r="B562" s="5">
        <v>98</v>
      </c>
      <c r="C562" s="5" t="s">
        <v>442</v>
      </c>
      <c r="D562" s="5" t="s">
        <v>112</v>
      </c>
      <c r="E562" s="29" t="s">
        <v>443</v>
      </c>
      <c r="F562" s="33" t="s">
        <v>444</v>
      </c>
      <c r="G562" s="35">
        <f t="shared" si="46"/>
        <v>1.9559546200601883E-2</v>
      </c>
      <c r="H562" s="35">
        <f t="shared" si="46"/>
        <v>1.8727938335108208E-2</v>
      </c>
      <c r="I562" s="35">
        <f t="shared" si="46"/>
        <v>1.813473181837549E-2</v>
      </c>
      <c r="J562" s="35">
        <f t="shared" si="46"/>
        <v>2.9204223604919619E-2</v>
      </c>
      <c r="K562" s="35">
        <f t="shared" si="46"/>
        <v>1.6748100141967117E-2</v>
      </c>
      <c r="L562" s="35">
        <f t="shared" si="46"/>
        <v>1.9786173678766714E-2</v>
      </c>
      <c r="M562" s="35">
        <f t="shared" si="46"/>
        <v>2.1525826573309162E-2</v>
      </c>
      <c r="N562" s="35">
        <f t="shared" si="46"/>
        <v>1.8171373206357481E-2</v>
      </c>
      <c r="O562" s="35">
        <f t="shared" si="46"/>
        <v>2.0146460131422506E-2</v>
      </c>
      <c r="P562" s="35">
        <f t="shared" si="46"/>
        <v>2.9759012783634492E-2</v>
      </c>
      <c r="Q562" s="35">
        <f t="shared" si="46"/>
        <v>2.6436918521423415E-2</v>
      </c>
      <c r="R562" s="35">
        <f t="shared" si="46"/>
        <v>2.5181515425922101E-2</v>
      </c>
      <c r="S562" s="31">
        <f t="shared" si="47"/>
        <v>2.1948485035150681E-2</v>
      </c>
      <c r="T562" s="32">
        <f t="shared" si="48"/>
        <v>0.20573046806611528</v>
      </c>
    </row>
    <row r="563" spans="1:20" x14ac:dyDescent="0.25">
      <c r="A563" s="5" t="s">
        <v>306</v>
      </c>
      <c r="B563" s="5">
        <v>100</v>
      </c>
      <c r="C563" s="5" t="s">
        <v>334</v>
      </c>
      <c r="D563" s="5" t="s">
        <v>112</v>
      </c>
      <c r="E563" s="29" t="s">
        <v>445</v>
      </c>
      <c r="F563" s="33" t="s">
        <v>335</v>
      </c>
      <c r="G563" s="35">
        <f t="shared" si="46"/>
        <v>2.6461960628225846E-4</v>
      </c>
      <c r="H563" s="35">
        <f t="shared" si="46"/>
        <v>2.3471433207658475E-4</v>
      </c>
      <c r="I563" s="35">
        <f t="shared" si="46"/>
        <v>2.4836973630336221E-4</v>
      </c>
      <c r="J563" s="35">
        <f t="shared" si="46"/>
        <v>6.3238280370682344E-4</v>
      </c>
      <c r="K563" s="35">
        <f t="shared" si="46"/>
        <v>3.8645023413662002E-4</v>
      </c>
      <c r="L563" s="35">
        <f t="shared" si="46"/>
        <v>3.8406508009538318E-4</v>
      </c>
      <c r="M563" s="35">
        <f t="shared" si="46"/>
        <v>3.1527527763950205E-4</v>
      </c>
      <c r="N563" s="35">
        <f t="shared" si="46"/>
        <v>3.106732192041535E-4</v>
      </c>
      <c r="O563" s="35">
        <f t="shared" si="46"/>
        <v>3.0995610602234321E-4</v>
      </c>
      <c r="P563" s="35">
        <f t="shared" si="46"/>
        <v>7.1922485559582484E-4</v>
      </c>
      <c r="Q563" s="35">
        <f t="shared" si="46"/>
        <v>5.3943961588152477E-4</v>
      </c>
      <c r="R563" s="35">
        <f t="shared" si="46"/>
        <v>5.8589054124805553E-4</v>
      </c>
      <c r="S563" s="31">
        <f t="shared" si="47"/>
        <v>4.1092178401603636E-4</v>
      </c>
      <c r="T563" s="32">
        <f t="shared" si="48"/>
        <v>0.4024339132634473</v>
      </c>
    </row>
    <row r="564" spans="1:20" x14ac:dyDescent="0.25">
      <c r="A564" s="5" t="s">
        <v>306</v>
      </c>
      <c r="B564" s="5">
        <v>108</v>
      </c>
      <c r="C564" s="5" t="s">
        <v>336</v>
      </c>
      <c r="D564" s="5" t="s">
        <v>116</v>
      </c>
      <c r="E564" s="29" t="s">
        <v>337</v>
      </c>
      <c r="F564" s="33" t="s">
        <v>338</v>
      </c>
      <c r="G564" s="35">
        <f t="shared" si="46"/>
        <v>5.5229261302960986E-3</v>
      </c>
      <c r="H564" s="35">
        <f t="shared" si="46"/>
        <v>5.3094437002106304E-3</v>
      </c>
      <c r="I564" s="35">
        <f t="shared" si="46"/>
        <v>6.3216979969289242E-3</v>
      </c>
      <c r="J564" s="35">
        <f t="shared" si="46"/>
        <v>5.410853336420194E-3</v>
      </c>
      <c r="K564" s="35">
        <f t="shared" si="46"/>
        <v>6.301055889688152E-3</v>
      </c>
      <c r="L564" s="35">
        <f t="shared" si="46"/>
        <v>5.8793187506257409E-3</v>
      </c>
      <c r="M564" s="35">
        <f t="shared" si="46"/>
        <v>5.8851380219040721E-3</v>
      </c>
      <c r="N564" s="35">
        <f t="shared" si="46"/>
        <v>6.1654904901723585E-3</v>
      </c>
      <c r="O564" s="35">
        <f t="shared" si="46"/>
        <v>5.9858066369315593E-3</v>
      </c>
      <c r="P564" s="35">
        <f t="shared" si="46"/>
        <v>8.0790762468622226E-3</v>
      </c>
      <c r="Q564" s="35">
        <f t="shared" si="46"/>
        <v>8.3386641186168464E-3</v>
      </c>
      <c r="R564" s="35">
        <f t="shared" si="46"/>
        <v>9.7756628777741408E-3</v>
      </c>
      <c r="S564" s="31">
        <f t="shared" si="47"/>
        <v>6.5812611830359108E-3</v>
      </c>
      <c r="T564" s="32">
        <f t="shared" si="48"/>
        <v>0.21140981223133268</v>
      </c>
    </row>
    <row r="565" spans="1:20" ht="30" x14ac:dyDescent="0.25">
      <c r="A565" s="5" t="s">
        <v>306</v>
      </c>
      <c r="B565" s="5">
        <v>109</v>
      </c>
      <c r="C565" s="5" t="s">
        <v>570</v>
      </c>
      <c r="D565" s="5" t="s">
        <v>130</v>
      </c>
      <c r="E565" s="29" t="s">
        <v>571</v>
      </c>
      <c r="F565" s="33" t="s">
        <v>339</v>
      </c>
      <c r="G565" s="35">
        <f t="shared" si="46"/>
        <v>1.0937379467074776E-4</v>
      </c>
      <c r="H565" s="35">
        <f t="shared" si="46"/>
        <v>1.0225469064056508E-4</v>
      </c>
      <c r="I565" s="35">
        <f t="shared" si="46"/>
        <v>1.0391980783021592E-4</v>
      </c>
      <c r="J565" s="35">
        <f t="shared" si="46"/>
        <v>9.3629300082381545E-5</v>
      </c>
      <c r="K565" s="35">
        <f t="shared" si="46"/>
        <v>1.0257671792647946E-4</v>
      </c>
      <c r="L565" s="35">
        <f t="shared" si="46"/>
        <v>9.4838085792155256E-5</v>
      </c>
      <c r="M565" s="35">
        <f t="shared" si="46"/>
        <v>9.8853199999002653E-5</v>
      </c>
      <c r="N565" s="35">
        <f t="shared" si="46"/>
        <v>1.0038928762177642E-4</v>
      </c>
      <c r="O565" s="35">
        <f t="shared" si="46"/>
        <v>1.0208580106373491E-4</v>
      </c>
      <c r="P565" s="35">
        <f t="shared" si="46"/>
        <v>1.1109090975923047E-4</v>
      </c>
      <c r="Q565" s="35">
        <f t="shared" si="46"/>
        <v>1.0938856718640431E-4</v>
      </c>
      <c r="R565" s="35">
        <f t="shared" si="46"/>
        <v>1.1061442015349161E-4</v>
      </c>
      <c r="S565" s="31">
        <f t="shared" si="47"/>
        <v>1.0325121522718212E-4</v>
      </c>
      <c r="T565" s="32">
        <f t="shared" si="48"/>
        <v>5.7296359805512516E-2</v>
      </c>
    </row>
    <row r="566" spans="1:20" ht="30" x14ac:dyDescent="0.25">
      <c r="A566" s="5" t="s">
        <v>306</v>
      </c>
      <c r="B566" s="5">
        <v>111</v>
      </c>
      <c r="C566" s="5" t="s">
        <v>340</v>
      </c>
      <c r="D566" s="5" t="s">
        <v>130</v>
      </c>
      <c r="E566" s="29" t="s">
        <v>446</v>
      </c>
      <c r="F566" s="33" t="s">
        <v>339</v>
      </c>
      <c r="G566" s="35">
        <f>G201/(G201+G202+G384)</f>
        <v>3.1708730266262969E-5</v>
      </c>
      <c r="H566" s="35">
        <f t="shared" ref="H566:R566" si="53">H201/(H201+H202+H384)</f>
        <v>3.0317851760850925E-5</v>
      </c>
      <c r="I566" s="35">
        <f t="shared" si="53"/>
        <v>3.049911490770862E-5</v>
      </c>
      <c r="J566" s="35">
        <f t="shared" si="53"/>
        <v>3.1778467870153271E-5</v>
      </c>
      <c r="K566" s="35">
        <f t="shared" si="53"/>
        <v>3.2919271971502375E-5</v>
      </c>
      <c r="L566" s="35">
        <f t="shared" si="53"/>
        <v>3.3277956916894614E-5</v>
      </c>
      <c r="M566" s="35">
        <f t="shared" si="53"/>
        <v>3.6951094347977902E-5</v>
      </c>
      <c r="N566" s="35">
        <f t="shared" si="53"/>
        <v>3.3818405877759835E-5</v>
      </c>
      <c r="O566" s="35">
        <f t="shared" si="53"/>
        <v>3.5128414712077633E-5</v>
      </c>
      <c r="P566" s="35">
        <f t="shared" si="53"/>
        <v>3.2437106103472248E-5</v>
      </c>
      <c r="Q566" s="35">
        <f t="shared" si="53"/>
        <v>3.4418842604224493E-5</v>
      </c>
      <c r="R566" s="35">
        <f t="shared" si="53"/>
        <v>3.2470969269063299E-5</v>
      </c>
      <c r="S566" s="31">
        <f t="shared" si="47"/>
        <v>3.2977185550662345E-5</v>
      </c>
      <c r="T566" s="32">
        <f t="shared" si="48"/>
        <v>5.790238538332218E-2</v>
      </c>
    </row>
    <row r="567" spans="1:20" ht="30" x14ac:dyDescent="0.25">
      <c r="A567" s="5" t="s">
        <v>306</v>
      </c>
      <c r="B567" s="5">
        <v>111</v>
      </c>
      <c r="C567" s="5" t="s">
        <v>341</v>
      </c>
      <c r="D567" s="5" t="s">
        <v>130</v>
      </c>
      <c r="E567" s="29" t="s">
        <v>447</v>
      </c>
      <c r="F567" s="33" t="s">
        <v>339</v>
      </c>
      <c r="G567" s="35">
        <f>G202/(G201+G202+G385)</f>
        <v>2.5115139514168675E-4</v>
      </c>
      <c r="H567" s="35">
        <f t="shared" ref="H567:R567" si="54">H202/(H201+H202+H385)</f>
        <v>2.5449558604684059E-4</v>
      </c>
      <c r="I567" s="35">
        <f t="shared" si="54"/>
        <v>2.5478564214750351E-4</v>
      </c>
      <c r="J567" s="35">
        <f t="shared" si="54"/>
        <v>2.2318404381692025E-4</v>
      </c>
      <c r="K567" s="35">
        <f t="shared" si="54"/>
        <v>2.1917877893879296E-4</v>
      </c>
      <c r="L567" s="35">
        <f t="shared" si="54"/>
        <v>2.1757913020749835E-4</v>
      </c>
      <c r="M567" s="35">
        <f t="shared" si="54"/>
        <v>2.3997364541165821E-4</v>
      </c>
      <c r="N567" s="35">
        <f t="shared" si="54"/>
        <v>2.362754786601787E-4</v>
      </c>
      <c r="O567" s="35">
        <f t="shared" si="54"/>
        <v>2.3001619865934073E-4</v>
      </c>
      <c r="P567" s="35">
        <f t="shared" si="54"/>
        <v>2.3225915089596639E-4</v>
      </c>
      <c r="Q567" s="35">
        <f t="shared" si="54"/>
        <v>2.3591328590061419E-4</v>
      </c>
      <c r="R567" s="35">
        <f t="shared" si="54"/>
        <v>2.3325106284266666E-4</v>
      </c>
      <c r="S567" s="31">
        <f t="shared" si="47"/>
        <v>2.3567194988913901E-4</v>
      </c>
      <c r="T567" s="32">
        <f t="shared" si="48"/>
        <v>5.4022412047282788E-2</v>
      </c>
    </row>
    <row r="568" spans="1:20" x14ac:dyDescent="0.25">
      <c r="A568" s="5" t="s">
        <v>306</v>
      </c>
      <c r="B568" s="5">
        <v>114</v>
      </c>
      <c r="C568" s="5" t="s">
        <v>342</v>
      </c>
      <c r="D568" s="5" t="s">
        <v>140</v>
      </c>
      <c r="E568" s="29" t="s">
        <v>448</v>
      </c>
      <c r="F568" s="33" t="s">
        <v>339</v>
      </c>
      <c r="G568" s="35">
        <f t="shared" si="46"/>
        <v>7.538756535341878E-4</v>
      </c>
      <c r="H568" s="35">
        <f t="shared" si="46"/>
        <v>7.4798512051122269E-4</v>
      </c>
      <c r="I568" s="35">
        <f t="shared" si="46"/>
        <v>7.5163688072013297E-4</v>
      </c>
      <c r="J568" s="35">
        <f t="shared" si="46"/>
        <v>5.9107409335084423E-4</v>
      </c>
      <c r="K568" s="35">
        <f t="shared" si="46"/>
        <v>6.3081143274960211E-4</v>
      </c>
      <c r="L568" s="35">
        <f t="shared" si="46"/>
        <v>6.3453196464134838E-4</v>
      </c>
      <c r="M568" s="35">
        <f t="shared" si="46"/>
        <v>1.0326485138025254E-3</v>
      </c>
      <c r="N568" s="35">
        <f t="shared" si="46"/>
        <v>1.0369870777159657E-3</v>
      </c>
      <c r="O568" s="35">
        <f t="shared" si="46"/>
        <v>9.5404875079971427E-4</v>
      </c>
      <c r="P568" s="35">
        <f t="shared" si="46"/>
        <v>9.190405232456562E-4</v>
      </c>
      <c r="Q568" s="35">
        <f t="shared" ref="H568:R583" si="55">Q203/(Q203+Q386)</f>
        <v>9.5788606882552896E-4</v>
      </c>
      <c r="R568" s="35">
        <f t="shared" si="55"/>
        <v>9.9784180412429381E-4</v>
      </c>
      <c r="S568" s="31">
        <f t="shared" si="47"/>
        <v>8.3403065700175187E-4</v>
      </c>
      <c r="T568" s="32">
        <f t="shared" si="48"/>
        <v>0.19971278588941582</v>
      </c>
    </row>
    <row r="569" spans="1:20" x14ac:dyDescent="0.25">
      <c r="A569" s="5" t="s">
        <v>306</v>
      </c>
      <c r="B569" s="5">
        <v>144</v>
      </c>
      <c r="C569" s="5" t="s">
        <v>572</v>
      </c>
      <c r="D569" s="5" t="s">
        <v>145</v>
      </c>
      <c r="E569" s="29" t="s">
        <v>573</v>
      </c>
      <c r="F569" s="33" t="s">
        <v>343</v>
      </c>
      <c r="G569" s="35">
        <f>G204/(G204+G205+G387)</f>
        <v>7.6485163002618331E-5</v>
      </c>
      <c r="H569" s="35">
        <f t="shared" ref="H569:R569" si="56">H204/(H204+H205+H387)</f>
        <v>8.1420254186320229E-5</v>
      </c>
      <c r="I569" s="35">
        <f t="shared" si="56"/>
        <v>7.8114463819337475E-5</v>
      </c>
      <c r="J569" s="35">
        <f t="shared" si="56"/>
        <v>8.7200906602841213E-5</v>
      </c>
      <c r="K569" s="35">
        <f t="shared" si="56"/>
        <v>9.6777125746492088E-5</v>
      </c>
      <c r="L569" s="35">
        <f t="shared" si="56"/>
        <v>8.468000920137715E-5</v>
      </c>
      <c r="M569" s="35">
        <f t="shared" si="56"/>
        <v>7.8681196367401304E-5</v>
      </c>
      <c r="N569" s="35">
        <f t="shared" si="56"/>
        <v>1.0069060418892259E-4</v>
      </c>
      <c r="O569" s="35">
        <f t="shared" si="56"/>
        <v>1.0126813673225912E-4</v>
      </c>
      <c r="P569" s="35">
        <f t="shared" si="56"/>
        <v>1.0334986749419942E-4</v>
      </c>
      <c r="Q569" s="35">
        <f t="shared" si="56"/>
        <v>1.0817226745428076E-4</v>
      </c>
      <c r="R569" s="35">
        <f t="shared" si="56"/>
        <v>1.0341329173451444E-4</v>
      </c>
      <c r="S569" s="31">
        <f t="shared" si="47"/>
        <v>9.1687773877547024E-5</v>
      </c>
      <c r="T569" s="32">
        <f t="shared" si="48"/>
        <v>0.12749525679976501</v>
      </c>
    </row>
    <row r="570" spans="1:20" ht="30" x14ac:dyDescent="0.25">
      <c r="A570" s="5" t="s">
        <v>306</v>
      </c>
      <c r="B570" s="5">
        <v>144</v>
      </c>
      <c r="C570" s="5" t="s">
        <v>574</v>
      </c>
      <c r="D570" s="5" t="s">
        <v>130</v>
      </c>
      <c r="E570" s="29" t="s">
        <v>575</v>
      </c>
      <c r="F570" s="33" t="s">
        <v>343</v>
      </c>
      <c r="G570" s="35">
        <f>G205/(G204+G205+G388)</f>
        <v>2.841687394879857E-3</v>
      </c>
      <c r="H570" s="35">
        <f t="shared" ref="H570:R570" si="57">H205/(H204+H205+H388)</f>
        <v>2.7646830313677075E-3</v>
      </c>
      <c r="I570" s="35">
        <f t="shared" si="57"/>
        <v>2.4215535433940172E-3</v>
      </c>
      <c r="J570" s="35">
        <f t="shared" si="57"/>
        <v>2.4724884622214175E-3</v>
      </c>
      <c r="K570" s="35">
        <f t="shared" si="57"/>
        <v>2.6578171385940714E-3</v>
      </c>
      <c r="L570" s="35">
        <f t="shared" si="57"/>
        <v>2.345155908335833E-3</v>
      </c>
      <c r="M570" s="35">
        <f t="shared" si="57"/>
        <v>3.4651889352799873E-3</v>
      </c>
      <c r="N570" s="35">
        <f t="shared" si="57"/>
        <v>3.1426997444481916E-3</v>
      </c>
      <c r="O570" s="35">
        <f t="shared" si="57"/>
        <v>2.844289343666121E-3</v>
      </c>
      <c r="P570" s="35">
        <f t="shared" si="57"/>
        <v>2.3533551889676624E-3</v>
      </c>
      <c r="Q570" s="35">
        <f t="shared" si="57"/>
        <v>2.6558107591705899E-3</v>
      </c>
      <c r="R570" s="35">
        <f t="shared" si="57"/>
        <v>2.6534825136428587E-3</v>
      </c>
      <c r="S570" s="31">
        <f t="shared" si="47"/>
        <v>2.7181843303306931E-3</v>
      </c>
      <c r="T570" s="32">
        <f t="shared" si="48"/>
        <v>0.12170694998353883</v>
      </c>
    </row>
    <row r="571" spans="1:20" x14ac:dyDescent="0.25">
      <c r="A571" s="5" t="s">
        <v>306</v>
      </c>
      <c r="B571" s="5">
        <v>154</v>
      </c>
      <c r="C571" s="5" t="s">
        <v>449</v>
      </c>
      <c r="D571" s="5" t="s">
        <v>125</v>
      </c>
      <c r="E571" s="29" t="s">
        <v>450</v>
      </c>
      <c r="F571" s="33" t="s">
        <v>343</v>
      </c>
      <c r="G571" s="35">
        <f>G206/(G206+G207+G208+G389)</f>
        <v>1.3472143578345571E-3</v>
      </c>
      <c r="H571" s="35">
        <f t="shared" ref="H571:R571" si="58">H206/(H206+H207+H208+H389)</f>
        <v>2.420602744115877E-3</v>
      </c>
      <c r="I571" s="35">
        <f t="shared" si="58"/>
        <v>2.3222266270223951E-3</v>
      </c>
      <c r="J571" s="35">
        <f t="shared" si="58"/>
        <v>1.8532306453078471E-3</v>
      </c>
      <c r="K571" s="35">
        <f t="shared" si="58"/>
        <v>1.2598078145569784E-3</v>
      </c>
      <c r="L571" s="35">
        <f t="shared" si="58"/>
        <v>1.726635686782785E-3</v>
      </c>
      <c r="M571" s="35">
        <f t="shared" si="58"/>
        <v>3.0290480832149361E-3</v>
      </c>
      <c r="N571" s="35">
        <f t="shared" si="58"/>
        <v>2.955326909219738E-3</v>
      </c>
      <c r="O571" s="35">
        <f t="shared" si="58"/>
        <v>1.2919365747710793E-3</v>
      </c>
      <c r="P571" s="35">
        <f t="shared" si="58"/>
        <v>3.1447295435255863E-3</v>
      </c>
      <c r="Q571" s="35">
        <f t="shared" si="58"/>
        <v>1.931850142406238E-3</v>
      </c>
      <c r="R571" s="35">
        <f t="shared" si="58"/>
        <v>1.8244546452358533E-3</v>
      </c>
      <c r="S571" s="31">
        <f t="shared" si="47"/>
        <v>2.0922553144994888E-3</v>
      </c>
      <c r="T571" s="32">
        <f t="shared" si="48"/>
        <v>0.32441003525668149</v>
      </c>
    </row>
    <row r="572" spans="1:20" x14ac:dyDescent="0.25">
      <c r="A572" s="5" t="s">
        <v>306</v>
      </c>
      <c r="B572" s="5">
        <v>154</v>
      </c>
      <c r="C572" s="5" t="s">
        <v>396</v>
      </c>
      <c r="D572" s="5" t="s">
        <v>126</v>
      </c>
      <c r="E572" s="29" t="s">
        <v>451</v>
      </c>
      <c r="F572" s="33" t="s">
        <v>343</v>
      </c>
      <c r="G572" s="35">
        <f>G207/(G206+G207+G208+G390)</f>
        <v>5.1298146890095444E-4</v>
      </c>
      <c r="H572" s="35">
        <f t="shared" ref="H572:R572" si="59">H207/(H206+H207+H208+H390)</f>
        <v>5.7109453689883146E-4</v>
      </c>
      <c r="I572" s="35">
        <f t="shared" si="59"/>
        <v>5.8453019353974542E-4</v>
      </c>
      <c r="J572" s="35">
        <f t="shared" si="59"/>
        <v>6.290474635489697E-4</v>
      </c>
      <c r="K572" s="35">
        <f t="shared" si="59"/>
        <v>5.4237995513208275E-4</v>
      </c>
      <c r="L572" s="35">
        <f t="shared" si="59"/>
        <v>5.5160447986614489E-4</v>
      </c>
      <c r="M572" s="35">
        <f t="shared" si="59"/>
        <v>6.4510184571142041E-4</v>
      </c>
      <c r="N572" s="35">
        <f t="shared" si="59"/>
        <v>6.3396004608155603E-4</v>
      </c>
      <c r="O572" s="35">
        <f t="shared" si="59"/>
        <v>6.4753213605690319E-4</v>
      </c>
      <c r="P572" s="35">
        <f t="shared" si="59"/>
        <v>6.6754920690119803E-4</v>
      </c>
      <c r="Q572" s="35">
        <f t="shared" si="59"/>
        <v>6.021046806327071E-4</v>
      </c>
      <c r="R572" s="35">
        <f t="shared" si="59"/>
        <v>5.398235373619988E-4</v>
      </c>
      <c r="S572" s="31">
        <f t="shared" si="47"/>
        <v>5.9397579588604268E-4</v>
      </c>
      <c r="T572" s="32">
        <f t="shared" si="48"/>
        <v>8.5473806869950084E-2</v>
      </c>
    </row>
    <row r="573" spans="1:20" ht="30" x14ac:dyDescent="0.25">
      <c r="A573" s="5" t="s">
        <v>306</v>
      </c>
      <c r="B573" s="5">
        <v>154</v>
      </c>
      <c r="C573" s="5" t="s">
        <v>452</v>
      </c>
      <c r="D573" s="5" t="s">
        <v>424</v>
      </c>
      <c r="E573" s="29" t="s">
        <v>453</v>
      </c>
      <c r="F573" s="33" t="s">
        <v>343</v>
      </c>
      <c r="G573" s="35">
        <f>G208/(G206+G207+G208+G391)</f>
        <v>1.6259527281568437E-4</v>
      </c>
      <c r="H573" s="35">
        <f t="shared" ref="H573:R573" si="60">H208/(H206+H207+H208+H391)</f>
        <v>2.6955876817646432E-4</v>
      </c>
      <c r="I573" s="35">
        <f t="shared" si="60"/>
        <v>3.3435656076403168E-4</v>
      </c>
      <c r="J573" s="35">
        <f t="shared" si="60"/>
        <v>1.9436789499348924E-4</v>
      </c>
      <c r="K573" s="35">
        <f t="shared" si="60"/>
        <v>1.6074083265159495E-4</v>
      </c>
      <c r="L573" s="35">
        <f t="shared" si="60"/>
        <v>1.7730533480004608E-4</v>
      </c>
      <c r="M573" s="35">
        <f t="shared" si="60"/>
        <v>3.4970279610504318E-4</v>
      </c>
      <c r="N573" s="35">
        <f t="shared" si="60"/>
        <v>3.1645344236125853E-4</v>
      </c>
      <c r="O573" s="35">
        <f t="shared" si="60"/>
        <v>1.6393461270472649E-4</v>
      </c>
      <c r="P573" s="35">
        <f t="shared" si="60"/>
        <v>3.6668702952443317E-4</v>
      </c>
      <c r="Q573" s="35">
        <f t="shared" si="60"/>
        <v>2.5167953430091768E-4</v>
      </c>
      <c r="R573" s="35">
        <f t="shared" si="60"/>
        <v>2.7895370588325064E-4</v>
      </c>
      <c r="S573" s="31">
        <f t="shared" si="47"/>
        <v>2.5219464875674501E-4</v>
      </c>
      <c r="T573" s="32">
        <f t="shared" si="48"/>
        <v>0.31095329613177836</v>
      </c>
    </row>
    <row r="574" spans="1:20" x14ac:dyDescent="0.25">
      <c r="A574" s="5" t="s">
        <v>306</v>
      </c>
      <c r="B574" s="5">
        <v>155</v>
      </c>
      <c r="C574" s="5" t="s">
        <v>344</v>
      </c>
      <c r="D574" s="5" t="s">
        <v>116</v>
      </c>
      <c r="E574" s="29" t="s">
        <v>454</v>
      </c>
      <c r="F574" s="33" t="s">
        <v>455</v>
      </c>
      <c r="G574" s="35">
        <f t="shared" si="46"/>
        <v>3.56487675287009E-2</v>
      </c>
      <c r="H574" s="35">
        <f t="shared" si="55"/>
        <v>3.6500419696992747E-2</v>
      </c>
      <c r="I574" s="35">
        <f t="shared" si="55"/>
        <v>3.8865497073160414E-2</v>
      </c>
      <c r="J574" s="35">
        <f t="shared" si="55"/>
        <v>3.2605925767341892E-2</v>
      </c>
      <c r="K574" s="35">
        <f t="shared" si="55"/>
        <v>3.5877034650357929E-2</v>
      </c>
      <c r="L574" s="35">
        <f t="shared" si="55"/>
        <v>2.7197406750819452E-2</v>
      </c>
      <c r="M574" s="35">
        <f t="shared" si="55"/>
        <v>3.9317721364015332E-2</v>
      </c>
      <c r="N574" s="35">
        <f t="shared" si="55"/>
        <v>4.107934829722807E-2</v>
      </c>
      <c r="O574" s="35">
        <f t="shared" si="55"/>
        <v>4.152502967937708E-2</v>
      </c>
      <c r="P574" s="35">
        <f t="shared" si="55"/>
        <v>4.2033125701202781E-2</v>
      </c>
      <c r="Q574" s="35">
        <f t="shared" si="55"/>
        <v>4.1805105181416752E-2</v>
      </c>
      <c r="R574" s="35">
        <f t="shared" si="55"/>
        <v>4.1515135722899402E-2</v>
      </c>
      <c r="S574" s="31">
        <f t="shared" si="47"/>
        <v>3.783087645112606E-2</v>
      </c>
      <c r="T574" s="32">
        <f t="shared" si="48"/>
        <v>0.11961016828094577</v>
      </c>
    </row>
    <row r="575" spans="1:20" x14ac:dyDescent="0.25">
      <c r="A575" s="5" t="s">
        <v>306</v>
      </c>
      <c r="B575" s="5">
        <v>162</v>
      </c>
      <c r="C575" s="5" t="s">
        <v>346</v>
      </c>
      <c r="D575" s="5" t="s">
        <v>116</v>
      </c>
      <c r="E575" s="29" t="s">
        <v>347</v>
      </c>
      <c r="F575" s="33" t="s">
        <v>345</v>
      </c>
      <c r="G575" s="35">
        <f t="shared" si="46"/>
        <v>1.1498144693890143E-3</v>
      </c>
      <c r="H575" s="35">
        <f t="shared" si="55"/>
        <v>1.1614624334263795E-3</v>
      </c>
      <c r="I575" s="35">
        <f t="shared" si="55"/>
        <v>1.0329409427427354E-3</v>
      </c>
      <c r="J575" s="35">
        <f t="shared" si="55"/>
        <v>9.4609939598661096E-4</v>
      </c>
      <c r="K575" s="35">
        <f t="shared" si="55"/>
        <v>1.3260255660435419E-3</v>
      </c>
      <c r="L575" s="35">
        <f t="shared" si="55"/>
        <v>1.3282594409594834E-3</v>
      </c>
      <c r="M575" s="35">
        <f t="shared" si="55"/>
        <v>1.1488977308720095E-3</v>
      </c>
      <c r="N575" s="35">
        <f t="shared" si="55"/>
        <v>9.0517174348613081E-4</v>
      </c>
      <c r="O575" s="35">
        <f t="shared" si="55"/>
        <v>1.1431891941969538E-3</v>
      </c>
      <c r="P575" s="35">
        <f t="shared" si="55"/>
        <v>2.0052514894982137E-3</v>
      </c>
      <c r="Q575" s="35">
        <f t="shared" si="55"/>
        <v>2.0152310812368772E-3</v>
      </c>
      <c r="R575" s="35">
        <f t="shared" si="55"/>
        <v>2.1404536331458036E-3</v>
      </c>
      <c r="S575" s="31">
        <f t="shared" si="47"/>
        <v>1.358566426748646E-3</v>
      </c>
      <c r="T575" s="32">
        <f t="shared" si="48"/>
        <v>0.32292946232395003</v>
      </c>
    </row>
    <row r="576" spans="1:20" ht="30" x14ac:dyDescent="0.25">
      <c r="A576" s="5" t="s">
        <v>306</v>
      </c>
      <c r="B576" s="5">
        <v>164</v>
      </c>
      <c r="C576" s="5" t="s">
        <v>348</v>
      </c>
      <c r="D576" s="5" t="s">
        <v>130</v>
      </c>
      <c r="E576" s="29" t="s">
        <v>456</v>
      </c>
      <c r="F576" s="33" t="s">
        <v>349</v>
      </c>
      <c r="G576" s="35">
        <f t="shared" si="46"/>
        <v>1.1171110866978959E-4</v>
      </c>
      <c r="H576" s="35">
        <f t="shared" si="55"/>
        <v>1.1109978243850875E-4</v>
      </c>
      <c r="I576" s="35">
        <f t="shared" si="55"/>
        <v>1.1411552556341243E-4</v>
      </c>
      <c r="J576" s="35">
        <f t="shared" si="55"/>
        <v>1.4046598739253554E-4</v>
      </c>
      <c r="K576" s="35">
        <f t="shared" si="55"/>
        <v>1.2664767466299466E-4</v>
      </c>
      <c r="L576" s="35">
        <f t="shared" si="55"/>
        <v>1.2608552231959216E-4</v>
      </c>
      <c r="M576" s="35">
        <f t="shared" si="55"/>
        <v>1.1304593216702349E-4</v>
      </c>
      <c r="N576" s="35">
        <f t="shared" si="55"/>
        <v>1.0749007908952992E-4</v>
      </c>
      <c r="O576" s="35">
        <f t="shared" si="55"/>
        <v>1.094231499959206E-4</v>
      </c>
      <c r="P576" s="35">
        <f t="shared" si="55"/>
        <v>1.3465858828129023E-4</v>
      </c>
      <c r="Q576" s="35">
        <f t="shared" si="55"/>
        <v>1.2018296626978255E-4</v>
      </c>
      <c r="R576" s="35">
        <f t="shared" si="55"/>
        <v>1.2080898613233714E-4</v>
      </c>
      <c r="S576" s="31">
        <f t="shared" si="47"/>
        <v>1.1964460858189309E-4</v>
      </c>
      <c r="T576" s="32">
        <f t="shared" si="48"/>
        <v>8.7783492504191457E-2</v>
      </c>
    </row>
    <row r="577" spans="1:20" ht="30" x14ac:dyDescent="0.25">
      <c r="A577" s="5" t="s">
        <v>306</v>
      </c>
      <c r="B577" s="5">
        <v>165</v>
      </c>
      <c r="C577" s="5" t="s">
        <v>350</v>
      </c>
      <c r="D577" s="5" t="s">
        <v>130</v>
      </c>
      <c r="E577" s="29" t="s">
        <v>457</v>
      </c>
      <c r="F577" s="33" t="s">
        <v>349</v>
      </c>
      <c r="G577" s="35">
        <f t="shared" si="46"/>
        <v>5.646606509216498E-5</v>
      </c>
      <c r="H577" s="35">
        <f t="shared" si="55"/>
        <v>5.32873614829839E-5</v>
      </c>
      <c r="I577" s="35">
        <f t="shared" si="55"/>
        <v>5.9872137611631961E-5</v>
      </c>
      <c r="J577" s="35">
        <f t="shared" si="55"/>
        <v>7.2736353453901702E-5</v>
      </c>
      <c r="K577" s="35">
        <f t="shared" si="55"/>
        <v>6.4873230625129414E-5</v>
      </c>
      <c r="L577" s="35">
        <f t="shared" si="55"/>
        <v>6.7068742799161442E-5</v>
      </c>
      <c r="M577" s="35">
        <f t="shared" si="55"/>
        <v>5.9076105887341513E-5</v>
      </c>
      <c r="N577" s="35">
        <f t="shared" si="55"/>
        <v>5.6611042293928014E-5</v>
      </c>
      <c r="O577" s="35">
        <f t="shared" si="55"/>
        <v>6.0163904516438359E-5</v>
      </c>
      <c r="P577" s="35">
        <f t="shared" si="55"/>
        <v>7.6950641598299405E-5</v>
      </c>
      <c r="Q577" s="35">
        <f t="shared" si="55"/>
        <v>6.1276855186702094E-5</v>
      </c>
      <c r="R577" s="35">
        <f t="shared" si="55"/>
        <v>6.3773488249788785E-5</v>
      </c>
      <c r="S577" s="31">
        <f t="shared" si="47"/>
        <v>6.2679660733122635E-5</v>
      </c>
      <c r="T577" s="32">
        <f t="shared" si="48"/>
        <v>0.10999703470404057</v>
      </c>
    </row>
    <row r="578" spans="1:20" x14ac:dyDescent="0.25">
      <c r="A578" s="5" t="s">
        <v>306</v>
      </c>
      <c r="B578" s="5">
        <v>177</v>
      </c>
      <c r="C578" s="5" t="s">
        <v>458</v>
      </c>
      <c r="D578" s="5" t="s">
        <v>116</v>
      </c>
      <c r="E578" s="29" t="s">
        <v>459</v>
      </c>
      <c r="F578" s="33" t="s">
        <v>460</v>
      </c>
      <c r="G578" s="35">
        <f t="shared" si="46"/>
        <v>1.6878745042456314E-3</v>
      </c>
      <c r="H578" s="35">
        <f t="shared" si="55"/>
        <v>1.727568003960807E-3</v>
      </c>
      <c r="I578" s="35">
        <f t="shared" si="55"/>
        <v>1.8323295796502598E-3</v>
      </c>
      <c r="J578" s="35">
        <f t="shared" si="55"/>
        <v>1.9281493387195996E-3</v>
      </c>
      <c r="K578" s="35">
        <f t="shared" si="55"/>
        <v>1.7188145564724488E-3</v>
      </c>
      <c r="L578" s="35">
        <f t="shared" si="55"/>
        <v>2.0077509180454777E-3</v>
      </c>
      <c r="M578" s="35">
        <f t="shared" si="55"/>
        <v>1.8490386229332398E-3</v>
      </c>
      <c r="N578" s="35">
        <f t="shared" si="55"/>
        <v>1.8579609799585484E-3</v>
      </c>
      <c r="O578" s="35">
        <f t="shared" si="55"/>
        <v>1.9981457074169356E-3</v>
      </c>
      <c r="P578" s="35">
        <f t="shared" si="55"/>
        <v>1.9499887581073774E-3</v>
      </c>
      <c r="Q578" s="35">
        <f t="shared" si="55"/>
        <v>1.9220829504241446E-3</v>
      </c>
      <c r="R578" s="35">
        <f t="shared" si="55"/>
        <v>1.921429107972323E-3</v>
      </c>
      <c r="S578" s="31">
        <f t="shared" si="47"/>
        <v>1.8667610856588997E-3</v>
      </c>
      <c r="T578" s="32">
        <f t="shared" si="48"/>
        <v>5.7949027315285541E-2</v>
      </c>
    </row>
    <row r="579" spans="1:20" ht="30" x14ac:dyDescent="0.25">
      <c r="A579" s="5" t="s">
        <v>306</v>
      </c>
      <c r="B579" s="5">
        <v>185</v>
      </c>
      <c r="C579" s="5" t="s">
        <v>354</v>
      </c>
      <c r="D579" s="5" t="s">
        <v>130</v>
      </c>
      <c r="E579" s="29" t="s">
        <v>461</v>
      </c>
      <c r="F579" s="33" t="s">
        <v>355</v>
      </c>
      <c r="G579" s="35">
        <f>G214/(G214+G215+G397)</f>
        <v>1.9589834145537427E-4</v>
      </c>
      <c r="H579" s="35">
        <f t="shared" ref="H579:R579" si="61">H214/(H214+H215+H397)</f>
        <v>2.1802706950684527E-4</v>
      </c>
      <c r="I579" s="35">
        <f t="shared" si="61"/>
        <v>2.2447339094882972E-4</v>
      </c>
      <c r="J579" s="35">
        <f t="shared" si="61"/>
        <v>2.819599852296396E-4</v>
      </c>
      <c r="K579" s="35">
        <f t="shared" si="61"/>
        <v>3.3510447815240902E-4</v>
      </c>
      <c r="L579" s="35">
        <f t="shared" si="61"/>
        <v>3.1544250701128119E-4</v>
      </c>
      <c r="M579" s="35">
        <f t="shared" si="61"/>
        <v>3.4994116134413661E-4</v>
      </c>
      <c r="N579" s="35">
        <f t="shared" si="61"/>
        <v>3.3046174015918594E-4</v>
      </c>
      <c r="O579" s="35">
        <f t="shared" si="61"/>
        <v>3.2932415580563405E-4</v>
      </c>
      <c r="P579" s="35">
        <f t="shared" si="61"/>
        <v>3.0154209331803859E-4</v>
      </c>
      <c r="Q579" s="35">
        <f t="shared" si="61"/>
        <v>3.3191316568232548E-4</v>
      </c>
      <c r="R579" s="35">
        <f t="shared" si="61"/>
        <v>3.048234196793082E-4</v>
      </c>
      <c r="S579" s="31">
        <f t="shared" si="47"/>
        <v>2.9324262569108405E-4</v>
      </c>
      <c r="T579" s="32">
        <f t="shared" si="48"/>
        <v>0.17759955275322598</v>
      </c>
    </row>
    <row r="580" spans="1:20" ht="30" x14ac:dyDescent="0.25">
      <c r="A580" s="5" t="s">
        <v>306</v>
      </c>
      <c r="B580" s="5">
        <v>185</v>
      </c>
      <c r="C580" s="5" t="s">
        <v>352</v>
      </c>
      <c r="D580" s="5" t="s">
        <v>130</v>
      </c>
      <c r="E580" s="29" t="s">
        <v>353</v>
      </c>
      <c r="F580" s="33" t="s">
        <v>351</v>
      </c>
      <c r="G580" s="35">
        <f>G215/(G214+G215+G398)</f>
        <v>5.436752703558579E-4</v>
      </c>
      <c r="H580" s="35">
        <f t="shared" ref="H580:R580" si="62">H215/(H214+H215+H398)</f>
        <v>5.5044385739958695E-4</v>
      </c>
      <c r="I580" s="35">
        <f t="shared" si="62"/>
        <v>5.8954389789974164E-4</v>
      </c>
      <c r="J580" s="35">
        <f t="shared" si="62"/>
        <v>5.9926477212967591E-4</v>
      </c>
      <c r="K580" s="35">
        <f t="shared" si="62"/>
        <v>5.9362000379759798E-4</v>
      </c>
      <c r="L580" s="35">
        <f t="shared" si="62"/>
        <v>6.1475019364091456E-4</v>
      </c>
      <c r="M580" s="35">
        <f t="shared" si="62"/>
        <v>5.8441656219452643E-4</v>
      </c>
      <c r="N580" s="35">
        <f t="shared" si="62"/>
        <v>6.0727261253616671E-4</v>
      </c>
      <c r="O580" s="35">
        <f t="shared" si="62"/>
        <v>6.4821341303595648E-4</v>
      </c>
      <c r="P580" s="35">
        <f t="shared" si="62"/>
        <v>6.4938053173826461E-4</v>
      </c>
      <c r="Q580" s="35">
        <f t="shared" si="62"/>
        <v>6.2325547310488412E-4</v>
      </c>
      <c r="R580" s="35">
        <f t="shared" si="62"/>
        <v>6.4449030504465984E-4</v>
      </c>
      <c r="S580" s="31">
        <f t="shared" si="47"/>
        <v>6.0402724107315269E-4</v>
      </c>
      <c r="T580" s="32">
        <f t="shared" si="48"/>
        <v>5.7741329933958134E-2</v>
      </c>
    </row>
    <row r="581" spans="1:20" x14ac:dyDescent="0.25">
      <c r="A581" s="5" t="s">
        <v>306</v>
      </c>
      <c r="B581" s="5">
        <v>191</v>
      </c>
      <c r="C581" s="5" t="s">
        <v>462</v>
      </c>
      <c r="D581" s="5" t="s">
        <v>125</v>
      </c>
      <c r="E581" s="29" t="s">
        <v>463</v>
      </c>
      <c r="F581" s="33" t="s">
        <v>351</v>
      </c>
      <c r="G581" s="35">
        <f>G216/(G216+G217+G399)</f>
        <v>1.8036022995848844E-4</v>
      </c>
      <c r="H581" s="35">
        <f t="shared" ref="H581:R581" si="63">H216/(H216+H217+H399)</f>
        <v>1.197150676049395E-4</v>
      </c>
      <c r="I581" s="35">
        <f t="shared" si="63"/>
        <v>1.5767234719923367E-4</v>
      </c>
      <c r="J581" s="35">
        <f t="shared" si="63"/>
        <v>2.3661475965162229E-4</v>
      </c>
      <c r="K581" s="35">
        <f t="shared" si="63"/>
        <v>1.3769624460841916E-4</v>
      </c>
      <c r="L581" s="35">
        <f t="shared" si="63"/>
        <v>1.9801243889103551E-4</v>
      </c>
      <c r="M581" s="35">
        <f t="shared" si="63"/>
        <v>1.821421455195073E-4</v>
      </c>
      <c r="N581" s="35">
        <f t="shared" si="63"/>
        <v>1.4912781563178519E-4</v>
      </c>
      <c r="O581" s="35">
        <f t="shared" si="63"/>
        <v>1.5479263639489821E-4</v>
      </c>
      <c r="P581" s="35">
        <f t="shared" si="63"/>
        <v>2.5006752412477329E-4</v>
      </c>
      <c r="Q581" s="35">
        <f t="shared" si="63"/>
        <v>1.8089518967994334E-4</v>
      </c>
      <c r="R581" s="35">
        <f t="shared" si="63"/>
        <v>1.9137947644159767E-4</v>
      </c>
      <c r="S581" s="31">
        <f t="shared" si="47"/>
        <v>1.7820632297552031E-4</v>
      </c>
      <c r="T581" s="32">
        <f t="shared" si="48"/>
        <v>0.21432361653556231</v>
      </c>
    </row>
    <row r="582" spans="1:20" x14ac:dyDescent="0.25">
      <c r="A582" s="5" t="s">
        <v>306</v>
      </c>
      <c r="B582" s="5">
        <v>191</v>
      </c>
      <c r="C582" s="5" t="s">
        <v>356</v>
      </c>
      <c r="D582" s="5" t="s">
        <v>126</v>
      </c>
      <c r="E582" s="29" t="s">
        <v>357</v>
      </c>
      <c r="F582" s="33" t="s">
        <v>351</v>
      </c>
      <c r="G582" s="35">
        <f>G217/(G216+G217+G400)</f>
        <v>4.2883770311328748E-4</v>
      </c>
      <c r="H582" s="35">
        <f t="shared" ref="H582:R582" si="64">H217/(H216+H217+H400)</f>
        <v>4.1456233174814273E-4</v>
      </c>
      <c r="I582" s="35">
        <f t="shared" si="64"/>
        <v>4.4734139477659702E-4</v>
      </c>
      <c r="J582" s="35">
        <f t="shared" si="64"/>
        <v>4.739562080147552E-4</v>
      </c>
      <c r="K582" s="35">
        <f t="shared" si="64"/>
        <v>4.124166063994565E-4</v>
      </c>
      <c r="L582" s="35">
        <f t="shared" si="64"/>
        <v>4.9285597208852821E-4</v>
      </c>
      <c r="M582" s="35">
        <f t="shared" si="64"/>
        <v>4.3089146460523902E-4</v>
      </c>
      <c r="N582" s="35">
        <f t="shared" si="64"/>
        <v>4.3922697402547489E-4</v>
      </c>
      <c r="O582" s="35">
        <f t="shared" si="64"/>
        <v>5.1598577429072079E-4</v>
      </c>
      <c r="P582" s="35">
        <f t="shared" si="64"/>
        <v>4.6921165867300121E-4</v>
      </c>
      <c r="Q582" s="35">
        <f t="shared" si="64"/>
        <v>4.0113640099565998E-4</v>
      </c>
      <c r="R582" s="35">
        <f t="shared" si="64"/>
        <v>4.3977322875150962E-4</v>
      </c>
      <c r="S582" s="31">
        <f t="shared" si="47"/>
        <v>4.4718297645686438E-4</v>
      </c>
      <c r="T582" s="32">
        <f t="shared" si="48"/>
        <v>7.7274596005740062E-2</v>
      </c>
    </row>
    <row r="583" spans="1:20" x14ac:dyDescent="0.25">
      <c r="A583" s="5" t="s">
        <v>306</v>
      </c>
      <c r="B583" s="5">
        <v>192</v>
      </c>
      <c r="C583" s="5" t="s">
        <v>358</v>
      </c>
      <c r="D583" s="5" t="s">
        <v>116</v>
      </c>
      <c r="E583" s="29" t="s">
        <v>359</v>
      </c>
      <c r="F583" s="33" t="s">
        <v>360</v>
      </c>
      <c r="G583" s="35">
        <f t="shared" si="46"/>
        <v>2.810662458881986E-3</v>
      </c>
      <c r="H583" s="35">
        <f t="shared" si="55"/>
        <v>2.9842127282533994E-3</v>
      </c>
      <c r="I583" s="35">
        <f t="shared" si="55"/>
        <v>3.046212218962896E-3</v>
      </c>
      <c r="J583" s="35">
        <f t="shared" si="55"/>
        <v>3.814376197307877E-3</v>
      </c>
      <c r="K583" s="35">
        <f t="shared" si="55"/>
        <v>3.4674411212734461E-3</v>
      </c>
      <c r="L583" s="35">
        <f t="shared" si="55"/>
        <v>3.6524539324325478E-3</v>
      </c>
      <c r="M583" s="35">
        <f t="shared" si="55"/>
        <v>4.1461342102582077E-3</v>
      </c>
      <c r="N583" s="35">
        <f t="shared" si="55"/>
        <v>4.3659367404662282E-3</v>
      </c>
      <c r="O583" s="35">
        <f t="shared" si="55"/>
        <v>4.5913531582142519E-3</v>
      </c>
      <c r="P583" s="35">
        <f t="shared" si="55"/>
        <v>4.5239258738939579E-3</v>
      </c>
      <c r="Q583" s="35">
        <f t="shared" si="55"/>
        <v>4.3290664170246469E-3</v>
      </c>
      <c r="R583" s="35">
        <f t="shared" si="55"/>
        <v>4.260131344116124E-3</v>
      </c>
      <c r="S583" s="31">
        <f t="shared" si="47"/>
        <v>3.8326588667571306E-3</v>
      </c>
      <c r="T583" s="32">
        <f t="shared" si="48"/>
        <v>0.16528537503473251</v>
      </c>
    </row>
    <row r="584" spans="1:20" ht="30" x14ac:dyDescent="0.25">
      <c r="A584" s="5" t="s">
        <v>306</v>
      </c>
      <c r="B584" s="5">
        <v>196</v>
      </c>
      <c r="C584" s="5" t="s">
        <v>361</v>
      </c>
      <c r="D584" s="5" t="s">
        <v>130</v>
      </c>
      <c r="E584" s="29" t="s">
        <v>362</v>
      </c>
      <c r="F584" s="33" t="s">
        <v>363</v>
      </c>
      <c r="G584" s="35">
        <f t="shared" si="46"/>
        <v>5.6135228730142266E-5</v>
      </c>
      <c r="H584" s="35">
        <f t="shared" ref="H584:R591" si="65">H219/(H219+H402)</f>
        <v>6.2769673008044227E-5</v>
      </c>
      <c r="I584" s="35">
        <f t="shared" si="65"/>
        <v>4.4113773951199789E-5</v>
      </c>
      <c r="J584" s="35">
        <f t="shared" si="65"/>
        <v>7.5664535672535001E-5</v>
      </c>
      <c r="K584" s="35">
        <f t="shared" si="65"/>
        <v>1.0672000030800972E-4</v>
      </c>
      <c r="L584" s="35">
        <f t="shared" si="65"/>
        <v>6.5732369398368367E-5</v>
      </c>
      <c r="M584" s="35">
        <f t="shared" si="65"/>
        <v>4.6509364231515586E-5</v>
      </c>
      <c r="N584" s="35">
        <f t="shared" si="65"/>
        <v>6.5323497897818675E-5</v>
      </c>
      <c r="O584" s="35">
        <f t="shared" si="65"/>
        <v>6.9802256758572066E-5</v>
      </c>
      <c r="P584" s="35">
        <f t="shared" si="65"/>
        <v>5.7457644091990296E-5</v>
      </c>
      <c r="Q584" s="35">
        <f t="shared" si="65"/>
        <v>4.323455268596313E-5</v>
      </c>
      <c r="R584" s="35">
        <f t="shared" si="65"/>
        <v>3.9984379359074944E-5</v>
      </c>
      <c r="S584" s="31">
        <f t="shared" si="47"/>
        <v>6.112060634110284E-5</v>
      </c>
      <c r="T584" s="32">
        <f t="shared" si="48"/>
        <v>0.300693782174144</v>
      </c>
    </row>
    <row r="585" spans="1:20" ht="30" x14ac:dyDescent="0.25">
      <c r="A585" s="5" t="s">
        <v>306</v>
      </c>
      <c r="B585" s="5">
        <v>198</v>
      </c>
      <c r="C585" s="5" t="s">
        <v>364</v>
      </c>
      <c r="D585" s="5" t="s">
        <v>130</v>
      </c>
      <c r="E585" s="29" t="s">
        <v>365</v>
      </c>
      <c r="F585" s="33" t="s">
        <v>363</v>
      </c>
      <c r="G585" s="35">
        <f t="shared" si="46"/>
        <v>4.9475070217196659E-4</v>
      </c>
      <c r="H585" s="35">
        <f t="shared" si="65"/>
        <v>4.8182173756267208E-4</v>
      </c>
      <c r="I585" s="35">
        <f t="shared" si="65"/>
        <v>5.1441399968183419E-4</v>
      </c>
      <c r="J585" s="35">
        <f t="shared" si="65"/>
        <v>5.5575399458725118E-4</v>
      </c>
      <c r="K585" s="35">
        <f t="shared" si="65"/>
        <v>5.1874858034104928E-4</v>
      </c>
      <c r="L585" s="35">
        <f t="shared" si="65"/>
        <v>4.9081647654329141E-4</v>
      </c>
      <c r="M585" s="35">
        <f t="shared" si="65"/>
        <v>4.537701650807036E-4</v>
      </c>
      <c r="N585" s="35">
        <f t="shared" si="65"/>
        <v>5.0006098658181546E-4</v>
      </c>
      <c r="O585" s="35">
        <f t="shared" si="65"/>
        <v>5.2564679577846943E-4</v>
      </c>
      <c r="P585" s="35">
        <f t="shared" si="65"/>
        <v>5.0867812870799937E-4</v>
      </c>
      <c r="Q585" s="35">
        <f t="shared" si="65"/>
        <v>5.1528834841696089E-4</v>
      </c>
      <c r="R585" s="35">
        <f t="shared" si="65"/>
        <v>5.429955650495834E-4</v>
      </c>
      <c r="S585" s="31">
        <f t="shared" si="47"/>
        <v>5.0856212337529983E-4</v>
      </c>
      <c r="T585" s="32">
        <f t="shared" si="48"/>
        <v>5.3631082430906259E-2</v>
      </c>
    </row>
    <row r="586" spans="1:20" ht="30" x14ac:dyDescent="0.25">
      <c r="A586" s="5" t="s">
        <v>306</v>
      </c>
      <c r="B586" s="5">
        <v>201</v>
      </c>
      <c r="C586" s="5" t="s">
        <v>366</v>
      </c>
      <c r="D586" s="5" t="s">
        <v>130</v>
      </c>
      <c r="E586" s="29" t="s">
        <v>367</v>
      </c>
      <c r="F586" s="33" t="s">
        <v>363</v>
      </c>
      <c r="G586" s="35">
        <f>G221/(G221+G222+G404)</f>
        <v>1.0959395806005092E-4</v>
      </c>
      <c r="H586" s="35">
        <f t="shared" ref="H586:R586" si="66">H221/(H221+H222+H404)</f>
        <v>1.074298221628198E-4</v>
      </c>
      <c r="I586" s="35">
        <f t="shared" si="66"/>
        <v>1.1325944252328117E-4</v>
      </c>
      <c r="J586" s="35">
        <f t="shared" si="66"/>
        <v>1.233744676964092E-4</v>
      </c>
      <c r="K586" s="35">
        <f t="shared" si="66"/>
        <v>9.5870529023137094E-5</v>
      </c>
      <c r="L586" s="35">
        <f t="shared" si="66"/>
        <v>9.1697248066114254E-5</v>
      </c>
      <c r="M586" s="35">
        <f t="shared" si="66"/>
        <v>1.0351488781022631E-4</v>
      </c>
      <c r="N586" s="35">
        <f t="shared" si="66"/>
        <v>1.0362859603749E-4</v>
      </c>
      <c r="O586" s="35">
        <f t="shared" si="66"/>
        <v>1.0734662488907041E-4</v>
      </c>
      <c r="P586" s="35">
        <f t="shared" si="66"/>
        <v>9.9312459894448005E-5</v>
      </c>
      <c r="Q586" s="35">
        <f t="shared" si="66"/>
        <v>1.0649071142699802E-4</v>
      </c>
      <c r="R586" s="35">
        <f t="shared" si="66"/>
        <v>1.0923677630309575E-4</v>
      </c>
      <c r="S586" s="31">
        <f t="shared" si="47"/>
        <v>1.0589629365776175E-4</v>
      </c>
      <c r="T586" s="32">
        <f t="shared" si="48"/>
        <v>7.7747265087790035E-2</v>
      </c>
    </row>
    <row r="587" spans="1:20" ht="30" x14ac:dyDescent="0.25">
      <c r="A587" s="5" t="s">
        <v>306</v>
      </c>
      <c r="B587" s="5">
        <v>201</v>
      </c>
      <c r="C587" s="5" t="s">
        <v>576</v>
      </c>
      <c r="D587" s="5" t="s">
        <v>554</v>
      </c>
      <c r="E587" s="29" t="s">
        <v>577</v>
      </c>
      <c r="F587" s="33" t="s">
        <v>363</v>
      </c>
      <c r="G587" s="35">
        <f>G222/(G221+G222+G405)</f>
        <v>7.5398220157200181E-5</v>
      </c>
      <c r="H587" s="35">
        <f t="shared" ref="H587:R587" si="67">H222/(H221+H222+H405)</f>
        <v>8.1064100867146716E-5</v>
      </c>
      <c r="I587" s="35">
        <f t="shared" si="67"/>
        <v>7.6202367396981666E-5</v>
      </c>
      <c r="J587" s="35">
        <f t="shared" si="67"/>
        <v>8.1146610420227547E-5</v>
      </c>
      <c r="K587" s="35">
        <f t="shared" si="67"/>
        <v>6.7414161449886678E-5</v>
      </c>
      <c r="L587" s="35">
        <f t="shared" si="67"/>
        <v>6.543239934571907E-5</v>
      </c>
      <c r="M587" s="35">
        <f t="shared" si="67"/>
        <v>5.8024069605743375E-5</v>
      </c>
      <c r="N587" s="35">
        <f t="shared" si="67"/>
        <v>6.354416345178283E-5</v>
      </c>
      <c r="O587" s="35">
        <f t="shared" si="67"/>
        <v>6.5781061460694972E-5</v>
      </c>
      <c r="P587" s="35">
        <f t="shared" si="67"/>
        <v>6.8676729012874527E-5</v>
      </c>
      <c r="Q587" s="35">
        <f t="shared" si="67"/>
        <v>5.9563937235031147E-5</v>
      </c>
      <c r="R587" s="35">
        <f t="shared" si="67"/>
        <v>6.0811446931403728E-5</v>
      </c>
      <c r="S587" s="31">
        <f t="shared" si="47"/>
        <v>6.8588272277891031E-5</v>
      </c>
      <c r="T587" s="32">
        <f t="shared" si="48"/>
        <v>0.11761945865579064</v>
      </c>
    </row>
    <row r="588" spans="1:20" ht="30" x14ac:dyDescent="0.25">
      <c r="A588" s="5" t="s">
        <v>306</v>
      </c>
      <c r="B588" s="5">
        <v>203</v>
      </c>
      <c r="C588" s="5" t="s">
        <v>368</v>
      </c>
      <c r="D588" s="5" t="s">
        <v>130</v>
      </c>
      <c r="E588" s="29" t="s">
        <v>369</v>
      </c>
      <c r="F588" s="33" t="s">
        <v>363</v>
      </c>
      <c r="G588" s="35">
        <f t="shared" si="46"/>
        <v>3.2935901827575063E-5</v>
      </c>
      <c r="H588" s="35">
        <f t="shared" si="65"/>
        <v>2.9636526039848944E-5</v>
      </c>
      <c r="I588" s="35">
        <f t="shared" si="65"/>
        <v>3.3597324497154018E-5</v>
      </c>
      <c r="J588" s="35">
        <f t="shared" si="65"/>
        <v>2.6051554523209203E-5</v>
      </c>
      <c r="K588" s="35">
        <f t="shared" si="65"/>
        <v>2.6730695428990679E-5</v>
      </c>
      <c r="L588" s="35">
        <f t="shared" si="65"/>
        <v>1.9333941563419012E-5</v>
      </c>
      <c r="M588" s="35">
        <f t="shared" si="65"/>
        <v>2.4287900251953692E-5</v>
      </c>
      <c r="N588" s="35">
        <f t="shared" si="65"/>
        <v>2.4670732816785839E-5</v>
      </c>
      <c r="O588" s="35">
        <f t="shared" si="65"/>
        <v>2.4099511663413957E-5</v>
      </c>
      <c r="P588" s="35">
        <f t="shared" si="65"/>
        <v>2.3640476785862623E-5</v>
      </c>
      <c r="Q588" s="35">
        <f t="shared" si="65"/>
        <v>2.993166136753875E-5</v>
      </c>
      <c r="R588" s="35">
        <f t="shared" si="65"/>
        <v>2.9300695871481789E-5</v>
      </c>
      <c r="S588" s="31">
        <f t="shared" si="47"/>
        <v>2.7018076886436136E-5</v>
      </c>
      <c r="T588" s="32">
        <f t="shared" si="48"/>
        <v>0.15455786579970454</v>
      </c>
    </row>
    <row r="589" spans="1:20" ht="30" x14ac:dyDescent="0.25">
      <c r="A589" s="5" t="s">
        <v>306</v>
      </c>
      <c r="B589" s="5">
        <v>205</v>
      </c>
      <c r="C589" s="5" t="s">
        <v>578</v>
      </c>
      <c r="D589" s="5" t="s">
        <v>554</v>
      </c>
      <c r="E589" s="29" t="s">
        <v>579</v>
      </c>
      <c r="F589" s="33" t="s">
        <v>363</v>
      </c>
      <c r="G589" s="35">
        <f t="shared" si="46"/>
        <v>1.0267571794137955E-4</v>
      </c>
      <c r="H589" s="35">
        <f t="shared" si="65"/>
        <v>9.9586964486532664E-5</v>
      </c>
      <c r="I589" s="35">
        <f t="shared" si="65"/>
        <v>1.1311942200894798E-4</v>
      </c>
      <c r="J589" s="35">
        <f t="shared" si="65"/>
        <v>9.4667913178378123E-5</v>
      </c>
      <c r="K589" s="35">
        <f t="shared" si="65"/>
        <v>7.9974362828153715E-5</v>
      </c>
      <c r="L589" s="35">
        <f t="shared" si="65"/>
        <v>8.305098121651002E-5</v>
      </c>
      <c r="M589" s="35">
        <f t="shared" si="65"/>
        <v>8.5918428234542824E-5</v>
      </c>
      <c r="N589" s="35">
        <f t="shared" si="65"/>
        <v>9.1812478067876581E-5</v>
      </c>
      <c r="O589" s="35">
        <f t="shared" si="65"/>
        <v>9.7471603528168335E-5</v>
      </c>
      <c r="P589" s="35">
        <f t="shared" si="65"/>
        <v>9.1036828442607158E-5</v>
      </c>
      <c r="Q589" s="35">
        <f t="shared" si="65"/>
        <v>8.8145968320083571E-5</v>
      </c>
      <c r="R589" s="35">
        <f t="shared" si="65"/>
        <v>9.7040378978232415E-5</v>
      </c>
      <c r="S589" s="31">
        <f t="shared" si="47"/>
        <v>9.3708420602617735E-5</v>
      </c>
      <c r="T589" s="32">
        <f t="shared" si="48"/>
        <v>9.7725732695464293E-2</v>
      </c>
    </row>
    <row r="590" spans="1:20" ht="30" x14ac:dyDescent="0.25">
      <c r="A590" s="5" t="s">
        <v>306</v>
      </c>
      <c r="B590" s="5">
        <v>206</v>
      </c>
      <c r="C590" s="5" t="s">
        <v>580</v>
      </c>
      <c r="D590" s="5" t="s">
        <v>130</v>
      </c>
      <c r="E590" s="29" t="s">
        <v>581</v>
      </c>
      <c r="F590" s="33" t="s">
        <v>363</v>
      </c>
      <c r="G590" s="35">
        <f t="shared" si="46"/>
        <v>1.8419637263267477E-4</v>
      </c>
      <c r="H590" s="35">
        <f t="shared" si="65"/>
        <v>1.8953680972895158E-4</v>
      </c>
      <c r="I590" s="35">
        <f t="shared" si="65"/>
        <v>1.8231103477120807E-4</v>
      </c>
      <c r="J590" s="35">
        <f t="shared" si="65"/>
        <v>1.7967526789516429E-4</v>
      </c>
      <c r="K590" s="35">
        <f t="shared" si="65"/>
        <v>1.5684355596470262E-4</v>
      </c>
      <c r="L590" s="35">
        <f t="shared" si="65"/>
        <v>1.4691077114297835E-4</v>
      </c>
      <c r="M590" s="35">
        <f t="shared" si="65"/>
        <v>1.732602682801407E-4</v>
      </c>
      <c r="N590" s="35">
        <f t="shared" si="65"/>
        <v>2.0082656031254767E-4</v>
      </c>
      <c r="O590" s="35">
        <f t="shared" si="65"/>
        <v>2.0009942072384397E-4</v>
      </c>
      <c r="P590" s="35">
        <f t="shared" si="65"/>
        <v>1.8136922110684788E-4</v>
      </c>
      <c r="Q590" s="35">
        <f t="shared" si="65"/>
        <v>1.831617791020277E-4</v>
      </c>
      <c r="R590" s="35">
        <f t="shared" si="65"/>
        <v>2.0008405316569012E-4</v>
      </c>
      <c r="S590" s="31">
        <f t="shared" si="47"/>
        <v>1.8152292623556482E-4</v>
      </c>
      <c r="T590" s="32">
        <f t="shared" si="48"/>
        <v>9.1214845067002809E-2</v>
      </c>
    </row>
    <row r="591" spans="1:20" x14ac:dyDescent="0.25">
      <c r="A591" s="5" t="s">
        <v>306</v>
      </c>
      <c r="B591" s="5">
        <v>210</v>
      </c>
      <c r="C591" s="5" t="s">
        <v>370</v>
      </c>
      <c r="D591" s="5" t="s">
        <v>116</v>
      </c>
      <c r="E591" s="29" t="s">
        <v>371</v>
      </c>
      <c r="F591" s="33" t="s">
        <v>372</v>
      </c>
      <c r="G591" s="35">
        <f t="shared" si="46"/>
        <v>1.4646829604287256E-3</v>
      </c>
      <c r="H591" s="35">
        <f t="shared" si="65"/>
        <v>1.4861927654044027E-3</v>
      </c>
      <c r="I591" s="35">
        <f t="shared" si="65"/>
        <v>1.5098114144127086E-3</v>
      </c>
      <c r="J591" s="35">
        <f t="shared" si="65"/>
        <v>1.0444014556537304E-3</v>
      </c>
      <c r="K591" s="35">
        <f t="shared" si="65"/>
        <v>8.7477633655696867E-4</v>
      </c>
      <c r="L591" s="35">
        <f t="shared" si="65"/>
        <v>7.6309678534882048E-4</v>
      </c>
      <c r="M591" s="35">
        <f t="shared" si="65"/>
        <v>1.0374646063693656E-3</v>
      </c>
      <c r="N591" s="35">
        <f t="shared" si="65"/>
        <v>1.2005924054225585E-3</v>
      </c>
      <c r="O591" s="35">
        <f t="shared" si="65"/>
        <v>1.1860251742660038E-3</v>
      </c>
      <c r="P591" s="35">
        <f t="shared" si="65"/>
        <v>1.1254523464144593E-3</v>
      </c>
      <c r="Q591" s="35">
        <f t="shared" si="65"/>
        <v>1.1761544381024389E-3</v>
      </c>
      <c r="R591" s="35">
        <f t="shared" si="65"/>
        <v>1.2239780262575826E-3</v>
      </c>
      <c r="S591" s="31">
        <f t="shared" si="47"/>
        <v>1.1743857262198137E-3</v>
      </c>
      <c r="T591" s="32">
        <f t="shared" si="48"/>
        <v>0.19791501857613206</v>
      </c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700-000000000000}"/>
    <hyperlink ref="E225" r:id="rId2" location="2:S206(S206N)[AGC] (1 base change)" display="CSH_v401AMTFinal_details.htm - 2:S206(S206N)[AGC] (1 base change)" xr:uid="{00000000-0004-0000-0700-000001000000}"/>
    <hyperlink ref="E224" r:id="rId3" location="2:G205(G205D)[GGG] (2 base change)" display="CSH_v401AMTFinal_details.htm - 2:G205(G205D)[GGG] (2 base change)" xr:uid="{00000000-0004-0000-0700-000002000000}"/>
    <hyperlink ref="E223" r:id="rId4" location="2:H203(H203Q)[CAT] (1 base change)" display="CSH_v401AMTFinal_details.htm - 2:H203(H203Q)[CAT] (1 base change)" xr:uid="{00000000-0004-0000-0700-000003000000}"/>
    <hyperlink ref="E222" r:id="rId5" location="2:V201(V201M)[GTC] (2 base change)" display="CSH_v401AMTFinal_details.htm - 2:V201(V201M)[GTC] (2 base change)" xr:uid="{00000000-0004-0000-0700-000004000000}"/>
    <hyperlink ref="E221" r:id="rId6" location="2:V201(V201I)[GTC] (1 base change)" display="CSH_v401AMTFinal_details.htm - 2:V201(V201I)[GTC] (1 base change)" xr:uid="{00000000-0004-0000-0700-000005000000}"/>
    <hyperlink ref="E220" r:id="rId7" location="2:S198(S198N)[AGC] (1 base change)" display="CSH_v401AMTFinal_details.htm - 2:S198(S198N)[AGC] (1 base change)" xr:uid="{00000000-0004-0000-0700-000006000000}"/>
    <hyperlink ref="E219" r:id="rId8" location="2:S196(S196N)[AGC] (1 base change)" display="CSH_v401AMTFinal_details.htm - 2:S196(S196N)[AGC] (1 base change)" xr:uid="{00000000-0004-0000-0700-000007000000}"/>
    <hyperlink ref="E218" r:id="rId9" location="2:K192+Glycation" display="CSH_v401AMTFinal_details.htm - 2:K192+Glycation" xr:uid="{00000000-0004-0000-0700-000008000000}"/>
    <hyperlink ref="E217" r:id="rId10" location="2:W191+Oxidation" display="CSH_v401AMTFinal_details.htm - 2:W191+Oxidation" xr:uid="{00000000-0004-0000-0700-000009000000}"/>
    <hyperlink ref="E216" r:id="rId11" location="2:W191+Double Oxidation" display="CSH_v401AMTFinal_details.htm - 2:W191+Double Oxidation" xr:uid="{00000000-0004-0000-0700-00000A000000}"/>
    <hyperlink ref="E215" r:id="rId12" location="2:S185(S185N)[AGC] (1 base change)" display="CSH_v401AMTFinal_details.htm - 2:S185(S185N)[AGC] (1 base change)" xr:uid="{00000000-0004-0000-0700-00000B000000}"/>
    <hyperlink ref="E214" r:id="rId13" location="2:S185(S185R)[AGC] (1 base change)" display="CSH_v401AMTFinal_details.htm - 2:S185(S185R)[AGC] (1 base change)" xr:uid="{00000000-0004-0000-0700-00000C000000}"/>
    <hyperlink ref="E213" r:id="rId14" location="2:K177+Glycation" display="CSH_v401AMTFinal_details.htm - 2:K177+Glycation" xr:uid="{00000000-0004-0000-0700-00000D000000}"/>
    <hyperlink ref="E212" r:id="rId15" location="2:V165(V165M)[GTG] (1 base change)" display="CSH_v401AMTFinal_details.htm - 2:V165(V165M)[GTG] (1 base change)" xr:uid="{00000000-0004-0000-0700-00000E000000}"/>
    <hyperlink ref="E211" r:id="rId16" location="2:G164(G164E)[GGA] (1 base change)" display="CSH_v401AMTFinal_details.htm - 2:G164(G164E)[GGA] (1 base change)" xr:uid="{00000000-0004-0000-0700-00000F000000}"/>
    <hyperlink ref="E210" r:id="rId17" location="2:K162+Glycation" display="CSH_v401AMTFinal_details.htm - 2:K162+Glycation" xr:uid="{00000000-0004-0000-0700-000010000000}"/>
    <hyperlink ref="E209" r:id="rId18" location="2:K155+Glycation" display="CSH_v401AMTFinal_details.htm - 2:K155+Glycation" xr:uid="{00000000-0004-0000-0700-000011000000}"/>
    <hyperlink ref="E208" r:id="rId19" location="2:W154+Oxidation to kynurenine" display="CSH_v401AMTFinal_details.htm - 2:W154+Oxidation to kynurenine" xr:uid="{00000000-0004-0000-0700-000012000000}"/>
    <hyperlink ref="E207" r:id="rId20" location="2:W154+Oxidation" display="CSH_v401AMTFinal_details.htm - 2:W154+Oxidation" xr:uid="{00000000-0004-0000-0700-000013000000}"/>
    <hyperlink ref="E206" r:id="rId21" location="2:W154+Double Oxidation" display="CSH_v401AMTFinal_details.htm - 2:W154+Double Oxidation" xr:uid="{00000000-0004-0000-0700-000014000000}"/>
    <hyperlink ref="E205" r:id="rId22" location="2:D144(D144G)[GAC] (1 base change)" display="CSH_v401AMTFinal_details.htm - 2:D144(D144G)[GAC] (1 base change)" xr:uid="{00000000-0004-0000-0700-000015000000}"/>
    <hyperlink ref="E204" r:id="rId23" location="2:D144+H2O loss" display="CSH_v401AMTFinal_details.htm - 2:D144+H2O loss" xr:uid="{00000000-0004-0000-0700-000016000000}"/>
    <hyperlink ref="E203" r:id="rId24" location="2:Q114+Deamidation" display="CSH_v401AMTFinal_details.htm - 2:Q114+Deamidation" xr:uid="{00000000-0004-0000-0700-000017000000}"/>
    <hyperlink ref="E202" r:id="rId25" location="2:V111(V111I)[GTC] (1 base change)" display="CSH_v401AMTFinal_details.htm - 2:V111(V111I)[GTC] (1 base change)" xr:uid="{00000000-0004-0000-0700-000018000000}"/>
    <hyperlink ref="E201" r:id="rId26" location="2:V111(V111A)[GTC] (1 base change)" display="CSH_v401AMTFinal_details.htm - 2:V111(V111A)[GTC] (1 base change)" xr:uid="{00000000-0004-0000-0700-000019000000}"/>
    <hyperlink ref="E200" r:id="rId27" location="2:V109(V109I)[GTC] (1 base change)" display="CSH_v401AMTFinal_details.htm - 2:V109(V109I)[GTC] (1 base change)" xr:uid="{00000000-0004-0000-0700-00001A000000}"/>
    <hyperlink ref="E199" r:id="rId28" location="2:K108+Glycation" display="CSH_v401AMTFinal_details.htm - 2:K108+Glycation" xr:uid="{00000000-0004-0000-0700-00001B000000}"/>
    <hyperlink ref="E198" r:id="rId29" location="2:L100+N-term clip" display="CSH_v401AMTFinal_details.htm - 2:L100+N-term clip" xr:uid="{00000000-0004-0000-0700-00001C000000}"/>
    <hyperlink ref="E197" r:id="rId30" location="2:S98+N-term clip" display="CSH_v401AMTFinal_details.htm - 2:S98+N-term clip" xr:uid="{00000000-0004-0000-0700-00001D000000}"/>
    <hyperlink ref="E196" r:id="rId31" location="2:E83(E83K)[GAG] (1 base change)" display="CSH_v401AMTFinal_details.htm - 2:E83(E83K)[GAG] (1 base change)" xr:uid="{00000000-0004-0000-0700-00001E000000}"/>
    <hyperlink ref="E195" r:id="rId32" location="2:G59(G59E)[GGG] (1 base change)" display="CSH_v401AMTFinal_details.htm - 2:G59(G59E)[GGG] (1 base change)" xr:uid="{00000000-0004-0000-0700-00001F000000}"/>
    <hyperlink ref="E194" r:id="rId33" location="2:~S54+GalNAc-3SG" display="CSH_v401AMTFinal_details.htm - 2:~S54+GalNAc-3SG" xr:uid="{00000000-0004-0000-0700-000020000000}"/>
    <hyperlink ref="E193" r:id="rId34" location="2:N53+Deamidation" display="CSH_v401AMTFinal_details.htm - 2:N53+Deamidation" xr:uid="{00000000-0004-0000-0700-000021000000}"/>
    <hyperlink ref="E192" r:id="rId35" location="2:N53(N53K)[AAC] (1 base change)" display="CSH_v401AMTFinal_details.htm - 2:N53(N53K)[AAC] (1 base change)" xr:uid="{00000000-0004-0000-0700-000022000000}"/>
    <hyperlink ref="E191" r:id="rId36" location="2:G52(G52D)[GGT] (1 base change)" display="CSH_v401AMTFinal_details.htm - 2:G52(G52D)[GGT] (1 base change)" xr:uid="{00000000-0004-0000-0700-000023000000}"/>
    <hyperlink ref="E190" r:id="rId37" location="2:L48(L48F)[CTC] (1 base change)" display="CSH_v401AMTFinal_details.htm - 2:L48(L48F)[CTC] (1 base change)" xr:uid="{00000000-0004-0000-0700-000024000000}"/>
    <hyperlink ref="E189" r:id="rId38" location="2:W37+Oxidation" display="CSH_v401AMTFinal_details.htm - 2:W37+Oxidation" xr:uid="{00000000-0004-0000-0700-000025000000}"/>
    <hyperlink ref="E188" r:id="rId39" location="2:W37+Double Oxidation" display="CSH_v401AMTFinal_details.htm - 2:W37+Double Oxidation" xr:uid="{00000000-0004-0000-0700-000026000000}"/>
    <hyperlink ref="E187" r:id="rId40" location="2:H36(H36Q)[CAC] (1 base change)" display="CSH_v401AMTFinal_details.htm - 2:H36(H36Q)[CAC] (1 base change)" xr:uid="{00000000-0004-0000-0700-000027000000}"/>
    <hyperlink ref="E186" r:id="rId41" location="2:G32+N-term clip" display="CSH_v401AMTFinal_details.htm - 2:G32+N-term clip" xr:uid="{00000000-0004-0000-0700-000028000000}"/>
    <hyperlink ref="E185" r:id="rId42" location="2:G30(G30R)[GGG] (1 base change)" display="CSH_v401AMTFinal_details.htm - 2:G30(G30R)[GGG] (1 base change)" xr:uid="{00000000-0004-0000-0700-000029000000}"/>
    <hyperlink ref="E184" r:id="rId43" location="2:N28(N28K)[AAC] (1 base change)" display="CSH_v401AMTFinal_details.htm - 2:N28(N28K)[AAC] (1 base change)" xr:uid="{00000000-0004-0000-0700-00002A000000}"/>
    <hyperlink ref="E183" r:id="rId44" location="2:G24(G24R)[GGG] (1 base change)" display="CSH_v401AMTFinal_details.htm - 2:G24(G24R)[GGG] (1 base change)" xr:uid="{00000000-0004-0000-0700-00002B000000}"/>
    <hyperlink ref="E182" r:id="rId45" location="2:R17(R17K)[AGG] (1 base change)" display="CSH_v401AMTFinal_details.htm - 2:R17(R17K)[AGG] (1 base change)" xr:uid="{00000000-0004-0000-0700-00002C000000}"/>
    <hyperlink ref="E181" r:id="rId46" location="2:P14+Hydroxylation" display="CSH_v401AMTFinal_details.htm - 2:P14+Hydroxylation" xr:uid="{00000000-0004-0000-0700-00002D000000}"/>
    <hyperlink ref="E180" r:id="rId47" location="2:~T5+GalNAc" display="CSH_v401AMTFinal_details.htm - 2:~T5+GalNAc" xr:uid="{00000000-0004-0000-0700-00002E000000}"/>
    <hyperlink ref="E179" r:id="rId48" location="2:S2+N-term clip" display="CSH_v401AMTFinal_details.htm - 2:S2+N-term clip" xr:uid="{00000000-0004-0000-0700-00002F000000}"/>
    <hyperlink ref="E178" r:id="rId49" location="2:Q1+17.0265" display="CSH_v401AMTFinal_details.htm - 2:Q1+17.0265" xr:uid="{00000000-0004-0000-0700-000030000000}"/>
    <hyperlink ref="E177" r:id="rId50" location="1:G438+Lys" display="CSH_v401AMTFinal_details.htm - 1:G438+Lys" xr:uid="{00000000-0004-0000-0700-000031000000}"/>
    <hyperlink ref="E176" r:id="rId51" location="1:G438-58.0054" display="CSH_v401AMTFinal_details.htm - 1:G438-58.0054" xr:uid="{00000000-0004-0000-0700-000032000000}"/>
    <hyperlink ref="E175" r:id="rId52" location="1:S436(S436N)[TCT] (2 base change)" display="CSH_v401AMTFinal_details.htm - 1:S436(S436N)[TCT] (2 base change)" xr:uid="{00000000-0004-0000-0700-000033000000}"/>
    <hyperlink ref="E174" r:id="rId53" location="1:N426+NH3 loss" display="CSH_v401AMTFinal_details.htm - 1:N426+NH3 loss" xr:uid="{00000000-0004-0000-0700-000034000000}"/>
    <hyperlink ref="E173" r:id="rId54" location="1:N426+Deamidation" display="CSH_v401AMTFinal_details.htm - 1:N426+Deamidation" xr:uid="{00000000-0004-0000-0700-000035000000}"/>
    <hyperlink ref="E172" r:id="rId55" location="1:M420(M420I)[ATG] (1 base change)" display="CSH_v401AMTFinal_details.htm - 1:M420(M420I)[ATG] (1 base change)" xr:uid="{00000000-0004-0000-0700-000036000000}"/>
    <hyperlink ref="E171" r:id="rId56" location="1:M420+Oxidation" display="CSH_v401AMTFinal_details.htm - 1:M420+Oxidation" xr:uid="{00000000-0004-0000-0700-000037000000}"/>
    <hyperlink ref="E170" r:id="rId57" location="1:S400(S400N)[AGC] (1 base change)" display="CSH_v401AMTFinal_details.htm - 1:S400(S400N)[AGC] (1 base change)" xr:uid="{00000000-0004-0000-0700-000038000000}"/>
    <hyperlink ref="E169" r:id="rId58" location="1:D393+H2O loss" display="CSH_v401AMTFinal_details.htm - 1:D393+H2O loss" xr:uid="{00000000-0004-0000-0700-000039000000}"/>
    <hyperlink ref="E168" r:id="rId59" location="1:M389(M389I)[ATG] (1 base change)" display="CSH_v401AMTFinal_details.htm - 1:M389(M389I)[ATG] (1 base change)" xr:uid="{00000000-0004-0000-0700-00003A000000}"/>
    <hyperlink ref="E167" r:id="rId60" location="1:K384+Glycation" display="CSH_v401AMTFinal_details.htm - 1:K384+Glycation" xr:uid="{00000000-0004-0000-0700-00003B000000}"/>
    <hyperlink ref="E166" r:id="rId61" location="1:~N382+NH3 loss" display="CSH_v401AMTFinal_details.htm - 1:~N382+NH3 loss" xr:uid="{00000000-0004-0000-0700-00003C000000}"/>
    <hyperlink ref="E165" r:id="rId62" location="1:~N376+NH3 loss" display="CSH_v401AMTFinal_details.htm - 1:~N376+NH3 loss" xr:uid="{00000000-0004-0000-0700-00003D000000}"/>
    <hyperlink ref="E164" r:id="rId63" location="1:~N376+Deamidation" display="CSH_v401AMTFinal_details.htm - 1:~N376+Deamidation" xr:uid="{00000000-0004-0000-0700-00003E000000}"/>
    <hyperlink ref="E163" r:id="rId64" location="1:S375(S375N)[AGC] (1 base change)" display="CSH_v401AMTFinal_details.htm - 1:S375(S375N)[AGC] (1 base change)" xr:uid="{00000000-0004-0000-0700-00003F000000}"/>
    <hyperlink ref="E162" r:id="rId65" location="1:A370(A370T)[GCC] (1 base change)" display="CSH_v401AMTFinal_details.htm - 1:A370(A370T)[GCC] (1 base change)" xr:uid="{00000000-0004-0000-0700-000040000000}"/>
    <hyperlink ref="E161" r:id="rId66" location="1:D368(D368N)[GAC] (1 base change)" display="CSH_v401AMTFinal_details.htm - 1:D368(D368N)[GAC] (1 base change)" xr:uid="{00000000-0004-0000-0700-000041000000}"/>
    <hyperlink ref="E160" r:id="rId67" location="1:K362+Glycation" display="CSH_v401AMTFinal_details.htm - 1:K362+Glycation" xr:uid="{00000000-0004-0000-0700-000042000000}"/>
    <hyperlink ref="E159" r:id="rId68" location="1:K362+Hydroxylation" display="CSH_v401AMTFinal_details.htm - 1:K362+Hydroxylation" xr:uid="{00000000-0004-0000-0700-000043000000}"/>
    <hyperlink ref="E158" r:id="rId69" location="1:C359(C359Y)[TGC] (1 base change)" display="CSH_v401AMTFinal_details.htm - 1:C359(C359Y)[TGC] (1 base change)" xr:uid="{00000000-0004-0000-0700-000044000000}"/>
    <hyperlink ref="E157" r:id="rId70" location="1:N353(N353K)[AAC] (1 base change)" display="CSH_v401AMTFinal_details.htm - 1:N353(N353K)[AAC] (1 base change)" xr:uid="{00000000-0004-0000-0700-000045000000}"/>
    <hyperlink ref="E156" r:id="rId71" location="1:~N353+NH3 loss" display="CSH_v401AMTFinal_details.htm - 1:~N353+NH3 loss" xr:uid="{00000000-0004-0000-0700-000046000000}"/>
    <hyperlink ref="E155" r:id="rId72" location="1:K352+Glycation" display="CSH_v401AMTFinal_details.htm - 1:K352+Glycation" xr:uid="{00000000-0004-0000-0700-000047000000}"/>
    <hyperlink ref="E154" r:id="rId73" location="1:P321+Hydroxylation" display="CSH_v401AMTFinal_details.htm - 1:P321+Hydroxylation" xr:uid="{00000000-0004-0000-0700-000048000000}"/>
    <hyperlink ref="E153" r:id="rId74" location="1:G319(G319S)[GGC] (1 base change)" display="CSH_v401AMTFinal_details.htm - 1:G319(G319S)[GGC] (1 base change)" xr:uid="{00000000-0004-0000-0700-000049000000}"/>
    <hyperlink ref="E152" r:id="rId75" location="1:K318+Glycation" display="CSH_v401AMTFinal_details.htm - 1:K318+Glycation" xr:uid="{00000000-0004-0000-0700-00004A000000}"/>
    <hyperlink ref="E151" r:id="rId76" location="1:K309+Glycation" display="CSH_v401AMTFinal_details.htm - 1:K309+Glycation" xr:uid="{00000000-0004-0000-0700-00004B000000}"/>
    <hyperlink ref="E150" r:id="rId77" location="1:N307+NH3 loss" display="CSH_v401AMTFinal_details.htm - 1:N307+NH3 loss" xr:uid="{00000000-0004-0000-0700-00004C000000}"/>
    <hyperlink ref="E149" r:id="rId78" location="1:N307+Deamidation" display="CSH_v401AMTFinal_details.htm - 1:N307+Deamidation" xr:uid="{00000000-0004-0000-0700-00004D000000}"/>
    <hyperlink ref="E148" r:id="rId79" location="1:W305+Oxidation" display="CSH_v401AMTFinal_details.htm - 1:W305+Oxidation" xr:uid="{00000000-0004-0000-0700-00004E000000}"/>
    <hyperlink ref="E147" r:id="rId80" location="1:W305+Double Oxidation" display="CSH_v401AMTFinal_details.htm - 1:W305+Double Oxidation" xr:uid="{00000000-0004-0000-0700-00004F000000}"/>
    <hyperlink ref="E146" r:id="rId81" location="1:D304+H2O loss" display="CSH_v401AMTFinal_details.htm - 1:D304+H2O loss" xr:uid="{00000000-0004-0000-0700-000050000000}"/>
    <hyperlink ref="E145" r:id="rId82" location="1:H302(H302Q)[CAC] (1 base change)" display="CSH_v401AMTFinal_details.htm - 1:H302(H302Q)[CAC] (1 base change)" xr:uid="{00000000-0004-0000-0700-000051000000}"/>
    <hyperlink ref="E144" r:id="rId83" location="1:H302+Double Oxidation" display="CSH_v401AMTFinal_details.htm - 1:H302+Double Oxidation" xr:uid="{00000000-0004-0000-0700-000052000000}"/>
    <hyperlink ref="E143" r:id="rId84" location="1:V300(V300I)[GTT] (1 base change)" display="CSH_v401AMTFinal_details.htm - 1:V300(V300I)[GTT] (1 base change)" xr:uid="{00000000-0004-0000-0700-000053000000}"/>
    <hyperlink ref="E142" r:id="rId85" location="1:V297(V297I)[GTC] (1 base change)" display="CSH_v401AMTFinal_details.htm - 1:V297(V297I)[GTC] (1 base change)" xr:uid="{00000000-0004-0000-0700-000054000000}"/>
    <hyperlink ref="E141" r:id="rId86" location="1:V297(V297A)[GTC] (1 base change)" display="CSH_v401AMTFinal_details.htm - 1:V297(V297A)[GTC] (1 base change)" xr:uid="{00000000-0004-0000-0700-000055000000}"/>
    <hyperlink ref="E140" r:id="rId87" location="1:S296(S296N)[AGC] (1 base change)" display="CSH_v401AMTFinal_details.htm - 1:S296(S296N)[AGC] (1 base change)" xr:uid="{00000000-0004-0000-0700-000056000000}"/>
    <hyperlink ref="E139" r:id="rId88" location="1:V294(V294M)[GTG] (1 base change)" display="CSH_v401AMTFinal_details.htm - 1:V294(V294M)[GTG] (1 base change)" xr:uid="{00000000-0004-0000-0700-000057000000}"/>
    <hyperlink ref="E138" r:id="rId89" location="1:N289+Unglycosylated" display="CSH_v401AMTFinal_details.htm - 1:N289+Unglycosylated" xr:uid="{00000000-0004-0000-0700-000058000000}"/>
    <hyperlink ref="E137" r:id="rId90" location="1:N289+M9" display="CSH_v401AMTFinal_details.htm - 1:N289+M9" xr:uid="{00000000-0004-0000-0700-000059000000}"/>
    <hyperlink ref="E136" r:id="rId91" location="1:N289+M8" display="CSH_v401AMTFinal_details.htm - 1:N289+M8" xr:uid="{00000000-0004-0000-0700-00005A000000}"/>
    <hyperlink ref="E135" r:id="rId92" location="1:N289+M7" display="CSH_v401AMTFinal_details.htm - 1:N289+M7" xr:uid="{00000000-0004-0000-0700-00005B000000}"/>
    <hyperlink ref="E134" r:id="rId93" location="1:N289+M6" display="CSH_v401AMTFinal_details.htm - 1:N289+M6" xr:uid="{00000000-0004-0000-0700-00005C000000}"/>
    <hyperlink ref="E133" r:id="rId94" location="1:N289+M5" display="CSH_v401AMTFinal_details.htm - 1:N289+M5" xr:uid="{00000000-0004-0000-0700-00005D000000}"/>
    <hyperlink ref="E132" r:id="rId95" location="1:N289+Gn" display="CSH_v401AMTFinal_details.htm - 1:N289+Gn" xr:uid="{00000000-0004-0000-0700-00005E000000}"/>
    <hyperlink ref="E131" r:id="rId96" location="1:N289+Deamidation" display="CSH_v401AMTFinal_details.htm - 1:N289+Deamidation" xr:uid="{00000000-0004-0000-0700-00005F000000}"/>
    <hyperlink ref="E130" r:id="rId97" location="1:N289+A3G2F" display="CSH_v401AMTFinal_details.htm - 1:N289+A3G2F" xr:uid="{00000000-0004-0000-0700-000060000000}"/>
    <hyperlink ref="E129" r:id="rId98" location="1:N289+A3G1F" display="CSH_v401AMTFinal_details.htm - 1:N289+A3G1F" xr:uid="{00000000-0004-0000-0700-000061000000}"/>
    <hyperlink ref="E128" r:id="rId99" location="1:N289+A2S2F" display="CSH_v401AMTFinal_details.htm - 1:N289+A2S2F" xr:uid="{00000000-0004-0000-0700-000062000000}"/>
    <hyperlink ref="E127" r:id="rId100" location="1:N289+A2S1G1F" display="CSH_v401AMTFinal_details.htm - 1:N289+A2S1G1F" xr:uid="{00000000-0004-0000-0700-000063000000}"/>
    <hyperlink ref="E126" r:id="rId101" location="1:N289+A2S1G0F" display="CSH_v401AMTFinal_details.htm - 1:N289+A2S1G0F" xr:uid="{00000000-0004-0000-0700-000064000000}"/>
    <hyperlink ref="E125" r:id="rId102" location="1:N289+A2G2F" display="CSH_v401AMTFinal_details.htm - 1:N289+A2G2F" xr:uid="{00000000-0004-0000-0700-000065000000}"/>
    <hyperlink ref="E124" r:id="rId103" location="1:N289+A2G2" display="CSH_v401AMTFinal_details.htm - 1:N289+A2G2" xr:uid="{00000000-0004-0000-0700-000066000000}"/>
    <hyperlink ref="E123" r:id="rId104" location="1:N289+A2G1F" display="CSH_v401AMTFinal_details.htm - 1:N289+A2G1F" xr:uid="{00000000-0004-0000-0700-000067000000}"/>
    <hyperlink ref="E122" r:id="rId105" location="1:N289+A2G1" display="CSH_v401AMTFinal_details.htm - 1:N289+A2G1" xr:uid="{00000000-0004-0000-0700-000068000000}"/>
    <hyperlink ref="E121" r:id="rId106" location="1:N289+A2G0F" display="CSH_v401AMTFinal_details.htm - 1:N289+A2G0F" xr:uid="{00000000-0004-0000-0700-000069000000}"/>
    <hyperlink ref="E120" r:id="rId107" location="1:N289+A2G0" display="CSH_v401AMTFinal_details.htm - 1:N289+A2G0" xr:uid="{00000000-0004-0000-0700-00006A000000}"/>
    <hyperlink ref="E119" r:id="rId108" location="1:N289+A1S1M5F" display="CSH_v401AMTFinal_details.htm - 1:N289+A1S1M5F" xr:uid="{00000000-0004-0000-0700-00006B000000}"/>
    <hyperlink ref="E118" r:id="rId109" location="1:N289+A1S1M5" display="CSH_v401AMTFinal_details.htm - 1:N289+A1S1M5" xr:uid="{00000000-0004-0000-0700-00006C000000}"/>
    <hyperlink ref="E117" r:id="rId110" location="1:N289+A1S1M4F" display="CSH_v401AMTFinal_details.htm - 1:N289+A1S1M4F" xr:uid="{00000000-0004-0000-0700-00006D000000}"/>
    <hyperlink ref="E116" r:id="rId111" location="1:N289+A1S1M4" display="CSH_v401AMTFinal_details.htm - 1:N289+A1S1M4" xr:uid="{00000000-0004-0000-0700-00006E000000}"/>
    <hyperlink ref="E115" r:id="rId112" location="1:N289+A1S1F" display="CSH_v401AMTFinal_details.htm - 1:N289+A1S1F" xr:uid="{00000000-0004-0000-0700-00006F000000}"/>
    <hyperlink ref="E114" r:id="rId113" location="1:N289+A1S1" display="CSH_v401AMTFinal_details.htm - 1:N289+A1S1" xr:uid="{00000000-0004-0000-0700-000070000000}"/>
    <hyperlink ref="E113" r:id="rId114" location="1:N289+A1G1M5F" display="CSH_v401AMTFinal_details.htm - 1:N289+A1G1M5F" xr:uid="{00000000-0004-0000-0700-000071000000}"/>
    <hyperlink ref="E112" r:id="rId115" location="1:N289+A1G1M5" display="CSH_v401AMTFinal_details.htm - 1:N289+A1G1M5" xr:uid="{00000000-0004-0000-0700-000072000000}"/>
    <hyperlink ref="E111" r:id="rId116" location="1:N289+A1G1M4F" display="CSH_v401AMTFinal_details.htm - 1:N289+A1G1M4F" xr:uid="{00000000-0004-0000-0700-000073000000}"/>
    <hyperlink ref="E110" r:id="rId117" location="1:N289+A1G1M4" display="CSH_v401AMTFinal_details.htm - 1:N289+A1G1M4" xr:uid="{00000000-0004-0000-0700-000074000000}"/>
    <hyperlink ref="E109" r:id="rId118" location="1:N289+A1G1F" display="CSH_v401AMTFinal_details.htm - 1:N289+A1G1F" xr:uid="{00000000-0004-0000-0700-000075000000}"/>
    <hyperlink ref="E108" r:id="rId119" location="1:N289+A1G1" display="CSH_v401AMTFinal_details.htm - 1:N289+A1G1" xr:uid="{00000000-0004-0000-0700-000076000000}"/>
    <hyperlink ref="E107" r:id="rId120" location="1:N289+A1G0M5F" display="CSH_v401AMTFinal_details.htm - 1:N289+A1G0M5F" xr:uid="{00000000-0004-0000-0700-000077000000}"/>
    <hyperlink ref="E106" r:id="rId121" location="1:N289+A1G0M5" display="CSH_v401AMTFinal_details.htm - 1:N289+A1G0M5" xr:uid="{00000000-0004-0000-0700-000078000000}"/>
    <hyperlink ref="E105" r:id="rId122" location="1:N289+A1G0M4" display="CSH_v401AMTFinal_details.htm - 1:N289+A1G0M4" xr:uid="{00000000-0004-0000-0700-000079000000}"/>
    <hyperlink ref="E104" r:id="rId123" location="1:N289+A1G0F" display="CSH_v401AMTFinal_details.htm - 1:N289+A1G0F" xr:uid="{00000000-0004-0000-0700-00007A000000}"/>
    <hyperlink ref="E103" r:id="rId124" location="1:N289+A1G0" display="CSH_v401AMTFinal_details.htm - 1:N289+A1G0" xr:uid="{00000000-0004-0000-0700-00007B000000}"/>
    <hyperlink ref="E102" r:id="rId125" location="1:~K280+Glycation" display="CSH_v401AMTFinal_details.htm - 1:~K280+Glycation" xr:uid="{00000000-0004-0000-0700-00007C000000}"/>
    <hyperlink ref="E101" r:id="rId126" location="1:W269+Double Oxidation" display="CSH_v401AMTFinal_details.htm - 1:W269+Double Oxidation" xr:uid="{00000000-0004-0000-0700-00007D000000}"/>
    <hyperlink ref="E100" r:id="rId127" location="1:N268(N268K)[AAC] (1 base change)" display="CSH_v401AMTFinal_details.htm - 1:N268(N268K)[AAC] (1 base change)" xr:uid="{00000000-0004-0000-0700-00007E000000}"/>
    <hyperlink ref="E99" r:id="rId128" location="1:D262+C-term clip" display="CSH_v401AMTFinal_details.htm - 1:D262+C-term clip" xr:uid="{00000000-0004-0000-0700-00007F000000}"/>
    <hyperlink ref="E98" r:id="rId129" location="1:S259(S259R)[AGC] (1 base change)" display="CSH_v401AMTFinal_details.htm - 1:S259(S259R)[AGC] (1 base change)" xr:uid="{00000000-0004-0000-0700-000080000000}"/>
    <hyperlink ref="E97" r:id="rId130" location="1:M244(M244I)[ATG] (1 base change)" display="CSH_v401AMTFinal_details.htm - 1:M244(M244I)[ATG] (1 base change)" xr:uid="{00000000-0004-0000-0700-000081000000}"/>
    <hyperlink ref="E96" r:id="rId131" location="1:M244+Oxidation" display="CSH_v401AMTFinal_details.htm - 1:M244+Oxidation" xr:uid="{00000000-0004-0000-0700-000082000000}"/>
    <hyperlink ref="E95" r:id="rId132" location="1:M244+Double Oxidation" display="CSH_v401AMTFinal_details.htm - 1:M244+Double Oxidation" xr:uid="{00000000-0004-0000-0700-000083000000}"/>
    <hyperlink ref="E94" r:id="rId133" location="1:D241+H2O loss" display="CSH_v401AMTFinal_details.htm - 1:D241+H2O loss" xr:uid="{00000000-0004-0000-0700-000084000000}"/>
    <hyperlink ref="E93" r:id="rId134" location="1:K240+Glycation" display="CSH_v401AMTFinal_details.htm - 1:K240+Glycation" xr:uid="{00000000-0004-0000-0700-000085000000}"/>
    <hyperlink ref="E92" r:id="rId135" location="1:K238+Glycation" display="CSH_v401AMTFinal_details.htm - 1:K238+Glycation" xr:uid="{00000000-0004-0000-0700-000086000000}"/>
    <hyperlink ref="E91" r:id="rId136" location="1:D199+H2O loss" display="CSH_v401AMTFinal_details.htm - 1:D199+H2O loss" xr:uid="{00000000-0004-0000-0700-000087000000}"/>
    <hyperlink ref="E90" r:id="rId137" location="1:T191+N-term clip" display="CSH_v401AMTFinal_details.htm - 1:T191+N-term clip" xr:uid="{00000000-0004-0000-0700-000088000000}"/>
    <hyperlink ref="E89" r:id="rId138" location="1:S161+N-term clip" display="CSH_v401AMTFinal_details.htm - 1:S161+N-term clip" xr:uid="{00000000-0004-0000-0700-000089000000}"/>
    <hyperlink ref="E88" r:id="rId139" location="1:T160+C-term clip" display="CSH_v401AMTFinal_details.htm - 1:T160+C-term clip" xr:uid="{00000000-0004-0000-0700-00008A000000}"/>
    <hyperlink ref="E87" r:id="rId140" location="1:A158+N-term clip" display="CSH_v401AMTFinal_details.htm - 1:A158+N-term clip" xr:uid="{00000000-0004-0000-0700-00008B000000}"/>
    <hyperlink ref="E86" r:id="rId141" location="1:N155(N155K)[AAC] (1 base change)" display="CSH_v401AMTFinal_details.htm - 1:N155(N155K)[AAC] (1 base change)" xr:uid="{00000000-0004-0000-0700-00008C000000}"/>
    <hyperlink ref="E85" r:id="rId142" location="1:W154+Oxidation" display="CSH_v401AMTFinal_details.htm - 1:W154+Oxidation" xr:uid="{00000000-0004-0000-0700-00008D000000}"/>
    <hyperlink ref="E84" r:id="rId143" location="1:~W154+Double Oxidation" display="CSH_v401AMTFinal_details.htm - 1:~W154+Double Oxidation" xr:uid="{00000000-0004-0000-0700-00008E000000}"/>
    <hyperlink ref="E83" r:id="rId144" location="1:V142(V142I)[GTC] (1 base change)" display="CSH_v401AMTFinal_details.htm - 1:V142(V142I)[GTC] (1 base change)" xr:uid="{00000000-0004-0000-0700-00008F000000}"/>
    <hyperlink ref="E82" r:id="rId145" location="1:C140(C140Y)[TGC] (1 base change)" display="CSH_v401AMTFinal_details.htm - 1:C140(C140Y)[TGC] (1 base change)" xr:uid="{00000000-0004-0000-0700-000090000000}"/>
    <hyperlink ref="E81" r:id="rId146" location="1:A136(A136T)[GCG] (1 base change)" display="CSH_v401AMTFinal_details.htm - 1:A136(A136T)[GCG] (1 base change)" xr:uid="{00000000-0004-0000-0700-000091000000}"/>
    <hyperlink ref="E80" r:id="rId147" location="1:T135+N-term clip" display="CSH_v401AMTFinal_details.htm - 1:T135+N-term clip" xr:uid="{00000000-0004-0000-0700-000092000000}"/>
    <hyperlink ref="E79" r:id="rId148" location="1:S134+N-term clip" display="CSH_v401AMTFinal_details.htm - 1:S134+N-term clip" xr:uid="{00000000-0004-0000-0700-000093000000}"/>
    <hyperlink ref="E78" r:id="rId149" location="1:S134(S134N)[AGC] (1 base change)" display="CSH_v401AMTFinal_details.htm - 1:S134(S134N)[AGC] (1 base change)" xr:uid="{00000000-0004-0000-0700-000094000000}"/>
    <hyperlink ref="E77" r:id="rId150" location="1:S132+N-term clip" display="CSH_v401AMTFinal_details.htm - 1:S132+N-term clip" xr:uid="{00000000-0004-0000-0700-000095000000}"/>
    <hyperlink ref="E76" r:id="rId151" location="1:T131+N-term clip" display="CSH_v401AMTFinal_details.htm - 1:T131+N-term clip" xr:uid="{00000000-0004-0000-0700-000096000000}"/>
    <hyperlink ref="E75" r:id="rId152" location="1:R129(R129K)[AGG] (1 base change)" display="CSH_v401AMTFinal_details.htm - 1:R129(R129K)[AGG] (1 base change)" xr:uid="{00000000-0004-0000-0700-000097000000}"/>
    <hyperlink ref="E74" r:id="rId153" location="1:C127(C127Y)[TGC] (1 base change)" display="CSH_v401AMTFinal_details.htm - 1:C127(C127Y)[TGC] (1 base change)" xr:uid="{00000000-0004-0000-0700-000098000000}"/>
    <hyperlink ref="E73" r:id="rId154" location="1:C127+C-term clip" display="CSH_v401AMTFinal_details.htm - 1:C127+C-term clip" xr:uid="{00000000-0004-0000-0700-000099000000}"/>
    <hyperlink ref="E72" r:id="rId155" location="1:F122(F122Y)[TTC] (1 base change)" display="CSH_v401AMTFinal_details.htm - 1:F122(F122Y)[TTC] (1 base change)" xr:uid="{00000000-0004-0000-0700-00009A000000}"/>
    <hyperlink ref="E71" r:id="rId156" location="1:V121(V121I)[GTC] (1 base change)" display="CSH_v401AMTFinal_details.htm - 1:V121(V121I)[GTC] (1 base change)" xr:uid="{00000000-0004-0000-0700-00009B000000}"/>
    <hyperlink ref="E70" r:id="rId157" location="1:~S120+GalNAc-3SG" display="CSH_v401AMTFinal_details.htm - 1:~S120+GalNAc-3SG" xr:uid="{00000000-0004-0000-0700-00009C000000}"/>
    <hyperlink ref="E69" r:id="rId158" location="1:K117+Hydroxylation" display="CSH_v401AMTFinal_details.htm - 1:K117+Hydroxylation" xr:uid="{00000000-0004-0000-0700-00009D000000}"/>
    <hyperlink ref="E68" r:id="rId159" location="1:T107+N-term clip" display="CSH_v401AMTFinal_details.htm - 1:T107+N-term clip" xr:uid="{00000000-0004-0000-0700-00009E000000}"/>
    <hyperlink ref="E67" r:id="rId160" location="1:~T107+GalNAc-3SG" display="CSH_v401AMTFinal_details.htm - 1:~T107+GalNAc-3SG" xr:uid="{00000000-0004-0000-0700-00009F000000}"/>
    <hyperlink ref="E66" r:id="rId161" location="1:V68(V68I)[GTC] (1 base change)" display="CSH_v401AMTFinal_details.htm - 1:V68(V68I)[GTC] (1 base change)" xr:uid="{00000000-0004-0000-0700-0000A0000000}"/>
    <hyperlink ref="E65" r:id="rId162" location="1:R67(R67Q)[CGA] (1 base change)" display="CSH_v401AMTFinal_details.htm - 1:R67(R67Q)[CGA] (1 base change)" xr:uid="{00000000-0004-0000-0700-0000A1000000}"/>
    <hyperlink ref="E64" r:id="rId163" location="1:K65+Glycation" display="CSH_v401AMTFinal_details.htm - 1:K65+Glycation" xr:uid="{00000000-0004-0000-0700-0000A2000000}"/>
    <hyperlink ref="E63" r:id="rId164" location="1:N59(N59K)[AAC] (1 base change)" display="CSH_v401AMTFinal_details.htm - 1:N59(N59K)[AAC] (1 base change)" xr:uid="{00000000-0004-0000-0700-0000A3000000}"/>
    <hyperlink ref="E62" r:id="rId165" location="1:G56+N-term clip" display="CSH_v401AMTFinal_details.htm - 1:G56+N-term clip" xr:uid="{00000000-0004-0000-0700-0000A4000000}"/>
    <hyperlink ref="E61" r:id="rId166" location="1:G56(G56R)[GGG] (1 base change)" display="CSH_v401AMTFinal_details.htm - 1:G56(G56R)[GGG] (1 base change)" xr:uid="{00000000-0004-0000-0700-0000A5000000}"/>
    <hyperlink ref="E60" r:id="rId167" location="1:S55+C-term clip" display="CSH_v401AMTFinal_details.htm - 1:S55+C-term clip" xr:uid="{00000000-0004-0000-0700-0000A6000000}"/>
    <hyperlink ref="E59" r:id="rId168" location="1:W48+Oxidation" display="CSH_v401AMTFinal_details.htm - 1:W48+Oxidation" xr:uid="{00000000-0004-0000-0700-0000A7000000}"/>
    <hyperlink ref="E58" r:id="rId169" location="1:W48+Double Oxidation" display="CSH_v401AMTFinal_details.htm - 1:W48+Double Oxidation" xr:uid="{00000000-0004-0000-0700-0000A8000000}"/>
    <hyperlink ref="E57" r:id="rId170" location="1:K44+Glycation" display="CSH_v401AMTFinal_details.htm - 1:K44+Glycation" xr:uid="{00000000-0004-0000-0700-0000A9000000}"/>
    <hyperlink ref="E56" r:id="rId171" location="1:~W37+Double Oxidation" display="CSH_v401AMTFinal_details.htm - 1:~W37+Double Oxidation" xr:uid="{00000000-0004-0000-0700-0000AA000000}"/>
    <hyperlink ref="E55" r:id="rId172" location="1:~W34+Oxidation to kynurenine" display="CSH_v401AMTFinal_details.htm - 1:~W34+Oxidation to kynurenine" xr:uid="{00000000-0004-0000-0700-0000AB000000}"/>
    <hyperlink ref="E54" r:id="rId173" location="1:~W34+Double Oxidation" display="CSH_v401AMTFinal_details.htm - 1:~W34+Double Oxidation" xr:uid="{00000000-0004-0000-0700-0000AC000000}"/>
    <hyperlink ref="E53" r:id="rId174" location="1:S31+N-term clip" display="CSH_v401AMTFinal_details.htm - 1:S31+N-term clip" xr:uid="{00000000-0004-0000-0700-0000AD000000}"/>
    <hyperlink ref="E52" r:id="rId175" location="1:S30+C-term clip" display="CSH_v401AMTFinal_details.htm - 1:S30+C-term clip" xr:uid="{00000000-0004-0000-0700-0000AE000000}"/>
    <hyperlink ref="E51" r:id="rId176" location="1:K13+Glycation" display="CSH_v401AMTFinal_details.htm - 1:K13+Glycation" xr:uid="{00000000-0004-0000-0700-0000AF000000}"/>
    <hyperlink ref="E50" r:id="rId177" location="1:Q1+17.0265" display="CSH_v401AMTFinal_details.htm - 1:Q1+17.0265" xr:uid="{00000000-0004-0000-0700-0000B0000000}"/>
    <hyperlink ref="E233" r:id="rId178" location="1:Q1+17.0265" display="CSH_v401AMTFinal_details.htm - 1:Q1+17.0265" xr:uid="{00000000-0004-0000-0700-0000B1000000}"/>
    <hyperlink ref="E234" r:id="rId179" location="1:K13+Glycation" display="CSH_v401AMTFinal_details.htm - 1:K13+Glycation" xr:uid="{00000000-0004-0000-0700-0000B2000000}"/>
    <hyperlink ref="E235" r:id="rId180" location="1:S30+C-term clip" display="CSH_v401AMTFinal_details.htm - 1:S30+C-term clip" xr:uid="{00000000-0004-0000-0700-0000B3000000}"/>
    <hyperlink ref="E236" r:id="rId181" location="1:S31+N-term clip" display="CSH_v401AMTFinal_details.htm - 1:S31+N-term clip" xr:uid="{00000000-0004-0000-0700-0000B4000000}"/>
    <hyperlink ref="E237" r:id="rId182" location="1:~W34+Double Oxidation" display="CSH_v401AMTFinal_details.htm - 1:~W34+Double Oxidation" xr:uid="{00000000-0004-0000-0700-0000B5000000}"/>
    <hyperlink ref="E238" r:id="rId183" location="1:~W34+Oxidation to kynurenine" display="CSH_v401AMTFinal_details.htm - 1:~W34+Oxidation to kynurenine" xr:uid="{00000000-0004-0000-0700-0000B6000000}"/>
    <hyperlink ref="E239" r:id="rId184" location="1:~W37+Double Oxidation" display="CSH_v401AMTFinal_details.htm - 1:~W37+Double Oxidation" xr:uid="{00000000-0004-0000-0700-0000B7000000}"/>
    <hyperlink ref="E240" r:id="rId185" location="1:K44+Glycation" display="CSH_v401AMTFinal_details.htm - 1:K44+Glycation" xr:uid="{00000000-0004-0000-0700-0000B8000000}"/>
    <hyperlink ref="E241" r:id="rId186" location="1:W48+Double Oxidation" display="CSH_v401AMTFinal_details.htm - 1:W48+Double Oxidation" xr:uid="{00000000-0004-0000-0700-0000B9000000}"/>
    <hyperlink ref="E242" r:id="rId187" location="1:W48+Oxidation" display="CSH_v401AMTFinal_details.htm - 1:W48+Oxidation" xr:uid="{00000000-0004-0000-0700-0000BA000000}"/>
    <hyperlink ref="E243" r:id="rId188" location="1:S55+C-term clip" display="CSH_v401AMTFinal_details.htm - 1:S55+C-term clip" xr:uid="{00000000-0004-0000-0700-0000BB000000}"/>
    <hyperlink ref="E244" r:id="rId189" location="1:G56(G56R)[GGG] (1 base change)" display="CSH_v401AMTFinal_details.htm - 1:G56(G56R)[GGG] (1 base change)" xr:uid="{00000000-0004-0000-0700-0000BC000000}"/>
    <hyperlink ref="E245" r:id="rId190" location="1:G56+N-term clip" display="CSH_v401AMTFinal_details.htm - 1:G56+N-term clip" xr:uid="{00000000-0004-0000-0700-0000BD000000}"/>
    <hyperlink ref="E246" r:id="rId191" location="1:N59(N59K)[AAC] (1 base change)" display="CSH_v401AMTFinal_details.htm - 1:N59(N59K)[AAC] (1 base change)" xr:uid="{00000000-0004-0000-0700-0000BE000000}"/>
    <hyperlink ref="E247" r:id="rId192" location="1:K65+Glycation" display="CSH_v401AMTFinal_details.htm - 1:K65+Glycation" xr:uid="{00000000-0004-0000-0700-0000BF000000}"/>
    <hyperlink ref="E248" r:id="rId193" location="1:R67(R67Q)[CGA] (1 base change)" display="CSH_v401AMTFinal_details.htm - 1:R67(R67Q)[CGA] (1 base change)" xr:uid="{00000000-0004-0000-0700-0000C0000000}"/>
    <hyperlink ref="E249" r:id="rId194" location="1:V68(V68I)[GTC] (1 base change)" display="CSH_v401AMTFinal_details.htm - 1:V68(V68I)[GTC] (1 base change)" xr:uid="{00000000-0004-0000-0700-0000C1000000}"/>
    <hyperlink ref="E250" r:id="rId195" location="1:~T107+GalNAc-3SG" display="CSH_v401AMTFinal_details.htm - 1:~T107+GalNAc-3SG" xr:uid="{00000000-0004-0000-0700-0000C2000000}"/>
    <hyperlink ref="E251" r:id="rId196" location="1:T107+N-term clip" display="CSH_v401AMTFinal_details.htm - 1:T107+N-term clip" xr:uid="{00000000-0004-0000-0700-0000C3000000}"/>
    <hyperlink ref="E252" r:id="rId197" location="1:K117+Hydroxylation" display="CSH_v401AMTFinal_details.htm - 1:K117+Hydroxylation" xr:uid="{00000000-0004-0000-0700-0000C4000000}"/>
    <hyperlink ref="E253" r:id="rId198" location="1:~S120+GalNAc-3SG" display="CSH_v401AMTFinal_details.htm - 1:~S120+GalNAc-3SG" xr:uid="{00000000-0004-0000-0700-0000C5000000}"/>
    <hyperlink ref="E254" r:id="rId199" location="1:V121(V121I)[GTC] (1 base change)" display="CSH_v401AMTFinal_details.htm - 1:V121(V121I)[GTC] (1 base change)" xr:uid="{00000000-0004-0000-0700-0000C6000000}"/>
    <hyperlink ref="E255" r:id="rId200" location="1:F122(F122Y)[TTC] (1 base change)" display="CSH_v401AMTFinal_details.htm - 1:F122(F122Y)[TTC] (1 base change)" xr:uid="{00000000-0004-0000-0700-0000C7000000}"/>
    <hyperlink ref="E256" r:id="rId201" location="1:C127+C-term clip" display="CSH_v401AMTFinal_details.htm - 1:C127+C-term clip" xr:uid="{00000000-0004-0000-0700-0000C8000000}"/>
    <hyperlink ref="E257" r:id="rId202" location="1:C127(C127Y)[TGC] (1 base change)" display="CSH_v401AMTFinal_details.htm - 1:C127(C127Y)[TGC] (1 base change)" xr:uid="{00000000-0004-0000-0700-0000C9000000}"/>
    <hyperlink ref="E258" r:id="rId203" location="1:R129(R129K)[AGG] (1 base change)" display="CSH_v401AMTFinal_details.htm - 1:R129(R129K)[AGG] (1 base change)" xr:uid="{00000000-0004-0000-0700-0000CA000000}"/>
    <hyperlink ref="E259" r:id="rId204" location="1:T131+N-term clip" display="CSH_v401AMTFinal_details.htm - 1:T131+N-term clip" xr:uid="{00000000-0004-0000-0700-0000CB000000}"/>
    <hyperlink ref="E260" r:id="rId205" location="1:S132+N-term clip" display="CSH_v401AMTFinal_details.htm - 1:S132+N-term clip" xr:uid="{00000000-0004-0000-0700-0000CC000000}"/>
    <hyperlink ref="E261" r:id="rId206" location="1:S134(S134N)[AGC] (1 base change)" display="CSH_v401AMTFinal_details.htm - 1:S134(S134N)[AGC] (1 base change)" xr:uid="{00000000-0004-0000-0700-0000CD000000}"/>
    <hyperlink ref="E262" r:id="rId207" location="1:S134+N-term clip" display="CSH_v401AMTFinal_details.htm - 1:S134+N-term clip" xr:uid="{00000000-0004-0000-0700-0000CE000000}"/>
    <hyperlink ref="E263" r:id="rId208" location="1:T135+N-term clip" display="CSH_v401AMTFinal_details.htm - 1:T135+N-term clip" xr:uid="{00000000-0004-0000-0700-0000CF000000}"/>
    <hyperlink ref="E264" r:id="rId209" location="1:A136(A136T)[GCG] (1 base change)" display="CSH_v401AMTFinal_details.htm - 1:A136(A136T)[GCG] (1 base change)" xr:uid="{00000000-0004-0000-0700-0000D0000000}"/>
    <hyperlink ref="E265" r:id="rId210" location="1:C140(C140Y)[TGC] (1 base change)" display="CSH_v401AMTFinal_details.htm - 1:C140(C140Y)[TGC] (1 base change)" xr:uid="{00000000-0004-0000-0700-0000D1000000}"/>
    <hyperlink ref="E266" r:id="rId211" location="1:V142(V142I)[GTC] (1 base change)" display="CSH_v401AMTFinal_details.htm - 1:V142(V142I)[GTC] (1 base change)" xr:uid="{00000000-0004-0000-0700-0000D2000000}"/>
    <hyperlink ref="E267" r:id="rId212" location="1:~W154+Double Oxidation" display="CSH_v401AMTFinal_details.htm - 1:~W154+Double Oxidation" xr:uid="{00000000-0004-0000-0700-0000D3000000}"/>
    <hyperlink ref="E268" r:id="rId213" location="1:W154+Oxidation" display="CSH_v401AMTFinal_details.htm - 1:W154+Oxidation" xr:uid="{00000000-0004-0000-0700-0000D4000000}"/>
    <hyperlink ref="E269" r:id="rId214" location="1:N155(N155K)[AAC] (1 base change)" display="CSH_v401AMTFinal_details.htm - 1:N155(N155K)[AAC] (1 base change)" xr:uid="{00000000-0004-0000-0700-0000D5000000}"/>
    <hyperlink ref="E270" r:id="rId215" location="1:A158+N-term clip" display="CSH_v401AMTFinal_details.htm - 1:A158+N-term clip" xr:uid="{00000000-0004-0000-0700-0000D6000000}"/>
    <hyperlink ref="E271" r:id="rId216" location="1:T160+C-term clip" display="CSH_v401AMTFinal_details.htm - 1:T160+C-term clip" xr:uid="{00000000-0004-0000-0700-0000D7000000}"/>
    <hyperlink ref="E272" r:id="rId217" location="1:S161+N-term clip" display="CSH_v401AMTFinal_details.htm - 1:S161+N-term clip" xr:uid="{00000000-0004-0000-0700-0000D8000000}"/>
    <hyperlink ref="E273" r:id="rId218" location="1:T191+N-term clip" display="CSH_v401AMTFinal_details.htm - 1:T191+N-term clip" xr:uid="{00000000-0004-0000-0700-0000D9000000}"/>
    <hyperlink ref="E274" r:id="rId219" location="1:D199+H2O loss" display="CSH_v401AMTFinal_details.htm - 1:D199+H2O loss" xr:uid="{00000000-0004-0000-0700-0000DA000000}"/>
    <hyperlink ref="E275" r:id="rId220" location="1:K238+Glycation" display="CSH_v401AMTFinal_details.htm - 1:K238+Glycation" xr:uid="{00000000-0004-0000-0700-0000DB000000}"/>
    <hyperlink ref="E276" r:id="rId221" location="1:K240+Glycation" display="CSH_v401AMTFinal_details.htm - 1:K240+Glycation" xr:uid="{00000000-0004-0000-0700-0000DC000000}"/>
    <hyperlink ref="E277" r:id="rId222" location="1:D241+H2O loss" display="CSH_v401AMTFinal_details.htm - 1:D241+H2O loss" xr:uid="{00000000-0004-0000-0700-0000DD000000}"/>
    <hyperlink ref="E278" r:id="rId223" location="1:M244+Double Oxidation" display="CSH_v401AMTFinal_details.htm - 1:M244+Double Oxidation" xr:uid="{00000000-0004-0000-0700-0000DE000000}"/>
    <hyperlink ref="E279" r:id="rId224" location="1:M244+Oxidation" display="CSH_v401AMTFinal_details.htm - 1:M244+Oxidation" xr:uid="{00000000-0004-0000-0700-0000DF000000}"/>
    <hyperlink ref="E280" r:id="rId225" location="1:M244(M244I)[ATG] (1 base change)" display="CSH_v401AMTFinal_details.htm - 1:M244(M244I)[ATG] (1 base change)" xr:uid="{00000000-0004-0000-0700-0000E0000000}"/>
    <hyperlink ref="E281" r:id="rId226" location="1:S259(S259R)[AGC] (1 base change)" display="CSH_v401AMTFinal_details.htm - 1:S259(S259R)[AGC] (1 base change)" xr:uid="{00000000-0004-0000-0700-0000E1000000}"/>
    <hyperlink ref="E282" r:id="rId227" location="1:D262+C-term clip" display="CSH_v401AMTFinal_details.htm - 1:D262+C-term clip" xr:uid="{00000000-0004-0000-0700-0000E2000000}"/>
    <hyperlink ref="E283" r:id="rId228" location="1:N268(N268K)[AAC] (1 base change)" display="CSH_v401AMTFinal_details.htm - 1:N268(N268K)[AAC] (1 base change)" xr:uid="{00000000-0004-0000-0700-0000E3000000}"/>
    <hyperlink ref="E284" r:id="rId229" location="1:W269+Double Oxidation" display="CSH_v401AMTFinal_details.htm - 1:W269+Double Oxidation" xr:uid="{00000000-0004-0000-0700-0000E4000000}"/>
    <hyperlink ref="E285" r:id="rId230" location="1:~K280+Glycation" display="CSH_v401AMTFinal_details.htm - 1:~K280+Glycation" xr:uid="{00000000-0004-0000-0700-0000E5000000}"/>
    <hyperlink ref="E286" r:id="rId231" location="1:N289+A1G0" display="CSH_v401AMTFinal_details.htm - 1:N289+A1G0" xr:uid="{00000000-0004-0000-0700-0000E6000000}"/>
    <hyperlink ref="E287" r:id="rId232" location="1:N289+A1G0F" display="CSH_v401AMTFinal_details.htm - 1:N289+A1G0F" xr:uid="{00000000-0004-0000-0700-0000E7000000}"/>
    <hyperlink ref="E288" r:id="rId233" location="1:N289+A1G0M4" display="CSH_v401AMTFinal_details.htm - 1:N289+A1G0M4" xr:uid="{00000000-0004-0000-0700-0000E8000000}"/>
    <hyperlink ref="E289" r:id="rId234" location="1:N289+A1G0M5" display="CSH_v401AMTFinal_details.htm - 1:N289+A1G0M5" xr:uid="{00000000-0004-0000-0700-0000E9000000}"/>
    <hyperlink ref="E290" r:id="rId235" location="1:N289+A1G0M5F" display="CSH_v401AMTFinal_details.htm - 1:N289+A1G0M5F" xr:uid="{00000000-0004-0000-0700-0000EA000000}"/>
    <hyperlink ref="E291" r:id="rId236" location="1:N289+A1G1" display="CSH_v401AMTFinal_details.htm - 1:N289+A1G1" xr:uid="{00000000-0004-0000-0700-0000EB000000}"/>
    <hyperlink ref="E292" r:id="rId237" location="1:N289+A1G1F" display="CSH_v401AMTFinal_details.htm - 1:N289+A1G1F" xr:uid="{00000000-0004-0000-0700-0000EC000000}"/>
    <hyperlink ref="E293" r:id="rId238" location="1:N289+A1G1M4" display="CSH_v401AMTFinal_details.htm - 1:N289+A1G1M4" xr:uid="{00000000-0004-0000-0700-0000ED000000}"/>
    <hyperlink ref="E294" r:id="rId239" location="1:N289+A1G1M4F" display="CSH_v401AMTFinal_details.htm - 1:N289+A1G1M4F" xr:uid="{00000000-0004-0000-0700-0000EE000000}"/>
    <hyperlink ref="E295" r:id="rId240" location="1:N289+A1G1M5" display="CSH_v401AMTFinal_details.htm - 1:N289+A1G1M5" xr:uid="{00000000-0004-0000-0700-0000EF000000}"/>
    <hyperlink ref="E296" r:id="rId241" location="1:N289+A1G1M5F" display="CSH_v401AMTFinal_details.htm - 1:N289+A1G1M5F" xr:uid="{00000000-0004-0000-0700-0000F0000000}"/>
    <hyperlink ref="E297" r:id="rId242" location="1:N289+A1S1" display="CSH_v401AMTFinal_details.htm - 1:N289+A1S1" xr:uid="{00000000-0004-0000-0700-0000F1000000}"/>
    <hyperlink ref="E298" r:id="rId243" location="1:N289+A1S1F" display="CSH_v401AMTFinal_details.htm - 1:N289+A1S1F" xr:uid="{00000000-0004-0000-0700-0000F2000000}"/>
    <hyperlink ref="E299" r:id="rId244" location="1:N289+A1S1M4" display="CSH_v401AMTFinal_details.htm - 1:N289+A1S1M4" xr:uid="{00000000-0004-0000-0700-0000F3000000}"/>
    <hyperlink ref="E300" r:id="rId245" location="1:N289+A1S1M4F" display="CSH_v401AMTFinal_details.htm - 1:N289+A1S1M4F" xr:uid="{00000000-0004-0000-0700-0000F4000000}"/>
    <hyperlink ref="E301" r:id="rId246" location="1:N289+A1S1M5" display="CSH_v401AMTFinal_details.htm - 1:N289+A1S1M5" xr:uid="{00000000-0004-0000-0700-0000F5000000}"/>
    <hyperlink ref="E302" r:id="rId247" location="1:N289+A1S1M5F" display="CSH_v401AMTFinal_details.htm - 1:N289+A1S1M5F" xr:uid="{00000000-0004-0000-0700-0000F6000000}"/>
    <hyperlink ref="E303" r:id="rId248" location="1:N289+A2G0" display="CSH_v401AMTFinal_details.htm - 1:N289+A2G0" xr:uid="{00000000-0004-0000-0700-0000F7000000}"/>
    <hyperlink ref="E304" r:id="rId249" location="1:N289+A2G0F" display="CSH_v401AMTFinal_details.htm - 1:N289+A2G0F" xr:uid="{00000000-0004-0000-0700-0000F8000000}"/>
    <hyperlink ref="E305" r:id="rId250" location="1:N289+A2G1" display="CSH_v401AMTFinal_details.htm - 1:N289+A2G1" xr:uid="{00000000-0004-0000-0700-0000F9000000}"/>
    <hyperlink ref="E306" r:id="rId251" location="1:N289+A2G1F" display="CSH_v401AMTFinal_details.htm - 1:N289+A2G1F" xr:uid="{00000000-0004-0000-0700-0000FA000000}"/>
    <hyperlink ref="E307" r:id="rId252" location="1:N289+A2G2" display="CSH_v401AMTFinal_details.htm - 1:N289+A2G2" xr:uid="{00000000-0004-0000-0700-0000FB000000}"/>
    <hyperlink ref="E308" r:id="rId253" location="1:N289+A2G2F" display="CSH_v401AMTFinal_details.htm - 1:N289+A2G2F" xr:uid="{00000000-0004-0000-0700-0000FC000000}"/>
    <hyperlink ref="E309" r:id="rId254" location="1:N289+A2S1G0F" display="CSH_v401AMTFinal_details.htm - 1:N289+A2S1G0F" xr:uid="{00000000-0004-0000-0700-0000FD000000}"/>
    <hyperlink ref="E310" r:id="rId255" location="1:N289+A2S1G1F" display="CSH_v401AMTFinal_details.htm - 1:N289+A2S1G1F" xr:uid="{00000000-0004-0000-0700-0000FE000000}"/>
    <hyperlink ref="E311" r:id="rId256" location="1:N289+A2S2F" display="CSH_v401AMTFinal_details.htm - 1:N289+A2S2F" xr:uid="{00000000-0004-0000-0700-0000FF000000}"/>
    <hyperlink ref="E312" r:id="rId257" location="1:N289+A3G1F" display="CSH_v401AMTFinal_details.htm - 1:N289+A3G1F" xr:uid="{00000000-0004-0000-0700-000000010000}"/>
    <hyperlink ref="E313" r:id="rId258" location="1:N289+A3G2F" display="CSH_v401AMTFinal_details.htm - 1:N289+A3G2F" xr:uid="{00000000-0004-0000-0700-000001010000}"/>
    <hyperlink ref="E314" r:id="rId259" location="1:N289+Deamidation" display="CSH_v401AMTFinal_details.htm - 1:N289+Deamidation" xr:uid="{00000000-0004-0000-0700-000002010000}"/>
    <hyperlink ref="E315" r:id="rId260" location="1:N289+Gn" display="CSH_v401AMTFinal_details.htm - 1:N289+Gn" xr:uid="{00000000-0004-0000-0700-000003010000}"/>
    <hyperlink ref="E316" r:id="rId261" location="1:N289+M5" display="CSH_v401AMTFinal_details.htm - 1:N289+M5" xr:uid="{00000000-0004-0000-0700-000004010000}"/>
    <hyperlink ref="E317" r:id="rId262" location="1:N289+M6" display="CSH_v401AMTFinal_details.htm - 1:N289+M6" xr:uid="{00000000-0004-0000-0700-000005010000}"/>
    <hyperlink ref="E318" r:id="rId263" location="1:N289+M7" display="CSH_v401AMTFinal_details.htm - 1:N289+M7" xr:uid="{00000000-0004-0000-0700-000006010000}"/>
    <hyperlink ref="E319" r:id="rId264" location="1:N289+M8" display="CSH_v401AMTFinal_details.htm - 1:N289+M8" xr:uid="{00000000-0004-0000-0700-000007010000}"/>
    <hyperlink ref="E320" r:id="rId265" location="1:N289+M9" display="CSH_v401AMTFinal_details.htm - 1:N289+M9" xr:uid="{00000000-0004-0000-0700-000008010000}"/>
    <hyperlink ref="E321" r:id="rId266" location="1:N289+Unglycosylated" display="CSH_v401AMTFinal_details.htm - 1:N289+Unglycosylated" xr:uid="{00000000-0004-0000-0700-000009010000}"/>
    <hyperlink ref="E322" r:id="rId267" location="1:V294(V294M)[GTG] (1 base change)" display="CSH_v401AMTFinal_details.htm - 1:V294(V294M)[GTG] (1 base change)" xr:uid="{00000000-0004-0000-0700-00000A010000}"/>
    <hyperlink ref="E323" r:id="rId268" location="1:S296(S296N)[AGC] (1 base change)" display="CSH_v401AMTFinal_details.htm - 1:S296(S296N)[AGC] (1 base change)" xr:uid="{00000000-0004-0000-0700-00000B010000}"/>
    <hyperlink ref="E324" r:id="rId269" location="1:V297(V297A)[GTC] (1 base change)" display="CSH_v401AMTFinal_details.htm - 1:V297(V297A)[GTC] (1 base change)" xr:uid="{00000000-0004-0000-0700-00000C010000}"/>
    <hyperlink ref="E325" r:id="rId270" location="1:V297(V297I)[GTC] (1 base change)" display="CSH_v401AMTFinal_details.htm - 1:V297(V297I)[GTC] (1 base change)" xr:uid="{00000000-0004-0000-0700-00000D010000}"/>
    <hyperlink ref="E326" r:id="rId271" location="1:V300(V300I)[GTT] (1 base change)" display="CSH_v401AMTFinal_details.htm - 1:V300(V300I)[GTT] (1 base change)" xr:uid="{00000000-0004-0000-0700-00000E010000}"/>
    <hyperlink ref="E327" r:id="rId272" location="1:H302+Double Oxidation" display="CSH_v401AMTFinal_details.htm - 1:H302+Double Oxidation" xr:uid="{00000000-0004-0000-0700-00000F010000}"/>
    <hyperlink ref="E328" r:id="rId273" location="1:H302(H302Q)[CAC] (1 base change)" display="CSH_v401AMTFinal_details.htm - 1:H302(H302Q)[CAC] (1 base change)" xr:uid="{00000000-0004-0000-0700-000010010000}"/>
    <hyperlink ref="E329" r:id="rId274" location="1:D304+H2O loss" display="CSH_v401AMTFinal_details.htm - 1:D304+H2O loss" xr:uid="{00000000-0004-0000-0700-000011010000}"/>
    <hyperlink ref="E330" r:id="rId275" location="1:W305+Double Oxidation" display="CSH_v401AMTFinal_details.htm - 1:W305+Double Oxidation" xr:uid="{00000000-0004-0000-0700-000012010000}"/>
    <hyperlink ref="E331" r:id="rId276" location="1:W305+Oxidation" display="CSH_v401AMTFinal_details.htm - 1:W305+Oxidation" xr:uid="{00000000-0004-0000-0700-000013010000}"/>
    <hyperlink ref="E332" r:id="rId277" location="1:N307+Deamidation" display="CSH_v401AMTFinal_details.htm - 1:N307+Deamidation" xr:uid="{00000000-0004-0000-0700-000014010000}"/>
    <hyperlink ref="E333" r:id="rId278" location="1:N307+NH3 loss" display="CSH_v401AMTFinal_details.htm - 1:N307+NH3 loss" xr:uid="{00000000-0004-0000-0700-000015010000}"/>
    <hyperlink ref="E334" r:id="rId279" location="1:K309+Glycation" display="CSH_v401AMTFinal_details.htm - 1:K309+Glycation" xr:uid="{00000000-0004-0000-0700-000016010000}"/>
    <hyperlink ref="E335" r:id="rId280" location="1:K318+Glycation" display="CSH_v401AMTFinal_details.htm - 1:K318+Glycation" xr:uid="{00000000-0004-0000-0700-000017010000}"/>
    <hyperlink ref="E336" r:id="rId281" location="1:G319(G319S)[GGC] (1 base change)" display="CSH_v401AMTFinal_details.htm - 1:G319(G319S)[GGC] (1 base change)" xr:uid="{00000000-0004-0000-0700-000018010000}"/>
    <hyperlink ref="E337" r:id="rId282" location="1:P321+Hydroxylation" display="CSH_v401AMTFinal_details.htm - 1:P321+Hydroxylation" xr:uid="{00000000-0004-0000-0700-000019010000}"/>
    <hyperlink ref="E338" r:id="rId283" location="1:K352+Glycation" display="CSH_v401AMTFinal_details.htm - 1:K352+Glycation" xr:uid="{00000000-0004-0000-0700-00001A010000}"/>
    <hyperlink ref="E339" r:id="rId284" location="1:~N353+NH3 loss" display="CSH_v401AMTFinal_details.htm - 1:~N353+NH3 loss" xr:uid="{00000000-0004-0000-0700-00001B010000}"/>
    <hyperlink ref="E340" r:id="rId285" location="1:N353(N353K)[AAC] (1 base change)" display="CSH_v401AMTFinal_details.htm - 1:N353(N353K)[AAC] (1 base change)" xr:uid="{00000000-0004-0000-0700-00001C010000}"/>
    <hyperlink ref="E341" r:id="rId286" location="1:C359(C359Y)[TGC] (1 base change)" display="CSH_v401AMTFinal_details.htm - 1:C359(C359Y)[TGC] (1 base change)" xr:uid="{00000000-0004-0000-0700-00001D010000}"/>
    <hyperlink ref="E342" r:id="rId287" location="1:K362+Hydroxylation" display="CSH_v401AMTFinal_details.htm - 1:K362+Hydroxylation" xr:uid="{00000000-0004-0000-0700-00001E010000}"/>
    <hyperlink ref="E343" r:id="rId288" location="1:K362+Glycation" display="CSH_v401AMTFinal_details.htm - 1:K362+Glycation" xr:uid="{00000000-0004-0000-0700-00001F010000}"/>
    <hyperlink ref="E344" r:id="rId289" location="1:D368(D368N)[GAC] (1 base change)" display="CSH_v401AMTFinal_details.htm - 1:D368(D368N)[GAC] (1 base change)" xr:uid="{00000000-0004-0000-0700-000020010000}"/>
    <hyperlink ref="E345" r:id="rId290" location="1:A370(A370T)[GCC] (1 base change)" display="CSH_v401AMTFinal_details.htm - 1:A370(A370T)[GCC] (1 base change)" xr:uid="{00000000-0004-0000-0700-000021010000}"/>
    <hyperlink ref="E346" r:id="rId291" location="1:S375(S375N)[AGC] (1 base change)" display="CSH_v401AMTFinal_details.htm - 1:S375(S375N)[AGC] (1 base change)" xr:uid="{00000000-0004-0000-0700-000022010000}"/>
    <hyperlink ref="E347" r:id="rId292" location="1:~N376+Deamidation" display="CSH_v401AMTFinal_details.htm - 1:~N376+Deamidation" xr:uid="{00000000-0004-0000-0700-000023010000}"/>
    <hyperlink ref="E348" r:id="rId293" location="1:~N376+NH3 loss" display="CSH_v401AMTFinal_details.htm - 1:~N376+NH3 loss" xr:uid="{00000000-0004-0000-0700-000024010000}"/>
    <hyperlink ref="E349" r:id="rId294" location="1:~N382+NH3 loss" display="CSH_v401AMTFinal_details.htm - 1:~N382+NH3 loss" xr:uid="{00000000-0004-0000-0700-000025010000}"/>
    <hyperlink ref="E350" r:id="rId295" location="1:K384+Glycation" display="CSH_v401AMTFinal_details.htm - 1:K384+Glycation" xr:uid="{00000000-0004-0000-0700-000026010000}"/>
    <hyperlink ref="E351" r:id="rId296" location="1:M389(M389I)[ATG] (1 base change)" display="CSH_v401AMTFinal_details.htm - 1:M389(M389I)[ATG] (1 base change)" xr:uid="{00000000-0004-0000-0700-000027010000}"/>
    <hyperlink ref="E352" r:id="rId297" location="1:D393+H2O loss" display="CSH_v401AMTFinal_details.htm - 1:D393+H2O loss" xr:uid="{00000000-0004-0000-0700-000028010000}"/>
    <hyperlink ref="E353" r:id="rId298" location="1:S400(S400N)[AGC] (1 base change)" display="CSH_v401AMTFinal_details.htm - 1:S400(S400N)[AGC] (1 base change)" xr:uid="{00000000-0004-0000-0700-000029010000}"/>
    <hyperlink ref="E354" r:id="rId299" location="1:M420+Oxidation" display="CSH_v401AMTFinal_details.htm - 1:M420+Oxidation" xr:uid="{00000000-0004-0000-0700-00002A010000}"/>
    <hyperlink ref="E355" r:id="rId300" location="1:M420(M420I)[ATG] (1 base change)" display="CSH_v401AMTFinal_details.htm - 1:M420(M420I)[ATG] (1 base change)" xr:uid="{00000000-0004-0000-0700-00002B010000}"/>
    <hyperlink ref="E356" r:id="rId301" location="1:N426+Deamidation" display="CSH_v401AMTFinal_details.htm - 1:N426+Deamidation" xr:uid="{00000000-0004-0000-0700-00002C010000}"/>
    <hyperlink ref="E357" r:id="rId302" location="1:N426+NH3 loss" display="CSH_v401AMTFinal_details.htm - 1:N426+NH3 loss" xr:uid="{00000000-0004-0000-0700-00002D010000}"/>
    <hyperlink ref="E358" r:id="rId303" location="1:S436(S436N)[TCT] (2 base change)" display="CSH_v401AMTFinal_details.htm - 1:S436(S436N)[TCT] (2 base change)" xr:uid="{00000000-0004-0000-0700-00002E010000}"/>
    <hyperlink ref="E359" r:id="rId304" location="1:G438-58.0054" display="CSH_v401AMTFinal_details.htm - 1:G438-58.0054" xr:uid="{00000000-0004-0000-0700-00002F010000}"/>
    <hyperlink ref="E360" r:id="rId305" location="1:G438+Lys" display="CSH_v401AMTFinal_details.htm - 1:G438+Lys" xr:uid="{00000000-0004-0000-0700-000030010000}"/>
    <hyperlink ref="E361" r:id="rId306" location="2:Q1+17.0265" display="CSH_v401AMTFinal_details.htm - 2:Q1+17.0265" xr:uid="{00000000-0004-0000-0700-000031010000}"/>
    <hyperlink ref="E362" r:id="rId307" location="2:S2+N-term clip" display="CSH_v401AMTFinal_details.htm - 2:S2+N-term clip" xr:uid="{00000000-0004-0000-0700-000032010000}"/>
    <hyperlink ref="E363" r:id="rId308" location="2:~T5+GalNAc" display="CSH_v401AMTFinal_details.htm - 2:~T5+GalNAc" xr:uid="{00000000-0004-0000-0700-000033010000}"/>
    <hyperlink ref="E364" r:id="rId309" location="2:P14+Hydroxylation" display="CSH_v401AMTFinal_details.htm - 2:P14+Hydroxylation" xr:uid="{00000000-0004-0000-0700-000034010000}"/>
    <hyperlink ref="E365" r:id="rId310" location="2:R17(R17K)[AGG] (1 base change)" display="CSH_v401AMTFinal_details.htm - 2:R17(R17K)[AGG] (1 base change)" xr:uid="{00000000-0004-0000-0700-000035010000}"/>
    <hyperlink ref="E366" r:id="rId311" location="2:G24(G24R)[GGG] (1 base change)" display="CSH_v401AMTFinal_details.htm - 2:G24(G24R)[GGG] (1 base change)" xr:uid="{00000000-0004-0000-0700-000036010000}"/>
    <hyperlink ref="E367" r:id="rId312" location="2:N28(N28K)[AAC] (1 base change)" display="CSH_v401AMTFinal_details.htm - 2:N28(N28K)[AAC] (1 base change)" xr:uid="{00000000-0004-0000-0700-000037010000}"/>
    <hyperlink ref="E368" r:id="rId313" location="2:G30(G30R)[GGG] (1 base change)" display="CSH_v401AMTFinal_details.htm - 2:G30(G30R)[GGG] (1 base change)" xr:uid="{00000000-0004-0000-0700-000038010000}"/>
    <hyperlink ref="E369" r:id="rId314" location="2:G32+N-term clip" display="CSH_v401AMTFinal_details.htm - 2:G32+N-term clip" xr:uid="{00000000-0004-0000-0700-000039010000}"/>
    <hyperlink ref="E370" r:id="rId315" location="2:H36(H36Q)[CAC] (1 base change)" display="CSH_v401AMTFinal_details.htm - 2:H36(H36Q)[CAC] (1 base change)" xr:uid="{00000000-0004-0000-0700-00003A010000}"/>
    <hyperlink ref="E371" r:id="rId316" location="2:W37+Double Oxidation" display="CSH_v401AMTFinal_details.htm - 2:W37+Double Oxidation" xr:uid="{00000000-0004-0000-0700-00003B010000}"/>
    <hyperlink ref="E372" r:id="rId317" location="2:W37+Oxidation" display="CSH_v401AMTFinal_details.htm - 2:W37+Oxidation" xr:uid="{00000000-0004-0000-0700-00003C010000}"/>
    <hyperlink ref="E373" r:id="rId318" location="2:L48(L48F)[CTC] (1 base change)" display="CSH_v401AMTFinal_details.htm - 2:L48(L48F)[CTC] (1 base change)" xr:uid="{00000000-0004-0000-0700-00003D010000}"/>
    <hyperlink ref="E374" r:id="rId319" location="2:G52(G52D)[GGT] (1 base change)" display="CSH_v401AMTFinal_details.htm - 2:G52(G52D)[GGT] (1 base change)" xr:uid="{00000000-0004-0000-0700-00003E010000}"/>
    <hyperlink ref="E375" r:id="rId320" location="2:N53(N53K)[AAC] (1 base change)" display="CSH_v401AMTFinal_details.htm - 2:N53(N53K)[AAC] (1 base change)" xr:uid="{00000000-0004-0000-0700-00003F010000}"/>
    <hyperlink ref="E376" r:id="rId321" location="2:N53+Deamidation" display="CSH_v401AMTFinal_details.htm - 2:N53+Deamidation" xr:uid="{00000000-0004-0000-0700-000040010000}"/>
    <hyperlink ref="E377" r:id="rId322" location="2:~S54+GalNAc-3SG" display="CSH_v401AMTFinal_details.htm - 2:~S54+GalNAc-3SG" xr:uid="{00000000-0004-0000-0700-000041010000}"/>
    <hyperlink ref="E378" r:id="rId323" location="2:G59(G59E)[GGG] (1 base change)" display="CSH_v401AMTFinal_details.htm - 2:G59(G59E)[GGG] (1 base change)" xr:uid="{00000000-0004-0000-0700-000042010000}"/>
    <hyperlink ref="E379" r:id="rId324" location="2:E83(E83K)[GAG] (1 base change)" display="CSH_v401AMTFinal_details.htm - 2:E83(E83K)[GAG] (1 base change)" xr:uid="{00000000-0004-0000-0700-000043010000}"/>
    <hyperlink ref="E380" r:id="rId325" location="2:S98+N-term clip" display="CSH_v401AMTFinal_details.htm - 2:S98+N-term clip" xr:uid="{00000000-0004-0000-0700-000044010000}"/>
    <hyperlink ref="E381" r:id="rId326" location="2:L100+N-term clip" display="CSH_v401AMTFinal_details.htm - 2:L100+N-term clip" xr:uid="{00000000-0004-0000-0700-000045010000}"/>
    <hyperlink ref="E382" r:id="rId327" location="2:K108+Glycation" display="CSH_v401AMTFinal_details.htm - 2:K108+Glycation" xr:uid="{00000000-0004-0000-0700-000046010000}"/>
    <hyperlink ref="E383" r:id="rId328" location="2:V109(V109I)[GTC] (1 base change)" display="CSH_v401AMTFinal_details.htm - 2:V109(V109I)[GTC] (1 base change)" xr:uid="{00000000-0004-0000-0700-000047010000}"/>
    <hyperlink ref="E384" r:id="rId329" location="2:V111(V111A)[GTC] (1 base change)" display="CSH_v401AMTFinal_details.htm - 2:V111(V111A)[GTC] (1 base change)" xr:uid="{00000000-0004-0000-0700-000048010000}"/>
    <hyperlink ref="E385" r:id="rId330" location="2:V111(V111I)[GTC] (1 base change)" display="CSH_v401AMTFinal_details.htm - 2:V111(V111I)[GTC] (1 base change)" xr:uid="{00000000-0004-0000-0700-000049010000}"/>
    <hyperlink ref="E386" r:id="rId331" location="2:Q114+Deamidation" display="CSH_v401AMTFinal_details.htm - 2:Q114+Deamidation" xr:uid="{00000000-0004-0000-0700-00004A010000}"/>
    <hyperlink ref="E387" r:id="rId332" location="2:D144+H2O loss" display="CSH_v401AMTFinal_details.htm - 2:D144+H2O loss" xr:uid="{00000000-0004-0000-0700-00004B010000}"/>
    <hyperlink ref="E388" r:id="rId333" location="2:D144(D144G)[GAC] (1 base change)" display="CSH_v401AMTFinal_details.htm - 2:D144(D144G)[GAC] (1 base change)" xr:uid="{00000000-0004-0000-0700-00004C010000}"/>
    <hyperlink ref="E389" r:id="rId334" location="2:W154+Double Oxidation" display="CSH_v401AMTFinal_details.htm - 2:W154+Double Oxidation" xr:uid="{00000000-0004-0000-0700-00004D010000}"/>
    <hyperlink ref="E390" r:id="rId335" location="2:W154+Oxidation" display="CSH_v401AMTFinal_details.htm - 2:W154+Oxidation" xr:uid="{00000000-0004-0000-0700-00004E010000}"/>
    <hyperlink ref="E391" r:id="rId336" location="2:W154+Oxidation to kynurenine" display="CSH_v401AMTFinal_details.htm - 2:W154+Oxidation to kynurenine" xr:uid="{00000000-0004-0000-0700-00004F010000}"/>
    <hyperlink ref="E392" r:id="rId337" location="2:K155+Glycation" display="CSH_v401AMTFinal_details.htm - 2:K155+Glycation" xr:uid="{00000000-0004-0000-0700-000050010000}"/>
    <hyperlink ref="E393" r:id="rId338" location="2:K162+Glycation" display="CSH_v401AMTFinal_details.htm - 2:K162+Glycation" xr:uid="{00000000-0004-0000-0700-000051010000}"/>
    <hyperlink ref="E394" r:id="rId339" location="2:G164(G164E)[GGA] (1 base change)" display="CSH_v401AMTFinal_details.htm - 2:G164(G164E)[GGA] (1 base change)" xr:uid="{00000000-0004-0000-0700-000052010000}"/>
    <hyperlink ref="E395" r:id="rId340" location="2:V165(V165M)[GTG] (1 base change)" display="CSH_v401AMTFinal_details.htm - 2:V165(V165M)[GTG] (1 base change)" xr:uid="{00000000-0004-0000-0700-000053010000}"/>
    <hyperlink ref="E396" r:id="rId341" location="2:K177+Glycation" display="CSH_v401AMTFinal_details.htm - 2:K177+Glycation" xr:uid="{00000000-0004-0000-0700-000054010000}"/>
    <hyperlink ref="E397" r:id="rId342" location="2:S185(S185R)[AGC] (1 base change)" display="CSH_v401AMTFinal_details.htm - 2:S185(S185R)[AGC] (1 base change)" xr:uid="{00000000-0004-0000-0700-000055010000}"/>
    <hyperlink ref="E398" r:id="rId343" location="2:S185(S185N)[AGC] (1 base change)" display="CSH_v401AMTFinal_details.htm - 2:S185(S185N)[AGC] (1 base change)" xr:uid="{00000000-0004-0000-0700-000056010000}"/>
    <hyperlink ref="E399" r:id="rId344" location="2:W191+Double Oxidation" display="CSH_v401AMTFinal_details.htm - 2:W191+Double Oxidation" xr:uid="{00000000-0004-0000-0700-000057010000}"/>
    <hyperlink ref="E400" r:id="rId345" location="2:W191+Oxidation" display="CSH_v401AMTFinal_details.htm - 2:W191+Oxidation" xr:uid="{00000000-0004-0000-0700-000058010000}"/>
    <hyperlink ref="E401" r:id="rId346" location="2:K192+Glycation" display="CSH_v401AMTFinal_details.htm - 2:K192+Glycation" xr:uid="{00000000-0004-0000-0700-000059010000}"/>
    <hyperlink ref="E402" r:id="rId347" location="2:S196(S196N)[AGC] (1 base change)" display="CSH_v401AMTFinal_details.htm - 2:S196(S196N)[AGC] (1 base change)" xr:uid="{00000000-0004-0000-0700-00005A010000}"/>
    <hyperlink ref="E403" r:id="rId348" location="2:S198(S198N)[AGC] (1 base change)" display="CSH_v401AMTFinal_details.htm - 2:S198(S198N)[AGC] (1 base change)" xr:uid="{00000000-0004-0000-0700-00005B010000}"/>
    <hyperlink ref="E404" r:id="rId349" location="2:V201(V201I)[GTC] (1 base change)" display="CSH_v401AMTFinal_details.htm - 2:V201(V201I)[GTC] (1 base change)" xr:uid="{00000000-0004-0000-0700-00005C010000}"/>
    <hyperlink ref="E405" r:id="rId350" location="2:V201(V201M)[GTC] (2 base change)" display="CSH_v401AMTFinal_details.htm - 2:V201(V201M)[GTC] (2 base change)" xr:uid="{00000000-0004-0000-0700-00005D010000}"/>
    <hyperlink ref="E406" r:id="rId351" location="2:H203(H203Q)[CAT] (1 base change)" display="CSH_v401AMTFinal_details.htm - 2:H203(H203Q)[CAT] (1 base change)" xr:uid="{00000000-0004-0000-0700-00005E010000}"/>
    <hyperlink ref="E407" r:id="rId352" location="2:G205(G205D)[GGG] (2 base change)" display="CSH_v401AMTFinal_details.htm - 2:G205(G205D)[GGG] (2 base change)" xr:uid="{00000000-0004-0000-0700-00005F010000}"/>
    <hyperlink ref="E408" r:id="rId353" location="2:S206(S206N)[AGC] (1 base change)" display="CSH_v401AMTFinal_details.htm - 2:S206(S206N)[AGC] (1 base change)" xr:uid="{00000000-0004-0000-0700-000060010000}"/>
    <hyperlink ref="E409" r:id="rId354" location="2:K210+Glycation" display="CSH_v401AMTFinal_details.htm - 2:K210+Glycation" xr:uid="{00000000-0004-0000-0700-000061010000}"/>
    <hyperlink ref="E415" r:id="rId355" location="1:Q1+17.0265" display="CSH_v401AMTFinal_details.htm - 1:Q1+17.0265" xr:uid="{00000000-0004-0000-0700-000062010000}"/>
    <hyperlink ref="E416" r:id="rId356" location="1:K13+Glycation" display="CSH_v401AMTFinal_details.htm - 1:K13+Glycation" xr:uid="{00000000-0004-0000-0700-000063010000}"/>
    <hyperlink ref="E417" r:id="rId357" location="1:S30+C-term clip" display="CSH_v401AMTFinal_details.htm - 1:S30+C-term clip" xr:uid="{00000000-0004-0000-0700-000064010000}"/>
    <hyperlink ref="E418" r:id="rId358" location="1:S31+N-term clip" display="CSH_v401AMTFinal_details.htm - 1:S31+N-term clip" xr:uid="{00000000-0004-0000-0700-000065010000}"/>
    <hyperlink ref="E419" r:id="rId359" location="1:~W34+Double Oxidation" display="CSH_v401AMTFinal_details.htm - 1:~W34+Double Oxidation" xr:uid="{00000000-0004-0000-0700-000066010000}"/>
    <hyperlink ref="E420" r:id="rId360" location="1:~W34+Oxidation to kynurenine" display="CSH_v401AMTFinal_details.htm - 1:~W34+Oxidation to kynurenine" xr:uid="{00000000-0004-0000-0700-000067010000}"/>
    <hyperlink ref="E421" r:id="rId361" location="1:~W37+Double Oxidation" display="CSH_v401AMTFinal_details.htm - 1:~W37+Double Oxidation" xr:uid="{00000000-0004-0000-0700-000068010000}"/>
    <hyperlink ref="E422" r:id="rId362" location="1:K44+Glycation" display="CSH_v401AMTFinal_details.htm - 1:K44+Glycation" xr:uid="{00000000-0004-0000-0700-000069010000}"/>
    <hyperlink ref="E423" r:id="rId363" location="1:W48+Double Oxidation" display="CSH_v401AMTFinal_details.htm - 1:W48+Double Oxidation" xr:uid="{00000000-0004-0000-0700-00006A010000}"/>
    <hyperlink ref="E424" r:id="rId364" location="1:W48+Oxidation" display="CSH_v401AMTFinal_details.htm - 1:W48+Oxidation" xr:uid="{00000000-0004-0000-0700-00006B010000}"/>
    <hyperlink ref="E425" r:id="rId365" location="1:S55+C-term clip" display="CSH_v401AMTFinal_details.htm - 1:S55+C-term clip" xr:uid="{00000000-0004-0000-0700-00006C010000}"/>
    <hyperlink ref="E426" r:id="rId366" location="1:G56(G56R)[GGG] (1 base change)" display="CSH_v401AMTFinal_details.htm - 1:G56(G56R)[GGG] (1 base change)" xr:uid="{00000000-0004-0000-0700-00006D010000}"/>
    <hyperlink ref="E427" r:id="rId367" location="1:G56+N-term clip" display="CSH_v401AMTFinal_details.htm - 1:G56+N-term clip" xr:uid="{00000000-0004-0000-0700-00006E010000}"/>
    <hyperlink ref="E428" r:id="rId368" location="1:N59(N59K)[AAC] (1 base change)" display="CSH_v401AMTFinal_details.htm - 1:N59(N59K)[AAC] (1 base change)" xr:uid="{00000000-0004-0000-0700-00006F010000}"/>
    <hyperlink ref="E429" r:id="rId369" location="1:K65+Glycation" display="CSH_v401AMTFinal_details.htm - 1:K65+Glycation" xr:uid="{00000000-0004-0000-0700-000070010000}"/>
    <hyperlink ref="E430" r:id="rId370" location="1:R67(R67Q)[CGA] (1 base change)" display="CSH_v401AMTFinal_details.htm - 1:R67(R67Q)[CGA] (1 base change)" xr:uid="{00000000-0004-0000-0700-000071010000}"/>
    <hyperlink ref="E431" r:id="rId371" location="1:V68(V68I)[GTC] (1 base change)" display="CSH_v401AMTFinal_details.htm - 1:V68(V68I)[GTC] (1 base change)" xr:uid="{00000000-0004-0000-0700-000072010000}"/>
    <hyperlink ref="E432" r:id="rId372" location="1:~T107+GalNAc-3SG" display="CSH_v401AMTFinal_details.htm - 1:~T107+GalNAc-3SG" xr:uid="{00000000-0004-0000-0700-000073010000}"/>
    <hyperlink ref="E433" r:id="rId373" location="1:T107+N-term clip" display="CSH_v401AMTFinal_details.htm - 1:T107+N-term clip" xr:uid="{00000000-0004-0000-0700-000074010000}"/>
    <hyperlink ref="E434" r:id="rId374" location="1:K117+Hydroxylation" display="CSH_v401AMTFinal_details.htm - 1:K117+Hydroxylation" xr:uid="{00000000-0004-0000-0700-000075010000}"/>
    <hyperlink ref="E435" r:id="rId375" location="1:~S120+GalNAc-3SG" display="CSH_v401AMTFinal_details.htm - 1:~S120+GalNAc-3SG" xr:uid="{00000000-0004-0000-0700-000076010000}"/>
    <hyperlink ref="E436" r:id="rId376" location="1:V121(V121I)[GTC] (1 base change)" display="CSH_v401AMTFinal_details.htm - 1:V121(V121I)[GTC] (1 base change)" xr:uid="{00000000-0004-0000-0700-000077010000}"/>
    <hyperlink ref="E437" r:id="rId377" location="1:F122(F122Y)[TTC] (1 base change)" display="CSH_v401AMTFinal_details.htm - 1:F122(F122Y)[TTC] (1 base change)" xr:uid="{00000000-0004-0000-0700-000078010000}"/>
    <hyperlink ref="E438" r:id="rId378" location="1:C127+C-term clip" display="CSH_v401AMTFinal_details.htm - 1:C127+C-term clip" xr:uid="{00000000-0004-0000-0700-000079010000}"/>
    <hyperlink ref="E439" r:id="rId379" location="1:C127(C127Y)[TGC] (1 base change)" display="CSH_v401AMTFinal_details.htm - 1:C127(C127Y)[TGC] (1 base change)" xr:uid="{00000000-0004-0000-0700-00007A010000}"/>
    <hyperlink ref="E440" r:id="rId380" location="1:R129(R129K)[AGG] (1 base change)" display="CSH_v401AMTFinal_details.htm - 1:R129(R129K)[AGG] (1 base change)" xr:uid="{00000000-0004-0000-0700-00007B010000}"/>
    <hyperlink ref="E441" r:id="rId381" location="1:T131+N-term clip" display="CSH_v401AMTFinal_details.htm - 1:T131+N-term clip" xr:uid="{00000000-0004-0000-0700-00007C010000}"/>
    <hyperlink ref="E442" r:id="rId382" location="1:S132+N-term clip" display="CSH_v401AMTFinal_details.htm - 1:S132+N-term clip" xr:uid="{00000000-0004-0000-0700-00007D010000}"/>
    <hyperlink ref="E443" r:id="rId383" location="1:S134(S134N)[AGC] (1 base change)" display="CSH_v401AMTFinal_details.htm - 1:S134(S134N)[AGC] (1 base change)" xr:uid="{00000000-0004-0000-0700-00007E010000}"/>
    <hyperlink ref="E444" r:id="rId384" location="1:S134+N-term clip" display="CSH_v401AMTFinal_details.htm - 1:S134+N-term clip" xr:uid="{00000000-0004-0000-0700-00007F010000}"/>
    <hyperlink ref="E445" r:id="rId385" location="1:T135+N-term clip" display="CSH_v401AMTFinal_details.htm - 1:T135+N-term clip" xr:uid="{00000000-0004-0000-0700-000080010000}"/>
    <hyperlink ref="E446" r:id="rId386" location="1:A136(A136T)[GCG] (1 base change)" display="CSH_v401AMTFinal_details.htm - 1:A136(A136T)[GCG] (1 base change)" xr:uid="{00000000-0004-0000-0700-000081010000}"/>
    <hyperlink ref="E447" r:id="rId387" location="1:C140(C140Y)[TGC] (1 base change)" display="CSH_v401AMTFinal_details.htm - 1:C140(C140Y)[TGC] (1 base change)" xr:uid="{00000000-0004-0000-0700-000082010000}"/>
    <hyperlink ref="E448" r:id="rId388" location="1:V142(V142I)[GTC] (1 base change)" display="CSH_v401AMTFinal_details.htm - 1:V142(V142I)[GTC] (1 base change)" xr:uid="{00000000-0004-0000-0700-000083010000}"/>
    <hyperlink ref="E449" r:id="rId389" location="1:~W154+Double Oxidation" display="CSH_v401AMTFinal_details.htm - 1:~W154+Double Oxidation" xr:uid="{00000000-0004-0000-0700-000084010000}"/>
    <hyperlink ref="E450" r:id="rId390" location="1:W154+Oxidation" display="CSH_v401AMTFinal_details.htm - 1:W154+Oxidation" xr:uid="{00000000-0004-0000-0700-000085010000}"/>
    <hyperlink ref="E451" r:id="rId391" location="1:N155(N155K)[AAC] (1 base change)" display="CSH_v401AMTFinal_details.htm - 1:N155(N155K)[AAC] (1 base change)" xr:uid="{00000000-0004-0000-0700-000086010000}"/>
    <hyperlink ref="E452" r:id="rId392" location="1:A158+N-term clip" display="CSH_v401AMTFinal_details.htm - 1:A158+N-term clip" xr:uid="{00000000-0004-0000-0700-000087010000}"/>
    <hyperlink ref="E453" r:id="rId393" location="1:T160+C-term clip" display="CSH_v401AMTFinal_details.htm - 1:T160+C-term clip" xr:uid="{00000000-0004-0000-0700-000088010000}"/>
    <hyperlink ref="E454" r:id="rId394" location="1:S161+N-term clip" display="CSH_v401AMTFinal_details.htm - 1:S161+N-term clip" xr:uid="{00000000-0004-0000-0700-000089010000}"/>
    <hyperlink ref="E455" r:id="rId395" location="1:T191+N-term clip" display="CSH_v401AMTFinal_details.htm - 1:T191+N-term clip" xr:uid="{00000000-0004-0000-0700-00008A010000}"/>
    <hyperlink ref="E456" r:id="rId396" location="1:D199+H2O loss" display="CSH_v401AMTFinal_details.htm - 1:D199+H2O loss" xr:uid="{00000000-0004-0000-0700-00008B010000}"/>
    <hyperlink ref="E457" r:id="rId397" location="1:K238+Glycation" display="CSH_v401AMTFinal_details.htm - 1:K238+Glycation" xr:uid="{00000000-0004-0000-0700-00008C010000}"/>
    <hyperlink ref="E458" r:id="rId398" location="1:K240+Glycation" display="CSH_v401AMTFinal_details.htm - 1:K240+Glycation" xr:uid="{00000000-0004-0000-0700-00008D010000}"/>
    <hyperlink ref="E459" r:id="rId399" location="1:D241+H2O loss" display="CSH_v401AMTFinal_details.htm - 1:D241+H2O loss" xr:uid="{00000000-0004-0000-0700-00008E010000}"/>
    <hyperlink ref="E460" r:id="rId400" location="1:M244+Double Oxidation" display="CSH_v401AMTFinal_details.htm - 1:M244+Double Oxidation" xr:uid="{00000000-0004-0000-0700-00008F010000}"/>
    <hyperlink ref="E461" r:id="rId401" location="1:M244+Oxidation" display="CSH_v401AMTFinal_details.htm - 1:M244+Oxidation" xr:uid="{00000000-0004-0000-0700-000090010000}"/>
    <hyperlink ref="E462" r:id="rId402" location="1:M244(M244I)[ATG] (1 base change)" display="CSH_v401AMTFinal_details.htm - 1:M244(M244I)[ATG] (1 base change)" xr:uid="{00000000-0004-0000-0700-000091010000}"/>
    <hyperlink ref="E463" r:id="rId403" location="1:S259(S259R)[AGC] (1 base change)" display="CSH_v401AMTFinal_details.htm - 1:S259(S259R)[AGC] (1 base change)" xr:uid="{00000000-0004-0000-0700-000092010000}"/>
    <hyperlink ref="E464" r:id="rId404" location="1:D262+C-term clip" display="CSH_v401AMTFinal_details.htm - 1:D262+C-term clip" xr:uid="{00000000-0004-0000-0700-000093010000}"/>
    <hyperlink ref="E465" r:id="rId405" location="1:N268(N268K)[AAC] (1 base change)" display="CSH_v401AMTFinal_details.htm - 1:N268(N268K)[AAC] (1 base change)" xr:uid="{00000000-0004-0000-0700-000094010000}"/>
    <hyperlink ref="E466" r:id="rId406" location="1:W269+Double Oxidation" display="CSH_v401AMTFinal_details.htm - 1:W269+Double Oxidation" xr:uid="{00000000-0004-0000-0700-000095010000}"/>
    <hyperlink ref="E467" r:id="rId407" location="1:~K280+Glycation" display="CSH_v401AMTFinal_details.htm - 1:~K280+Glycation" xr:uid="{00000000-0004-0000-0700-000096010000}"/>
    <hyperlink ref="E468" r:id="rId408" location="1:N289+A1G0" display="CSH_v401AMTFinal_details.htm - 1:N289+A1G0" xr:uid="{00000000-0004-0000-0700-000097010000}"/>
    <hyperlink ref="E469" r:id="rId409" location="1:N289+A1G0F" display="CSH_v401AMTFinal_details.htm - 1:N289+A1G0F" xr:uid="{00000000-0004-0000-0700-000098010000}"/>
    <hyperlink ref="E470" r:id="rId410" location="1:N289+A1G0M4" display="CSH_v401AMTFinal_details.htm - 1:N289+A1G0M4" xr:uid="{00000000-0004-0000-0700-000099010000}"/>
    <hyperlink ref="E471" r:id="rId411" location="1:N289+A1G0M5" display="CSH_v401AMTFinal_details.htm - 1:N289+A1G0M5" xr:uid="{00000000-0004-0000-0700-00009A010000}"/>
    <hyperlink ref="E472" r:id="rId412" location="1:N289+A1G0M5F" display="CSH_v401AMTFinal_details.htm - 1:N289+A1G0M5F" xr:uid="{00000000-0004-0000-0700-00009B010000}"/>
    <hyperlink ref="E473" r:id="rId413" location="1:N289+A1G1" display="CSH_v401AMTFinal_details.htm - 1:N289+A1G1" xr:uid="{00000000-0004-0000-0700-00009C010000}"/>
    <hyperlink ref="E474" r:id="rId414" location="1:N289+A1G1F" display="CSH_v401AMTFinal_details.htm - 1:N289+A1G1F" xr:uid="{00000000-0004-0000-0700-00009D010000}"/>
    <hyperlink ref="E475" r:id="rId415" location="1:N289+A1G1M4" display="CSH_v401AMTFinal_details.htm - 1:N289+A1G1M4" xr:uid="{00000000-0004-0000-0700-00009E010000}"/>
    <hyperlink ref="E476" r:id="rId416" location="1:N289+A1G1M4F" display="CSH_v401AMTFinal_details.htm - 1:N289+A1G1M4F" xr:uid="{00000000-0004-0000-0700-00009F010000}"/>
    <hyperlink ref="E477" r:id="rId417" location="1:N289+A1G1M5" display="CSH_v401AMTFinal_details.htm - 1:N289+A1G1M5" xr:uid="{00000000-0004-0000-0700-0000A0010000}"/>
    <hyperlink ref="E478" r:id="rId418" location="1:N289+A1G1M5F" display="CSH_v401AMTFinal_details.htm - 1:N289+A1G1M5F" xr:uid="{00000000-0004-0000-0700-0000A1010000}"/>
    <hyperlink ref="E479" r:id="rId419" location="1:N289+A1S1" display="CSH_v401AMTFinal_details.htm - 1:N289+A1S1" xr:uid="{00000000-0004-0000-0700-0000A2010000}"/>
    <hyperlink ref="E480" r:id="rId420" location="1:N289+A1S1F" display="CSH_v401AMTFinal_details.htm - 1:N289+A1S1F" xr:uid="{00000000-0004-0000-0700-0000A3010000}"/>
    <hyperlink ref="E481" r:id="rId421" location="1:N289+A1S1M4" display="CSH_v401AMTFinal_details.htm - 1:N289+A1S1M4" xr:uid="{00000000-0004-0000-0700-0000A4010000}"/>
    <hyperlink ref="E482" r:id="rId422" location="1:N289+A1S1M4F" display="CSH_v401AMTFinal_details.htm - 1:N289+A1S1M4F" xr:uid="{00000000-0004-0000-0700-0000A5010000}"/>
    <hyperlink ref="E483" r:id="rId423" location="1:N289+A1S1M5" display="CSH_v401AMTFinal_details.htm - 1:N289+A1S1M5" xr:uid="{00000000-0004-0000-0700-0000A6010000}"/>
    <hyperlink ref="E484" r:id="rId424" location="1:N289+A1S1M5F" display="CSH_v401AMTFinal_details.htm - 1:N289+A1S1M5F" xr:uid="{00000000-0004-0000-0700-0000A7010000}"/>
    <hyperlink ref="E485" r:id="rId425" location="1:N289+A2G0" display="CSH_v401AMTFinal_details.htm - 1:N289+A2G0" xr:uid="{00000000-0004-0000-0700-0000A8010000}"/>
    <hyperlink ref="E486" r:id="rId426" location="1:N289+A2G0F" display="CSH_v401AMTFinal_details.htm - 1:N289+A2G0F" xr:uid="{00000000-0004-0000-0700-0000A9010000}"/>
    <hyperlink ref="E487" r:id="rId427" location="1:N289+A2G1" display="CSH_v401AMTFinal_details.htm - 1:N289+A2G1" xr:uid="{00000000-0004-0000-0700-0000AA010000}"/>
    <hyperlink ref="E488" r:id="rId428" location="1:N289+A2G1F" display="CSH_v401AMTFinal_details.htm - 1:N289+A2G1F" xr:uid="{00000000-0004-0000-0700-0000AB010000}"/>
    <hyperlink ref="E489" r:id="rId429" location="1:N289+A2G2" display="CSH_v401AMTFinal_details.htm - 1:N289+A2G2" xr:uid="{00000000-0004-0000-0700-0000AC010000}"/>
    <hyperlink ref="E490" r:id="rId430" location="1:N289+A2G2F" display="CSH_v401AMTFinal_details.htm - 1:N289+A2G2F" xr:uid="{00000000-0004-0000-0700-0000AD010000}"/>
    <hyperlink ref="E491" r:id="rId431" location="1:N289+A2S1G0F" display="CSH_v401AMTFinal_details.htm - 1:N289+A2S1G0F" xr:uid="{00000000-0004-0000-0700-0000AE010000}"/>
    <hyperlink ref="E492" r:id="rId432" location="1:N289+A2S1G1F" display="CSH_v401AMTFinal_details.htm - 1:N289+A2S1G1F" xr:uid="{00000000-0004-0000-0700-0000AF010000}"/>
    <hyperlink ref="E493" r:id="rId433" location="1:N289+A2S2F" display="CSH_v401AMTFinal_details.htm - 1:N289+A2S2F" xr:uid="{00000000-0004-0000-0700-0000B0010000}"/>
    <hyperlink ref="E494" r:id="rId434" location="1:N289+A3G1F" display="CSH_v401AMTFinal_details.htm - 1:N289+A3G1F" xr:uid="{00000000-0004-0000-0700-0000B1010000}"/>
    <hyperlink ref="E495" r:id="rId435" location="1:N289+A3G2F" display="CSH_v401AMTFinal_details.htm - 1:N289+A3G2F" xr:uid="{00000000-0004-0000-0700-0000B2010000}"/>
    <hyperlink ref="E496" r:id="rId436" location="1:N289+Deamidation" display="CSH_v401AMTFinal_details.htm - 1:N289+Deamidation" xr:uid="{00000000-0004-0000-0700-0000B3010000}"/>
    <hyperlink ref="E497" r:id="rId437" location="1:N289+Gn" display="CSH_v401AMTFinal_details.htm - 1:N289+Gn" xr:uid="{00000000-0004-0000-0700-0000B4010000}"/>
    <hyperlink ref="E498" r:id="rId438" location="1:N289+M5" display="CSH_v401AMTFinal_details.htm - 1:N289+M5" xr:uid="{00000000-0004-0000-0700-0000B5010000}"/>
    <hyperlink ref="E499" r:id="rId439" location="1:N289+M6" display="CSH_v401AMTFinal_details.htm - 1:N289+M6" xr:uid="{00000000-0004-0000-0700-0000B6010000}"/>
    <hyperlink ref="E500" r:id="rId440" location="1:N289+M7" display="CSH_v401AMTFinal_details.htm - 1:N289+M7" xr:uid="{00000000-0004-0000-0700-0000B7010000}"/>
    <hyperlink ref="E501" r:id="rId441" location="1:N289+M8" display="CSH_v401AMTFinal_details.htm - 1:N289+M8" xr:uid="{00000000-0004-0000-0700-0000B8010000}"/>
    <hyperlink ref="E502" r:id="rId442" location="1:N289+M9" display="CSH_v401AMTFinal_details.htm - 1:N289+M9" xr:uid="{00000000-0004-0000-0700-0000B9010000}"/>
    <hyperlink ref="E503" r:id="rId443" location="1:N289+Unglycosylated" display="CSH_v401AMTFinal_details.htm - 1:N289+Unglycosylated" xr:uid="{00000000-0004-0000-0700-0000BA010000}"/>
    <hyperlink ref="E504" r:id="rId444" location="1:V294(V294M)[GTG] (1 base change)" display="CSH_v401AMTFinal_details.htm - 1:V294(V294M)[GTG] (1 base change)" xr:uid="{00000000-0004-0000-0700-0000BB010000}"/>
    <hyperlink ref="E505" r:id="rId445" location="1:S296(S296N)[AGC] (1 base change)" display="CSH_v401AMTFinal_details.htm - 1:S296(S296N)[AGC] (1 base change)" xr:uid="{00000000-0004-0000-0700-0000BC010000}"/>
    <hyperlink ref="E506" r:id="rId446" location="1:V297(V297A)[GTC] (1 base change)" display="CSH_v401AMTFinal_details.htm - 1:V297(V297A)[GTC] (1 base change)" xr:uid="{00000000-0004-0000-0700-0000BD010000}"/>
    <hyperlink ref="E507" r:id="rId447" location="1:V297(V297I)[GTC] (1 base change)" display="CSH_v401AMTFinal_details.htm - 1:V297(V297I)[GTC] (1 base change)" xr:uid="{00000000-0004-0000-0700-0000BE010000}"/>
    <hyperlink ref="E508" r:id="rId448" location="1:V300(V300I)[GTT] (1 base change)" display="CSH_v401AMTFinal_details.htm - 1:V300(V300I)[GTT] (1 base change)" xr:uid="{00000000-0004-0000-0700-0000BF010000}"/>
    <hyperlink ref="E509" r:id="rId449" location="1:H302+Double Oxidation" display="CSH_v401AMTFinal_details.htm - 1:H302+Double Oxidation" xr:uid="{00000000-0004-0000-0700-0000C0010000}"/>
    <hyperlink ref="E510" r:id="rId450" location="1:H302(H302Q)[CAC] (1 base change)" display="CSH_v401AMTFinal_details.htm - 1:H302(H302Q)[CAC] (1 base change)" xr:uid="{00000000-0004-0000-0700-0000C1010000}"/>
    <hyperlink ref="E511" r:id="rId451" location="1:D304+H2O loss" display="CSH_v401AMTFinal_details.htm - 1:D304+H2O loss" xr:uid="{00000000-0004-0000-0700-0000C2010000}"/>
    <hyperlink ref="E512" r:id="rId452" location="1:W305+Double Oxidation" display="CSH_v401AMTFinal_details.htm - 1:W305+Double Oxidation" xr:uid="{00000000-0004-0000-0700-0000C3010000}"/>
    <hyperlink ref="E513" r:id="rId453" location="1:W305+Oxidation" display="CSH_v401AMTFinal_details.htm - 1:W305+Oxidation" xr:uid="{00000000-0004-0000-0700-0000C4010000}"/>
    <hyperlink ref="E514" r:id="rId454" location="1:N307+Deamidation" display="CSH_v401AMTFinal_details.htm - 1:N307+Deamidation" xr:uid="{00000000-0004-0000-0700-0000C5010000}"/>
    <hyperlink ref="E515" r:id="rId455" location="1:N307+NH3 loss" display="CSH_v401AMTFinal_details.htm - 1:N307+NH3 loss" xr:uid="{00000000-0004-0000-0700-0000C6010000}"/>
    <hyperlink ref="E516" r:id="rId456" location="1:K309+Glycation" display="CSH_v401AMTFinal_details.htm - 1:K309+Glycation" xr:uid="{00000000-0004-0000-0700-0000C7010000}"/>
    <hyperlink ref="E517" r:id="rId457" location="1:K318+Glycation" display="CSH_v401AMTFinal_details.htm - 1:K318+Glycation" xr:uid="{00000000-0004-0000-0700-0000C8010000}"/>
    <hyperlink ref="E518" r:id="rId458" location="1:G319(G319S)[GGC] (1 base change)" display="CSH_v401AMTFinal_details.htm - 1:G319(G319S)[GGC] (1 base change)" xr:uid="{00000000-0004-0000-0700-0000C9010000}"/>
    <hyperlink ref="E519" r:id="rId459" location="1:P321+Hydroxylation" display="CSH_v401AMTFinal_details.htm - 1:P321+Hydroxylation" xr:uid="{00000000-0004-0000-0700-0000CA010000}"/>
    <hyperlink ref="E520" r:id="rId460" location="1:K352+Glycation" display="CSH_v401AMTFinal_details.htm - 1:K352+Glycation" xr:uid="{00000000-0004-0000-0700-0000CB010000}"/>
    <hyperlink ref="E521" r:id="rId461" location="1:~N353+NH3 loss" display="CSH_v401AMTFinal_details.htm - 1:~N353+NH3 loss" xr:uid="{00000000-0004-0000-0700-0000CC010000}"/>
    <hyperlink ref="E522" r:id="rId462" location="1:N353(N353K)[AAC] (1 base change)" display="CSH_v401AMTFinal_details.htm - 1:N353(N353K)[AAC] (1 base change)" xr:uid="{00000000-0004-0000-0700-0000CD010000}"/>
    <hyperlink ref="E523" r:id="rId463" location="1:C359(C359Y)[TGC] (1 base change)" display="CSH_v401AMTFinal_details.htm - 1:C359(C359Y)[TGC] (1 base change)" xr:uid="{00000000-0004-0000-0700-0000CE010000}"/>
    <hyperlink ref="E524" r:id="rId464" location="1:K362+Hydroxylation" display="CSH_v401AMTFinal_details.htm - 1:K362+Hydroxylation" xr:uid="{00000000-0004-0000-0700-0000CF010000}"/>
    <hyperlink ref="E525" r:id="rId465" location="1:K362+Glycation" display="CSH_v401AMTFinal_details.htm - 1:K362+Glycation" xr:uid="{00000000-0004-0000-0700-0000D0010000}"/>
    <hyperlink ref="E526" r:id="rId466" location="1:D368(D368N)[GAC] (1 base change)" display="CSH_v401AMTFinal_details.htm - 1:D368(D368N)[GAC] (1 base change)" xr:uid="{00000000-0004-0000-0700-0000D1010000}"/>
    <hyperlink ref="E527" r:id="rId467" location="1:A370(A370T)[GCC] (1 base change)" display="CSH_v401AMTFinal_details.htm - 1:A370(A370T)[GCC] (1 base change)" xr:uid="{00000000-0004-0000-0700-0000D2010000}"/>
    <hyperlink ref="E528" r:id="rId468" location="1:S375(S375N)[AGC] (1 base change)" display="CSH_v401AMTFinal_details.htm - 1:S375(S375N)[AGC] (1 base change)" xr:uid="{00000000-0004-0000-0700-0000D3010000}"/>
    <hyperlink ref="E529" r:id="rId469" location="1:~N376+Deamidation" display="CSH_v401AMTFinal_details.htm - 1:~N376+Deamidation" xr:uid="{00000000-0004-0000-0700-0000D4010000}"/>
    <hyperlink ref="E530" r:id="rId470" location="1:~N376+NH3 loss" display="CSH_v401AMTFinal_details.htm - 1:~N376+NH3 loss" xr:uid="{00000000-0004-0000-0700-0000D5010000}"/>
    <hyperlink ref="E531" r:id="rId471" location="1:~N382+NH3 loss" display="CSH_v401AMTFinal_details.htm - 1:~N382+NH3 loss" xr:uid="{00000000-0004-0000-0700-0000D6010000}"/>
    <hyperlink ref="E532" r:id="rId472" location="1:K384+Glycation" display="CSH_v401AMTFinal_details.htm - 1:K384+Glycation" xr:uid="{00000000-0004-0000-0700-0000D7010000}"/>
    <hyperlink ref="E533" r:id="rId473" location="1:M389(M389I)[ATG] (1 base change)" display="CSH_v401AMTFinal_details.htm - 1:M389(M389I)[ATG] (1 base change)" xr:uid="{00000000-0004-0000-0700-0000D8010000}"/>
    <hyperlink ref="E534" r:id="rId474" location="1:D393+H2O loss" display="CSH_v401AMTFinal_details.htm - 1:D393+H2O loss" xr:uid="{00000000-0004-0000-0700-0000D9010000}"/>
    <hyperlink ref="E535" r:id="rId475" location="1:S400(S400N)[AGC] (1 base change)" display="CSH_v401AMTFinal_details.htm - 1:S400(S400N)[AGC] (1 base change)" xr:uid="{00000000-0004-0000-0700-0000DA010000}"/>
    <hyperlink ref="E536" r:id="rId476" location="1:M420+Oxidation" display="CSH_v401AMTFinal_details.htm - 1:M420+Oxidation" xr:uid="{00000000-0004-0000-0700-0000DB010000}"/>
    <hyperlink ref="E537" r:id="rId477" location="1:M420(M420I)[ATG] (1 base change)" display="CSH_v401AMTFinal_details.htm - 1:M420(M420I)[ATG] (1 base change)" xr:uid="{00000000-0004-0000-0700-0000DC010000}"/>
    <hyperlink ref="E538" r:id="rId478" location="1:N426+Deamidation" display="CSH_v401AMTFinal_details.htm - 1:N426+Deamidation" xr:uid="{00000000-0004-0000-0700-0000DD010000}"/>
    <hyperlink ref="E539" r:id="rId479" location="1:N426+NH3 loss" display="CSH_v401AMTFinal_details.htm - 1:N426+NH3 loss" xr:uid="{00000000-0004-0000-0700-0000DE010000}"/>
    <hyperlink ref="E540" r:id="rId480" location="1:S436(S436N)[TCT] (2 base change)" display="CSH_v401AMTFinal_details.htm - 1:S436(S436N)[TCT] (2 base change)" xr:uid="{00000000-0004-0000-0700-0000DF010000}"/>
    <hyperlink ref="E541" r:id="rId481" location="1:G438-58.0054" display="CSH_v401AMTFinal_details.htm - 1:G438-58.0054" xr:uid="{00000000-0004-0000-0700-0000E0010000}"/>
    <hyperlink ref="E542" r:id="rId482" location="1:G438+Lys" display="CSH_v401AMTFinal_details.htm - 1:G438+Lys" xr:uid="{00000000-0004-0000-0700-0000E1010000}"/>
    <hyperlink ref="E543" r:id="rId483" location="2:Q1+17.0265" display="CSH_v401AMTFinal_details.htm - 2:Q1+17.0265" xr:uid="{00000000-0004-0000-0700-0000E2010000}"/>
    <hyperlink ref="E544" r:id="rId484" location="2:S2+N-term clip" display="CSH_v401AMTFinal_details.htm - 2:S2+N-term clip" xr:uid="{00000000-0004-0000-0700-0000E3010000}"/>
    <hyperlink ref="E545" r:id="rId485" location="2:~T5+GalNAc" display="CSH_v401AMTFinal_details.htm - 2:~T5+GalNAc" xr:uid="{00000000-0004-0000-0700-0000E4010000}"/>
    <hyperlink ref="E546" r:id="rId486" location="2:P14+Hydroxylation" display="CSH_v401AMTFinal_details.htm - 2:P14+Hydroxylation" xr:uid="{00000000-0004-0000-0700-0000E5010000}"/>
    <hyperlink ref="E547" r:id="rId487" location="2:R17(R17K)[AGG] (1 base change)" display="CSH_v401AMTFinal_details.htm - 2:R17(R17K)[AGG] (1 base change)" xr:uid="{00000000-0004-0000-0700-0000E6010000}"/>
    <hyperlink ref="E548" r:id="rId488" location="2:G24(G24R)[GGG] (1 base change)" display="CSH_v401AMTFinal_details.htm - 2:G24(G24R)[GGG] (1 base change)" xr:uid="{00000000-0004-0000-0700-0000E7010000}"/>
    <hyperlink ref="E549" r:id="rId489" location="2:N28(N28K)[AAC] (1 base change)" display="CSH_v401AMTFinal_details.htm - 2:N28(N28K)[AAC] (1 base change)" xr:uid="{00000000-0004-0000-0700-0000E8010000}"/>
    <hyperlink ref="E550" r:id="rId490" location="2:G30(G30R)[GGG] (1 base change)" display="CSH_v401AMTFinal_details.htm - 2:G30(G30R)[GGG] (1 base change)" xr:uid="{00000000-0004-0000-0700-0000E9010000}"/>
    <hyperlink ref="E551" r:id="rId491" location="2:G32+N-term clip" display="CSH_v401AMTFinal_details.htm - 2:G32+N-term clip" xr:uid="{00000000-0004-0000-0700-0000EA010000}"/>
    <hyperlink ref="E552" r:id="rId492" location="2:H36(H36Q)[CAC] (1 base change)" display="CSH_v401AMTFinal_details.htm - 2:H36(H36Q)[CAC] (1 base change)" xr:uid="{00000000-0004-0000-0700-0000EB010000}"/>
    <hyperlink ref="E553" r:id="rId493" location="2:W37+Double Oxidation" display="CSH_v401AMTFinal_details.htm - 2:W37+Double Oxidation" xr:uid="{00000000-0004-0000-0700-0000EC010000}"/>
    <hyperlink ref="E554" r:id="rId494" location="2:W37+Oxidation" display="CSH_v401AMTFinal_details.htm - 2:W37+Oxidation" xr:uid="{00000000-0004-0000-0700-0000ED010000}"/>
    <hyperlink ref="E555" r:id="rId495" location="2:L48(L48F)[CTC] (1 base change)" display="CSH_v401AMTFinal_details.htm - 2:L48(L48F)[CTC] (1 base change)" xr:uid="{00000000-0004-0000-0700-0000EE010000}"/>
    <hyperlink ref="E556" r:id="rId496" location="2:G52(G52D)[GGT] (1 base change)" display="CSH_v401AMTFinal_details.htm - 2:G52(G52D)[GGT] (1 base change)" xr:uid="{00000000-0004-0000-0700-0000EF010000}"/>
    <hyperlink ref="E557" r:id="rId497" location="2:N53(N53K)[AAC] (1 base change)" display="CSH_v401AMTFinal_details.htm - 2:N53(N53K)[AAC] (1 base change)" xr:uid="{00000000-0004-0000-0700-0000F0010000}"/>
    <hyperlink ref="E558" r:id="rId498" location="2:N53+Deamidation" display="CSH_v401AMTFinal_details.htm - 2:N53+Deamidation" xr:uid="{00000000-0004-0000-0700-0000F1010000}"/>
    <hyperlink ref="E559" r:id="rId499" location="2:~S54+GalNAc-3SG" display="CSH_v401AMTFinal_details.htm - 2:~S54+GalNAc-3SG" xr:uid="{00000000-0004-0000-0700-0000F2010000}"/>
    <hyperlink ref="E560" r:id="rId500" location="2:G59(G59E)[GGG] (1 base change)" display="CSH_v401AMTFinal_details.htm - 2:G59(G59E)[GGG] (1 base change)" xr:uid="{00000000-0004-0000-0700-0000F3010000}"/>
    <hyperlink ref="E561" r:id="rId501" location="2:E83(E83K)[GAG] (1 base change)" display="CSH_v401AMTFinal_details.htm - 2:E83(E83K)[GAG] (1 base change)" xr:uid="{00000000-0004-0000-0700-0000F4010000}"/>
    <hyperlink ref="E562" r:id="rId502" location="2:S98+N-term clip" display="CSH_v401AMTFinal_details.htm - 2:S98+N-term clip" xr:uid="{00000000-0004-0000-0700-0000F5010000}"/>
    <hyperlink ref="E563" r:id="rId503" location="2:L100+N-term clip" display="CSH_v401AMTFinal_details.htm - 2:L100+N-term clip" xr:uid="{00000000-0004-0000-0700-0000F6010000}"/>
    <hyperlink ref="E564" r:id="rId504" location="2:K108+Glycation" display="CSH_v401AMTFinal_details.htm - 2:K108+Glycation" xr:uid="{00000000-0004-0000-0700-0000F7010000}"/>
    <hyperlink ref="E565" r:id="rId505" location="2:V109(V109I)[GTC] (1 base change)" display="CSH_v401AMTFinal_details.htm - 2:V109(V109I)[GTC] (1 base change)" xr:uid="{00000000-0004-0000-0700-0000F8010000}"/>
    <hyperlink ref="E566" r:id="rId506" location="2:V111(V111A)[GTC] (1 base change)" display="CSH_v401AMTFinal_details.htm - 2:V111(V111A)[GTC] (1 base change)" xr:uid="{00000000-0004-0000-0700-0000F9010000}"/>
    <hyperlink ref="E567" r:id="rId507" location="2:V111(V111I)[GTC] (1 base change)" display="CSH_v401AMTFinal_details.htm - 2:V111(V111I)[GTC] (1 base change)" xr:uid="{00000000-0004-0000-0700-0000FA010000}"/>
    <hyperlink ref="E568" r:id="rId508" location="2:Q114+Deamidation" display="CSH_v401AMTFinal_details.htm - 2:Q114+Deamidation" xr:uid="{00000000-0004-0000-0700-0000FB010000}"/>
    <hyperlink ref="E569" r:id="rId509" location="2:D144+H2O loss" display="CSH_v401AMTFinal_details.htm - 2:D144+H2O loss" xr:uid="{00000000-0004-0000-0700-0000FC010000}"/>
    <hyperlink ref="E570" r:id="rId510" location="2:D144(D144G)[GAC] (1 base change)" display="CSH_v401AMTFinal_details.htm - 2:D144(D144G)[GAC] (1 base change)" xr:uid="{00000000-0004-0000-0700-0000FD010000}"/>
    <hyperlink ref="E571" r:id="rId511" location="2:W154+Double Oxidation" display="CSH_v401AMTFinal_details.htm - 2:W154+Double Oxidation" xr:uid="{00000000-0004-0000-0700-0000FE010000}"/>
    <hyperlink ref="E572" r:id="rId512" location="2:W154+Oxidation" display="CSH_v401AMTFinal_details.htm - 2:W154+Oxidation" xr:uid="{00000000-0004-0000-0700-0000FF010000}"/>
    <hyperlink ref="E573" r:id="rId513" location="2:W154+Oxidation to kynurenine" display="CSH_v401AMTFinal_details.htm - 2:W154+Oxidation to kynurenine" xr:uid="{00000000-0004-0000-0700-000000020000}"/>
    <hyperlink ref="E574" r:id="rId514" location="2:K155+Glycation" display="CSH_v401AMTFinal_details.htm - 2:K155+Glycation" xr:uid="{00000000-0004-0000-0700-000001020000}"/>
    <hyperlink ref="E575" r:id="rId515" location="2:K162+Glycation" display="CSH_v401AMTFinal_details.htm - 2:K162+Glycation" xr:uid="{00000000-0004-0000-0700-000002020000}"/>
    <hyperlink ref="E576" r:id="rId516" location="2:G164(G164E)[GGA] (1 base change)" display="CSH_v401AMTFinal_details.htm - 2:G164(G164E)[GGA] (1 base change)" xr:uid="{00000000-0004-0000-0700-000003020000}"/>
    <hyperlink ref="E577" r:id="rId517" location="2:V165(V165M)[GTG] (1 base change)" display="CSH_v401AMTFinal_details.htm - 2:V165(V165M)[GTG] (1 base change)" xr:uid="{00000000-0004-0000-0700-000004020000}"/>
    <hyperlink ref="E578" r:id="rId518" location="2:K177+Glycation" display="CSH_v401AMTFinal_details.htm - 2:K177+Glycation" xr:uid="{00000000-0004-0000-0700-000005020000}"/>
    <hyperlink ref="E579" r:id="rId519" location="2:S185(S185R)[AGC] (1 base change)" display="CSH_v401AMTFinal_details.htm - 2:S185(S185R)[AGC] (1 base change)" xr:uid="{00000000-0004-0000-0700-000006020000}"/>
    <hyperlink ref="E580" r:id="rId520" location="2:S185(S185N)[AGC] (1 base change)" display="CSH_v401AMTFinal_details.htm - 2:S185(S185N)[AGC] (1 base change)" xr:uid="{00000000-0004-0000-0700-000007020000}"/>
    <hyperlink ref="E581" r:id="rId521" location="2:W191+Double Oxidation" display="CSH_v401AMTFinal_details.htm - 2:W191+Double Oxidation" xr:uid="{00000000-0004-0000-0700-000008020000}"/>
    <hyperlink ref="E582" r:id="rId522" location="2:W191+Oxidation" display="CSH_v401AMTFinal_details.htm - 2:W191+Oxidation" xr:uid="{00000000-0004-0000-0700-000009020000}"/>
    <hyperlink ref="E583" r:id="rId523" location="2:K192+Glycation" display="CSH_v401AMTFinal_details.htm - 2:K192+Glycation" xr:uid="{00000000-0004-0000-0700-00000A020000}"/>
    <hyperlink ref="E584" r:id="rId524" location="2:S196(S196N)[AGC] (1 base change)" display="CSH_v401AMTFinal_details.htm - 2:S196(S196N)[AGC] (1 base change)" xr:uid="{00000000-0004-0000-0700-00000B020000}"/>
    <hyperlink ref="E585" r:id="rId525" location="2:S198(S198N)[AGC] (1 base change)" display="CSH_v401AMTFinal_details.htm - 2:S198(S198N)[AGC] (1 base change)" xr:uid="{00000000-0004-0000-0700-00000C020000}"/>
    <hyperlink ref="E586" r:id="rId526" location="2:V201(V201I)[GTC] (1 base change)" display="CSH_v401AMTFinal_details.htm - 2:V201(V201I)[GTC] (1 base change)" xr:uid="{00000000-0004-0000-0700-00000D020000}"/>
    <hyperlink ref="E587" r:id="rId527" location="2:V201(V201M)[GTC] (2 base change)" display="CSH_v401AMTFinal_details.htm - 2:V201(V201M)[GTC] (2 base change)" xr:uid="{00000000-0004-0000-0700-00000E020000}"/>
    <hyperlink ref="E588" r:id="rId528" location="2:H203(H203Q)[CAT] (1 base change)" display="CSH_v401AMTFinal_details.htm - 2:H203(H203Q)[CAT] (1 base change)" xr:uid="{00000000-0004-0000-0700-00000F020000}"/>
    <hyperlink ref="E589" r:id="rId529" location="2:G205(G205D)[GGG] (2 base change)" display="CSH_v401AMTFinal_details.htm - 2:G205(G205D)[GGG] (2 base change)" xr:uid="{00000000-0004-0000-0700-000010020000}"/>
    <hyperlink ref="E590" r:id="rId530" location="2:S206(S206N)[AGC] (1 base change)" display="CSH_v401AMTFinal_details.htm - 2:S206(S206N)[AGC] (1 base change)" xr:uid="{00000000-0004-0000-0700-000011020000}"/>
    <hyperlink ref="E591" r:id="rId531" location="2:K210+Glycation" display="CSH_v401AMTFinal_details.htm - 2:K210+Glycation" xr:uid="{00000000-0004-0000-0700-00001202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591"/>
  <sheetViews>
    <sheetView topLeftCell="D220" workbookViewId="0">
      <selection activeCell="G233" sqref="G233"/>
    </sheetView>
  </sheetViews>
  <sheetFormatPr defaultColWidth="85.140625" defaultRowHeight="15" x14ac:dyDescent="0.25"/>
  <cols>
    <col min="1" max="1" width="22.85546875" customWidth="1"/>
    <col min="2" max="2" width="8.7109375" bestFit="1" customWidth="1"/>
    <col min="3" max="3" width="30.28515625" bestFit="1" customWidth="1"/>
    <col min="4" max="4" width="28.5703125" bestFit="1" customWidth="1"/>
    <col min="5" max="5" width="50.7109375" bestFit="1" customWidth="1"/>
    <col min="6" max="6" width="69.28515625" bestFit="1" customWidth="1"/>
    <col min="7" max="18" width="29.140625" customWidth="1"/>
    <col min="19" max="19" width="9" bestFit="1" customWidth="1"/>
    <col min="20" max="20" width="7" bestFit="1" customWidth="1"/>
  </cols>
  <sheetData>
    <row r="1" spans="1:1" ht="31.5" x14ac:dyDescent="0.5">
      <c r="A1" s="1" t="s">
        <v>593</v>
      </c>
    </row>
    <row r="2" spans="1:1" ht="26.25" x14ac:dyDescent="0.4">
      <c r="A2" s="36" t="s">
        <v>596</v>
      </c>
    </row>
    <row r="6" spans="1:1" x14ac:dyDescent="0.25">
      <c r="A6" s="2" t="s">
        <v>0</v>
      </c>
    </row>
    <row r="7" spans="1:1" x14ac:dyDescent="0.25">
      <c r="A7" t="s">
        <v>1</v>
      </c>
    </row>
    <row r="8" spans="1:1" x14ac:dyDescent="0.25">
      <c r="A8" t="s">
        <v>2</v>
      </c>
    </row>
    <row r="9" spans="1:1" x14ac:dyDescent="0.25">
      <c r="A9" t="s">
        <v>3</v>
      </c>
    </row>
    <row r="10" spans="1:1" x14ac:dyDescent="0.25">
      <c r="A10" t="s">
        <v>4</v>
      </c>
    </row>
    <row r="12" spans="1:1" x14ac:dyDescent="0.25">
      <c r="A12" s="2" t="s">
        <v>5</v>
      </c>
    </row>
    <row r="13" spans="1:1" x14ac:dyDescent="0.25">
      <c r="A13" t="s">
        <v>6</v>
      </c>
    </row>
    <row r="15" spans="1:1" x14ac:dyDescent="0.25">
      <c r="A15" s="2" t="s">
        <v>7</v>
      </c>
    </row>
    <row r="16" spans="1:1" x14ac:dyDescent="0.25">
      <c r="A16" t="s">
        <v>481</v>
      </c>
    </row>
    <row r="17" spans="1:1" x14ac:dyDescent="0.25">
      <c r="A17" t="s">
        <v>482</v>
      </c>
    </row>
    <row r="18" spans="1:1" x14ac:dyDescent="0.25">
      <c r="A18" t="s">
        <v>483</v>
      </c>
    </row>
    <row r="19" spans="1:1" x14ac:dyDescent="0.25">
      <c r="A19" t="s">
        <v>484</v>
      </c>
    </row>
    <row r="20" spans="1:1" x14ac:dyDescent="0.25">
      <c r="A20" t="s">
        <v>8</v>
      </c>
    </row>
    <row r="21" spans="1:1" x14ac:dyDescent="0.25">
      <c r="A21" t="s">
        <v>485</v>
      </c>
    </row>
    <row r="22" spans="1:1" x14ac:dyDescent="0.25">
      <c r="A22" t="s">
        <v>376</v>
      </c>
    </row>
    <row r="23" spans="1:1" x14ac:dyDescent="0.25">
      <c r="A23" t="s">
        <v>377</v>
      </c>
    </row>
    <row r="24" spans="1:1" x14ac:dyDescent="0.25">
      <c r="A24" t="s">
        <v>9</v>
      </c>
    </row>
    <row r="25" spans="1:1" x14ac:dyDescent="0.25">
      <c r="A25" t="s">
        <v>10</v>
      </c>
    </row>
    <row r="26" spans="1:1" x14ac:dyDescent="0.25">
      <c r="A26" t="s">
        <v>11</v>
      </c>
    </row>
    <row r="27" spans="1:1" x14ac:dyDescent="0.25">
      <c r="A27" t="s">
        <v>12</v>
      </c>
    </row>
    <row r="28" spans="1:1" x14ac:dyDescent="0.25">
      <c r="A28" t="s">
        <v>13</v>
      </c>
    </row>
    <row r="29" spans="1:1" x14ac:dyDescent="0.25">
      <c r="A29" t="s">
        <v>486</v>
      </c>
    </row>
    <row r="31" spans="1:1" x14ac:dyDescent="0.25">
      <c r="A31" s="2" t="s">
        <v>14</v>
      </c>
    </row>
    <row r="32" spans="1:1" x14ac:dyDescent="0.25">
      <c r="A32" t="s">
        <v>15</v>
      </c>
    </row>
    <row r="33" spans="1:18" x14ac:dyDescent="0.25">
      <c r="A33" t="s">
        <v>16</v>
      </c>
    </row>
    <row r="35" spans="1:18" x14ac:dyDescent="0.25">
      <c r="A35" s="2"/>
    </row>
    <row r="37" spans="1:18" x14ac:dyDescent="0.25">
      <c r="A37" s="44" t="s">
        <v>17</v>
      </c>
      <c r="B37" s="45"/>
      <c r="C37" s="45"/>
      <c r="D37" s="45"/>
      <c r="E37" s="45"/>
      <c r="F37" s="46"/>
      <c r="G37" s="3" t="s">
        <v>36</v>
      </c>
      <c r="H37" s="3" t="s">
        <v>37</v>
      </c>
      <c r="I37" s="3" t="s">
        <v>38</v>
      </c>
      <c r="J37" s="3" t="s">
        <v>48</v>
      </c>
      <c r="K37" s="3" t="s">
        <v>49</v>
      </c>
      <c r="L37" s="3" t="s">
        <v>50</v>
      </c>
      <c r="M37" s="3" t="s">
        <v>60</v>
      </c>
      <c r="N37" s="3" t="s">
        <v>61</v>
      </c>
      <c r="O37" s="3" t="s">
        <v>62</v>
      </c>
      <c r="P37" s="3" t="s">
        <v>72</v>
      </c>
      <c r="Q37" s="3" t="s">
        <v>73</v>
      </c>
      <c r="R37" s="3" t="s">
        <v>74</v>
      </c>
    </row>
    <row r="38" spans="1:18" ht="30" x14ac:dyDescent="0.25">
      <c r="A38" s="44" t="s">
        <v>78</v>
      </c>
      <c r="B38" s="45"/>
      <c r="C38" s="45"/>
      <c r="D38" s="45"/>
      <c r="E38" s="45"/>
      <c r="F38" s="46"/>
      <c r="G38" s="3" t="s">
        <v>83</v>
      </c>
      <c r="H38" s="3" t="s">
        <v>83</v>
      </c>
      <c r="I38" s="3" t="s">
        <v>83</v>
      </c>
      <c r="J38" s="3" t="s">
        <v>83</v>
      </c>
      <c r="K38" s="3" t="s">
        <v>83</v>
      </c>
      <c r="L38" s="3" t="s">
        <v>83</v>
      </c>
      <c r="M38" s="3" t="s">
        <v>87</v>
      </c>
      <c r="N38" s="3" t="s">
        <v>87</v>
      </c>
      <c r="O38" s="3" t="s">
        <v>87</v>
      </c>
      <c r="P38" s="3" t="s">
        <v>87</v>
      </c>
      <c r="Q38" s="3" t="s">
        <v>87</v>
      </c>
      <c r="R38" s="3" t="s">
        <v>87</v>
      </c>
    </row>
    <row r="39" spans="1:18" x14ac:dyDescent="0.25">
      <c r="A39" s="44" t="s">
        <v>89</v>
      </c>
      <c r="B39" s="45"/>
      <c r="C39" s="45"/>
      <c r="D39" s="45"/>
      <c r="E39" s="45"/>
      <c r="F39" s="46"/>
      <c r="G39" s="3">
        <v>11</v>
      </c>
      <c r="H39" s="3">
        <v>12</v>
      </c>
      <c r="I39" s="3">
        <v>13</v>
      </c>
      <c r="J39" s="3">
        <v>11</v>
      </c>
      <c r="K39" s="3">
        <v>12</v>
      </c>
      <c r="L39" s="3">
        <v>13</v>
      </c>
      <c r="M39" s="3">
        <v>21</v>
      </c>
      <c r="N39" s="3">
        <v>22</v>
      </c>
      <c r="O39" s="3">
        <v>23</v>
      </c>
      <c r="P39" s="3">
        <v>21</v>
      </c>
      <c r="Q39" s="3">
        <v>22</v>
      </c>
      <c r="R39" s="3">
        <v>23</v>
      </c>
    </row>
    <row r="40" spans="1:18" ht="45" x14ac:dyDescent="0.25">
      <c r="A40" s="44" t="s">
        <v>90</v>
      </c>
      <c r="B40" s="45"/>
      <c r="C40" s="45"/>
      <c r="D40" s="45"/>
      <c r="E40" s="45"/>
      <c r="F40" s="46"/>
      <c r="G40" s="3" t="s">
        <v>92</v>
      </c>
      <c r="H40" s="3" t="s">
        <v>92</v>
      </c>
      <c r="I40" s="3" t="s">
        <v>92</v>
      </c>
      <c r="J40" s="3" t="s">
        <v>93</v>
      </c>
      <c r="K40" s="3" t="s">
        <v>93</v>
      </c>
      <c r="L40" s="3" t="s">
        <v>93</v>
      </c>
      <c r="M40" s="3" t="s">
        <v>94</v>
      </c>
      <c r="N40" s="3" t="s">
        <v>94</v>
      </c>
      <c r="O40" s="3" t="s">
        <v>94</v>
      </c>
      <c r="P40" s="3" t="s">
        <v>94</v>
      </c>
      <c r="Q40" s="3" t="s">
        <v>94</v>
      </c>
      <c r="R40" s="3" t="s">
        <v>94</v>
      </c>
    </row>
    <row r="41" spans="1:18" x14ac:dyDescent="0.25">
      <c r="A41" s="44" t="s">
        <v>95</v>
      </c>
      <c r="B41" s="45"/>
      <c r="C41" s="45"/>
      <c r="D41" s="45"/>
      <c r="E41" s="45"/>
      <c r="F41" s="46"/>
      <c r="G41" s="3">
        <v>202.345</v>
      </c>
      <c r="H41" s="3">
        <v>203.43944400000001</v>
      </c>
      <c r="I41" s="3">
        <v>204.533333</v>
      </c>
      <c r="J41" s="3">
        <v>249.118889</v>
      </c>
      <c r="K41" s="3">
        <v>250.21472199999999</v>
      </c>
      <c r="L41" s="3">
        <v>251.309167</v>
      </c>
      <c r="M41" s="3">
        <v>365.954722</v>
      </c>
      <c r="N41" s="3">
        <v>367.04888899999997</v>
      </c>
      <c r="O41" s="3">
        <v>368.14333299999998</v>
      </c>
      <c r="P41" s="3">
        <v>387.26833299999998</v>
      </c>
      <c r="Q41" s="3">
        <v>388.36361099999999</v>
      </c>
      <c r="R41" s="3">
        <v>389.45833299999998</v>
      </c>
    </row>
    <row r="42" spans="1:18" x14ac:dyDescent="0.25">
      <c r="A42" s="47" t="s">
        <v>96</v>
      </c>
      <c r="B42" s="48"/>
      <c r="C42" s="48"/>
    </row>
    <row r="43" spans="1:18" x14ac:dyDescent="0.25">
      <c r="A43" s="49"/>
      <c r="B43" s="50"/>
      <c r="C43" s="50"/>
      <c r="D43" s="44" t="s">
        <v>97</v>
      </c>
      <c r="E43" s="45"/>
      <c r="F43" s="46"/>
      <c r="G43" s="4">
        <v>0.313</v>
      </c>
      <c r="H43" s="4">
        <v>0.34200000000000003</v>
      </c>
      <c r="I43" s="4">
        <v>0.312</v>
      </c>
      <c r="J43" s="4">
        <v>0.22</v>
      </c>
      <c r="K43" s="4">
        <v>0.27</v>
      </c>
      <c r="L43" s="4">
        <v>0.28599999999999998</v>
      </c>
      <c r="M43" s="4">
        <v>0.77400000000000002</v>
      </c>
      <c r="N43" s="4">
        <v>0.77900000000000003</v>
      </c>
      <c r="O43" s="4">
        <v>0.75800000000000001</v>
      </c>
      <c r="P43" s="4">
        <v>0.89800000000000002</v>
      </c>
      <c r="Q43" s="4">
        <v>0.93200000000000005</v>
      </c>
      <c r="R43" s="4">
        <v>0.94599999999999995</v>
      </c>
    </row>
    <row r="44" spans="1:18" x14ac:dyDescent="0.25">
      <c r="A44" s="49"/>
      <c r="B44" s="50"/>
      <c r="C44" s="50"/>
      <c r="D44" s="44" t="s">
        <v>98</v>
      </c>
      <c r="E44" s="45"/>
      <c r="F44" s="46"/>
      <c r="G44" s="4">
        <v>0.71550000000000002</v>
      </c>
      <c r="H44" s="4">
        <v>0.72240000000000004</v>
      </c>
      <c r="I44" s="4">
        <v>0.71830000000000005</v>
      </c>
      <c r="J44" s="4">
        <v>0.71809999999999996</v>
      </c>
      <c r="K44" s="4">
        <v>0.72860000000000003</v>
      </c>
      <c r="L44" s="4">
        <v>0.73370000000000002</v>
      </c>
      <c r="M44" s="4">
        <v>0.74139999999999995</v>
      </c>
      <c r="N44" s="4">
        <v>0.75129999999999997</v>
      </c>
      <c r="O44" s="4">
        <v>0.74729999999999996</v>
      </c>
      <c r="P44" s="4">
        <v>0.76139999999999997</v>
      </c>
      <c r="Q44" s="4">
        <v>0.7601</v>
      </c>
      <c r="R44" s="4">
        <v>0.7802</v>
      </c>
    </row>
    <row r="45" spans="1:18" x14ac:dyDescent="0.25">
      <c r="A45" s="49"/>
      <c r="B45" s="50"/>
      <c r="C45" s="50"/>
      <c r="D45" s="44" t="s">
        <v>99</v>
      </c>
      <c r="E45" s="45"/>
      <c r="F45" s="46"/>
      <c r="G45" s="4">
        <v>0.1072</v>
      </c>
      <c r="H45" s="4">
        <v>0.111</v>
      </c>
      <c r="I45" s="4">
        <v>0.1061</v>
      </c>
      <c r="J45" s="4">
        <v>0.1154</v>
      </c>
      <c r="K45" s="4">
        <v>0.1129</v>
      </c>
      <c r="L45" s="4">
        <v>0.1081</v>
      </c>
      <c r="M45" s="4">
        <v>0.25009999999999999</v>
      </c>
      <c r="N45" s="4">
        <v>0.2049</v>
      </c>
      <c r="O45" s="4">
        <v>0.2432</v>
      </c>
      <c r="P45" s="4">
        <v>0.24529999999999999</v>
      </c>
      <c r="Q45" s="4">
        <v>0.26850000000000002</v>
      </c>
      <c r="R45" s="4">
        <v>0.27050000000000002</v>
      </c>
    </row>
    <row r="46" spans="1:18" x14ac:dyDescent="0.25">
      <c r="A46" s="49"/>
      <c r="B46" s="50"/>
      <c r="C46" s="50"/>
      <c r="D46" s="44" t="s">
        <v>100</v>
      </c>
      <c r="E46" s="45"/>
      <c r="F46" s="46"/>
      <c r="G46" s="4">
        <v>0.99929999999999997</v>
      </c>
      <c r="H46" s="4">
        <v>0.99929999999999997</v>
      </c>
      <c r="I46" s="4">
        <v>0.99929999999999997</v>
      </c>
      <c r="J46" s="4">
        <v>0.9516</v>
      </c>
      <c r="K46" s="4">
        <v>0.96930000000000005</v>
      </c>
      <c r="L46" s="4">
        <v>0.97760000000000002</v>
      </c>
      <c r="M46" s="4">
        <v>0.99909999999999999</v>
      </c>
      <c r="N46" s="4">
        <v>0.999</v>
      </c>
      <c r="O46" s="4">
        <v>0.999</v>
      </c>
      <c r="P46" s="4">
        <v>0.95509999999999995</v>
      </c>
      <c r="Q46" s="4">
        <v>0.97529999999999994</v>
      </c>
      <c r="R46" s="4">
        <v>0.97840000000000005</v>
      </c>
    </row>
    <row r="47" spans="1:18" x14ac:dyDescent="0.25">
      <c r="A47" s="49"/>
      <c r="B47" s="50"/>
      <c r="C47" s="50"/>
      <c r="D47" s="44" t="s">
        <v>101</v>
      </c>
      <c r="E47" s="45"/>
      <c r="F47" s="46"/>
      <c r="G47" s="4">
        <v>0.4995</v>
      </c>
      <c r="H47" s="4">
        <v>0.49769999999999998</v>
      </c>
      <c r="I47" s="4">
        <v>0.50129999999999997</v>
      </c>
      <c r="J47" s="4">
        <v>0.50849999999999995</v>
      </c>
      <c r="K47" s="4">
        <v>0.51219999999999999</v>
      </c>
      <c r="L47" s="4">
        <v>0.5151</v>
      </c>
      <c r="M47" s="4">
        <v>0.5585</v>
      </c>
      <c r="N47" s="4">
        <v>0.5534</v>
      </c>
      <c r="O47" s="4">
        <v>0.55740000000000001</v>
      </c>
      <c r="P47" s="4">
        <v>0.58840000000000003</v>
      </c>
      <c r="Q47" s="4">
        <v>0.57250000000000001</v>
      </c>
      <c r="R47" s="4">
        <v>0.58099999999999996</v>
      </c>
    </row>
    <row r="48" spans="1:18" x14ac:dyDescent="0.25">
      <c r="A48" s="51"/>
      <c r="B48" s="52"/>
      <c r="C48" s="52"/>
      <c r="D48" s="44" t="s">
        <v>102</v>
      </c>
      <c r="E48" s="45"/>
      <c r="F48" s="46"/>
      <c r="G48" s="3">
        <v>2779</v>
      </c>
      <c r="H48" s="3">
        <v>2772</v>
      </c>
      <c r="I48" s="3">
        <v>2751</v>
      </c>
      <c r="J48" s="3">
        <v>2628</v>
      </c>
      <c r="K48" s="3">
        <v>2651</v>
      </c>
      <c r="L48" s="3">
        <v>2642</v>
      </c>
      <c r="M48" s="3">
        <v>2769</v>
      </c>
      <c r="N48" s="3">
        <v>2766</v>
      </c>
      <c r="O48" s="3">
        <v>2770</v>
      </c>
      <c r="P48" s="3">
        <v>2786</v>
      </c>
      <c r="Q48" s="3">
        <v>2766</v>
      </c>
      <c r="R48" s="3">
        <v>2774</v>
      </c>
    </row>
    <row r="49" spans="1:18" ht="30" x14ac:dyDescent="0.25">
      <c r="A49" s="5" t="s">
        <v>103</v>
      </c>
      <c r="B49" s="5" t="s">
        <v>104</v>
      </c>
      <c r="C49" s="5" t="s">
        <v>105</v>
      </c>
      <c r="D49" s="5" t="s">
        <v>106</v>
      </c>
      <c r="E49" s="5" t="s">
        <v>107</v>
      </c>
      <c r="F49" s="5" t="s">
        <v>108</v>
      </c>
      <c r="G49" s="45" t="s">
        <v>599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</row>
    <row r="50" spans="1:18" ht="30" x14ac:dyDescent="0.25">
      <c r="A50" s="5" t="s">
        <v>110</v>
      </c>
      <c r="B50" s="5">
        <v>1</v>
      </c>
      <c r="C50" s="5" t="s">
        <v>487</v>
      </c>
      <c r="D50" s="5" t="s">
        <v>488</v>
      </c>
      <c r="E50" s="29" t="s">
        <v>489</v>
      </c>
      <c r="F50" s="5" t="s">
        <v>111</v>
      </c>
      <c r="G50" s="7">
        <f>'10% stressed'!G50/a!G50</f>
        <v>1.7419610198469947E-2</v>
      </c>
      <c r="H50" s="7">
        <f>'10% stressed'!H50/a!H50</f>
        <v>1.567820160677148E-2</v>
      </c>
      <c r="I50" s="7">
        <f>'10% stressed'!I50/a!I50</f>
        <v>1.6148540870769289E-2</v>
      </c>
      <c r="J50" s="7">
        <f>'10% stressed'!J50/a!J50</f>
        <v>1.084942086516783E-2</v>
      </c>
      <c r="K50" s="7">
        <f>'10% stressed'!K50/a!K50</f>
        <v>1.3494742588471383E-2</v>
      </c>
      <c r="L50" s="7">
        <f>'10% stressed'!L50/a!L50</f>
        <v>1.564554449986456E-2</v>
      </c>
      <c r="M50" s="7">
        <f>'10% stressed'!M50/a!M50</f>
        <v>1.6123514027004137E-2</v>
      </c>
      <c r="N50" s="7">
        <f>'10% stressed'!N50/a!N50</f>
        <v>1.6683422468204197E-2</v>
      </c>
      <c r="O50" s="7">
        <f>'10% stressed'!O50/a!O50</f>
        <v>1.6615844229121254E-2</v>
      </c>
      <c r="P50" s="7">
        <f>'10% stressed'!P50/a!P50</f>
        <v>1.4922127319206129E-2</v>
      </c>
      <c r="Q50" s="7">
        <f>'10% stressed'!Q50/a!Q50</f>
        <v>1.5795803052342183E-2</v>
      </c>
      <c r="R50" s="7">
        <f>'10% stressed'!R50/a!R50</f>
        <v>1.7937195383250233E-2</v>
      </c>
    </row>
    <row r="51" spans="1:18" ht="30" x14ac:dyDescent="0.25">
      <c r="A51" s="5" t="s">
        <v>110</v>
      </c>
      <c r="B51" s="5">
        <v>13</v>
      </c>
      <c r="C51" s="5" t="s">
        <v>115</v>
      </c>
      <c r="D51" s="5" t="s">
        <v>116</v>
      </c>
      <c r="E51" s="29" t="s">
        <v>117</v>
      </c>
      <c r="F51" s="5" t="s">
        <v>111</v>
      </c>
      <c r="G51" s="7">
        <f>'10% stressed'!G51/a!G51</f>
        <v>1.4980403865093374E-4</v>
      </c>
      <c r="H51" s="7">
        <f>'10% stressed'!H51/a!H51</f>
        <v>1.6698206929983826E-4</v>
      </c>
      <c r="I51" s="7">
        <f>'10% stressed'!I51/a!I51</f>
        <v>1.5610302934613619E-4</v>
      </c>
      <c r="J51" s="7">
        <f>'10% stressed'!J51/a!J51</f>
        <v>1.6472014466565376E-4</v>
      </c>
      <c r="K51" s="7">
        <f>'10% stressed'!K51/a!K51</f>
        <v>1.8231402058792879E-4</v>
      </c>
      <c r="L51" s="7">
        <f>'10% stressed'!L51/a!L51</f>
        <v>1.4447202833746557E-4</v>
      </c>
      <c r="M51" s="7">
        <f>'10% stressed'!M51/a!M51</f>
        <v>1.6416136030244176E-4</v>
      </c>
      <c r="N51" s="7">
        <f>'10% stressed'!N51/a!N51</f>
        <v>1.6540848229801262E-4</v>
      </c>
      <c r="O51" s="7">
        <f>'10% stressed'!O51/a!O51</f>
        <v>1.7120915619077415E-4</v>
      </c>
      <c r="P51" s="7">
        <f>'10% stressed'!P51/a!P51</f>
        <v>1.6136179025982419E-4</v>
      </c>
      <c r="Q51" s="7">
        <f>'10% stressed'!Q51/a!Q51</f>
        <v>1.7494083982545091E-4</v>
      </c>
      <c r="R51" s="7">
        <f>'10% stressed'!R51/a!R51</f>
        <v>1.7746993529203751E-4</v>
      </c>
    </row>
    <row r="52" spans="1:18" ht="30" x14ac:dyDescent="0.25">
      <c r="A52" s="5" t="s">
        <v>110</v>
      </c>
      <c r="B52" s="5">
        <v>30</v>
      </c>
      <c r="C52" s="5" t="s">
        <v>118</v>
      </c>
      <c r="D52" s="5" t="s">
        <v>114</v>
      </c>
      <c r="E52" s="29" t="s">
        <v>119</v>
      </c>
      <c r="F52" s="5" t="s">
        <v>120</v>
      </c>
      <c r="G52" s="7">
        <f>'10% stressed'!G52/a!G52</f>
        <v>7.5771378210779468E-4</v>
      </c>
      <c r="H52" s="7">
        <f>'10% stressed'!H52/a!H52</f>
        <v>6.6160978996711664E-4</v>
      </c>
      <c r="I52" s="7">
        <f>'10% stressed'!I52/a!I52</f>
        <v>5.3346668251139757E-4</v>
      </c>
      <c r="J52" s="7">
        <f>'10% stressed'!J52/a!J52</f>
        <v>6.5014564157805336E-4</v>
      </c>
      <c r="K52" s="7">
        <f>'10% stressed'!K52/a!K52</f>
        <v>5.9788877883036736E-4</v>
      </c>
      <c r="L52" s="7">
        <f>'10% stressed'!L52/a!L52</f>
        <v>7.4109151888479877E-4</v>
      </c>
      <c r="M52" s="7">
        <f>'10% stressed'!M52/a!M52</f>
        <v>6.0804173532507852E-4</v>
      </c>
      <c r="N52" s="7">
        <f>'10% stressed'!N52/a!N52</f>
        <v>5.3996473072795274E-4</v>
      </c>
      <c r="O52" s="7">
        <f>'10% stressed'!O52/a!O52</f>
        <v>4.6176196178949759E-4</v>
      </c>
      <c r="P52" s="7">
        <f>'10% stressed'!P52/a!P52</f>
        <v>7.5906676279209292E-4</v>
      </c>
      <c r="Q52" s="7">
        <f>'10% stressed'!Q52/a!Q52</f>
        <v>6.4660308069740052E-4</v>
      </c>
      <c r="R52" s="7">
        <f>'10% stressed'!R52/a!R52</f>
        <v>6.6600299874028054E-4</v>
      </c>
    </row>
    <row r="53" spans="1:18" ht="30" x14ac:dyDescent="0.25">
      <c r="A53" s="5" t="s">
        <v>110</v>
      </c>
      <c r="B53" s="5">
        <v>31</v>
      </c>
      <c r="C53" s="5" t="s">
        <v>121</v>
      </c>
      <c r="D53" s="5" t="s">
        <v>112</v>
      </c>
      <c r="E53" s="29" t="s">
        <v>122</v>
      </c>
      <c r="F53" s="5" t="s">
        <v>123</v>
      </c>
      <c r="G53" s="7">
        <f>'10% stressed'!G53/a!G53</f>
        <v>3.0685811392542326E-3</v>
      </c>
      <c r="H53" s="7">
        <f>'10% stressed'!H53/a!H53</f>
        <v>3.2141031162872861E-3</v>
      </c>
      <c r="I53" s="7">
        <f>'10% stressed'!I53/a!I53</f>
        <v>2.8052298941151311E-3</v>
      </c>
      <c r="J53" s="7">
        <f>'10% stressed'!J53/a!J53</f>
        <v>2.0083075324937778E-3</v>
      </c>
      <c r="K53" s="7">
        <f>'10% stressed'!K53/a!K53</f>
        <v>2.2059292433619002E-3</v>
      </c>
      <c r="L53" s="7">
        <f>'10% stressed'!L53/a!L53</f>
        <v>2.0413070973227944E-3</v>
      </c>
      <c r="M53" s="7">
        <f>'10% stressed'!M53/a!M53</f>
        <v>2.1677448422258686E-3</v>
      </c>
      <c r="N53" s="7">
        <f>'10% stressed'!N53/a!N53</f>
        <v>2.1132226523395466E-3</v>
      </c>
      <c r="O53" s="7">
        <f>'10% stressed'!O53/a!O53</f>
        <v>2.0375357305142303E-3</v>
      </c>
      <c r="P53" s="7">
        <f>'10% stressed'!P53/a!P53</f>
        <v>2.2957990513368179E-3</v>
      </c>
      <c r="Q53" s="7">
        <f>'10% stressed'!Q53/a!Q53</f>
        <v>2.6098106612309716E-3</v>
      </c>
      <c r="R53" s="7">
        <f>'10% stressed'!R53/a!R53</f>
        <v>2.3950613318976699E-3</v>
      </c>
    </row>
    <row r="54" spans="1:18" ht="30" x14ac:dyDescent="0.25">
      <c r="A54" s="5" t="s">
        <v>110</v>
      </c>
      <c r="B54" s="5">
        <v>34</v>
      </c>
      <c r="C54" s="5" t="s">
        <v>490</v>
      </c>
      <c r="D54" s="5" t="s">
        <v>125</v>
      </c>
      <c r="E54" s="29" t="s">
        <v>491</v>
      </c>
      <c r="F54" s="5" t="s">
        <v>111</v>
      </c>
      <c r="G54" s="7">
        <f>'10% stressed'!G54/a!G54</f>
        <v>1.3308498154095496E-3</v>
      </c>
      <c r="H54" s="7">
        <f>'10% stressed'!H54/a!H54</f>
        <v>1.2935801803878519E-3</v>
      </c>
      <c r="I54" s="7">
        <f>'10% stressed'!I54/a!I54</f>
        <v>1.0962113906701498E-3</v>
      </c>
      <c r="J54" s="7">
        <f>'10% stressed'!J54/a!J54</f>
        <v>9.7825834479785419E-4</v>
      </c>
      <c r="K54" s="7">
        <f>'10% stressed'!K54/a!K54</f>
        <v>1.0076562277217102E-3</v>
      </c>
      <c r="L54" s="7">
        <f>'10% stressed'!L54/a!L54</f>
        <v>7.1438322379080552E-4</v>
      </c>
      <c r="M54" s="7">
        <f>'10% stressed'!M54/a!M54</f>
        <v>9.9760492936649416E-4</v>
      </c>
      <c r="N54" s="7">
        <f>'10% stressed'!N54/a!N54</f>
        <v>9.0019459778957543E-4</v>
      </c>
      <c r="O54" s="7">
        <f>'10% stressed'!O54/a!O54</f>
        <v>1.0063304607020802E-3</v>
      </c>
      <c r="P54" s="7">
        <f>'10% stressed'!P54/a!P54</f>
        <v>9.0645507358561017E-4</v>
      </c>
      <c r="Q54" s="7">
        <f>'10% stressed'!Q54/a!Q54</f>
        <v>9.2592316939730829E-4</v>
      </c>
      <c r="R54" s="7">
        <f>'10% stressed'!R54/a!R54</f>
        <v>1.0170870405777845E-3</v>
      </c>
    </row>
    <row r="55" spans="1:18" ht="30" x14ac:dyDescent="0.25">
      <c r="A55" s="5" t="s">
        <v>110</v>
      </c>
      <c r="B55" s="5">
        <v>34</v>
      </c>
      <c r="C55" s="5" t="s">
        <v>492</v>
      </c>
      <c r="D55" s="5" t="s">
        <v>424</v>
      </c>
      <c r="E55" s="29" t="s">
        <v>493</v>
      </c>
      <c r="F55" s="5" t="s">
        <v>111</v>
      </c>
      <c r="G55" s="7">
        <f>'10% stressed'!G55/a!G55</f>
        <v>1.8966802240712945E-3</v>
      </c>
      <c r="H55" s="7">
        <f>'10% stressed'!H55/a!H55</f>
        <v>1.8882671902938099E-3</v>
      </c>
      <c r="I55" s="7">
        <f>'10% stressed'!I55/a!I55</f>
        <v>1.8965145127999197E-3</v>
      </c>
      <c r="J55" s="7">
        <f>'10% stressed'!J55/a!J55</f>
        <v>1.4696349855722428E-3</v>
      </c>
      <c r="K55" s="7">
        <f>'10% stressed'!K55/a!K55</f>
        <v>1.74673165734E-3</v>
      </c>
      <c r="L55" s="7">
        <f>'10% stressed'!L55/a!L55</f>
        <v>1.4671287306021377E-3</v>
      </c>
      <c r="M55" s="7">
        <f>'10% stressed'!M55/a!M55</f>
        <v>1.6299143559412848E-3</v>
      </c>
      <c r="N55" s="7">
        <f>'10% stressed'!N55/a!N55</f>
        <v>1.4979177739820814E-3</v>
      </c>
      <c r="O55" s="7">
        <f>'10% stressed'!O55/a!O55</f>
        <v>1.4713874742754338E-3</v>
      </c>
      <c r="P55" s="7">
        <f>'10% stressed'!P55/a!P55</f>
        <v>1.7261029484783163E-3</v>
      </c>
      <c r="Q55" s="7">
        <f>'10% stressed'!Q55/a!Q55</f>
        <v>1.7008789973503658E-3</v>
      </c>
      <c r="R55" s="7">
        <f>'10% stressed'!R55/a!R55</f>
        <v>1.7475487561823971E-3</v>
      </c>
    </row>
    <row r="56" spans="1:18" ht="30" x14ac:dyDescent="0.25">
      <c r="A56" s="5" t="s">
        <v>110</v>
      </c>
      <c r="B56" s="5">
        <v>37</v>
      </c>
      <c r="C56" s="5" t="s">
        <v>378</v>
      </c>
      <c r="D56" s="5" t="s">
        <v>125</v>
      </c>
      <c r="E56" s="29" t="s">
        <v>379</v>
      </c>
      <c r="F56" s="5" t="s">
        <v>111</v>
      </c>
      <c r="G56" s="7">
        <f>'10% stressed'!G56/a!G56</f>
        <v>1.044504206818181E-3</v>
      </c>
      <c r="H56" s="7">
        <f>'10% stressed'!H56/a!H56</f>
        <v>9.258611170142396E-4</v>
      </c>
      <c r="I56" s="7">
        <f>'10% stressed'!I56/a!I56</f>
        <v>5.7045579160834375E-4</v>
      </c>
      <c r="J56" s="7">
        <f>'10% stressed'!J56/a!J56</f>
        <v>5.1923726391629125E-4</v>
      </c>
      <c r="K56" s="7">
        <f>'10% stressed'!K56/a!K56</f>
        <v>6.4713543386294835E-4</v>
      </c>
      <c r="L56" s="7">
        <f>'10% stressed'!L56/a!L56</f>
        <v>6.4382863025449328E-4</v>
      </c>
      <c r="M56" s="7">
        <f>'10% stressed'!M56/a!M56</f>
        <v>8.2300396864456039E-4</v>
      </c>
      <c r="N56" s="7">
        <f>'10% stressed'!N56/a!N56</f>
        <v>8.4314204634288663E-4</v>
      </c>
      <c r="O56" s="7">
        <f>'10% stressed'!O56/a!O56</f>
        <v>9.0892590782962765E-4</v>
      </c>
      <c r="P56" s="7">
        <f>'10% stressed'!P56/a!P56</f>
        <v>8.14361100523782E-4</v>
      </c>
      <c r="Q56" s="7">
        <f>'10% stressed'!Q56/a!Q56</f>
        <v>7.4929532609442596E-4</v>
      </c>
      <c r="R56" s="7">
        <f>'10% stressed'!R56/a!R56</f>
        <v>8.9023672133188808E-4</v>
      </c>
    </row>
    <row r="57" spans="1:18" ht="30" x14ac:dyDescent="0.25">
      <c r="A57" s="5" t="s">
        <v>110</v>
      </c>
      <c r="B57" s="5">
        <v>44</v>
      </c>
      <c r="C57" s="5" t="s">
        <v>128</v>
      </c>
      <c r="D57" s="5" t="s">
        <v>116</v>
      </c>
      <c r="E57" s="29" t="s">
        <v>129</v>
      </c>
      <c r="F57" s="5" t="s">
        <v>127</v>
      </c>
      <c r="G57" s="7">
        <f>'10% stressed'!G57/a!G57</f>
        <v>5.0997849261384329E-4</v>
      </c>
      <c r="H57" s="7">
        <f>'10% stressed'!H57/a!H57</f>
        <v>4.3692539361564649E-4</v>
      </c>
      <c r="I57" s="7">
        <f>'10% stressed'!I57/a!I57</f>
        <v>4.9406254422893511E-4</v>
      </c>
      <c r="J57" s="7">
        <f>'10% stressed'!J57/a!J57</f>
        <v>3.2870109654442006E-4</v>
      </c>
      <c r="K57" s="7">
        <f>'10% stressed'!K57/a!K57</f>
        <v>4.1130699476962638E-4</v>
      </c>
      <c r="L57" s="7">
        <f>'10% stressed'!L57/a!L57</f>
        <v>4.3659526899042679E-4</v>
      </c>
      <c r="M57" s="7">
        <f>'10% stressed'!M57/a!M57</f>
        <v>4.7625293175403708E-4</v>
      </c>
      <c r="N57" s="7">
        <f>'10% stressed'!N57/a!N57</f>
        <v>4.4496087403357462E-4</v>
      </c>
      <c r="O57" s="7">
        <f>'10% stressed'!O57/a!O57</f>
        <v>4.8201756402471382E-4</v>
      </c>
      <c r="P57" s="7">
        <f>'10% stressed'!P57/a!P57</f>
        <v>4.2791822974616356E-4</v>
      </c>
      <c r="Q57" s="7">
        <f>'10% stressed'!Q57/a!Q57</f>
        <v>4.1730553680316212E-4</v>
      </c>
      <c r="R57" s="7">
        <f>'10% stressed'!R57/a!R57</f>
        <v>4.9556974635022323E-4</v>
      </c>
    </row>
    <row r="58" spans="1:18" ht="30" x14ac:dyDescent="0.25">
      <c r="A58" s="5" t="s">
        <v>110</v>
      </c>
      <c r="B58" s="5">
        <v>48</v>
      </c>
      <c r="C58" s="5" t="s">
        <v>380</v>
      </c>
      <c r="D58" s="5" t="s">
        <v>125</v>
      </c>
      <c r="E58" s="29" t="s">
        <v>381</v>
      </c>
      <c r="F58" s="5" t="s">
        <v>382</v>
      </c>
      <c r="G58" s="7">
        <f>'10% stressed'!G58/a!G58</f>
        <v>2.9689319295080768E-4</v>
      </c>
      <c r="H58" s="7">
        <f>'10% stressed'!H58/a!H58</f>
        <v>2.4551030440262317E-4</v>
      </c>
      <c r="I58" s="7">
        <f>'10% stressed'!I58/a!I58</f>
        <v>2.6369847007108582E-4</v>
      </c>
      <c r="J58" s="7">
        <f>'10% stressed'!J58/a!J58</f>
        <v>2.1073979448885702E-4</v>
      </c>
      <c r="K58" s="7">
        <f>'10% stressed'!K58/a!K58</f>
        <v>2.2943720268629199E-4</v>
      </c>
      <c r="L58" s="7">
        <f>'10% stressed'!L58/a!L58</f>
        <v>2.0619900247459907E-4</v>
      </c>
      <c r="M58" s="7">
        <f>'10% stressed'!M58/a!M58</f>
        <v>2.916712068211195E-4</v>
      </c>
      <c r="N58" s="7">
        <f>'10% stressed'!N58/a!N58</f>
        <v>2.6403951873357084E-4</v>
      </c>
      <c r="O58" s="7">
        <f>'10% stressed'!O58/a!O58</f>
        <v>2.6783767916978057E-4</v>
      </c>
      <c r="P58" s="7">
        <f>'10% stressed'!P58/a!P58</f>
        <v>2.3280502543038598E-4</v>
      </c>
      <c r="Q58" s="7">
        <f>'10% stressed'!Q58/a!Q58</f>
        <v>2.3151186430610292E-4</v>
      </c>
      <c r="R58" s="7">
        <f>'10% stressed'!R58/a!R58</f>
        <v>2.4100160563882863E-4</v>
      </c>
    </row>
    <row r="59" spans="1:18" ht="30" x14ac:dyDescent="0.25">
      <c r="A59" s="5" t="s">
        <v>110</v>
      </c>
      <c r="B59" s="5">
        <v>48</v>
      </c>
      <c r="C59" s="5" t="s">
        <v>383</v>
      </c>
      <c r="D59" s="5" t="s">
        <v>126</v>
      </c>
      <c r="E59" s="29" t="s">
        <v>384</v>
      </c>
      <c r="F59" s="5" t="s">
        <v>382</v>
      </c>
      <c r="G59" s="7">
        <f>'10% stressed'!G59/a!G59</f>
        <v>1.2234090498370633E-4</v>
      </c>
      <c r="H59" s="7">
        <f>'10% stressed'!H59/a!H59</f>
        <v>1.0314474960166099E-4</v>
      </c>
      <c r="I59" s="7">
        <f>'10% stressed'!I59/a!I59</f>
        <v>1.1077187961451052E-4</v>
      </c>
      <c r="J59" s="7">
        <f>'10% stressed'!J59/a!J59</f>
        <v>8.404404130553283E-5</v>
      </c>
      <c r="K59" s="7">
        <f>'10% stressed'!K59/a!K59</f>
        <v>1.0120281104209096E-4</v>
      </c>
      <c r="L59" s="7">
        <f>'10% stressed'!L59/a!L59</f>
        <v>1.0051796827056651E-4</v>
      </c>
      <c r="M59" s="7">
        <f>'10% stressed'!M59/a!M59</f>
        <v>1.0791531988385251E-4</v>
      </c>
      <c r="N59" s="7">
        <f>'10% stressed'!N59/a!N59</f>
        <v>9.7235894486233387E-5</v>
      </c>
      <c r="O59" s="7">
        <f>'10% stressed'!O59/a!O59</f>
        <v>1.0841949821496586E-4</v>
      </c>
      <c r="P59" s="7">
        <f>'10% stressed'!P59/a!P59</f>
        <v>1.0670053914890864E-4</v>
      </c>
      <c r="Q59" s="7">
        <f>'10% stressed'!Q59/a!Q59</f>
        <v>1.0280612329195136E-4</v>
      </c>
      <c r="R59" s="7">
        <f>'10% stressed'!R59/a!R59</f>
        <v>1.1027354268522681E-4</v>
      </c>
    </row>
    <row r="60" spans="1:18" ht="30" x14ac:dyDescent="0.25">
      <c r="A60" s="5" t="s">
        <v>110</v>
      </c>
      <c r="B60" s="5">
        <v>55</v>
      </c>
      <c r="C60" s="5" t="s">
        <v>494</v>
      </c>
      <c r="D60" s="5" t="s">
        <v>114</v>
      </c>
      <c r="E60" s="29" t="s">
        <v>495</v>
      </c>
      <c r="F60" s="5" t="s">
        <v>496</v>
      </c>
      <c r="G60" s="7">
        <f>'10% stressed'!G60/a!G60</f>
        <v>8.4691794334268872E-5</v>
      </c>
      <c r="H60" s="7">
        <f>'10% stressed'!H60/a!H60</f>
        <v>1.1141290932217768E-4</v>
      </c>
      <c r="I60" s="7">
        <f>'10% stressed'!I60/a!I60</f>
        <v>6.1976556943347795E-5</v>
      </c>
      <c r="J60" s="7">
        <f>'10% stressed'!J60/a!J60</f>
        <v>5.7232281426454173E-5</v>
      </c>
      <c r="K60" s="7">
        <f>'10% stressed'!K60/a!K60</f>
        <v>7.5712477259397634E-5</v>
      </c>
      <c r="L60" s="7">
        <f>'10% stressed'!L60/a!L60</f>
        <v>5.9537304546066753E-5</v>
      </c>
      <c r="M60" s="7">
        <f>'10% stressed'!M60/a!M60</f>
        <v>1.900983425037689E-4</v>
      </c>
      <c r="N60" s="7">
        <f>'10% stressed'!N60/a!N60</f>
        <v>5.2101114868736433E-4</v>
      </c>
      <c r="O60" s="7">
        <f>'10% stressed'!O60/a!O60</f>
        <v>2.9682312575078967E-5</v>
      </c>
      <c r="P60" s="7">
        <f>'10% stressed'!P60/a!P60</f>
        <v>3.2469004066318371E-5</v>
      </c>
      <c r="Q60" s="7">
        <f>'10% stressed'!Q60/a!Q60</f>
        <v>4.3122902213489225E-5</v>
      </c>
      <c r="R60" s="7">
        <f>'10% stressed'!R60/a!R60</f>
        <v>9.4811852190092918E-5</v>
      </c>
    </row>
    <row r="61" spans="1:18" ht="30" x14ac:dyDescent="0.25">
      <c r="A61" s="5" t="s">
        <v>110</v>
      </c>
      <c r="B61" s="5">
        <v>56</v>
      </c>
      <c r="C61" s="5" t="s">
        <v>131</v>
      </c>
      <c r="D61" s="5" t="s">
        <v>130</v>
      </c>
      <c r="E61" s="29" t="s">
        <v>132</v>
      </c>
      <c r="F61" s="5" t="s">
        <v>133</v>
      </c>
      <c r="G61" s="7">
        <f>'10% stressed'!G61/a!G61</f>
        <v>4.536169531747983E-5</v>
      </c>
      <c r="H61" s="7">
        <f>'10% stressed'!H61/a!H61</f>
        <v>4.0093842076015326E-5</v>
      </c>
      <c r="I61" s="7">
        <f>'10% stressed'!I61/a!I61</f>
        <v>4.2345268401893852E-5</v>
      </c>
      <c r="J61" s="7">
        <f>'10% stressed'!J61/a!J61</f>
        <v>5.5069250680350675E-5</v>
      </c>
      <c r="K61" s="7">
        <f>'10% stressed'!K61/a!K61</f>
        <v>4.9310195520738726E-5</v>
      </c>
      <c r="L61" s="7">
        <f>'10% stressed'!L61/a!L61</f>
        <v>4.6673807221145726E-5</v>
      </c>
      <c r="M61" s="7">
        <f>'10% stressed'!M61/a!M61</f>
        <v>4.7259242569878147E-5</v>
      </c>
      <c r="N61" s="7">
        <f>'10% stressed'!N61/a!N61</f>
        <v>4.6585141650729885E-5</v>
      </c>
      <c r="O61" s="7">
        <f>'10% stressed'!O61/a!O61</f>
        <v>4.8497427288664093E-5</v>
      </c>
      <c r="P61" s="7">
        <f>'10% stressed'!P61/a!P61</f>
        <v>4.1629095602458612E-5</v>
      </c>
      <c r="Q61" s="7">
        <f>'10% stressed'!Q61/a!Q61</f>
        <v>4.3565202326702735E-5</v>
      </c>
      <c r="R61" s="7">
        <f>'10% stressed'!R61/a!R61</f>
        <v>5.1666293864418967E-5</v>
      </c>
    </row>
    <row r="62" spans="1:18" ht="30" x14ac:dyDescent="0.25">
      <c r="A62" s="5" t="s">
        <v>110</v>
      </c>
      <c r="B62" s="5">
        <v>56</v>
      </c>
      <c r="C62" s="5" t="s">
        <v>134</v>
      </c>
      <c r="D62" s="5" t="s">
        <v>112</v>
      </c>
      <c r="E62" s="29" t="s">
        <v>135</v>
      </c>
      <c r="F62" s="5" t="s">
        <v>136</v>
      </c>
      <c r="G62" s="7">
        <f>'10% stressed'!G62/a!G62</f>
        <v>1.0873520113333921E-4</v>
      </c>
      <c r="H62" s="7">
        <f>'10% stressed'!H62/a!H62</f>
        <v>9.1259808952205232E-5</v>
      </c>
      <c r="I62" s="7">
        <f>'10% stressed'!I62/a!I62</f>
        <v>9.1804197643382472E-5</v>
      </c>
      <c r="J62" s="7">
        <f>'10% stressed'!J62/a!J62</f>
        <v>1.4358494220560392E-4</v>
      </c>
      <c r="K62" s="7">
        <f>'10% stressed'!K62/a!K62</f>
        <v>1.2038976254307561E-4</v>
      </c>
      <c r="L62" s="7">
        <f>'10% stressed'!L62/a!L62</f>
        <v>1.1926390403271827E-4</v>
      </c>
      <c r="M62" s="7">
        <f>'10% stressed'!M62/a!M62</f>
        <v>1.1943264221125888E-4</v>
      </c>
      <c r="N62" s="7">
        <f>'10% stressed'!N62/a!N62</f>
        <v>1.2305926714648675E-4</v>
      </c>
      <c r="O62" s="7">
        <f>'10% stressed'!O62/a!O62</f>
        <v>1.0720305316538938E-4</v>
      </c>
      <c r="P62" s="7">
        <f>'10% stressed'!P62/a!P62</f>
        <v>1.0894389838779051E-4</v>
      </c>
      <c r="Q62" s="7">
        <f>'10% stressed'!Q62/a!Q62</f>
        <v>1.0910827802875693E-4</v>
      </c>
      <c r="R62" s="7">
        <f>'10% stressed'!R62/a!R62</f>
        <v>1.1056855262115002E-4</v>
      </c>
    </row>
    <row r="63" spans="1:18" ht="30" x14ac:dyDescent="0.25">
      <c r="A63" s="5" t="s">
        <v>110</v>
      </c>
      <c r="B63" s="5">
        <v>59</v>
      </c>
      <c r="C63" s="5" t="s">
        <v>137</v>
      </c>
      <c r="D63" s="5" t="s">
        <v>130</v>
      </c>
      <c r="E63" s="29" t="s">
        <v>138</v>
      </c>
      <c r="F63" s="5" t="s">
        <v>139</v>
      </c>
      <c r="G63" s="7">
        <f>'10% stressed'!G63/a!G63</f>
        <v>8.7822286430408011E-5</v>
      </c>
      <c r="H63" s="7">
        <f>'10% stressed'!H63/a!H63</f>
        <v>7.5892271861111623E-5</v>
      </c>
      <c r="I63" s="7">
        <f>'10% stressed'!I63/a!I63</f>
        <v>7.9407349555319254E-5</v>
      </c>
      <c r="J63" s="7">
        <f>'10% stressed'!J63/a!J63</f>
        <v>8.0575474426438043E-5</v>
      </c>
      <c r="K63" s="7">
        <f>'10% stressed'!K63/a!K63</f>
        <v>8.1768528284925998E-5</v>
      </c>
      <c r="L63" s="7">
        <f>'10% stressed'!L63/a!L63</f>
        <v>7.5271191250474718E-5</v>
      </c>
      <c r="M63" s="7">
        <f>'10% stressed'!M63/a!M63</f>
        <v>8.7337631393636872E-5</v>
      </c>
      <c r="N63" s="7">
        <f>'10% stressed'!N63/a!N63</f>
        <v>9.3733625505277706E-5</v>
      </c>
      <c r="O63" s="7">
        <f>'10% stressed'!O63/a!O63</f>
        <v>9.0871827835006509E-5</v>
      </c>
      <c r="P63" s="7">
        <f>'10% stressed'!P63/a!P63</f>
        <v>9.6301121543574506E-5</v>
      </c>
      <c r="Q63" s="7">
        <f>'10% stressed'!Q63/a!Q63</f>
        <v>9.8419662619858282E-5</v>
      </c>
      <c r="R63" s="7">
        <f>'10% stressed'!R63/a!R63</f>
        <v>9.5298749422897242E-5</v>
      </c>
    </row>
    <row r="64" spans="1:18" ht="30" x14ac:dyDescent="0.25">
      <c r="A64" s="5" t="s">
        <v>110</v>
      </c>
      <c r="B64" s="5">
        <v>65</v>
      </c>
      <c r="C64" s="5" t="s">
        <v>142</v>
      </c>
      <c r="D64" s="5" t="s">
        <v>116</v>
      </c>
      <c r="E64" s="29" t="s">
        <v>143</v>
      </c>
      <c r="F64" s="5" t="s">
        <v>144</v>
      </c>
      <c r="G64" s="7">
        <f>'10% stressed'!G64/a!G64</f>
        <v>4.3945404091347143E-4</v>
      </c>
      <c r="H64" s="7">
        <f>'10% stressed'!H64/a!H64</f>
        <v>4.1163587612624088E-4</v>
      </c>
      <c r="I64" s="7">
        <f>'10% stressed'!I64/a!I64</f>
        <v>4.6511935493274341E-4</v>
      </c>
      <c r="J64" s="7">
        <f>'10% stressed'!J64/a!J64</f>
        <v>3.3486899994965232E-4</v>
      </c>
      <c r="K64" s="7">
        <f>'10% stressed'!K64/a!K64</f>
        <v>3.7827321592164069E-4</v>
      </c>
      <c r="L64" s="7">
        <f>'10% stressed'!L64/a!L64</f>
        <v>3.9747208935941348E-4</v>
      </c>
      <c r="M64" s="7">
        <f>'10% stressed'!M64/a!M64</f>
        <v>4.8509243546712445E-4</v>
      </c>
      <c r="N64" s="7">
        <f>'10% stressed'!N64/a!N64</f>
        <v>4.3163601425388708E-4</v>
      </c>
      <c r="O64" s="7">
        <f>'10% stressed'!O64/a!O64</f>
        <v>4.4900130247491852E-4</v>
      </c>
      <c r="P64" s="7">
        <f>'10% stressed'!P64/a!P64</f>
        <v>4.1932383435811643E-4</v>
      </c>
      <c r="Q64" s="7">
        <f>'10% stressed'!Q64/a!Q64</f>
        <v>3.9841714017675614E-4</v>
      </c>
      <c r="R64" s="7">
        <f>'10% stressed'!R64/a!R64</f>
        <v>4.4757709836301028E-4</v>
      </c>
    </row>
    <row r="65" spans="1:18" ht="30" x14ac:dyDescent="0.25">
      <c r="A65" s="5" t="s">
        <v>110</v>
      </c>
      <c r="B65" s="5">
        <v>67</v>
      </c>
      <c r="C65" s="5" t="s">
        <v>497</v>
      </c>
      <c r="D65" s="5" t="s">
        <v>130</v>
      </c>
      <c r="E65" s="29" t="s">
        <v>498</v>
      </c>
      <c r="F65" s="5" t="s">
        <v>499</v>
      </c>
      <c r="G65" s="7">
        <f>'10% stressed'!G65/a!G65</f>
        <v>7.2246324130520261E-5</v>
      </c>
      <c r="H65" s="7">
        <f>'10% stressed'!H65/a!H65</f>
        <v>7.6267915701853028E-5</v>
      </c>
      <c r="I65" s="7">
        <f>'10% stressed'!I65/a!I65</f>
        <v>8.3929503552320218E-5</v>
      </c>
      <c r="J65" s="7">
        <f>'10% stressed'!J65/a!J65</f>
        <v>7.6260737957287337E-5</v>
      </c>
      <c r="K65" s="7">
        <f>'10% stressed'!K65/a!K65</f>
        <v>7.3838507984847553E-5</v>
      </c>
      <c r="L65" s="7">
        <f>'10% stressed'!L65/a!L65</f>
        <v>7.3503745137212353E-5</v>
      </c>
      <c r="M65" s="7">
        <f>'10% stressed'!M65/a!M65</f>
        <v>5.1563014203885817E-5</v>
      </c>
      <c r="N65" s="7">
        <f>'10% stressed'!N65/a!N65</f>
        <v>3.5029685631785694E-5</v>
      </c>
      <c r="O65" s="7">
        <f>'10% stressed'!O65/a!O65</f>
        <v>1.5787664509531559E-4</v>
      </c>
      <c r="P65" s="7">
        <f>'10% stressed'!P65/a!P65</f>
        <v>6.1996554742081407E-4</v>
      </c>
      <c r="Q65" s="7">
        <f>'10% stressed'!Q65/a!Q65</f>
        <v>1.4614971131360238E-4</v>
      </c>
      <c r="R65" s="7">
        <f>'10% stressed'!R65/a!R65</f>
        <v>4.1700423178751654E-5</v>
      </c>
    </row>
    <row r="66" spans="1:18" ht="30" x14ac:dyDescent="0.25">
      <c r="A66" s="5" t="s">
        <v>110</v>
      </c>
      <c r="B66" s="5">
        <v>68</v>
      </c>
      <c r="C66" s="5" t="s">
        <v>500</v>
      </c>
      <c r="D66" s="5" t="s">
        <v>130</v>
      </c>
      <c r="E66" s="29" t="s">
        <v>501</v>
      </c>
      <c r="F66" s="5" t="s">
        <v>502</v>
      </c>
      <c r="G66" s="7">
        <f>'10% stressed'!G66/a!G66</f>
        <v>8.0591729075497201E-5</v>
      </c>
      <c r="H66" s="7">
        <f>'10% stressed'!H66/a!H66</f>
        <v>8.4168295102604487E-5</v>
      </c>
      <c r="I66" s="7">
        <f>'10% stressed'!I66/a!I66</f>
        <v>9.348575581851455E-5</v>
      </c>
      <c r="J66" s="7">
        <f>'10% stressed'!J66/a!J66</f>
        <v>8.0084884070804005E-5</v>
      </c>
      <c r="K66" s="7">
        <f>'10% stressed'!K66/a!K66</f>
        <v>7.6352053063596489E-5</v>
      </c>
      <c r="L66" s="7">
        <f>'10% stressed'!L66/a!L66</f>
        <v>7.8778415429580951E-5</v>
      </c>
      <c r="M66" s="7">
        <f>'10% stressed'!M66/a!M66</f>
        <v>5.9187429951925788E-5</v>
      </c>
      <c r="N66" s="7">
        <f>'10% stressed'!N66/a!N66</f>
        <v>4.1002419952202507E-5</v>
      </c>
      <c r="O66" s="7">
        <f>'10% stressed'!O66/a!O66</f>
        <v>2.0405571088187748E-4</v>
      </c>
      <c r="P66" s="7">
        <f>'10% stressed'!P66/a!P66</f>
        <v>7.4904106835957537E-4</v>
      </c>
      <c r="Q66" s="7">
        <f>'10% stressed'!Q66/a!Q66</f>
        <v>1.6666526048415923E-4</v>
      </c>
      <c r="R66" s="7">
        <f>'10% stressed'!R66/a!R66</f>
        <v>5.0592505515075044E-5</v>
      </c>
    </row>
    <row r="67" spans="1:18" ht="30" x14ac:dyDescent="0.25">
      <c r="A67" s="5" t="s">
        <v>110</v>
      </c>
      <c r="B67" s="5">
        <v>107</v>
      </c>
      <c r="C67" s="5" t="s">
        <v>503</v>
      </c>
      <c r="D67" s="5" t="s">
        <v>146</v>
      </c>
      <c r="E67" s="29" t="s">
        <v>504</v>
      </c>
      <c r="F67" s="5" t="s">
        <v>389</v>
      </c>
      <c r="G67" s="7">
        <f>'10% stressed'!G67/a!G67</f>
        <v>1.4907635527058988E-4</v>
      </c>
      <c r="H67" s="7">
        <f>'10% stressed'!H67/a!H67</f>
        <v>1.6661467318458459E-4</v>
      </c>
      <c r="I67" s="7">
        <f>'10% stressed'!I67/a!I67</f>
        <v>2.0919103279104699E-4</v>
      </c>
      <c r="J67" s="7">
        <f>'10% stressed'!J67/a!J67</f>
        <v>2.0427589926273233E-4</v>
      </c>
      <c r="K67" s="7">
        <f>'10% stressed'!K67/a!K67</f>
        <v>5.3270199484249821E-4</v>
      </c>
      <c r="L67" s="7">
        <f>'10% stressed'!L67/a!L67</f>
        <v>9.5856198092760599E-4</v>
      </c>
      <c r="M67" s="7">
        <f>'10% stressed'!M67/a!M67</f>
        <v>2.5998687000274647E-4</v>
      </c>
      <c r="N67" s="7">
        <f>'10% stressed'!N67/a!N67</f>
        <v>2.7137134084037363E-4</v>
      </c>
      <c r="O67" s="7">
        <f>'10% stressed'!O67/a!O67</f>
        <v>2.8791822088838068E-4</v>
      </c>
      <c r="P67" s="7">
        <f>'10% stressed'!P67/a!P67</f>
        <v>8.3257746449150508E-4</v>
      </c>
      <c r="Q67" s="7">
        <f>'10% stressed'!Q67/a!Q67</f>
        <v>4.5288583811311638E-4</v>
      </c>
      <c r="R67" s="7">
        <f>'10% stressed'!R67/a!R67</f>
        <v>4.0609202234150857E-4</v>
      </c>
    </row>
    <row r="68" spans="1:18" ht="30" x14ac:dyDescent="0.25">
      <c r="A68" s="5" t="s">
        <v>110</v>
      </c>
      <c r="B68" s="5">
        <v>107</v>
      </c>
      <c r="C68" s="5" t="s">
        <v>385</v>
      </c>
      <c r="D68" s="5" t="s">
        <v>112</v>
      </c>
      <c r="E68" s="29" t="s">
        <v>386</v>
      </c>
      <c r="F68" s="5" t="s">
        <v>387</v>
      </c>
      <c r="G68" s="7">
        <f>'10% stressed'!G68/a!G68</f>
        <v>4.9208394886559921E-5</v>
      </c>
      <c r="H68" s="7">
        <f>'10% stressed'!H68/a!H68</f>
        <v>2.9995827078578273E-5</v>
      </c>
      <c r="I68" s="7">
        <f>'10% stressed'!I68/a!I68</f>
        <v>4.7995763592657018E-5</v>
      </c>
      <c r="J68" s="7">
        <f>'10% stressed'!J68/a!J68</f>
        <v>4.5545702154944314E-5</v>
      </c>
      <c r="K68" s="7">
        <f>'10% stressed'!K68/a!K68</f>
        <v>5.3702757185313075E-5</v>
      </c>
      <c r="L68" s="7">
        <f>'10% stressed'!L68/a!L68</f>
        <v>4.4988416244783118E-5</v>
      </c>
      <c r="M68" s="7">
        <f>'10% stressed'!M68/a!M68</f>
        <v>5.8058258672335131E-5</v>
      </c>
      <c r="N68" s="7">
        <f>'10% stressed'!N68/a!N68</f>
        <v>5.651958485591733E-5</v>
      </c>
      <c r="O68" s="7">
        <f>'10% stressed'!O68/a!O68</f>
        <v>5.3009429322764277E-5</v>
      </c>
      <c r="P68" s="7">
        <f>'10% stressed'!P68/a!P68</f>
        <v>6.4252566681938144E-5</v>
      </c>
      <c r="Q68" s="7">
        <f>'10% stressed'!Q68/a!Q68</f>
        <v>7.6223955363621823E-5</v>
      </c>
      <c r="R68" s="7">
        <f>'10% stressed'!R68/a!R68</f>
        <v>5.1263793385018443E-5</v>
      </c>
    </row>
    <row r="69" spans="1:18" ht="30" x14ac:dyDescent="0.25">
      <c r="A69" s="5" t="s">
        <v>110</v>
      </c>
      <c r="B69" s="5">
        <v>117</v>
      </c>
      <c r="C69" s="5" t="s">
        <v>147</v>
      </c>
      <c r="D69" s="5" t="s">
        <v>113</v>
      </c>
      <c r="E69" s="29" t="s">
        <v>388</v>
      </c>
      <c r="F69" s="5" t="s">
        <v>389</v>
      </c>
      <c r="G69" s="7">
        <f>'10% stressed'!G69/a!G69</f>
        <v>4.3855381975663757E-2</v>
      </c>
      <c r="H69" s="7">
        <f>'10% stressed'!H69/a!H69</f>
        <v>4.452030410906356E-2</v>
      </c>
      <c r="I69" s="7">
        <f>'10% stressed'!I69/a!I69</f>
        <v>4.4595164818846941E-2</v>
      </c>
      <c r="J69" s="7">
        <f>'10% stressed'!J69/a!J69</f>
        <v>4.5616368120150311E-2</v>
      </c>
      <c r="K69" s="7">
        <f>'10% stressed'!K69/a!K69</f>
        <v>5.1263348865634696E-2</v>
      </c>
      <c r="L69" s="7">
        <f>'10% stressed'!L69/a!L69</f>
        <v>4.7930076268950753E-2</v>
      </c>
      <c r="M69" s="7">
        <f>'10% stressed'!M69/a!M69</f>
        <v>4.4638462517302475E-2</v>
      </c>
      <c r="N69" s="7">
        <f>'10% stressed'!N69/a!N69</f>
        <v>4.5622207668328071E-2</v>
      </c>
      <c r="O69" s="7">
        <f>'10% stressed'!O69/a!O69</f>
        <v>4.7106688804326564E-2</v>
      </c>
      <c r="P69" s="7">
        <f>'10% stressed'!P69/a!P69</f>
        <v>4.0293726565297491E-2</v>
      </c>
      <c r="Q69" s="7">
        <f>'10% stressed'!Q69/a!Q69</f>
        <v>4.2052006358658717E-2</v>
      </c>
      <c r="R69" s="7">
        <f>'10% stressed'!R69/a!R69</f>
        <v>4.3935256469707952E-2</v>
      </c>
    </row>
    <row r="70" spans="1:18" ht="30" x14ac:dyDescent="0.25">
      <c r="A70" s="5" t="s">
        <v>110</v>
      </c>
      <c r="B70" s="5">
        <v>120</v>
      </c>
      <c r="C70" s="5" t="s">
        <v>505</v>
      </c>
      <c r="D70" s="5" t="s">
        <v>146</v>
      </c>
      <c r="E70" s="29" t="s">
        <v>506</v>
      </c>
      <c r="F70" s="5" t="s">
        <v>148</v>
      </c>
      <c r="G70" s="7">
        <f>'10% stressed'!G70/a!G70</f>
        <v>1.2752998611032968E-4</v>
      </c>
      <c r="H70" s="7">
        <f>'10% stressed'!H70/a!H70</f>
        <v>1.1722867899086204E-4</v>
      </c>
      <c r="I70" s="7">
        <f>'10% stressed'!I70/a!I70</f>
        <v>1.0947469922150749E-4</v>
      </c>
      <c r="J70" s="7">
        <f>'10% stressed'!J70/a!J70</f>
        <v>7.5447810357586655E-5</v>
      </c>
      <c r="K70" s="7">
        <f>'10% stressed'!K70/a!K70</f>
        <v>7.9400150701221961E-5</v>
      </c>
      <c r="L70" s="7">
        <f>'10% stressed'!L70/a!L70</f>
        <v>9.1072868701154777E-5</v>
      </c>
      <c r="M70" s="7">
        <f>'10% stressed'!M70/a!M70</f>
        <v>8.7785387203578893E-5</v>
      </c>
      <c r="N70" s="7">
        <f>'10% stressed'!N70/a!N70</f>
        <v>7.5754142091996935E-5</v>
      </c>
      <c r="O70" s="7">
        <f>'10% stressed'!O70/a!O70</f>
        <v>7.2004120346867966E-5</v>
      </c>
      <c r="P70" s="7">
        <f>'10% stressed'!P70/a!P70</f>
        <v>9.2536739614057997E-5</v>
      </c>
      <c r="Q70" s="7">
        <f>'10% stressed'!Q70/a!Q70</f>
        <v>1.08051039333003E-4</v>
      </c>
      <c r="R70" s="7">
        <f>'10% stressed'!R70/a!R70</f>
        <v>9.9726624015999003E-5</v>
      </c>
    </row>
    <row r="71" spans="1:18" ht="30" x14ac:dyDescent="0.25">
      <c r="A71" s="5" t="s">
        <v>110</v>
      </c>
      <c r="B71" s="5">
        <v>121</v>
      </c>
      <c r="C71" s="5" t="s">
        <v>149</v>
      </c>
      <c r="D71" s="5" t="s">
        <v>130</v>
      </c>
      <c r="E71" s="29" t="s">
        <v>150</v>
      </c>
      <c r="F71" s="5" t="s">
        <v>148</v>
      </c>
      <c r="G71" s="7">
        <f>'10% stressed'!G71/a!G71</f>
        <v>8.8366044317007326E-5</v>
      </c>
      <c r="H71" s="7">
        <f>'10% stressed'!H71/a!H71</f>
        <v>8.8648253441646422E-5</v>
      </c>
      <c r="I71" s="7">
        <f>'10% stressed'!I71/a!I71</f>
        <v>9.1247780737025027E-5</v>
      </c>
      <c r="J71" s="7">
        <f>'10% stressed'!J71/a!J71</f>
        <v>8.6751341718178612E-5</v>
      </c>
      <c r="K71" s="7">
        <f>'10% stressed'!K71/a!K71</f>
        <v>8.7770087763329395E-5</v>
      </c>
      <c r="L71" s="7">
        <f>'10% stressed'!L71/a!L71</f>
        <v>8.0380193666704756E-5</v>
      </c>
      <c r="M71" s="7">
        <f>'10% stressed'!M71/a!M71</f>
        <v>9.0599240613196445E-5</v>
      </c>
      <c r="N71" s="7">
        <f>'10% stressed'!N71/a!N71</f>
        <v>1.0197619167539988E-4</v>
      </c>
      <c r="O71" s="7">
        <f>'10% stressed'!O71/a!O71</f>
        <v>9.5513494436700409E-5</v>
      </c>
      <c r="P71" s="7">
        <f>'10% stressed'!P71/a!P71</f>
        <v>8.3622006724117946E-5</v>
      </c>
      <c r="Q71" s="7">
        <f>'10% stressed'!Q71/a!Q71</f>
        <v>9.5368929721894387E-5</v>
      </c>
      <c r="R71" s="7">
        <f>'10% stressed'!R71/a!R71</f>
        <v>1.0813907949492083E-4</v>
      </c>
    </row>
    <row r="72" spans="1:18" ht="30" x14ac:dyDescent="0.25">
      <c r="A72" s="5" t="s">
        <v>110</v>
      </c>
      <c r="B72" s="5">
        <v>122</v>
      </c>
      <c r="C72" s="5" t="s">
        <v>390</v>
      </c>
      <c r="D72" s="5" t="s">
        <v>130</v>
      </c>
      <c r="E72" s="29" t="s">
        <v>391</v>
      </c>
      <c r="F72" s="5" t="s">
        <v>148</v>
      </c>
      <c r="G72" s="7">
        <f>'10% stressed'!G72/a!G72</f>
        <v>8.8887079363203636E-5</v>
      </c>
      <c r="H72" s="7">
        <f>'10% stressed'!H72/a!H72</f>
        <v>8.0604305332921804E-5</v>
      </c>
      <c r="I72" s="7">
        <f>'10% stressed'!I72/a!I72</f>
        <v>9.0192551090782579E-5</v>
      </c>
      <c r="J72" s="7">
        <f>'10% stressed'!J72/a!J72</f>
        <v>8.8030630139483015E-5</v>
      </c>
      <c r="K72" s="7">
        <f>'10% stressed'!K72/a!K72</f>
        <v>8.2667363975459133E-5</v>
      </c>
      <c r="L72" s="7">
        <f>'10% stressed'!L72/a!L72</f>
        <v>8.2826997645516799E-5</v>
      </c>
      <c r="M72" s="7">
        <f>'10% stressed'!M72/a!M72</f>
        <v>8.9774909552367598E-5</v>
      </c>
      <c r="N72" s="7">
        <f>'10% stressed'!N72/a!N72</f>
        <v>8.8790292295458937E-5</v>
      </c>
      <c r="O72" s="7">
        <f>'10% stressed'!O72/a!O72</f>
        <v>9.8175913181568639E-5</v>
      </c>
      <c r="P72" s="7">
        <f>'10% stressed'!P72/a!P72</f>
        <v>9.4124573937262254E-5</v>
      </c>
      <c r="Q72" s="7">
        <f>'10% stressed'!Q72/a!Q72</f>
        <v>1.0129875228545693E-4</v>
      </c>
      <c r="R72" s="7">
        <f>'10% stressed'!R72/a!R72</f>
        <v>1.0004482609011197E-4</v>
      </c>
    </row>
    <row r="73" spans="1:18" ht="30" x14ac:dyDescent="0.25">
      <c r="A73" s="5" t="s">
        <v>110</v>
      </c>
      <c r="B73" s="5">
        <v>127</v>
      </c>
      <c r="C73" s="5" t="s">
        <v>392</v>
      </c>
      <c r="D73" s="5" t="s">
        <v>114</v>
      </c>
      <c r="E73" s="29" t="s">
        <v>393</v>
      </c>
      <c r="F73" s="5" t="s">
        <v>394</v>
      </c>
      <c r="G73" s="7">
        <f>'10% stressed'!G73/a!G73</f>
        <v>4.4649158359660743E-4</v>
      </c>
      <c r="H73" s="7">
        <f>'10% stressed'!H73/a!H73</f>
        <v>4.7519975531576495E-4</v>
      </c>
      <c r="I73" s="7">
        <f>'10% stressed'!I73/a!I73</f>
        <v>2.4485467055016788E-4</v>
      </c>
      <c r="J73" s="7">
        <f>'10% stressed'!J73/a!J73</f>
        <v>3.963147386426035E-4</v>
      </c>
      <c r="K73" s="7">
        <f>'10% stressed'!K73/a!K73</f>
        <v>4.3358885526299399E-4</v>
      </c>
      <c r="L73" s="7">
        <f>'10% stressed'!L73/a!L73</f>
        <v>4.2942205038088306E-4</v>
      </c>
      <c r="M73" s="7">
        <f>'10% stressed'!M73/a!M73</f>
        <v>5.0830162126691743E-4</v>
      </c>
      <c r="N73" s="7">
        <f>'10% stressed'!N73/a!N73</f>
        <v>5.9983807288462553E-4</v>
      </c>
      <c r="O73" s="7">
        <f>'10% stressed'!O73/a!O73</f>
        <v>3.0818990347554996E-4</v>
      </c>
      <c r="P73" s="7">
        <f>'10% stressed'!P73/a!P73</f>
        <v>5.1794490326844778E-4</v>
      </c>
      <c r="Q73" s="7">
        <f>'10% stressed'!Q73/a!Q73</f>
        <v>5.6872758322615497E-4</v>
      </c>
      <c r="R73" s="7">
        <f>'10% stressed'!R73/a!R73</f>
        <v>5.4654333862878487E-4</v>
      </c>
    </row>
    <row r="74" spans="1:18" ht="30" x14ac:dyDescent="0.25">
      <c r="A74" s="5" t="s">
        <v>110</v>
      </c>
      <c r="B74" s="5">
        <v>127</v>
      </c>
      <c r="C74" s="5" t="s">
        <v>151</v>
      </c>
      <c r="D74" s="5" t="s">
        <v>130</v>
      </c>
      <c r="E74" s="29" t="s">
        <v>152</v>
      </c>
      <c r="F74" s="5" t="s">
        <v>148</v>
      </c>
      <c r="G74" s="7">
        <f>'10% stressed'!G74/a!G74</f>
        <v>3.2212693700890861E-5</v>
      </c>
      <c r="H74" s="7">
        <f>'10% stressed'!H74/a!H74</f>
        <v>3.0197033296988816E-5</v>
      </c>
      <c r="I74" s="7">
        <f>'10% stressed'!I74/a!I74</f>
        <v>3.0746133767642444E-5</v>
      </c>
      <c r="J74" s="7">
        <f>'10% stressed'!J74/a!J74</f>
        <v>2.8760147993958318E-5</v>
      </c>
      <c r="K74" s="7">
        <f>'10% stressed'!K74/a!K74</f>
        <v>3.282346914735781E-5</v>
      </c>
      <c r="L74" s="7">
        <f>'10% stressed'!L74/a!L74</f>
        <v>3.1938607855256795E-5</v>
      </c>
      <c r="M74" s="7">
        <f>'10% stressed'!M74/a!M74</f>
        <v>3.6271819008917969E-5</v>
      </c>
      <c r="N74" s="7">
        <f>'10% stressed'!N74/a!N74</f>
        <v>3.5135213648590838E-5</v>
      </c>
      <c r="O74" s="7">
        <f>'10% stressed'!O74/a!O74</f>
        <v>3.6239677766246057E-5</v>
      </c>
      <c r="P74" s="7">
        <f>'10% stressed'!P74/a!P74</f>
        <v>3.2081810095132421E-5</v>
      </c>
      <c r="Q74" s="7">
        <f>'10% stressed'!Q74/a!Q74</f>
        <v>3.4472498214171495E-5</v>
      </c>
      <c r="R74" s="7">
        <f>'10% stressed'!R74/a!R74</f>
        <v>3.0855854476312252E-5</v>
      </c>
    </row>
    <row r="75" spans="1:18" ht="30" x14ac:dyDescent="0.25">
      <c r="A75" s="5" t="s">
        <v>110</v>
      </c>
      <c r="B75" s="5">
        <v>129</v>
      </c>
      <c r="C75" s="5" t="s">
        <v>153</v>
      </c>
      <c r="D75" s="5" t="s">
        <v>130</v>
      </c>
      <c r="E75" s="29" t="s">
        <v>154</v>
      </c>
      <c r="F75" s="5" t="s">
        <v>148</v>
      </c>
      <c r="G75" s="7">
        <f>'10% stressed'!G75/a!G75</f>
        <v>7.584055851584328E-5</v>
      </c>
      <c r="H75" s="7">
        <f>'10% stressed'!H75/a!H75</f>
        <v>4.1188823603086798E-5</v>
      </c>
      <c r="I75" s="7">
        <f>'10% stressed'!I75/a!I75</f>
        <v>7.5737261435727081E-5</v>
      </c>
      <c r="J75" s="7">
        <f>'10% stressed'!J75/a!J75</f>
        <v>6.733459148075175E-5</v>
      </c>
      <c r="K75" s="7">
        <f>'10% stressed'!K75/a!K75</f>
        <v>7.6431008434482307E-5</v>
      </c>
      <c r="L75" s="7">
        <f>'10% stressed'!L75/a!L75</f>
        <v>7.6876447166592072E-5</v>
      </c>
      <c r="M75" s="7">
        <f>'10% stressed'!M75/a!M75</f>
        <v>7.0903845676262587E-5</v>
      </c>
      <c r="N75" s="7">
        <f>'10% stressed'!N75/a!N75</f>
        <v>7.1371874554748585E-5</v>
      </c>
      <c r="O75" s="7">
        <f>'10% stressed'!O75/a!O75</f>
        <v>7.2894233117009918E-5</v>
      </c>
      <c r="P75" s="7">
        <f>'10% stressed'!P75/a!P75</f>
        <v>7.188252321904986E-5</v>
      </c>
      <c r="Q75" s="7">
        <f>'10% stressed'!Q75/a!Q75</f>
        <v>8.0189248337000772E-5</v>
      </c>
      <c r="R75" s="7">
        <f>'10% stressed'!R75/a!R75</f>
        <v>7.6926704084764478E-5</v>
      </c>
    </row>
    <row r="76" spans="1:18" ht="30" x14ac:dyDescent="0.25">
      <c r="A76" s="5" t="s">
        <v>110</v>
      </c>
      <c r="B76" s="5">
        <v>131</v>
      </c>
      <c r="C76" s="5" t="s">
        <v>156</v>
      </c>
      <c r="D76" s="5" t="s">
        <v>112</v>
      </c>
      <c r="E76" s="29" t="s">
        <v>157</v>
      </c>
      <c r="F76" s="5" t="s">
        <v>158</v>
      </c>
      <c r="G76" s="7">
        <f>'10% stressed'!G76/a!G76</f>
        <v>1.4022934543629338E-4</v>
      </c>
      <c r="H76" s="7">
        <f>'10% stressed'!H76/a!H76</f>
        <v>1.4852894006684778E-4</v>
      </c>
      <c r="I76" s="7">
        <f>'10% stressed'!I76/a!I76</f>
        <v>1.2687835011023077E-4</v>
      </c>
      <c r="J76" s="7">
        <f>'10% stressed'!J76/a!J76</f>
        <v>1.3556276435790524E-4</v>
      </c>
      <c r="K76" s="7">
        <f>'10% stressed'!K76/a!K76</f>
        <v>1.4628199207072229E-4</v>
      </c>
      <c r="L76" s="7">
        <f>'10% stressed'!L76/a!L76</f>
        <v>1.5688961283141602E-4</v>
      </c>
      <c r="M76" s="7">
        <f>'10% stressed'!M76/a!M76</f>
        <v>1.3339071150885262E-4</v>
      </c>
      <c r="N76" s="7">
        <f>'10% stressed'!N76/a!N76</f>
        <v>1.4938338408237954E-4</v>
      </c>
      <c r="O76" s="7">
        <f>'10% stressed'!O76/a!O76</f>
        <v>1.3217615684916868E-4</v>
      </c>
      <c r="P76" s="7">
        <f>'10% stressed'!P76/a!P76</f>
        <v>1.5043252201357883E-4</v>
      </c>
      <c r="Q76" s="7">
        <f>'10% stressed'!Q76/a!Q76</f>
        <v>1.5948875499057483E-4</v>
      </c>
      <c r="R76" s="7">
        <f>'10% stressed'!R76/a!R76</f>
        <v>1.5493696048559194E-4</v>
      </c>
    </row>
    <row r="77" spans="1:18" ht="30" x14ac:dyDescent="0.25">
      <c r="A77" s="5" t="s">
        <v>110</v>
      </c>
      <c r="B77" s="5">
        <v>132</v>
      </c>
      <c r="C77" s="5" t="s">
        <v>159</v>
      </c>
      <c r="D77" s="5" t="s">
        <v>112</v>
      </c>
      <c r="E77" s="29" t="s">
        <v>160</v>
      </c>
      <c r="F77" s="5" t="s">
        <v>161</v>
      </c>
      <c r="G77" s="7">
        <f>'10% stressed'!G77/a!G77</f>
        <v>6.6603444242264791E-4</v>
      </c>
      <c r="H77" s="7">
        <f>'10% stressed'!H77/a!H77</f>
        <v>6.3280957273591026E-4</v>
      </c>
      <c r="I77" s="7">
        <f>'10% stressed'!I77/a!I77</f>
        <v>6.5299635591405916E-4</v>
      </c>
      <c r="J77" s="7">
        <f>'10% stressed'!J77/a!J77</f>
        <v>4.4900989763662058E-4</v>
      </c>
      <c r="K77" s="7">
        <f>'10% stressed'!K77/a!K77</f>
        <v>4.9341260243705894E-4</v>
      </c>
      <c r="L77" s="7">
        <f>'10% stressed'!L77/a!L77</f>
        <v>5.0065258134242253E-4</v>
      </c>
      <c r="M77" s="7">
        <f>'10% stressed'!M77/a!M77</f>
        <v>6.8383421255995903E-4</v>
      </c>
      <c r="N77" s="7">
        <f>'10% stressed'!N77/a!N77</f>
        <v>6.2550295387981195E-4</v>
      </c>
      <c r="O77" s="7">
        <f>'10% stressed'!O77/a!O77</f>
        <v>6.3361335920405896E-4</v>
      </c>
      <c r="P77" s="7">
        <f>'10% stressed'!P77/a!P77</f>
        <v>5.7086699904353557E-4</v>
      </c>
      <c r="Q77" s="7">
        <f>'10% stressed'!Q77/a!Q77</f>
        <v>5.7917480798945725E-4</v>
      </c>
      <c r="R77" s="7">
        <f>'10% stressed'!R77/a!R77</f>
        <v>6.139670610940919E-4</v>
      </c>
    </row>
    <row r="78" spans="1:18" ht="30" x14ac:dyDescent="0.25">
      <c r="A78" s="5" t="s">
        <v>110</v>
      </c>
      <c r="B78" s="5">
        <v>134</v>
      </c>
      <c r="C78" s="5" t="s">
        <v>162</v>
      </c>
      <c r="D78" s="5" t="s">
        <v>130</v>
      </c>
      <c r="E78" s="29" t="s">
        <v>163</v>
      </c>
      <c r="F78" s="5" t="s">
        <v>155</v>
      </c>
      <c r="G78" s="7">
        <f>'10% stressed'!G78/a!G78</f>
        <v>2.4331362492925818E-4</v>
      </c>
      <c r="H78" s="7">
        <f>'10% stressed'!H78/a!H78</f>
        <v>2.3254239664783732E-4</v>
      </c>
      <c r="I78" s="7">
        <f>'10% stressed'!I78/a!I78</f>
        <v>2.4486503641012126E-4</v>
      </c>
      <c r="J78" s="7">
        <f>'10% stressed'!J78/a!J78</f>
        <v>1.9985070571339514E-4</v>
      </c>
      <c r="K78" s="7">
        <f>'10% stressed'!K78/a!K78</f>
        <v>2.4503753807138707E-4</v>
      </c>
      <c r="L78" s="7">
        <f>'10% stressed'!L78/a!L78</f>
        <v>2.3411673448049114E-4</v>
      </c>
      <c r="M78" s="7">
        <f>'10% stressed'!M78/a!M78</f>
        <v>2.7330492972515243E-4</v>
      </c>
      <c r="N78" s="7">
        <f>'10% stressed'!N78/a!N78</f>
        <v>2.736654503663019E-4</v>
      </c>
      <c r="O78" s="7">
        <f>'10% stressed'!O78/a!O78</f>
        <v>2.7869831851674842E-4</v>
      </c>
      <c r="P78" s="7">
        <f>'10% stressed'!P78/a!P78</f>
        <v>2.6799777840871803E-4</v>
      </c>
      <c r="Q78" s="7">
        <f>'10% stressed'!Q78/a!Q78</f>
        <v>2.7867216323623013E-4</v>
      </c>
      <c r="R78" s="7">
        <f>'10% stressed'!R78/a!R78</f>
        <v>2.8356624143616887E-4</v>
      </c>
    </row>
    <row r="79" spans="1:18" ht="30" x14ac:dyDescent="0.25">
      <c r="A79" s="5" t="s">
        <v>110</v>
      </c>
      <c r="B79" s="5">
        <v>134</v>
      </c>
      <c r="C79" s="5" t="s">
        <v>164</v>
      </c>
      <c r="D79" s="5" t="s">
        <v>112</v>
      </c>
      <c r="E79" s="29" t="s">
        <v>165</v>
      </c>
      <c r="F79" s="5" t="s">
        <v>166</v>
      </c>
      <c r="G79" s="7">
        <f>'10% stressed'!G79/a!G79</f>
        <v>6.198897327369502E-4</v>
      </c>
      <c r="H79" s="7">
        <f>'10% stressed'!H79/a!H79</f>
        <v>5.4827233658365085E-4</v>
      </c>
      <c r="I79" s="7">
        <f>'10% stressed'!I79/a!I79</f>
        <v>5.806434885789407E-4</v>
      </c>
      <c r="J79" s="7">
        <f>'10% stressed'!J79/a!J79</f>
        <v>6.8720020220705081E-4</v>
      </c>
      <c r="K79" s="7">
        <f>'10% stressed'!K79/a!K79</f>
        <v>7.7452704859962487E-4</v>
      </c>
      <c r="L79" s="7">
        <f>'10% stressed'!L79/a!L79</f>
        <v>7.0196192172241451E-4</v>
      </c>
      <c r="M79" s="7">
        <f>'10% stressed'!M79/a!M79</f>
        <v>7.0792873951577905E-4</v>
      </c>
      <c r="N79" s="7">
        <f>'10% stressed'!N79/a!N79</f>
        <v>7.3462120754251613E-4</v>
      </c>
      <c r="O79" s="7">
        <f>'10% stressed'!O79/a!O79</f>
        <v>7.2403955057477392E-4</v>
      </c>
      <c r="P79" s="7">
        <f>'10% stressed'!P79/a!P79</f>
        <v>7.19722705989784E-4</v>
      </c>
      <c r="Q79" s="7">
        <f>'10% stressed'!Q79/a!Q79</f>
        <v>7.4816358300085987E-4</v>
      </c>
      <c r="R79" s="7">
        <f>'10% stressed'!R79/a!R79</f>
        <v>7.4509825709724966E-4</v>
      </c>
    </row>
    <row r="80" spans="1:18" ht="30" x14ac:dyDescent="0.25">
      <c r="A80" s="5" t="s">
        <v>110</v>
      </c>
      <c r="B80" s="5">
        <v>135</v>
      </c>
      <c r="C80" s="5" t="s">
        <v>167</v>
      </c>
      <c r="D80" s="5" t="s">
        <v>112</v>
      </c>
      <c r="E80" s="29" t="s">
        <v>395</v>
      </c>
      <c r="F80" s="5" t="s">
        <v>168</v>
      </c>
      <c r="G80" s="7">
        <f>'10% stressed'!G80/a!G80</f>
        <v>1.5371641446215931E-4</v>
      </c>
      <c r="H80" s="7">
        <f>'10% stressed'!H80/a!H80</f>
        <v>1.3702130527242575E-4</v>
      </c>
      <c r="I80" s="7">
        <f>'10% stressed'!I80/a!I80</f>
        <v>1.2454564742536209E-4</v>
      </c>
      <c r="J80" s="7">
        <f>'10% stressed'!J80/a!J80</f>
        <v>1.4386896330803941E-4</v>
      </c>
      <c r="K80" s="7">
        <f>'10% stressed'!K80/a!K80</f>
        <v>1.8217841475907091E-4</v>
      </c>
      <c r="L80" s="7">
        <f>'10% stressed'!L80/a!L80</f>
        <v>1.6663131559241677E-4</v>
      </c>
      <c r="M80" s="7">
        <f>'10% stressed'!M80/a!M80</f>
        <v>2.0370685579993906E-4</v>
      </c>
      <c r="N80" s="7">
        <f>'10% stressed'!N80/a!N80</f>
        <v>1.9668253792492945E-4</v>
      </c>
      <c r="O80" s="7">
        <f>'10% stressed'!O80/a!O80</f>
        <v>1.7388420654352942E-4</v>
      </c>
      <c r="P80" s="7">
        <f>'10% stressed'!P80/a!P80</f>
        <v>1.7988853813128591E-4</v>
      </c>
      <c r="Q80" s="7">
        <f>'10% stressed'!Q80/a!Q80</f>
        <v>1.9447005327702548E-4</v>
      </c>
      <c r="R80" s="7">
        <f>'10% stressed'!R80/a!R80</f>
        <v>2.0045196654803468E-4</v>
      </c>
    </row>
    <row r="81" spans="1:18" ht="30" x14ac:dyDescent="0.25">
      <c r="A81" s="5" t="s">
        <v>110</v>
      </c>
      <c r="B81" s="5">
        <v>136</v>
      </c>
      <c r="C81" s="5" t="s">
        <v>507</v>
      </c>
      <c r="D81" s="5" t="s">
        <v>130</v>
      </c>
      <c r="E81" s="29" t="s">
        <v>508</v>
      </c>
      <c r="F81" s="5" t="s">
        <v>155</v>
      </c>
      <c r="G81" s="7">
        <f>'10% stressed'!G81/a!G81</f>
        <v>3.4795394495534629E-5</v>
      </c>
      <c r="H81" s="7">
        <f>'10% stressed'!H81/a!H81</f>
        <v>3.0572767356406768E-5</v>
      </c>
      <c r="I81" s="7">
        <f>'10% stressed'!I81/a!I81</f>
        <v>3.8462564049424591E-5</v>
      </c>
      <c r="J81" s="7">
        <f>'10% stressed'!J81/a!J81</f>
        <v>3.4575896806257077E-5</v>
      </c>
      <c r="K81" s="7">
        <f>'10% stressed'!K81/a!K81</f>
        <v>3.5584500375182949E-5</v>
      </c>
      <c r="L81" s="7">
        <f>'10% stressed'!L81/a!L81</f>
        <v>3.7102304633013861E-5</v>
      </c>
      <c r="M81" s="7">
        <f>'10% stressed'!M81/a!M81</f>
        <v>3.751164929384944E-5</v>
      </c>
      <c r="N81" s="7">
        <f>'10% stressed'!N81/a!N81</f>
        <v>3.3368360467152515E-5</v>
      </c>
      <c r="O81" s="7">
        <f>'10% stressed'!O81/a!O81</f>
        <v>3.5435626818076788E-5</v>
      </c>
      <c r="P81" s="7">
        <f>'10% stressed'!P81/a!P81</f>
        <v>3.1159289972317694E-5</v>
      </c>
      <c r="Q81" s="7">
        <f>'10% stressed'!Q81/a!Q81</f>
        <v>3.5432233733216086E-5</v>
      </c>
      <c r="R81" s="7">
        <f>'10% stressed'!R81/a!R81</f>
        <v>3.1989555454046719E-5</v>
      </c>
    </row>
    <row r="82" spans="1:18" ht="30" x14ac:dyDescent="0.25">
      <c r="A82" s="5" t="s">
        <v>110</v>
      </c>
      <c r="B82" s="5">
        <v>140</v>
      </c>
      <c r="C82" s="5" t="s">
        <v>169</v>
      </c>
      <c r="D82" s="5" t="s">
        <v>130</v>
      </c>
      <c r="E82" s="29" t="s">
        <v>170</v>
      </c>
      <c r="F82" s="5" t="s">
        <v>155</v>
      </c>
      <c r="G82" s="7">
        <f>'10% stressed'!G82/a!G82</f>
        <v>2.2121561877030895E-4</v>
      </c>
      <c r="H82" s="7">
        <f>'10% stressed'!H82/a!H82</f>
        <v>2.1426795708059224E-4</v>
      </c>
      <c r="I82" s="7">
        <f>'10% stressed'!I82/a!I82</f>
        <v>2.2012969497202961E-4</v>
      </c>
      <c r="J82" s="7">
        <f>'10% stressed'!J82/a!J82</f>
        <v>1.6972042727622595E-4</v>
      </c>
      <c r="K82" s="7">
        <f>'10% stressed'!K82/a!K82</f>
        <v>2.0486828049893284E-4</v>
      </c>
      <c r="L82" s="7">
        <f>'10% stressed'!L82/a!L82</f>
        <v>1.8600993666671457E-4</v>
      </c>
      <c r="M82" s="7">
        <f>'10% stressed'!M82/a!M82</f>
        <v>2.242426840525674E-4</v>
      </c>
      <c r="N82" s="7">
        <f>'10% stressed'!N82/a!N82</f>
        <v>2.3329501367506497E-4</v>
      </c>
      <c r="O82" s="7">
        <f>'10% stressed'!O82/a!O82</f>
        <v>2.2911391451027404E-4</v>
      </c>
      <c r="P82" s="7">
        <f>'10% stressed'!P82/a!P82</f>
        <v>2.2109240620714593E-4</v>
      </c>
      <c r="Q82" s="7">
        <f>'10% stressed'!Q82/a!Q82</f>
        <v>2.2845638468241541E-4</v>
      </c>
      <c r="R82" s="7">
        <f>'10% stressed'!R82/a!R82</f>
        <v>2.1680473514779368E-4</v>
      </c>
    </row>
    <row r="83" spans="1:18" ht="30" x14ac:dyDescent="0.25">
      <c r="A83" s="5" t="s">
        <v>110</v>
      </c>
      <c r="B83" s="5">
        <v>142</v>
      </c>
      <c r="C83" s="5" t="s">
        <v>171</v>
      </c>
      <c r="D83" s="5" t="s">
        <v>130</v>
      </c>
      <c r="E83" s="29" t="s">
        <v>172</v>
      </c>
      <c r="F83" s="5" t="s">
        <v>155</v>
      </c>
      <c r="G83" s="7">
        <f>'10% stressed'!G83/a!G83</f>
        <v>5.8431547856231508E-5</v>
      </c>
      <c r="H83" s="7">
        <f>'10% stressed'!H83/a!H83</f>
        <v>5.4650994541891353E-5</v>
      </c>
      <c r="I83" s="7">
        <f>'10% stressed'!I83/a!I83</f>
        <v>5.8085225712825008E-5</v>
      </c>
      <c r="J83" s="7">
        <f>'10% stressed'!J83/a!J83</f>
        <v>3.6622076872185568E-5</v>
      </c>
      <c r="K83" s="7">
        <f>'10% stressed'!K83/a!K83</f>
        <v>5.3695307123650283E-5</v>
      </c>
      <c r="L83" s="7">
        <f>'10% stressed'!L83/a!L83</f>
        <v>5.7392140156135309E-5</v>
      </c>
      <c r="M83" s="7">
        <f>'10% stressed'!M83/a!M83</f>
        <v>5.4664501530224594E-5</v>
      </c>
      <c r="N83" s="7">
        <f>'10% stressed'!N83/a!N83</f>
        <v>5.2425210457351999E-5</v>
      </c>
      <c r="O83" s="7">
        <f>'10% stressed'!O83/a!O83</f>
        <v>5.6586939481989108E-5</v>
      </c>
      <c r="P83" s="7">
        <f>'10% stressed'!P83/a!P83</f>
        <v>5.0771441794919223E-5</v>
      </c>
      <c r="Q83" s="7">
        <f>'10% stressed'!Q83/a!Q83</f>
        <v>5.3831979478867845E-5</v>
      </c>
      <c r="R83" s="7">
        <f>'10% stressed'!R83/a!R83</f>
        <v>5.4178766067036929E-5</v>
      </c>
    </row>
    <row r="84" spans="1:18" ht="30" x14ac:dyDescent="0.25">
      <c r="A84" s="5" t="s">
        <v>110</v>
      </c>
      <c r="B84" s="5">
        <v>154</v>
      </c>
      <c r="C84" s="5" t="s">
        <v>509</v>
      </c>
      <c r="D84" s="5" t="s">
        <v>125</v>
      </c>
      <c r="E84" s="29" t="s">
        <v>510</v>
      </c>
      <c r="F84" s="5" t="s">
        <v>398</v>
      </c>
      <c r="G84" s="7">
        <f>'10% stressed'!G84/a!G84</f>
        <v>8.7711641243465332E-4</v>
      </c>
      <c r="H84" s="7">
        <f>'10% stressed'!H84/a!H84</f>
        <v>1.0024672965700233E-3</v>
      </c>
      <c r="I84" s="7">
        <f>'10% stressed'!I84/a!I84</f>
        <v>8.8042756786464423E-4</v>
      </c>
      <c r="J84" s="7">
        <f>'10% stressed'!J84/a!J84</f>
        <v>6.1949557533813463E-4</v>
      </c>
      <c r="K84" s="7">
        <f>'10% stressed'!K84/a!K84</f>
        <v>6.3033001900322664E-4</v>
      </c>
      <c r="L84" s="7">
        <f>'10% stressed'!L84/a!L84</f>
        <v>6.5878691489068401E-4</v>
      </c>
      <c r="M84" s="7">
        <f>'10% stressed'!M84/a!M84</f>
        <v>1.0772578001793846E-3</v>
      </c>
      <c r="N84" s="7">
        <f>'10% stressed'!N84/a!N84</f>
        <v>1.1170145707261386E-3</v>
      </c>
      <c r="O84" s="7">
        <f>'10% stressed'!O84/a!O84</f>
        <v>1.0913600560098658E-3</v>
      </c>
      <c r="P84" s="7">
        <f>'10% stressed'!P84/a!P84</f>
        <v>5.7193963319579662E-4</v>
      </c>
      <c r="Q84" s="7">
        <f>'10% stressed'!Q84/a!Q84</f>
        <v>6.917796094323117E-4</v>
      </c>
      <c r="R84" s="7">
        <f>'10% stressed'!R84/a!R84</f>
        <v>8.4725084331587831E-4</v>
      </c>
    </row>
    <row r="85" spans="1:18" ht="30" x14ac:dyDescent="0.25">
      <c r="A85" s="5" t="s">
        <v>110</v>
      </c>
      <c r="B85" s="5">
        <v>154</v>
      </c>
      <c r="C85" s="5" t="s">
        <v>396</v>
      </c>
      <c r="D85" s="5" t="s">
        <v>126</v>
      </c>
      <c r="E85" s="29" t="s">
        <v>397</v>
      </c>
      <c r="F85" s="5" t="s">
        <v>398</v>
      </c>
      <c r="G85" s="7">
        <f>'10% stressed'!G85/a!G85</f>
        <v>1.3474938816819711E-2</v>
      </c>
      <c r="H85" s="7">
        <f>'10% stressed'!H85/a!H85</f>
        <v>1.5291660470739784E-2</v>
      </c>
      <c r="I85" s="7">
        <f>'10% stressed'!I85/a!I85</f>
        <v>1.4923319719673162E-2</v>
      </c>
      <c r="J85" s="7">
        <f>'10% stressed'!J85/a!J85</f>
        <v>1.2445847479040269E-2</v>
      </c>
      <c r="K85" s="7">
        <f>'10% stressed'!K85/a!K85</f>
        <v>1.2141419562939994E-2</v>
      </c>
      <c r="L85" s="7">
        <f>'10% stressed'!L85/a!L85</f>
        <v>1.3232707407637797E-2</v>
      </c>
      <c r="M85" s="7">
        <f>'10% stressed'!M85/a!M85</f>
        <v>1.4438399853203839E-2</v>
      </c>
      <c r="N85" s="7">
        <f>'10% stressed'!N85/a!N85</f>
        <v>1.3644082451068733E-2</v>
      </c>
      <c r="O85" s="7">
        <f>'10% stressed'!O85/a!O85</f>
        <v>1.4135516686690745E-2</v>
      </c>
      <c r="P85" s="7">
        <f>'10% stressed'!P85/a!P85</f>
        <v>1.2776713453765699E-2</v>
      </c>
      <c r="Q85" s="7">
        <f>'10% stressed'!Q85/a!Q85</f>
        <v>1.2424966549031413E-2</v>
      </c>
      <c r="R85" s="7">
        <f>'10% stressed'!R85/a!R85</f>
        <v>1.5853409388627362E-2</v>
      </c>
    </row>
    <row r="86" spans="1:18" ht="30" x14ac:dyDescent="0.25">
      <c r="A86" s="5" t="s">
        <v>110</v>
      </c>
      <c r="B86" s="5">
        <v>155</v>
      </c>
      <c r="C86" s="5" t="s">
        <v>173</v>
      </c>
      <c r="D86" s="5" t="s">
        <v>130</v>
      </c>
      <c r="E86" s="29" t="s">
        <v>174</v>
      </c>
      <c r="F86" s="5" t="s">
        <v>175</v>
      </c>
      <c r="G86" s="7">
        <f>'10% stressed'!G86/a!G86</f>
        <v>1.0654079903857812E-4</v>
      </c>
      <c r="H86" s="7">
        <f>'10% stressed'!H86/a!H86</f>
        <v>1.0729648574940531E-4</v>
      </c>
      <c r="I86" s="7">
        <f>'10% stressed'!I86/a!I86</f>
        <v>1.0050633254001563E-4</v>
      </c>
      <c r="J86" s="7">
        <f>'10% stressed'!J86/a!J86</f>
        <v>1.16998204073976E-4</v>
      </c>
      <c r="K86" s="7">
        <f>'10% stressed'!K86/a!K86</f>
        <v>1.6906619818582593E-4</v>
      </c>
      <c r="L86" s="7">
        <f>'10% stressed'!L86/a!L86</f>
        <v>1.7371748268503955E-4</v>
      </c>
      <c r="M86" s="7">
        <f>'10% stressed'!M86/a!M86</f>
        <v>1.0405152436474646E-4</v>
      </c>
      <c r="N86" s="7">
        <f>'10% stressed'!N86/a!N86</f>
        <v>1.1396623846499096E-4</v>
      </c>
      <c r="O86" s="7">
        <f>'10% stressed'!O86/a!O86</f>
        <v>1.1837122230334278E-4</v>
      </c>
      <c r="P86" s="7">
        <f>'10% stressed'!P86/a!P86</f>
        <v>1.7122931831615074E-4</v>
      </c>
      <c r="Q86" s="7">
        <f>'10% stressed'!Q86/a!Q86</f>
        <v>1.856111525107988E-4</v>
      </c>
      <c r="R86" s="7">
        <f>'10% stressed'!R86/a!R86</f>
        <v>2.6208881954565091E-4</v>
      </c>
    </row>
    <row r="87" spans="1:18" ht="30" x14ac:dyDescent="0.25">
      <c r="A87" s="5" t="s">
        <v>110</v>
      </c>
      <c r="B87" s="5">
        <v>158</v>
      </c>
      <c r="C87" s="5" t="s">
        <v>511</v>
      </c>
      <c r="D87" s="5" t="s">
        <v>112</v>
      </c>
      <c r="E87" s="29" t="s">
        <v>512</v>
      </c>
      <c r="F87" s="5" t="s">
        <v>513</v>
      </c>
      <c r="G87" s="7">
        <f>'10% stressed'!G87/a!G87</f>
        <v>1.3123193059371674E-4</v>
      </c>
      <c r="H87" s="7">
        <f>'10% stressed'!H87/a!H87</f>
        <v>7.385552901744338E-5</v>
      </c>
      <c r="I87" s="7">
        <f>'10% stressed'!I87/a!I87</f>
        <v>5.5468368377710082E-5</v>
      </c>
      <c r="J87" s="7">
        <f>'10% stressed'!J87/a!J87</f>
        <v>1.1382871346837445E-5</v>
      </c>
      <c r="K87" s="7">
        <f>'10% stressed'!K87/a!K87</f>
        <v>4.8843498537043549E-5</v>
      </c>
      <c r="L87" s="7">
        <f>'10% stressed'!L87/a!L87</f>
        <v>3.0390146213228738E-5</v>
      </c>
      <c r="M87" s="7">
        <f>'10% stressed'!M87/a!M87</f>
        <v>7.5631318949397771E-5</v>
      </c>
      <c r="N87" s="7">
        <f>'10% stressed'!N87/a!N87</f>
        <v>9.1063702305765158E-5</v>
      </c>
      <c r="O87" s="7">
        <f>'10% stressed'!O87/a!O87</f>
        <v>6.6473464041563989E-5</v>
      </c>
      <c r="P87" s="7">
        <f>'10% stressed'!P87/a!P87</f>
        <v>5.4698786990227154E-5</v>
      </c>
      <c r="Q87" s="7">
        <f>'10% stressed'!Q87/a!Q87</f>
        <v>4.4860830711964875E-5</v>
      </c>
      <c r="R87" s="7">
        <f>'10% stressed'!R87/a!R87</f>
        <v>3.9218211278225405E-6</v>
      </c>
    </row>
    <row r="88" spans="1:18" ht="30" x14ac:dyDescent="0.25">
      <c r="A88" s="5" t="s">
        <v>110</v>
      </c>
      <c r="B88" s="5">
        <v>160</v>
      </c>
      <c r="C88" s="5" t="s">
        <v>399</v>
      </c>
      <c r="D88" s="5" t="s">
        <v>114</v>
      </c>
      <c r="E88" s="29" t="s">
        <v>400</v>
      </c>
      <c r="F88" s="5" t="s">
        <v>401</v>
      </c>
      <c r="G88" s="7">
        <f>'10% stressed'!G88/a!G88</f>
        <v>4.6087357014431758E-5</v>
      </c>
      <c r="H88" s="7">
        <f>'10% stressed'!H88/a!H88</f>
        <v>6.2693218265692552E-5</v>
      </c>
      <c r="I88" s="7">
        <f>'10% stressed'!I88/a!I88</f>
        <v>2.3858625946555311E-5</v>
      </c>
      <c r="J88" s="7">
        <f>'10% stressed'!J88/a!J88</f>
        <v>4.3110412088879241E-5</v>
      </c>
      <c r="K88" s="7">
        <f>'10% stressed'!K88/a!K88</f>
        <v>3.2137237700188113E-5</v>
      </c>
      <c r="L88" s="7">
        <f>'10% stressed'!L88/a!L88</f>
        <v>3.1432189158445919E-5</v>
      </c>
      <c r="M88" s="7">
        <f>'10% stressed'!M88/a!M88</f>
        <v>4.405918280780262E-5</v>
      </c>
      <c r="N88" s="7">
        <f>'10% stressed'!N88/a!N88</f>
        <v>4.4116231031305953E-5</v>
      </c>
      <c r="O88" s="7">
        <f>'10% stressed'!O88/a!O88</f>
        <v>3.2559911583410012E-5</v>
      </c>
      <c r="P88" s="7">
        <f>'10% stressed'!P88/a!P88</f>
        <v>5.339364906905179E-5</v>
      </c>
      <c r="Q88" s="7">
        <f>'10% stressed'!Q88/a!Q88</f>
        <v>3.4818368708735545E-5</v>
      </c>
      <c r="R88" s="7">
        <f>'10% stressed'!R88/a!R88</f>
        <v>4.2618075584963551E-5</v>
      </c>
    </row>
    <row r="89" spans="1:18" ht="30" x14ac:dyDescent="0.25">
      <c r="A89" s="5" t="s">
        <v>110</v>
      </c>
      <c r="B89" s="5">
        <v>161</v>
      </c>
      <c r="C89" s="5" t="s">
        <v>402</v>
      </c>
      <c r="D89" s="5" t="s">
        <v>112</v>
      </c>
      <c r="E89" s="29" t="s">
        <v>403</v>
      </c>
      <c r="F89" s="5" t="s">
        <v>404</v>
      </c>
      <c r="G89" s="7">
        <f>'10% stressed'!G89/a!G89</f>
        <v>3.6656954216113063E-4</v>
      </c>
      <c r="H89" s="7">
        <f>'10% stressed'!H89/a!H89</f>
        <v>5.1766525248665728E-4</v>
      </c>
      <c r="I89" s="7">
        <f>'10% stressed'!I89/a!I89</f>
        <v>2.3587936408192651E-4</v>
      </c>
      <c r="J89" s="7">
        <f>'10% stressed'!J89/a!J89</f>
        <v>2.0111877611366571E-4</v>
      </c>
      <c r="K89" s="7">
        <f>'10% stressed'!K89/a!K89</f>
        <v>2.3574796267662447E-4</v>
      </c>
      <c r="L89" s="7">
        <f>'10% stressed'!L89/a!L89</f>
        <v>2.0177482640109287E-4</v>
      </c>
      <c r="M89" s="7">
        <f>'10% stressed'!M89/a!M89</f>
        <v>2.9471720655234142E-4</v>
      </c>
      <c r="N89" s="7">
        <f>'10% stressed'!N89/a!N89</f>
        <v>3.596710740131869E-4</v>
      </c>
      <c r="O89" s="7">
        <f>'10% stressed'!O89/a!O89</f>
        <v>2.3798404787737836E-4</v>
      </c>
      <c r="P89" s="7">
        <f>'10% stressed'!P89/a!P89</f>
        <v>2.3503920047860389E-4</v>
      </c>
      <c r="Q89" s="7">
        <f>'10% stressed'!Q89/a!Q89</f>
        <v>2.043923320260264E-4</v>
      </c>
      <c r="R89" s="7">
        <f>'10% stressed'!R89/a!R89</f>
        <v>2.4452589163485432E-4</v>
      </c>
    </row>
    <row r="90" spans="1:18" ht="30" x14ac:dyDescent="0.25">
      <c r="A90" s="5" t="s">
        <v>110</v>
      </c>
      <c r="B90" s="5">
        <v>191</v>
      </c>
      <c r="C90" s="5" t="s">
        <v>177</v>
      </c>
      <c r="D90" s="5" t="s">
        <v>112</v>
      </c>
      <c r="E90" s="29" t="s">
        <v>405</v>
      </c>
      <c r="F90" s="5" t="s">
        <v>406</v>
      </c>
      <c r="G90" s="7">
        <f>'10% stressed'!G90/a!G90</f>
        <v>5.0298130637744295E-4</v>
      </c>
      <c r="H90" s="7">
        <f>'10% stressed'!H90/a!H90</f>
        <v>4.2899923710257916E-4</v>
      </c>
      <c r="I90" s="7">
        <f>'10% stressed'!I90/a!I90</f>
        <v>4.0629309006718316E-4</v>
      </c>
      <c r="J90" s="7">
        <f>'10% stressed'!J90/a!J90</f>
        <v>6.150149598676373E-4</v>
      </c>
      <c r="K90" s="7">
        <f>'10% stressed'!K90/a!K90</f>
        <v>6.0966610767151182E-4</v>
      </c>
      <c r="L90" s="7">
        <f>'10% stressed'!L90/a!L90</f>
        <v>4.8030538192300992E-4</v>
      </c>
      <c r="M90" s="7">
        <f>'10% stressed'!M90/a!M90</f>
        <v>4.6943492192947354E-4</v>
      </c>
      <c r="N90" s="7">
        <f>'10% stressed'!N90/a!N90</f>
        <v>4.6117713783921189E-4</v>
      </c>
      <c r="O90" s="7">
        <f>'10% stressed'!O90/a!O90</f>
        <v>4.4576420630099308E-4</v>
      </c>
      <c r="P90" s="7">
        <f>'10% stressed'!P90/a!P90</f>
        <v>4.3821119774309076E-4</v>
      </c>
      <c r="Q90" s="7">
        <f>'10% stressed'!Q90/a!Q90</f>
        <v>5.3121275081446928E-4</v>
      </c>
      <c r="R90" s="7">
        <f>'10% stressed'!R90/a!R90</f>
        <v>6.0542374573715379E-4</v>
      </c>
    </row>
    <row r="91" spans="1:18" ht="30" x14ac:dyDescent="0.25">
      <c r="A91" s="5" t="s">
        <v>110</v>
      </c>
      <c r="B91" s="5">
        <v>199</v>
      </c>
      <c r="C91" s="5" t="s">
        <v>514</v>
      </c>
      <c r="D91" s="5" t="s">
        <v>145</v>
      </c>
      <c r="E91" s="29" t="s">
        <v>515</v>
      </c>
      <c r="F91" s="5" t="s">
        <v>398</v>
      </c>
      <c r="G91" s="7">
        <f>'10% stressed'!G91/a!G91</f>
        <v>5.8649600010005198E-3</v>
      </c>
      <c r="H91" s="7">
        <f>'10% stressed'!H91/a!H91</f>
        <v>5.7338395822533108E-3</v>
      </c>
      <c r="I91" s="7">
        <f>'10% stressed'!I91/a!I91</f>
        <v>5.1606924548878051E-3</v>
      </c>
      <c r="J91" s="7">
        <f>'10% stressed'!J91/a!J91</f>
        <v>5.3022554680212126E-3</v>
      </c>
      <c r="K91" s="7">
        <f>'10% stressed'!K91/a!K91</f>
        <v>5.5558443169974811E-3</v>
      </c>
      <c r="L91" s="7">
        <f>'10% stressed'!L91/a!L91</f>
        <v>6.0095935135279213E-3</v>
      </c>
      <c r="M91" s="7">
        <f>'10% stressed'!M91/a!M91</f>
        <v>5.5607306568201467E-3</v>
      </c>
      <c r="N91" s="7">
        <f>'10% stressed'!N91/a!N91</f>
        <v>5.7527866296543774E-3</v>
      </c>
      <c r="O91" s="7">
        <f>'10% stressed'!O91/a!O91</f>
        <v>5.7234576467009033E-3</v>
      </c>
      <c r="P91" s="7">
        <f>'10% stressed'!P91/a!P91</f>
        <v>6.5834236901792234E-3</v>
      </c>
      <c r="Q91" s="7">
        <f>'10% stressed'!Q91/a!Q91</f>
        <v>5.8086374152877809E-3</v>
      </c>
      <c r="R91" s="7">
        <f>'10% stressed'!R91/a!R91</f>
        <v>7.3097904970994033E-3</v>
      </c>
    </row>
    <row r="92" spans="1:18" ht="30" x14ac:dyDescent="0.25">
      <c r="A92" s="5" t="s">
        <v>110</v>
      </c>
      <c r="B92" s="5">
        <v>238</v>
      </c>
      <c r="C92" s="5" t="s">
        <v>407</v>
      </c>
      <c r="D92" s="5" t="s">
        <v>116</v>
      </c>
      <c r="E92" s="29" t="s">
        <v>408</v>
      </c>
      <c r="F92" s="5" t="s">
        <v>409</v>
      </c>
      <c r="G92" s="7">
        <f>'10% stressed'!G92/a!G92</f>
        <v>1.4606869570691823E-3</v>
      </c>
      <c r="H92" s="7">
        <f>'10% stressed'!H92/a!H92</f>
        <v>1.4106802826252083E-3</v>
      </c>
      <c r="I92" s="7">
        <f>'10% stressed'!I92/a!I92</f>
        <v>1.3662167309559958E-3</v>
      </c>
      <c r="J92" s="7">
        <f>'10% stressed'!J92/a!J92</f>
        <v>1.0746037418045691E-3</v>
      </c>
      <c r="K92" s="7">
        <f>'10% stressed'!K92/a!K92</f>
        <v>1.2214498517618959E-3</v>
      </c>
      <c r="L92" s="7">
        <f>'10% stressed'!L92/a!L92</f>
        <v>1.1749435693671096E-3</v>
      </c>
      <c r="M92" s="7">
        <f>'10% stressed'!M92/a!M92</f>
        <v>1.1836195209723275E-3</v>
      </c>
      <c r="N92" s="7">
        <f>'10% stressed'!N92/a!N92</f>
        <v>1.0888992647370573E-3</v>
      </c>
      <c r="O92" s="7">
        <f>'10% stressed'!O92/a!O92</f>
        <v>1.128379155500678E-3</v>
      </c>
      <c r="P92" s="7">
        <f>'10% stressed'!P92/a!P92</f>
        <v>1.125673364314073E-3</v>
      </c>
      <c r="Q92" s="7">
        <f>'10% stressed'!Q92/a!Q92</f>
        <v>1.1316085933276833E-3</v>
      </c>
      <c r="R92" s="7">
        <f>'10% stressed'!R92/a!R92</f>
        <v>1.168897859155808E-3</v>
      </c>
    </row>
    <row r="93" spans="1:18" ht="30" x14ac:dyDescent="0.25">
      <c r="A93" s="5" t="s">
        <v>110</v>
      </c>
      <c r="B93" s="5">
        <v>240</v>
      </c>
      <c r="C93" s="5" t="s">
        <v>178</v>
      </c>
      <c r="D93" s="5" t="s">
        <v>116</v>
      </c>
      <c r="E93" s="29" t="s">
        <v>410</v>
      </c>
      <c r="F93" s="5" t="s">
        <v>411</v>
      </c>
      <c r="G93" s="7">
        <f>'10% stressed'!G93/a!G93</f>
        <v>1.3113369851677006E-3</v>
      </c>
      <c r="H93" s="7">
        <f>'10% stressed'!H93/a!H93</f>
        <v>1.3714283742848519E-3</v>
      </c>
      <c r="I93" s="7">
        <f>'10% stressed'!I93/a!I93</f>
        <v>1.5408608784249584E-3</v>
      </c>
      <c r="J93" s="7">
        <f>'10% stressed'!J93/a!J93</f>
        <v>2.558954046021163E-3</v>
      </c>
      <c r="K93" s="7">
        <f>'10% stressed'!K93/a!K93</f>
        <v>2.6197419196516713E-3</v>
      </c>
      <c r="L93" s="7">
        <f>'10% stressed'!L93/a!L93</f>
        <v>2.4226310762206294E-3</v>
      </c>
      <c r="M93" s="7">
        <f>'10% stressed'!M93/a!M93</f>
        <v>1.2753136402701153E-3</v>
      </c>
      <c r="N93" s="7">
        <f>'10% stressed'!N93/a!N93</f>
        <v>1.194165015116177E-3</v>
      </c>
      <c r="O93" s="7">
        <f>'10% stressed'!O93/a!O93</f>
        <v>1.748567916571549E-3</v>
      </c>
      <c r="P93" s="7">
        <f>'10% stressed'!P93/a!P93</f>
        <v>3.8948197502167901E-3</v>
      </c>
      <c r="Q93" s="7">
        <f>'10% stressed'!Q93/a!Q93</f>
        <v>4.7455692561410752E-3</v>
      </c>
      <c r="R93" s="7">
        <f>'10% stressed'!R93/a!R93</f>
        <v>4.1730802118006447E-3</v>
      </c>
    </row>
    <row r="94" spans="1:18" ht="30" x14ac:dyDescent="0.25">
      <c r="A94" s="5" t="s">
        <v>110</v>
      </c>
      <c r="B94" s="5">
        <v>241</v>
      </c>
      <c r="C94" s="5" t="s">
        <v>516</v>
      </c>
      <c r="D94" s="5" t="s">
        <v>517</v>
      </c>
      <c r="E94" s="29" t="s">
        <v>518</v>
      </c>
      <c r="F94" s="5" t="s">
        <v>179</v>
      </c>
      <c r="G94" s="7">
        <f>'10% stressed'!G94/a!G94</f>
        <v>4.8677507939989331E-3</v>
      </c>
      <c r="H94" s="7">
        <f>'10% stressed'!H94/a!H94</f>
        <v>4.447917034272603E-3</v>
      </c>
      <c r="I94" s="7">
        <f>'10% stressed'!I94/a!I94</f>
        <v>5.075140368837874E-3</v>
      </c>
      <c r="J94" s="7">
        <f>'10% stressed'!J94/a!J94</f>
        <v>4.2391712667847314E-3</v>
      </c>
      <c r="K94" s="7">
        <f>'10% stressed'!K94/a!K94</f>
        <v>4.6683394565082467E-3</v>
      </c>
      <c r="L94" s="7">
        <f>'10% stressed'!L94/a!L94</f>
        <v>4.0288671336316667E-3</v>
      </c>
      <c r="M94" s="7">
        <f>'10% stressed'!M94/a!M94</f>
        <v>4.6409975817720229E-3</v>
      </c>
      <c r="N94" s="7">
        <f>'10% stressed'!N94/a!N94</f>
        <v>4.7372249811944997E-3</v>
      </c>
      <c r="O94" s="7">
        <f>'10% stressed'!O94/a!O94</f>
        <v>4.6458302063419497E-3</v>
      </c>
      <c r="P94" s="7">
        <f>'10% stressed'!P94/a!P94</f>
        <v>4.4628679712688038E-3</v>
      </c>
      <c r="Q94" s="7">
        <f>'10% stressed'!Q94/a!Q94</f>
        <v>4.7418267680156079E-3</v>
      </c>
      <c r="R94" s="7">
        <f>'10% stressed'!R94/a!R94</f>
        <v>4.3813653827269811E-3</v>
      </c>
    </row>
    <row r="95" spans="1:18" ht="30" x14ac:dyDescent="0.25">
      <c r="A95" s="5" t="s">
        <v>110</v>
      </c>
      <c r="B95" s="5">
        <v>244</v>
      </c>
      <c r="C95" s="5" t="s">
        <v>181</v>
      </c>
      <c r="D95" s="5" t="s">
        <v>125</v>
      </c>
      <c r="E95" s="29" t="s">
        <v>413</v>
      </c>
      <c r="F95" s="5" t="s">
        <v>179</v>
      </c>
      <c r="G95" s="7">
        <f>'10% stressed'!G95/a!G95</f>
        <v>1.9418304518637577E-5</v>
      </c>
      <c r="H95" s="7">
        <f>'10% stressed'!H95/a!H95</f>
        <v>2.3167049933467873E-5</v>
      </c>
      <c r="I95" s="7">
        <f>'10% stressed'!I95/a!I95</f>
        <v>1.9817681582580672E-5</v>
      </c>
      <c r="J95" s="7">
        <f>'10% stressed'!J95/a!J95</f>
        <v>2.5650310012166623E-5</v>
      </c>
      <c r="K95" s="7">
        <f>'10% stressed'!K95/a!K95</f>
        <v>2.5190218794978247E-5</v>
      </c>
      <c r="L95" s="7">
        <f>'10% stressed'!L95/a!L95</f>
        <v>2.7231049840231311E-5</v>
      </c>
      <c r="M95" s="7">
        <f>'10% stressed'!M95/a!M95</f>
        <v>4.2841955298736531E-5</v>
      </c>
      <c r="N95" s="7">
        <f>'10% stressed'!N95/a!N95</f>
        <v>2.5573493409549686E-5</v>
      </c>
      <c r="O95" s="7">
        <f>'10% stressed'!O95/a!O95</f>
        <v>2.9303389042773773E-5</v>
      </c>
      <c r="P95" s="7">
        <f>'10% stressed'!P95/a!P95</f>
        <v>2.2293776374905335E-5</v>
      </c>
      <c r="Q95" s="7">
        <f>'10% stressed'!Q95/a!Q95</f>
        <v>4.2094525983385299E-5</v>
      </c>
      <c r="R95" s="7">
        <f>'10% stressed'!R95/a!R95</f>
        <v>3.8809086660559602E-5</v>
      </c>
    </row>
    <row r="96" spans="1:18" ht="30" x14ac:dyDescent="0.25">
      <c r="A96" s="5" t="s">
        <v>110</v>
      </c>
      <c r="B96" s="5">
        <v>244</v>
      </c>
      <c r="C96" s="5" t="s">
        <v>182</v>
      </c>
      <c r="D96" s="5" t="s">
        <v>126</v>
      </c>
      <c r="E96" s="29" t="s">
        <v>414</v>
      </c>
      <c r="F96" s="5" t="s">
        <v>179</v>
      </c>
      <c r="G96" s="7">
        <f>'10% stressed'!G96/a!G96</f>
        <v>2.2660406946548042E-2</v>
      </c>
      <c r="H96" s="7">
        <f>'10% stressed'!H96/a!H96</f>
        <v>2.1654996058909946E-2</v>
      </c>
      <c r="I96" s="7">
        <f>'10% stressed'!I96/a!I96</f>
        <v>2.2174712771592973E-2</v>
      </c>
      <c r="J96" s="7">
        <f>'10% stressed'!J96/a!J96</f>
        <v>2.4494996094381147E-2</v>
      </c>
      <c r="K96" s="7">
        <f>'10% stressed'!K96/a!K96</f>
        <v>2.0360422021390913E-2</v>
      </c>
      <c r="L96" s="7">
        <f>'10% stressed'!L96/a!L96</f>
        <v>2.320475536777716E-2</v>
      </c>
      <c r="M96" s="7">
        <f>'10% stressed'!M96/a!M96</f>
        <v>2.4049859985770028E-2</v>
      </c>
      <c r="N96" s="7">
        <f>'10% stressed'!N96/a!N96</f>
        <v>2.3019656479773176E-2</v>
      </c>
      <c r="O96" s="7">
        <f>'10% stressed'!O96/a!O96</f>
        <v>2.3554442871326724E-2</v>
      </c>
      <c r="P96" s="7">
        <f>'10% stressed'!P96/a!P96</f>
        <v>2.2758915836318033E-2</v>
      </c>
      <c r="Q96" s="7">
        <f>'10% stressed'!Q96/a!Q96</f>
        <v>2.535010044660465E-2</v>
      </c>
      <c r="R96" s="7">
        <f>'10% stressed'!R96/a!R96</f>
        <v>2.5388879534898125E-2</v>
      </c>
    </row>
    <row r="97" spans="1:18" ht="30" x14ac:dyDescent="0.25">
      <c r="A97" s="5" t="s">
        <v>110</v>
      </c>
      <c r="B97" s="5">
        <v>244</v>
      </c>
      <c r="C97" s="5" t="s">
        <v>180</v>
      </c>
      <c r="D97" s="5" t="s">
        <v>130</v>
      </c>
      <c r="E97" s="29" t="s">
        <v>412</v>
      </c>
      <c r="F97" s="5" t="s">
        <v>179</v>
      </c>
      <c r="G97" s="7">
        <f>'10% stressed'!G97/a!G97</f>
        <v>1.3656506008216784E-4</v>
      </c>
      <c r="H97" s="7">
        <f>'10% stressed'!H97/a!H97</f>
        <v>1.2727117531384906E-4</v>
      </c>
      <c r="I97" s="7">
        <f>'10% stressed'!I97/a!I97</f>
        <v>1.4134137558010745E-4</v>
      </c>
      <c r="J97" s="7">
        <f>'10% stressed'!J97/a!J97</f>
        <v>1.3099151043335263E-4</v>
      </c>
      <c r="K97" s="7">
        <f>'10% stressed'!K97/a!K97</f>
        <v>1.4831835038349475E-4</v>
      </c>
      <c r="L97" s="7">
        <f>'10% stressed'!L97/a!L97</f>
        <v>1.4188395356689562E-4</v>
      </c>
      <c r="M97" s="7">
        <f>'10% stressed'!M97/a!M97</f>
        <v>1.558531518250951E-4</v>
      </c>
      <c r="N97" s="7">
        <f>'10% stressed'!N97/a!N97</f>
        <v>1.4544391005414569E-4</v>
      </c>
      <c r="O97" s="7">
        <f>'10% stressed'!O97/a!O97</f>
        <v>1.4690498317829152E-4</v>
      </c>
      <c r="P97" s="7">
        <f>'10% stressed'!P97/a!P97</f>
        <v>1.4708346162894473E-4</v>
      </c>
      <c r="Q97" s="7">
        <f>'10% stressed'!Q97/a!Q97</f>
        <v>1.7065644675309861E-4</v>
      </c>
      <c r="R97" s="7">
        <f>'10% stressed'!R97/a!R97</f>
        <v>1.5988561281214339E-4</v>
      </c>
    </row>
    <row r="98" spans="1:18" ht="30" x14ac:dyDescent="0.25">
      <c r="A98" s="5" t="s">
        <v>110</v>
      </c>
      <c r="B98" s="5">
        <v>259</v>
      </c>
      <c r="C98" s="5" t="s">
        <v>183</v>
      </c>
      <c r="D98" s="5" t="s">
        <v>130</v>
      </c>
      <c r="E98" s="29" t="s">
        <v>184</v>
      </c>
      <c r="F98" s="5" t="s">
        <v>185</v>
      </c>
      <c r="G98" s="7">
        <f>'10% stressed'!G98/a!G98</f>
        <v>1.777569291094987E-4</v>
      </c>
      <c r="H98" s="7">
        <f>'10% stressed'!H98/a!H98</f>
        <v>1.8232111724515073E-4</v>
      </c>
      <c r="I98" s="7">
        <f>'10% stressed'!I98/a!I98</f>
        <v>1.8749891006664729E-4</v>
      </c>
      <c r="J98" s="7">
        <f>'10% stressed'!J98/a!J98</f>
        <v>2.0363129272072119E-4</v>
      </c>
      <c r="K98" s="7">
        <f>'10% stressed'!K98/a!K98</f>
        <v>2.0278516143645714E-4</v>
      </c>
      <c r="L98" s="7">
        <f>'10% stressed'!L98/a!L98</f>
        <v>1.5773131104231017E-4</v>
      </c>
      <c r="M98" s="7">
        <f>'10% stressed'!M98/a!M98</f>
        <v>1.7958741776292542E-4</v>
      </c>
      <c r="N98" s="7">
        <f>'10% stressed'!N98/a!N98</f>
        <v>1.8712282634610302E-4</v>
      </c>
      <c r="O98" s="7">
        <f>'10% stressed'!O98/a!O98</f>
        <v>1.9061554660563111E-4</v>
      </c>
      <c r="P98" s="7">
        <f>'10% stressed'!P98/a!P98</f>
        <v>1.6030720828189533E-4</v>
      </c>
      <c r="Q98" s="7">
        <f>'10% stressed'!Q98/a!Q98</f>
        <v>2.3176533214320824E-4</v>
      </c>
      <c r="R98" s="7">
        <f>'10% stressed'!R98/a!R98</f>
        <v>1.7695137055743468E-4</v>
      </c>
    </row>
    <row r="99" spans="1:18" ht="30" x14ac:dyDescent="0.25">
      <c r="A99" s="5" t="s">
        <v>110</v>
      </c>
      <c r="B99" s="5">
        <v>262</v>
      </c>
      <c r="C99" s="5" t="s">
        <v>186</v>
      </c>
      <c r="D99" s="5" t="s">
        <v>114</v>
      </c>
      <c r="E99" s="29" t="s">
        <v>187</v>
      </c>
      <c r="F99" s="5" t="s">
        <v>188</v>
      </c>
      <c r="G99" s="7">
        <f>'10% stressed'!G99/a!G99</f>
        <v>6.9602375440657198E-3</v>
      </c>
      <c r="H99" s="7">
        <f>'10% stressed'!H99/a!H99</f>
        <v>8.3816204007417256E-3</v>
      </c>
      <c r="I99" s="7">
        <f>'10% stressed'!I99/a!I99</f>
        <v>8.0178080561063483E-3</v>
      </c>
      <c r="J99" s="7">
        <f>'10% stressed'!J99/a!J99</f>
        <v>8.1439269714155913E-3</v>
      </c>
      <c r="K99" s="7">
        <f>'10% stressed'!K99/a!K99</f>
        <v>6.8447417731131955E-3</v>
      </c>
      <c r="L99" s="7">
        <f>'10% stressed'!L99/a!L99</f>
        <v>5.5137064236087325E-3</v>
      </c>
      <c r="M99" s="7">
        <f>'10% stressed'!M99/a!M99</f>
        <v>7.4356053459973936E-3</v>
      </c>
      <c r="N99" s="7">
        <f>'10% stressed'!N99/a!N99</f>
        <v>7.5659119704112191E-3</v>
      </c>
      <c r="O99" s="7">
        <f>'10% stressed'!O99/a!O99</f>
        <v>7.4080143594701733E-3</v>
      </c>
      <c r="P99" s="7">
        <f>'10% stressed'!P99/a!P99</f>
        <v>5.3938491338130301E-3</v>
      </c>
      <c r="Q99" s="7">
        <f>'10% stressed'!Q99/a!Q99</f>
        <v>7.7211462826609371E-3</v>
      </c>
      <c r="R99" s="7">
        <f>'10% stressed'!R99/a!R99</f>
        <v>5.8873234107679169E-3</v>
      </c>
    </row>
    <row r="100" spans="1:18" ht="30" x14ac:dyDescent="0.25">
      <c r="A100" s="5" t="s">
        <v>110</v>
      </c>
      <c r="B100" s="5">
        <v>268</v>
      </c>
      <c r="C100" s="5" t="s">
        <v>415</v>
      </c>
      <c r="D100" s="5" t="s">
        <v>130</v>
      </c>
      <c r="E100" s="29" t="s">
        <v>416</v>
      </c>
      <c r="F100" s="5" t="s">
        <v>417</v>
      </c>
      <c r="G100" s="7">
        <f>'10% stressed'!G100/a!G100</f>
        <v>5.9695796455572778E-4</v>
      </c>
      <c r="H100" s="7">
        <f>'10% stressed'!H100/a!H100</f>
        <v>5.2937626709000205E-4</v>
      </c>
      <c r="I100" s="7">
        <f>'10% stressed'!I100/a!I100</f>
        <v>1.0028190624392357E-3</v>
      </c>
      <c r="J100" s="7">
        <f>'10% stressed'!J100/a!J100</f>
        <v>6.7926395259830345E-4</v>
      </c>
      <c r="K100" s="7">
        <f>'10% stressed'!K100/a!K100</f>
        <v>4.7282706674083643E-4</v>
      </c>
      <c r="L100" s="7">
        <f>'10% stressed'!L100/a!L100</f>
        <v>6.5625294706171981E-4</v>
      </c>
      <c r="M100" s="7">
        <f>'10% stressed'!M100/a!M100</f>
        <v>7.0204184098046271E-4</v>
      </c>
      <c r="N100" s="7">
        <f>'10% stressed'!N100/a!N100</f>
        <v>5.2133398320001188E-4</v>
      </c>
      <c r="O100" s="7">
        <f>'10% stressed'!O100/a!O100</f>
        <v>6.2381560805300162E-4</v>
      </c>
      <c r="P100" s="7">
        <f>'10% stressed'!P100/a!P100</f>
        <v>5.2592010931121495E-4</v>
      </c>
      <c r="Q100" s="7">
        <f>'10% stressed'!Q100/a!Q100</f>
        <v>7.5337792310308015E-4</v>
      </c>
      <c r="R100" s="7">
        <f>'10% stressed'!R100/a!R100</f>
        <v>4.4818534495553298E-4</v>
      </c>
    </row>
    <row r="101" spans="1:18" ht="30" x14ac:dyDescent="0.25">
      <c r="A101" s="5" t="s">
        <v>110</v>
      </c>
      <c r="B101" s="5">
        <v>269</v>
      </c>
      <c r="C101" s="5" t="s">
        <v>519</v>
      </c>
      <c r="D101" s="5" t="s">
        <v>125</v>
      </c>
      <c r="E101" s="29" t="s">
        <v>520</v>
      </c>
      <c r="F101" s="5" t="s">
        <v>418</v>
      </c>
      <c r="G101" s="7">
        <f>'10% stressed'!G101/a!G101</f>
        <v>4.9594012345197146E-4</v>
      </c>
      <c r="H101" s="7">
        <f>'10% stressed'!H101/a!H101</f>
        <v>5.3778614921466759E-4</v>
      </c>
      <c r="I101" s="7">
        <f>'10% stressed'!I101/a!I101</f>
        <v>4.1632446345846467E-4</v>
      </c>
      <c r="J101" s="7">
        <f>'10% stressed'!J101/a!J101</f>
        <v>3.6409884645027026E-4</v>
      </c>
      <c r="K101" s="7">
        <f>'10% stressed'!K101/a!K101</f>
        <v>3.123742500818416E-4</v>
      </c>
      <c r="L101" s="7">
        <f>'10% stressed'!L101/a!L101</f>
        <v>2.7694760290096433E-4</v>
      </c>
      <c r="M101" s="7">
        <f>'10% stressed'!M101/a!M101</f>
        <v>3.8586637040105288E-4</v>
      </c>
      <c r="N101" s="7">
        <f>'10% stressed'!N101/a!N101</f>
        <v>4.5930889344813987E-4</v>
      </c>
      <c r="O101" s="7">
        <f>'10% stressed'!O101/a!O101</f>
        <v>4.8863943724423422E-4</v>
      </c>
      <c r="P101" s="7">
        <f>'10% stressed'!P101/a!P101</f>
        <v>2.4791363390162276E-4</v>
      </c>
      <c r="Q101" s="7">
        <f>'10% stressed'!Q101/a!Q101</f>
        <v>4.696094395348849E-4</v>
      </c>
      <c r="R101" s="7">
        <f>'10% stressed'!R101/a!R101</f>
        <v>2.9184865441358863E-4</v>
      </c>
    </row>
    <row r="102" spans="1:18" ht="30" x14ac:dyDescent="0.25">
      <c r="A102" s="5" t="s">
        <v>110</v>
      </c>
      <c r="B102" s="5">
        <v>280</v>
      </c>
      <c r="C102" s="5" t="s">
        <v>521</v>
      </c>
      <c r="D102" s="5" t="s">
        <v>116</v>
      </c>
      <c r="E102" s="29" t="s">
        <v>522</v>
      </c>
      <c r="F102" s="5" t="s">
        <v>419</v>
      </c>
      <c r="G102" s="7">
        <f>'10% stressed'!G102/a!G102</f>
        <v>4.6246339911293847E-3</v>
      </c>
      <c r="H102" s="7">
        <f>'10% stressed'!H102/a!H102</f>
        <v>5.0877093564196943E-3</v>
      </c>
      <c r="I102" s="7">
        <f>'10% stressed'!I102/a!I102</f>
        <v>4.3770252104129584E-3</v>
      </c>
      <c r="J102" s="7">
        <f>'10% stressed'!J102/a!J102</f>
        <v>7.9699110506421707E-3</v>
      </c>
      <c r="K102" s="7">
        <f>'10% stressed'!K102/a!K102</f>
        <v>7.0037227163346656E-3</v>
      </c>
      <c r="L102" s="7">
        <f>'10% stressed'!L102/a!L102</f>
        <v>5.2946363875711689E-3</v>
      </c>
      <c r="M102" s="7">
        <f>'10% stressed'!M102/a!M102</f>
        <v>7.4535712602153406E-3</v>
      </c>
      <c r="N102" s="7">
        <f>'10% stressed'!N102/a!N102</f>
        <v>6.5108961652980916E-3</v>
      </c>
      <c r="O102" s="7">
        <f>'10% stressed'!O102/a!O102</f>
        <v>5.7618313092172874E-3</v>
      </c>
      <c r="P102" s="7">
        <f>'10% stressed'!P102/a!P102</f>
        <v>5.5075005717131597E-3</v>
      </c>
      <c r="Q102" s="7">
        <f>'10% stressed'!Q102/a!Q102</f>
        <v>5.8795423939211463E-3</v>
      </c>
      <c r="R102" s="7">
        <f>'10% stressed'!R102/a!R102</f>
        <v>5.1368294479382879E-3</v>
      </c>
    </row>
    <row r="103" spans="1:18" ht="30" x14ac:dyDescent="0.25">
      <c r="A103" s="5" t="s">
        <v>110</v>
      </c>
      <c r="B103" s="5">
        <v>289</v>
      </c>
      <c r="C103" s="5" t="s">
        <v>189</v>
      </c>
      <c r="D103" s="5" t="s">
        <v>176</v>
      </c>
      <c r="E103" s="29" t="s">
        <v>190</v>
      </c>
      <c r="F103" s="5" t="s">
        <v>191</v>
      </c>
      <c r="G103" s="7">
        <f>'10% stressed'!G103/a!G103</f>
        <v>3.512136747722174E-3</v>
      </c>
      <c r="H103" s="7">
        <f>'10% stressed'!H103/a!H103</f>
        <v>3.6266294495293019E-3</v>
      </c>
      <c r="I103" s="7">
        <f>'10% stressed'!I103/a!I103</f>
        <v>3.5708118761025327E-3</v>
      </c>
      <c r="J103" s="7">
        <f>'10% stressed'!J103/a!J103</f>
        <v>3.6529723397056933E-3</v>
      </c>
      <c r="K103" s="7">
        <f>'10% stressed'!K103/a!K103</f>
        <v>3.365520117160869E-3</v>
      </c>
      <c r="L103" s="7">
        <f>'10% stressed'!L103/a!L103</f>
        <v>3.2562434444700803E-3</v>
      </c>
      <c r="M103" s="7">
        <f>'10% stressed'!M103/a!M103</f>
        <v>3.1965403876333294E-3</v>
      </c>
      <c r="N103" s="7">
        <f>'10% stressed'!N103/a!N103</f>
        <v>3.1925257564255245E-3</v>
      </c>
      <c r="O103" s="7">
        <f>'10% stressed'!O103/a!O103</f>
        <v>3.1440332373628243E-3</v>
      </c>
      <c r="P103" s="7">
        <f>'10% stressed'!P103/a!P103</f>
        <v>3.0287649829771539E-3</v>
      </c>
      <c r="Q103" s="7">
        <f>'10% stressed'!Q103/a!Q103</f>
        <v>2.8344578933743132E-3</v>
      </c>
      <c r="R103" s="7">
        <f>'10% stressed'!R103/a!R103</f>
        <v>3.1667631569495896E-3</v>
      </c>
    </row>
    <row r="104" spans="1:18" ht="30" x14ac:dyDescent="0.25">
      <c r="A104" s="5" t="s">
        <v>110</v>
      </c>
      <c r="B104" s="5">
        <v>289</v>
      </c>
      <c r="C104" s="5" t="s">
        <v>192</v>
      </c>
      <c r="D104" s="5" t="s">
        <v>176</v>
      </c>
      <c r="E104" s="29" t="s">
        <v>193</v>
      </c>
      <c r="F104" s="5" t="s">
        <v>191</v>
      </c>
      <c r="G104" s="7">
        <f>'10% stressed'!G104/a!G104</f>
        <v>1.0823498753999119E-2</v>
      </c>
      <c r="H104" s="7">
        <f>'10% stressed'!H104/a!H104</f>
        <v>1.0406599776290604E-2</v>
      </c>
      <c r="I104" s="7">
        <f>'10% stressed'!I104/a!I104</f>
        <v>1.0632435804559722E-2</v>
      </c>
      <c r="J104" s="7">
        <f>'10% stressed'!J104/a!J104</f>
        <v>1.0921296181888349E-2</v>
      </c>
      <c r="K104" s="7">
        <f>'10% stressed'!K104/a!K104</f>
        <v>1.122003875643483E-2</v>
      </c>
      <c r="L104" s="7">
        <f>'10% stressed'!L104/a!L104</f>
        <v>1.2041781784357754E-2</v>
      </c>
      <c r="M104" s="7">
        <f>'10% stressed'!M104/a!M104</f>
        <v>1.0339540334927164E-2</v>
      </c>
      <c r="N104" s="7">
        <f>'10% stressed'!N104/a!N104</f>
        <v>1.0516302040449357E-2</v>
      </c>
      <c r="O104" s="7">
        <f>'10% stressed'!O104/a!O104</f>
        <v>1.1298875930293847E-2</v>
      </c>
      <c r="P104" s="7">
        <f>'10% stressed'!P104/a!P104</f>
        <v>1.041503857787735E-2</v>
      </c>
      <c r="Q104" s="7">
        <f>'10% stressed'!Q104/a!Q104</f>
        <v>1.0414363341514979E-2</v>
      </c>
      <c r="R104" s="7">
        <f>'10% stressed'!R104/a!R104</f>
        <v>1.0215573756433107E-2</v>
      </c>
    </row>
    <row r="105" spans="1:18" ht="30" x14ac:dyDescent="0.25">
      <c r="A105" s="5" t="s">
        <v>110</v>
      </c>
      <c r="B105" s="5">
        <v>289</v>
      </c>
      <c r="C105" s="5" t="s">
        <v>523</v>
      </c>
      <c r="D105" s="5" t="s">
        <v>176</v>
      </c>
      <c r="E105" s="29" t="s">
        <v>524</v>
      </c>
      <c r="F105" s="5" t="s">
        <v>191</v>
      </c>
      <c r="G105" s="7">
        <f>'10% stressed'!G105/a!G105</f>
        <v>7.625281370888296E-4</v>
      </c>
      <c r="H105" s="7">
        <f>'10% stressed'!H105/a!H105</f>
        <v>7.2438401680058112E-4</v>
      </c>
      <c r="I105" s="7">
        <f>'10% stressed'!I105/a!I105</f>
        <v>6.5700855584738108E-4</v>
      </c>
      <c r="J105" s="7">
        <f>'10% stressed'!J105/a!J105</f>
        <v>5.2436603076815112E-4</v>
      </c>
      <c r="K105" s="7">
        <f>'10% stressed'!K105/a!K105</f>
        <v>6.594756158702248E-4</v>
      </c>
      <c r="L105" s="7">
        <f>'10% stressed'!L105/a!L105</f>
        <v>6.7794587844063415E-4</v>
      </c>
      <c r="M105" s="7">
        <f>'10% stressed'!M105/a!M105</f>
        <v>4.9202610549509899E-4</v>
      </c>
      <c r="N105" s="7">
        <f>'10% stressed'!N105/a!N105</f>
        <v>4.5568468281047877E-4</v>
      </c>
      <c r="O105" s="7">
        <f>'10% stressed'!O105/a!O105</f>
        <v>4.5620608146238747E-4</v>
      </c>
      <c r="P105" s="7">
        <f>'10% stressed'!P105/a!P105</f>
        <v>5.6272705318629918E-4</v>
      </c>
      <c r="Q105" s="7">
        <f>'10% stressed'!Q105/a!Q105</f>
        <v>5.1427184533820553E-4</v>
      </c>
      <c r="R105" s="7">
        <f>'10% stressed'!R105/a!R105</f>
        <v>5.5879162135110674E-4</v>
      </c>
    </row>
    <row r="106" spans="1:18" ht="30" x14ac:dyDescent="0.25">
      <c r="A106" s="5" t="s">
        <v>110</v>
      </c>
      <c r="B106" s="5">
        <v>289</v>
      </c>
      <c r="C106" s="5" t="s">
        <v>525</v>
      </c>
      <c r="D106" s="5" t="s">
        <v>176</v>
      </c>
      <c r="E106" s="29" t="s">
        <v>526</v>
      </c>
      <c r="F106" s="5" t="s">
        <v>191</v>
      </c>
      <c r="G106" s="7">
        <f>'10% stressed'!G106/a!G106</f>
        <v>1.3397440835809483E-3</v>
      </c>
      <c r="H106" s="7">
        <f>'10% stressed'!H106/a!H106</f>
        <v>1.2484026508548416E-3</v>
      </c>
      <c r="I106" s="7">
        <f>'10% stressed'!I106/a!I106</f>
        <v>1.2981320566244146E-3</v>
      </c>
      <c r="J106" s="7">
        <f>'10% stressed'!J106/a!J106</f>
        <v>1.3325578713181511E-3</v>
      </c>
      <c r="K106" s="7">
        <f>'10% stressed'!K106/a!K106</f>
        <v>1.3883514810190535E-3</v>
      </c>
      <c r="L106" s="7">
        <f>'10% stressed'!L106/a!L106</f>
        <v>1.4836620134974225E-3</v>
      </c>
      <c r="M106" s="7">
        <f>'10% stressed'!M106/a!M106</f>
        <v>1.1209153157568006E-3</v>
      </c>
      <c r="N106" s="7">
        <f>'10% stressed'!N106/a!N106</f>
        <v>1.1715194425563119E-3</v>
      </c>
      <c r="O106" s="7">
        <f>'10% stressed'!O106/a!O106</f>
        <v>1.0375587171750627E-3</v>
      </c>
      <c r="P106" s="7">
        <f>'10% stressed'!P106/a!P106</f>
        <v>1.0869261462227297E-3</v>
      </c>
      <c r="Q106" s="7">
        <f>'10% stressed'!Q106/a!Q106</f>
        <v>1.1016263356240089E-3</v>
      </c>
      <c r="R106" s="7">
        <f>'10% stressed'!R106/a!R106</f>
        <v>1.2496808583921854E-3</v>
      </c>
    </row>
    <row r="107" spans="1:18" ht="30" x14ac:dyDescent="0.25">
      <c r="A107" s="5" t="s">
        <v>110</v>
      </c>
      <c r="B107" s="5">
        <v>289</v>
      </c>
      <c r="C107" s="5" t="s">
        <v>527</v>
      </c>
      <c r="D107" s="5" t="s">
        <v>176</v>
      </c>
      <c r="E107" s="29" t="s">
        <v>528</v>
      </c>
      <c r="F107" s="5" t="s">
        <v>191</v>
      </c>
      <c r="G107" s="7">
        <f>'10% stressed'!G107/a!G107</f>
        <v>1.1697774840616654E-3</v>
      </c>
      <c r="H107" s="7">
        <f>'10% stressed'!H107/a!H107</f>
        <v>1.0847436631741187E-3</v>
      </c>
      <c r="I107" s="7">
        <f>'10% stressed'!I107/a!I107</f>
        <v>1.0816489329514665E-3</v>
      </c>
      <c r="J107" s="7">
        <f>'10% stressed'!J107/a!J107</f>
        <v>1.0941403005454301E-3</v>
      </c>
      <c r="K107" s="7">
        <f>'10% stressed'!K107/a!K107</f>
        <v>1.2022346748238864E-3</v>
      </c>
      <c r="L107" s="7">
        <f>'10% stressed'!L107/a!L107</f>
        <v>1.127001251213549E-3</v>
      </c>
      <c r="M107" s="7">
        <f>'10% stressed'!M107/a!M107</f>
        <v>9.8614086994849469E-4</v>
      </c>
      <c r="N107" s="7">
        <f>'10% stressed'!N107/a!N107</f>
        <v>1.0500472870729187E-3</v>
      </c>
      <c r="O107" s="7">
        <f>'10% stressed'!O107/a!O107</f>
        <v>9.6637530918748324E-4</v>
      </c>
      <c r="P107" s="7">
        <f>'10% stressed'!P107/a!P107</f>
        <v>9.5642104559515899E-4</v>
      </c>
      <c r="Q107" s="7">
        <f>'10% stressed'!Q107/a!Q107</f>
        <v>9.3209527134691886E-4</v>
      </c>
      <c r="R107" s="7">
        <f>'10% stressed'!R107/a!R107</f>
        <v>1.0584301733619868E-3</v>
      </c>
    </row>
    <row r="108" spans="1:18" ht="30" x14ac:dyDescent="0.25">
      <c r="A108" s="5" t="s">
        <v>110</v>
      </c>
      <c r="B108" s="5">
        <v>289</v>
      </c>
      <c r="C108" s="5" t="s">
        <v>194</v>
      </c>
      <c r="D108" s="5" t="s">
        <v>176</v>
      </c>
      <c r="E108" s="29" t="s">
        <v>195</v>
      </c>
      <c r="F108" s="5" t="s">
        <v>191</v>
      </c>
      <c r="G108" s="7">
        <f>'10% stressed'!G108/a!G108</f>
        <v>2.6011194450504442E-3</v>
      </c>
      <c r="H108" s="7">
        <f>'10% stressed'!H108/a!H108</f>
        <v>2.4643381931959167E-3</v>
      </c>
      <c r="I108" s="7">
        <f>'10% stressed'!I108/a!I108</f>
        <v>2.5642356313326049E-3</v>
      </c>
      <c r="J108" s="7">
        <f>'10% stressed'!J108/a!J108</f>
        <v>2.7680152686434751E-3</v>
      </c>
      <c r="K108" s="7">
        <f>'10% stressed'!K108/a!K108</f>
        <v>2.6678419712702971E-3</v>
      </c>
      <c r="L108" s="7">
        <f>'10% stressed'!L108/a!L108</f>
        <v>2.3999229783781902E-3</v>
      </c>
      <c r="M108" s="7">
        <f>'10% stressed'!M108/a!M108</f>
        <v>2.4165030257733929E-3</v>
      </c>
      <c r="N108" s="7">
        <f>'10% stressed'!N108/a!N108</f>
        <v>2.313299628382671E-3</v>
      </c>
      <c r="O108" s="7">
        <f>'10% stressed'!O108/a!O108</f>
        <v>2.3829393009695823E-3</v>
      </c>
      <c r="P108" s="7">
        <f>'10% stressed'!P108/a!P108</f>
        <v>2.2153220389601125E-3</v>
      </c>
      <c r="Q108" s="7">
        <f>'10% stressed'!Q108/a!Q108</f>
        <v>2.1274953678288321E-3</v>
      </c>
      <c r="R108" s="7">
        <f>'10% stressed'!R108/a!R108</f>
        <v>2.2812044823469764E-3</v>
      </c>
    </row>
    <row r="109" spans="1:18" ht="30" x14ac:dyDescent="0.25">
      <c r="A109" s="5" t="s">
        <v>110</v>
      </c>
      <c r="B109" s="5">
        <v>289</v>
      </c>
      <c r="C109" s="5" t="s">
        <v>196</v>
      </c>
      <c r="D109" s="5" t="s">
        <v>176</v>
      </c>
      <c r="E109" s="29" t="s">
        <v>197</v>
      </c>
      <c r="F109" s="5" t="s">
        <v>191</v>
      </c>
      <c r="G109" s="7">
        <f>'10% stressed'!G109/a!G109</f>
        <v>3.3357128992094039E-2</v>
      </c>
      <c r="H109" s="7">
        <f>'10% stressed'!H109/a!H109</f>
        <v>3.4443988202024732E-2</v>
      </c>
      <c r="I109" s="7">
        <f>'10% stressed'!I109/a!I109</f>
        <v>3.456697357240926E-2</v>
      </c>
      <c r="J109" s="7">
        <f>'10% stressed'!J109/a!J109</f>
        <v>3.4146188445965758E-2</v>
      </c>
      <c r="K109" s="7">
        <f>'10% stressed'!K109/a!K109</f>
        <v>3.5235150053169073E-2</v>
      </c>
      <c r="L109" s="7">
        <f>'10% stressed'!L109/a!L109</f>
        <v>3.7825074919864428E-2</v>
      </c>
      <c r="M109" s="7">
        <f>'10% stressed'!M109/a!M109</f>
        <v>3.12877497083364E-2</v>
      </c>
      <c r="N109" s="7">
        <f>'10% stressed'!N109/a!N109</f>
        <v>3.2860055799287587E-2</v>
      </c>
      <c r="O109" s="7">
        <f>'10% stressed'!O109/a!O109</f>
        <v>3.3148666949921808E-2</v>
      </c>
      <c r="P109" s="7">
        <f>'10% stressed'!P109/a!P109</f>
        <v>3.2118472570450002E-2</v>
      </c>
      <c r="Q109" s="7">
        <f>'10% stressed'!Q109/a!Q109</f>
        <v>3.242320325490005E-2</v>
      </c>
      <c r="R109" s="7">
        <f>'10% stressed'!R109/a!R109</f>
        <v>3.0085342005033849E-2</v>
      </c>
    </row>
    <row r="110" spans="1:18" ht="30" x14ac:dyDescent="0.25">
      <c r="A110" s="5" t="s">
        <v>110</v>
      </c>
      <c r="B110" s="5">
        <v>289</v>
      </c>
      <c r="C110" s="5" t="s">
        <v>198</v>
      </c>
      <c r="D110" s="5" t="s">
        <v>176</v>
      </c>
      <c r="E110" s="29" t="s">
        <v>199</v>
      </c>
      <c r="F110" s="5" t="s">
        <v>191</v>
      </c>
      <c r="G110" s="7">
        <f>'10% stressed'!G110/a!G110</f>
        <v>2.9783285803123196E-3</v>
      </c>
      <c r="H110" s="7">
        <f>'10% stressed'!H110/a!H110</f>
        <v>2.6542928457272781E-3</v>
      </c>
      <c r="I110" s="7">
        <f>'10% stressed'!I110/a!I110</f>
        <v>2.6588113145630627E-3</v>
      </c>
      <c r="J110" s="7">
        <f>'10% stressed'!J110/a!J110</f>
        <v>2.7575467039260486E-3</v>
      </c>
      <c r="K110" s="7">
        <f>'10% stressed'!K110/a!K110</f>
        <v>2.6708033825069309E-3</v>
      </c>
      <c r="L110" s="7">
        <f>'10% stressed'!L110/a!L110</f>
        <v>2.8543260075367918E-3</v>
      </c>
      <c r="M110" s="7">
        <f>'10% stressed'!M110/a!M110</f>
        <v>2.3498449795738277E-3</v>
      </c>
      <c r="N110" s="7">
        <f>'10% stressed'!N110/a!N110</f>
        <v>2.2931982899313369E-3</v>
      </c>
      <c r="O110" s="7">
        <f>'10% stressed'!O110/a!O110</f>
        <v>2.1389860596779681E-3</v>
      </c>
      <c r="P110" s="7">
        <f>'10% stressed'!P110/a!P110</f>
        <v>2.297775655927287E-3</v>
      </c>
      <c r="Q110" s="7">
        <f>'10% stressed'!Q110/a!Q110</f>
        <v>2.1846005114239805E-3</v>
      </c>
      <c r="R110" s="7">
        <f>'10% stressed'!R110/a!R110</f>
        <v>2.3848403496013778E-3</v>
      </c>
    </row>
    <row r="111" spans="1:18" ht="30" x14ac:dyDescent="0.25">
      <c r="A111" s="5" t="s">
        <v>110</v>
      </c>
      <c r="B111" s="5">
        <v>289</v>
      </c>
      <c r="C111" s="5" t="s">
        <v>200</v>
      </c>
      <c r="D111" s="5" t="s">
        <v>176</v>
      </c>
      <c r="E111" s="29" t="s">
        <v>201</v>
      </c>
      <c r="F111" s="5" t="s">
        <v>191</v>
      </c>
      <c r="G111" s="7">
        <f>'10% stressed'!G111/a!G111</f>
        <v>9.5279866077976096E-3</v>
      </c>
      <c r="H111" s="7">
        <f>'10% stressed'!H111/a!H111</f>
        <v>9.3111547830306458E-3</v>
      </c>
      <c r="I111" s="7">
        <f>'10% stressed'!I111/a!I111</f>
        <v>9.6022514318552417E-3</v>
      </c>
      <c r="J111" s="7">
        <f>'10% stressed'!J111/a!J111</f>
        <v>1.0335387307102364E-2</v>
      </c>
      <c r="K111" s="7">
        <f>'10% stressed'!K111/a!K111</f>
        <v>1.0335843039758985E-2</v>
      </c>
      <c r="L111" s="7">
        <f>'10% stressed'!L111/a!L111</f>
        <v>9.4458405644852854E-3</v>
      </c>
      <c r="M111" s="7">
        <f>'10% stressed'!M111/a!M111</f>
        <v>8.9296987869130467E-3</v>
      </c>
      <c r="N111" s="7">
        <f>'10% stressed'!N111/a!N111</f>
        <v>8.6991769605093607E-3</v>
      </c>
      <c r="O111" s="7">
        <f>'10% stressed'!O111/a!O111</f>
        <v>8.9758124008126969E-3</v>
      </c>
      <c r="P111" s="7">
        <f>'10% stressed'!P111/a!P111</f>
        <v>8.6512824677554782E-3</v>
      </c>
      <c r="Q111" s="7">
        <f>'10% stressed'!Q111/a!Q111</f>
        <v>8.2631107779534332E-3</v>
      </c>
      <c r="R111" s="7">
        <f>'10% stressed'!R111/a!R111</f>
        <v>8.8462434737140994E-3</v>
      </c>
    </row>
    <row r="112" spans="1:18" ht="30" x14ac:dyDescent="0.25">
      <c r="A112" s="5" t="s">
        <v>110</v>
      </c>
      <c r="B112" s="5">
        <v>289</v>
      </c>
      <c r="C112" s="5" t="s">
        <v>202</v>
      </c>
      <c r="D112" s="5" t="s">
        <v>176</v>
      </c>
      <c r="E112" s="29" t="s">
        <v>203</v>
      </c>
      <c r="F112" s="5" t="s">
        <v>191</v>
      </c>
      <c r="G112" s="7">
        <f>'10% stressed'!G112/a!G112</f>
        <v>8.0810792329247087E-3</v>
      </c>
      <c r="H112" s="7">
        <f>'10% stressed'!H112/a!H112</f>
        <v>7.3844400173808085E-3</v>
      </c>
      <c r="I112" s="7">
        <f>'10% stressed'!I112/a!I112</f>
        <v>7.2828048611912801E-3</v>
      </c>
      <c r="J112" s="7">
        <f>'10% stressed'!J112/a!J112</f>
        <v>7.8460689999105705E-3</v>
      </c>
      <c r="K112" s="7">
        <f>'10% stressed'!K112/a!K112</f>
        <v>8.5749237754812625E-3</v>
      </c>
      <c r="L112" s="7">
        <f>'10% stressed'!L112/a!L112</f>
        <v>8.031800623480554E-3</v>
      </c>
      <c r="M112" s="7">
        <f>'10% stressed'!M112/a!M112</f>
        <v>6.8717079437732066E-3</v>
      </c>
      <c r="N112" s="7">
        <f>'10% stressed'!N112/a!N112</f>
        <v>6.6123255539143038E-3</v>
      </c>
      <c r="O112" s="7">
        <f>'10% stressed'!O112/a!O112</f>
        <v>6.4166807555130247E-3</v>
      </c>
      <c r="P112" s="7">
        <f>'10% stressed'!P112/a!P112</f>
        <v>6.5422682901042752E-3</v>
      </c>
      <c r="Q112" s="7">
        <f>'10% stressed'!Q112/a!Q112</f>
        <v>6.4027119342077408E-3</v>
      </c>
      <c r="R112" s="7">
        <f>'10% stressed'!R112/a!R112</f>
        <v>7.0402501902775165E-3</v>
      </c>
    </row>
    <row r="113" spans="1:18" ht="30" x14ac:dyDescent="0.25">
      <c r="A113" s="5" t="s">
        <v>110</v>
      </c>
      <c r="B113" s="5">
        <v>289</v>
      </c>
      <c r="C113" s="5" t="s">
        <v>204</v>
      </c>
      <c r="D113" s="5" t="s">
        <v>176</v>
      </c>
      <c r="E113" s="29" t="s">
        <v>205</v>
      </c>
      <c r="F113" s="5" t="s">
        <v>191</v>
      </c>
      <c r="G113" s="7">
        <f>'10% stressed'!G113/a!G113</f>
        <v>1.0038930069347687E-2</v>
      </c>
      <c r="H113" s="7">
        <f>'10% stressed'!H113/a!H113</f>
        <v>9.4318660017571904E-3</v>
      </c>
      <c r="I113" s="7">
        <f>'10% stressed'!I113/a!I113</f>
        <v>9.4315286150788939E-3</v>
      </c>
      <c r="J113" s="7">
        <f>'10% stressed'!J113/a!J113</f>
        <v>9.5322305899634939E-3</v>
      </c>
      <c r="K113" s="7">
        <f>'10% stressed'!K113/a!K113</f>
        <v>9.864835569008485E-3</v>
      </c>
      <c r="L113" s="7">
        <f>'10% stressed'!L113/a!L113</f>
        <v>1.0688143120760581E-2</v>
      </c>
      <c r="M113" s="7">
        <f>'10% stressed'!M113/a!M113</f>
        <v>8.8225496960752502E-3</v>
      </c>
      <c r="N113" s="7">
        <f>'10% stressed'!N113/a!N113</f>
        <v>8.5699709215043621E-3</v>
      </c>
      <c r="O113" s="7">
        <f>'10% stressed'!O113/a!O113</f>
        <v>8.4823799788575436E-3</v>
      </c>
      <c r="P113" s="7">
        <f>'10% stressed'!P113/a!P113</f>
        <v>8.1277671928184445E-3</v>
      </c>
      <c r="Q113" s="7">
        <f>'10% stressed'!Q113/a!Q113</f>
        <v>7.7471381702904343E-3</v>
      </c>
      <c r="R113" s="7">
        <f>'10% stressed'!R113/a!R113</f>
        <v>8.5402663474344574E-3</v>
      </c>
    </row>
    <row r="114" spans="1:18" ht="30" x14ac:dyDescent="0.25">
      <c r="A114" s="5" t="s">
        <v>110</v>
      </c>
      <c r="B114" s="5">
        <v>289</v>
      </c>
      <c r="C114" s="5" t="s">
        <v>206</v>
      </c>
      <c r="D114" s="5" t="s">
        <v>176</v>
      </c>
      <c r="E114" s="29" t="s">
        <v>207</v>
      </c>
      <c r="F114" s="5" t="s">
        <v>191</v>
      </c>
      <c r="G114" s="7">
        <f>'10% stressed'!G114/a!G114</f>
        <v>2.9666263206987588E-4</v>
      </c>
      <c r="H114" s="7">
        <f>'10% stressed'!H114/a!H114</f>
        <v>3.9389637024637682E-4</v>
      </c>
      <c r="I114" s="7">
        <f>'10% stressed'!I114/a!I114</f>
        <v>3.709477212857296E-4</v>
      </c>
      <c r="J114" s="7">
        <f>'10% stressed'!J114/a!J114</f>
        <v>2.4817303433965229E-4</v>
      </c>
      <c r="K114" s="7">
        <f>'10% stressed'!K114/a!K114</f>
        <v>2.9270541693533308E-4</v>
      </c>
      <c r="L114" s="7">
        <f>'10% stressed'!L114/a!L114</f>
        <v>2.9075650117175989E-4</v>
      </c>
      <c r="M114" s="7">
        <f>'10% stressed'!M114/a!M114</f>
        <v>2.8490852218453921E-4</v>
      </c>
      <c r="N114" s="7">
        <f>'10% stressed'!N114/a!N114</f>
        <v>2.6319261622677841E-4</v>
      </c>
      <c r="O114" s="7">
        <f>'10% stressed'!O114/a!O114</f>
        <v>2.5166508018626592E-4</v>
      </c>
      <c r="P114" s="7">
        <f>'10% stressed'!P114/a!P114</f>
        <v>2.7430805151513348E-4</v>
      </c>
      <c r="Q114" s="7">
        <f>'10% stressed'!Q114/a!Q114</f>
        <v>2.6342140675882124E-4</v>
      </c>
      <c r="R114" s="7">
        <f>'10% stressed'!R114/a!R114</f>
        <v>2.7486319930248465E-4</v>
      </c>
    </row>
    <row r="115" spans="1:18" ht="30" x14ac:dyDescent="0.25">
      <c r="A115" s="5" t="s">
        <v>110</v>
      </c>
      <c r="B115" s="5">
        <v>289</v>
      </c>
      <c r="C115" s="5" t="s">
        <v>208</v>
      </c>
      <c r="D115" s="5" t="s">
        <v>176</v>
      </c>
      <c r="E115" s="29" t="s">
        <v>209</v>
      </c>
      <c r="F115" s="5" t="s">
        <v>191</v>
      </c>
      <c r="G115" s="7">
        <f>'10% stressed'!G115/a!G115</f>
        <v>6.9839048224078432E-3</v>
      </c>
      <c r="H115" s="7">
        <f>'10% stressed'!H115/a!H115</f>
        <v>7.418232080935061E-3</v>
      </c>
      <c r="I115" s="7">
        <f>'10% stressed'!I115/a!I115</f>
        <v>8.128216179631895E-3</v>
      </c>
      <c r="J115" s="7">
        <f>'10% stressed'!J115/a!J115</f>
        <v>6.6917809646837908E-3</v>
      </c>
      <c r="K115" s="7">
        <f>'10% stressed'!K115/a!K115</f>
        <v>6.8661539522057533E-3</v>
      </c>
      <c r="L115" s="7">
        <f>'10% stressed'!L115/a!L115</f>
        <v>6.489203609640567E-3</v>
      </c>
      <c r="M115" s="7">
        <f>'10% stressed'!M115/a!M115</f>
        <v>6.5658906494371399E-3</v>
      </c>
      <c r="N115" s="7">
        <f>'10% stressed'!N115/a!N115</f>
        <v>6.3165761301329938E-3</v>
      </c>
      <c r="O115" s="7">
        <f>'10% stressed'!O115/a!O115</f>
        <v>6.2246216623860337E-3</v>
      </c>
      <c r="P115" s="7">
        <f>'10% stressed'!P115/a!P115</f>
        <v>6.4321198198822307E-3</v>
      </c>
      <c r="Q115" s="7">
        <f>'10% stressed'!Q115/a!Q115</f>
        <v>6.1454036500576334E-3</v>
      </c>
      <c r="R115" s="7">
        <f>'10% stressed'!R115/a!R115</f>
        <v>6.479987055031969E-3</v>
      </c>
    </row>
    <row r="116" spans="1:18" ht="30" x14ac:dyDescent="0.25">
      <c r="A116" s="5" t="s">
        <v>110</v>
      </c>
      <c r="B116" s="5">
        <v>289</v>
      </c>
      <c r="C116" s="5" t="s">
        <v>210</v>
      </c>
      <c r="D116" s="5" t="s">
        <v>176</v>
      </c>
      <c r="E116" s="29" t="s">
        <v>211</v>
      </c>
      <c r="F116" s="5" t="s">
        <v>191</v>
      </c>
      <c r="G116" s="7">
        <f>'10% stressed'!G116/a!G116</f>
        <v>8.9784008447031259E-4</v>
      </c>
      <c r="H116" s="7">
        <f>'10% stressed'!H116/a!H116</f>
        <v>8.1811859000577281E-4</v>
      </c>
      <c r="I116" s="7">
        <f>'10% stressed'!I116/a!I116</f>
        <v>9.6800347181598943E-4</v>
      </c>
      <c r="J116" s="7">
        <f>'10% stressed'!J116/a!J116</f>
        <v>8.3701536314129501E-4</v>
      </c>
      <c r="K116" s="7">
        <f>'10% stressed'!K116/a!K116</f>
        <v>1.0960257211992692E-3</v>
      </c>
      <c r="L116" s="7">
        <f>'10% stressed'!L116/a!L116</f>
        <v>9.3798698651252935E-4</v>
      </c>
      <c r="M116" s="7">
        <f>'10% stressed'!M116/a!M116</f>
        <v>7.9516272696869973E-4</v>
      </c>
      <c r="N116" s="7">
        <f>'10% stressed'!N116/a!N116</f>
        <v>7.4558745933606878E-4</v>
      </c>
      <c r="O116" s="7">
        <f>'10% stressed'!O116/a!O116</f>
        <v>7.3471706685998041E-4</v>
      </c>
      <c r="P116" s="7">
        <f>'10% stressed'!P116/a!P116</f>
        <v>7.4534720836114013E-4</v>
      </c>
      <c r="Q116" s="7">
        <f>'10% stressed'!Q116/a!Q116</f>
        <v>7.0242977127347539E-4</v>
      </c>
      <c r="R116" s="7">
        <f>'10% stressed'!R116/a!R116</f>
        <v>7.585088172669095E-4</v>
      </c>
    </row>
    <row r="117" spans="1:18" ht="30" x14ac:dyDescent="0.25">
      <c r="A117" s="5" t="s">
        <v>110</v>
      </c>
      <c r="B117" s="5">
        <v>289</v>
      </c>
      <c r="C117" s="5" t="s">
        <v>212</v>
      </c>
      <c r="D117" s="5" t="s">
        <v>176</v>
      </c>
      <c r="E117" s="29" t="s">
        <v>213</v>
      </c>
      <c r="F117" s="5" t="s">
        <v>191</v>
      </c>
      <c r="G117" s="7">
        <f>'10% stressed'!G117/a!G117</f>
        <v>5.5244865978840291E-3</v>
      </c>
      <c r="H117" s="7">
        <f>'10% stressed'!H117/a!H117</f>
        <v>5.255530619065427E-3</v>
      </c>
      <c r="I117" s="7">
        <f>'10% stressed'!I117/a!I117</f>
        <v>6.0281951610709318E-3</v>
      </c>
      <c r="J117" s="7">
        <f>'10% stressed'!J117/a!J117</f>
        <v>4.9070954140496862E-3</v>
      </c>
      <c r="K117" s="7">
        <f>'10% stressed'!K117/a!K117</f>
        <v>5.8451708925361555E-3</v>
      </c>
      <c r="L117" s="7">
        <f>'10% stressed'!L117/a!L117</f>
        <v>5.0732206008722476E-3</v>
      </c>
      <c r="M117" s="7">
        <f>'10% stressed'!M117/a!M117</f>
        <v>4.9150218675898657E-3</v>
      </c>
      <c r="N117" s="7">
        <f>'10% stressed'!N117/a!N117</f>
        <v>4.7762099424391406E-3</v>
      </c>
      <c r="O117" s="7">
        <f>'10% stressed'!O117/a!O117</f>
        <v>4.6391851355022471E-3</v>
      </c>
      <c r="P117" s="7">
        <f>'10% stressed'!P117/a!P117</f>
        <v>4.6765667165953985E-3</v>
      </c>
      <c r="Q117" s="7">
        <f>'10% stressed'!Q117/a!Q117</f>
        <v>4.5456920014167231E-3</v>
      </c>
      <c r="R117" s="7">
        <f>'10% stressed'!R117/a!R117</f>
        <v>4.9603802176117172E-3</v>
      </c>
    </row>
    <row r="118" spans="1:18" ht="30" x14ac:dyDescent="0.25">
      <c r="A118" s="5" t="s">
        <v>110</v>
      </c>
      <c r="B118" s="5">
        <v>289</v>
      </c>
      <c r="C118" s="5" t="s">
        <v>214</v>
      </c>
      <c r="D118" s="5" t="s">
        <v>176</v>
      </c>
      <c r="E118" s="29" t="s">
        <v>215</v>
      </c>
      <c r="F118" s="5" t="s">
        <v>191</v>
      </c>
      <c r="G118" s="7">
        <f>'10% stressed'!G118/a!G118</f>
        <v>1.628672833433981E-3</v>
      </c>
      <c r="H118" s="7">
        <f>'10% stressed'!H118/a!H118</f>
        <v>1.663589230981579E-3</v>
      </c>
      <c r="I118" s="7">
        <f>'10% stressed'!I118/a!I118</f>
        <v>1.8592627469773075E-3</v>
      </c>
      <c r="J118" s="7">
        <f>'10% stressed'!J118/a!J118</f>
        <v>1.4941956526880443E-3</v>
      </c>
      <c r="K118" s="7">
        <f>'10% stressed'!K118/a!K118</f>
        <v>1.8157213893834053E-3</v>
      </c>
      <c r="L118" s="7">
        <f>'10% stressed'!L118/a!L118</f>
        <v>1.6833808203945604E-3</v>
      </c>
      <c r="M118" s="7">
        <f>'10% stressed'!M118/a!M118</f>
        <v>1.4964187340213264E-3</v>
      </c>
      <c r="N118" s="7">
        <f>'10% stressed'!N118/a!N118</f>
        <v>1.472518974224512E-3</v>
      </c>
      <c r="O118" s="7">
        <f>'10% stressed'!O118/a!O118</f>
        <v>1.381511818812117E-3</v>
      </c>
      <c r="P118" s="7">
        <f>'10% stressed'!P118/a!P118</f>
        <v>1.5664673314378953E-3</v>
      </c>
      <c r="Q118" s="7">
        <f>'10% stressed'!Q118/a!Q118</f>
        <v>1.4613106478293643E-3</v>
      </c>
      <c r="R118" s="7">
        <f>'10% stressed'!R118/a!R118</f>
        <v>1.474497772391923E-3</v>
      </c>
    </row>
    <row r="119" spans="1:18" ht="30" x14ac:dyDescent="0.25">
      <c r="A119" s="5" t="s">
        <v>110</v>
      </c>
      <c r="B119" s="5">
        <v>289</v>
      </c>
      <c r="C119" s="5" t="s">
        <v>216</v>
      </c>
      <c r="D119" s="5" t="s">
        <v>176</v>
      </c>
      <c r="E119" s="29" t="s">
        <v>217</v>
      </c>
      <c r="F119" s="5" t="s">
        <v>191</v>
      </c>
      <c r="G119" s="7">
        <f>'10% stressed'!G119/a!G119</f>
        <v>2.9741224469379307E-3</v>
      </c>
      <c r="H119" s="7">
        <f>'10% stressed'!H119/a!H119</f>
        <v>3.0459317001018615E-3</v>
      </c>
      <c r="I119" s="7">
        <f>'10% stressed'!I119/a!I119</f>
        <v>3.25445100749298E-3</v>
      </c>
      <c r="J119" s="7">
        <f>'10% stressed'!J119/a!J119</f>
        <v>2.5584380843424342E-3</v>
      </c>
      <c r="K119" s="7">
        <f>'10% stressed'!K119/a!K119</f>
        <v>3.1828075267157554E-3</v>
      </c>
      <c r="L119" s="7">
        <f>'10% stressed'!L119/a!L119</f>
        <v>2.76172561837213E-3</v>
      </c>
      <c r="M119" s="7">
        <f>'10% stressed'!M119/a!M119</f>
        <v>2.7723114552292683E-3</v>
      </c>
      <c r="N119" s="7">
        <f>'10% stressed'!N119/a!N119</f>
        <v>2.5661679591736548E-3</v>
      </c>
      <c r="O119" s="7">
        <f>'10% stressed'!O119/a!O119</f>
        <v>2.6129165241102381E-3</v>
      </c>
      <c r="P119" s="7">
        <f>'10% stressed'!P119/a!P119</f>
        <v>2.7806472094457904E-3</v>
      </c>
      <c r="Q119" s="7">
        <f>'10% stressed'!Q119/a!Q119</f>
        <v>2.5407537228590714E-3</v>
      </c>
      <c r="R119" s="7">
        <f>'10% stressed'!R119/a!R119</f>
        <v>2.6566514038133832E-3</v>
      </c>
    </row>
    <row r="120" spans="1:18" ht="30" x14ac:dyDescent="0.25">
      <c r="A120" s="5" t="s">
        <v>110</v>
      </c>
      <c r="B120" s="5">
        <v>289</v>
      </c>
      <c r="C120" s="5" t="s">
        <v>218</v>
      </c>
      <c r="D120" s="5" t="s">
        <v>176</v>
      </c>
      <c r="E120" s="29" t="s">
        <v>219</v>
      </c>
      <c r="F120" s="5" t="s">
        <v>191</v>
      </c>
      <c r="G120" s="7">
        <f>'10% stressed'!G120/a!G120</f>
        <v>1.6296187858430223E-2</v>
      </c>
      <c r="H120" s="7">
        <f>'10% stressed'!H120/a!H120</f>
        <v>1.6138550954461969E-2</v>
      </c>
      <c r="I120" s="7">
        <f>'10% stressed'!I120/a!I120</f>
        <v>1.6245323684083133E-2</v>
      </c>
      <c r="J120" s="7">
        <f>'10% stressed'!J120/a!J120</f>
        <v>1.6686467872019221E-2</v>
      </c>
      <c r="K120" s="7">
        <f>'10% stressed'!K120/a!K120</f>
        <v>1.6513128586744367E-2</v>
      </c>
      <c r="L120" s="7">
        <f>'10% stressed'!L120/a!L120</f>
        <v>1.6139659276906488E-2</v>
      </c>
      <c r="M120" s="7">
        <f>'10% stressed'!M120/a!M120</f>
        <v>1.4560480659350228E-2</v>
      </c>
      <c r="N120" s="7">
        <f>'10% stressed'!N120/a!N120</f>
        <v>1.3708163672196117E-2</v>
      </c>
      <c r="O120" s="7">
        <f>'10% stressed'!O120/a!O120</f>
        <v>1.4680669137723111E-2</v>
      </c>
      <c r="P120" s="7">
        <f>'10% stressed'!P120/a!P120</f>
        <v>1.4325895336308722E-2</v>
      </c>
      <c r="Q120" s="7">
        <f>'10% stressed'!Q120/a!Q120</f>
        <v>1.4141626630139235E-2</v>
      </c>
      <c r="R120" s="7">
        <f>'10% stressed'!R120/a!R120</f>
        <v>1.4472230149721758E-2</v>
      </c>
    </row>
    <row r="121" spans="1:18" ht="30" x14ac:dyDescent="0.25">
      <c r="A121" s="5" t="s">
        <v>110</v>
      </c>
      <c r="B121" s="5">
        <v>289</v>
      </c>
      <c r="C121" s="5" t="s">
        <v>220</v>
      </c>
      <c r="D121" s="5" t="s">
        <v>176</v>
      </c>
      <c r="E121" s="29" t="s">
        <v>221</v>
      </c>
      <c r="F121" s="5" t="s">
        <v>191</v>
      </c>
      <c r="G121" s="7">
        <f>'10% stressed'!G121/a!G121</f>
        <v>0.386743</v>
      </c>
      <c r="H121" s="7">
        <f>'10% stressed'!H121/a!H121</f>
        <v>0.39886500000000003</v>
      </c>
      <c r="I121" s="7">
        <f>'10% stressed'!I121/a!I121</f>
        <v>0.393515</v>
      </c>
      <c r="J121" s="7">
        <f>'10% stressed'!J121/a!J121</f>
        <v>0.39618500000000001</v>
      </c>
      <c r="K121" s="7">
        <f>'10% stressed'!K121/a!K121</f>
        <v>0.401003</v>
      </c>
      <c r="L121" s="7">
        <f>'10% stressed'!L121/a!L121</f>
        <v>0.423149</v>
      </c>
      <c r="M121" s="7">
        <f>'10% stressed'!M121/a!M121</f>
        <v>0.35965999999999998</v>
      </c>
      <c r="N121" s="7">
        <f>'10% stressed'!N121/a!N121</f>
        <v>0.37111499999999997</v>
      </c>
      <c r="O121" s="7">
        <f>'10% stressed'!O121/a!O121</f>
        <v>0.37221700000000002</v>
      </c>
      <c r="P121" s="7">
        <f>'10% stressed'!P121/a!P121</f>
        <v>0.36968499999999999</v>
      </c>
      <c r="Q121" s="7">
        <f>'10% stressed'!Q121/a!Q121</f>
        <v>0.376139</v>
      </c>
      <c r="R121" s="7">
        <f>'10% stressed'!R121/a!R121</f>
        <v>0.35428500000000002</v>
      </c>
    </row>
    <row r="122" spans="1:18" ht="30" x14ac:dyDescent="0.25">
      <c r="A122" s="5" t="s">
        <v>110</v>
      </c>
      <c r="B122" s="5">
        <v>289</v>
      </c>
      <c r="C122" s="5" t="s">
        <v>222</v>
      </c>
      <c r="D122" s="5" t="s">
        <v>176</v>
      </c>
      <c r="E122" s="29" t="s">
        <v>223</v>
      </c>
      <c r="F122" s="5" t="s">
        <v>191</v>
      </c>
      <c r="G122" s="7">
        <f>'10% stressed'!G122/a!G122</f>
        <v>9.7198202199254725E-3</v>
      </c>
      <c r="H122" s="7">
        <f>'10% stressed'!H122/a!H122</f>
        <v>8.8668302338266967E-3</v>
      </c>
      <c r="I122" s="7">
        <f>'10% stressed'!I122/a!I122</f>
        <v>9.1181485064702611E-3</v>
      </c>
      <c r="J122" s="7">
        <f>'10% stressed'!J122/a!J122</f>
        <v>9.1935839599852041E-3</v>
      </c>
      <c r="K122" s="7">
        <f>'10% stressed'!K122/a!K122</f>
        <v>8.7938973613192629E-3</v>
      </c>
      <c r="L122" s="7">
        <f>'10% stressed'!L122/a!L122</f>
        <v>8.7888695912091957E-3</v>
      </c>
      <c r="M122" s="7">
        <f>'10% stressed'!M122/a!M122</f>
        <v>7.947969031621276E-3</v>
      </c>
      <c r="N122" s="7">
        <f>'10% stressed'!N122/a!N122</f>
        <v>7.7324594579412367E-3</v>
      </c>
      <c r="O122" s="7">
        <f>'10% stressed'!O122/a!O122</f>
        <v>7.6157536597982987E-3</v>
      </c>
      <c r="P122" s="7">
        <f>'10% stressed'!P122/a!P122</f>
        <v>8.0103256738121263E-3</v>
      </c>
      <c r="Q122" s="7">
        <f>'10% stressed'!Q122/a!Q122</f>
        <v>7.7230249131374669E-3</v>
      </c>
      <c r="R122" s="7">
        <f>'10% stressed'!R122/a!R122</f>
        <v>8.653825722233258E-3</v>
      </c>
    </row>
    <row r="123" spans="1:18" ht="30" x14ac:dyDescent="0.25">
      <c r="A123" s="5" t="s">
        <v>110</v>
      </c>
      <c r="B123" s="5">
        <v>289</v>
      </c>
      <c r="C123" s="5" t="s">
        <v>224</v>
      </c>
      <c r="D123" s="5" t="s">
        <v>176</v>
      </c>
      <c r="E123" s="29" t="s">
        <v>225</v>
      </c>
      <c r="F123" s="5" t="s">
        <v>191</v>
      </c>
      <c r="G123" s="7">
        <f>'10% stressed'!G123/a!G123</f>
        <v>0.33033751848291054</v>
      </c>
      <c r="H123" s="7">
        <f>'10% stressed'!H123/a!H123</f>
        <v>0.33355134727383617</v>
      </c>
      <c r="I123" s="7">
        <f>'10% stressed'!I123/a!I123</f>
        <v>0.33335144404760636</v>
      </c>
      <c r="J123" s="7">
        <f>'10% stressed'!J123/a!J123</f>
        <v>0.35618641570104215</v>
      </c>
      <c r="K123" s="7">
        <f>'10% stressed'!K123/a!K123</f>
        <v>0.34518105909985924</v>
      </c>
      <c r="L123" s="7">
        <f>'10% stressed'!L123/a!L123</f>
        <v>0.32665801928863575</v>
      </c>
      <c r="M123" s="7">
        <f>'10% stressed'!M123/a!M123</f>
        <v>0.31182337226802864</v>
      </c>
      <c r="N123" s="7">
        <f>'10% stressed'!N123/a!N123</f>
        <v>0.30711382318233665</v>
      </c>
      <c r="O123" s="7">
        <f>'10% stressed'!O123/a!O123</f>
        <v>0.30875921728778383</v>
      </c>
      <c r="P123" s="7">
        <f>'10% stressed'!P123/a!P123</f>
        <v>0.30136203651411952</v>
      </c>
      <c r="Q123" s="7">
        <f>'10% stressed'!Q123/a!Q123</f>
        <v>0.30031534930102605</v>
      </c>
      <c r="R123" s="7">
        <f>'10% stressed'!R123/a!R123</f>
        <v>0.30639397617358188</v>
      </c>
    </row>
    <row r="124" spans="1:18" ht="30" x14ac:dyDescent="0.25">
      <c r="A124" s="5" t="s">
        <v>110</v>
      </c>
      <c r="B124" s="5">
        <v>289</v>
      </c>
      <c r="C124" s="5" t="s">
        <v>226</v>
      </c>
      <c r="D124" s="5" t="s">
        <v>176</v>
      </c>
      <c r="E124" s="29" t="s">
        <v>227</v>
      </c>
      <c r="F124" s="5" t="s">
        <v>191</v>
      </c>
      <c r="G124" s="7">
        <f>'10% stressed'!G124/a!G124</f>
        <v>1.2270488744777525E-3</v>
      </c>
      <c r="H124" s="7">
        <f>'10% stressed'!H124/a!H124</f>
        <v>1.173417321500219E-3</v>
      </c>
      <c r="I124" s="7">
        <f>'10% stressed'!I124/a!I124</f>
        <v>1.1277406878638509E-3</v>
      </c>
      <c r="J124" s="7">
        <f>'10% stressed'!J124/a!J124</f>
        <v>1.1464834987420767E-3</v>
      </c>
      <c r="K124" s="7">
        <f>'10% stressed'!K124/a!K124</f>
        <v>1.1553157747327004E-3</v>
      </c>
      <c r="L124" s="7">
        <f>'10% stressed'!L124/a!L124</f>
        <v>1.3402338452044901E-3</v>
      </c>
      <c r="M124" s="7">
        <f>'10% stressed'!M124/a!M124</f>
        <v>9.7427484066674131E-4</v>
      </c>
      <c r="N124" s="7">
        <f>'10% stressed'!N124/a!N124</f>
        <v>1.0113287265511985E-3</v>
      </c>
      <c r="O124" s="7">
        <f>'10% stressed'!O124/a!O124</f>
        <v>9.4399358888151697E-4</v>
      </c>
      <c r="P124" s="7">
        <f>'10% stressed'!P124/a!P124</f>
        <v>9.4336432341154389E-4</v>
      </c>
      <c r="Q124" s="7">
        <f>'10% stressed'!Q124/a!Q124</f>
        <v>9.1867434111939724E-4</v>
      </c>
      <c r="R124" s="7">
        <f>'10% stressed'!R124/a!R124</f>
        <v>1.0126342737305802E-3</v>
      </c>
    </row>
    <row r="125" spans="1:18" ht="30" x14ac:dyDescent="0.25">
      <c r="A125" s="5" t="s">
        <v>110</v>
      </c>
      <c r="B125" s="5">
        <v>289</v>
      </c>
      <c r="C125" s="5" t="s">
        <v>228</v>
      </c>
      <c r="D125" s="5" t="s">
        <v>176</v>
      </c>
      <c r="E125" s="29" t="s">
        <v>229</v>
      </c>
      <c r="F125" s="5" t="s">
        <v>191</v>
      </c>
      <c r="G125" s="7">
        <f>'10% stressed'!G125/a!G125</f>
        <v>6.7824464809129431E-2</v>
      </c>
      <c r="H125" s="7">
        <f>'10% stressed'!H125/a!H125</f>
        <v>6.2674769835275992E-2</v>
      </c>
      <c r="I125" s="7">
        <f>'10% stressed'!I125/a!I125</f>
        <v>6.3633602125912667E-2</v>
      </c>
      <c r="J125" s="7">
        <f>'10% stressed'!J125/a!J125</f>
        <v>5.9559137353425246E-2</v>
      </c>
      <c r="K125" s="7">
        <f>'10% stressed'!K125/a!K125</f>
        <v>5.9992772438191407E-2</v>
      </c>
      <c r="L125" s="7">
        <f>'10% stressed'!L125/a!L125</f>
        <v>5.9322505901041725E-2</v>
      </c>
      <c r="M125" s="7">
        <f>'10% stressed'!M125/a!M125</f>
        <v>5.1601509057078672E-2</v>
      </c>
      <c r="N125" s="7">
        <f>'10% stressed'!N125/a!N125</f>
        <v>4.9135965293058012E-2</v>
      </c>
      <c r="O125" s="7">
        <f>'10% stressed'!O125/a!O125</f>
        <v>5.00674665177189E-2</v>
      </c>
      <c r="P125" s="7">
        <f>'10% stressed'!P125/a!P125</f>
        <v>5.4349154430140378E-2</v>
      </c>
      <c r="Q125" s="7">
        <f>'10% stressed'!Q125/a!Q125</f>
        <v>5.2656680458027662E-2</v>
      </c>
      <c r="R125" s="7">
        <f>'10% stressed'!R125/a!R125</f>
        <v>5.5109017947216524E-2</v>
      </c>
    </row>
    <row r="126" spans="1:18" ht="30" x14ac:dyDescent="0.25">
      <c r="A126" s="5" t="s">
        <v>110</v>
      </c>
      <c r="B126" s="5">
        <v>289</v>
      </c>
      <c r="C126" s="5" t="s">
        <v>230</v>
      </c>
      <c r="D126" s="5" t="s">
        <v>176</v>
      </c>
      <c r="E126" s="29" t="s">
        <v>231</v>
      </c>
      <c r="F126" s="5" t="s">
        <v>191</v>
      </c>
      <c r="G126" s="7">
        <f>'10% stressed'!G126/a!G126</f>
        <v>1.7729549530836237E-3</v>
      </c>
      <c r="H126" s="7">
        <f>'10% stressed'!H126/a!H126</f>
        <v>1.5440650557528096E-3</v>
      </c>
      <c r="I126" s="7">
        <f>'10% stressed'!I126/a!I126</f>
        <v>1.9341013713411919E-3</v>
      </c>
      <c r="J126" s="7">
        <f>'10% stressed'!J126/a!J126</f>
        <v>1.4223181727992034E-3</v>
      </c>
      <c r="K126" s="7">
        <f>'10% stressed'!K126/a!K126</f>
        <v>1.7182956962916308E-3</v>
      </c>
      <c r="L126" s="7">
        <f>'10% stressed'!L126/a!L126</f>
        <v>1.5364998778488244E-3</v>
      </c>
      <c r="M126" s="7">
        <f>'10% stressed'!M126/a!M126</f>
        <v>1.4818225179680461E-3</v>
      </c>
      <c r="N126" s="7">
        <f>'10% stressed'!N126/a!N126</f>
        <v>1.4946323969283741E-3</v>
      </c>
      <c r="O126" s="7">
        <f>'10% stressed'!O126/a!O126</f>
        <v>1.4115495872009289E-3</v>
      </c>
      <c r="P126" s="7">
        <f>'10% stressed'!P126/a!P126</f>
        <v>1.4715754088431494E-3</v>
      </c>
      <c r="Q126" s="7">
        <f>'10% stressed'!Q126/a!Q126</f>
        <v>1.3833185991267618E-3</v>
      </c>
      <c r="R126" s="7">
        <f>'10% stressed'!R126/a!R126</f>
        <v>1.4421979171217909E-3</v>
      </c>
    </row>
    <row r="127" spans="1:18" ht="30" x14ac:dyDescent="0.25">
      <c r="A127" s="5" t="s">
        <v>110</v>
      </c>
      <c r="B127" s="5">
        <v>289</v>
      </c>
      <c r="C127" s="5" t="s">
        <v>232</v>
      </c>
      <c r="D127" s="5" t="s">
        <v>176</v>
      </c>
      <c r="E127" s="29" t="s">
        <v>233</v>
      </c>
      <c r="F127" s="5" t="s">
        <v>191</v>
      </c>
      <c r="G127" s="7">
        <f>'10% stressed'!G127/a!G127</f>
        <v>2.1418298140763029E-3</v>
      </c>
      <c r="H127" s="7">
        <f>'10% stressed'!H127/a!H127</f>
        <v>2.0931434621976148E-3</v>
      </c>
      <c r="I127" s="7">
        <f>'10% stressed'!I127/a!I127</f>
        <v>2.3058427737398675E-3</v>
      </c>
      <c r="J127" s="7">
        <f>'10% stressed'!J127/a!J127</f>
        <v>1.7755555366742591E-3</v>
      </c>
      <c r="K127" s="7">
        <f>'10% stressed'!K127/a!K127</f>
        <v>2.3322492515021409E-3</v>
      </c>
      <c r="L127" s="7">
        <f>'10% stressed'!L127/a!L127</f>
        <v>1.9680415341403854E-3</v>
      </c>
      <c r="M127" s="7">
        <f>'10% stressed'!M127/a!M127</f>
        <v>1.9688491159633782E-3</v>
      </c>
      <c r="N127" s="7">
        <f>'10% stressed'!N127/a!N127</f>
        <v>1.8176876574230035E-3</v>
      </c>
      <c r="O127" s="7">
        <f>'10% stressed'!O127/a!O127</f>
        <v>1.7782132777148115E-3</v>
      </c>
      <c r="P127" s="7">
        <f>'10% stressed'!P127/a!P127</f>
        <v>1.9861503561640161E-3</v>
      </c>
      <c r="Q127" s="7">
        <f>'10% stressed'!Q127/a!Q127</f>
        <v>1.8128761727432144E-3</v>
      </c>
      <c r="R127" s="7">
        <f>'10% stressed'!R127/a!R127</f>
        <v>1.9757981868006552E-3</v>
      </c>
    </row>
    <row r="128" spans="1:18" ht="30" x14ac:dyDescent="0.25">
      <c r="A128" s="5" t="s">
        <v>110</v>
      </c>
      <c r="B128" s="5">
        <v>289</v>
      </c>
      <c r="C128" s="5" t="s">
        <v>529</v>
      </c>
      <c r="D128" s="5" t="s">
        <v>176</v>
      </c>
      <c r="E128" s="29" t="s">
        <v>530</v>
      </c>
      <c r="F128" s="5" t="s">
        <v>191</v>
      </c>
      <c r="G128" s="7">
        <f>'10% stressed'!G128/a!G128</f>
        <v>4.403599781681812E-4</v>
      </c>
      <c r="H128" s="7">
        <f>'10% stressed'!H128/a!H128</f>
        <v>3.676535250168366E-4</v>
      </c>
      <c r="I128" s="7">
        <f>'10% stressed'!I128/a!I128</f>
        <v>5.0588212687535151E-4</v>
      </c>
      <c r="J128" s="7">
        <f>'10% stressed'!J128/a!J128</f>
        <v>3.6543826854249439E-4</v>
      </c>
      <c r="K128" s="7">
        <f>'10% stressed'!K128/a!K128</f>
        <v>4.1472108210157603E-4</v>
      </c>
      <c r="L128" s="7">
        <f>'10% stressed'!L128/a!L128</f>
        <v>4.5117451850775554E-4</v>
      </c>
      <c r="M128" s="7">
        <f>'10% stressed'!M128/a!M128</f>
        <v>3.4726061072455514E-4</v>
      </c>
      <c r="N128" s="7">
        <f>'10% stressed'!N128/a!N128</f>
        <v>3.5195578191892152E-4</v>
      </c>
      <c r="O128" s="7">
        <f>'10% stressed'!O128/a!O128</f>
        <v>3.5662220716719991E-4</v>
      </c>
      <c r="P128" s="7">
        <f>'10% stressed'!P128/a!P128</f>
        <v>3.4580404223710781E-4</v>
      </c>
      <c r="Q128" s="7">
        <f>'10% stressed'!Q128/a!Q128</f>
        <v>3.3166277497110106E-4</v>
      </c>
      <c r="R128" s="7">
        <f>'10% stressed'!R128/a!R128</f>
        <v>3.1022530208760441E-4</v>
      </c>
    </row>
    <row r="129" spans="1:18" ht="30" x14ac:dyDescent="0.25">
      <c r="A129" s="5" t="s">
        <v>110</v>
      </c>
      <c r="B129" s="5">
        <v>289</v>
      </c>
      <c r="C129" s="5" t="s">
        <v>234</v>
      </c>
      <c r="D129" s="5" t="s">
        <v>176</v>
      </c>
      <c r="E129" s="29" t="s">
        <v>235</v>
      </c>
      <c r="F129" s="5" t="s">
        <v>191</v>
      </c>
      <c r="G129" s="7">
        <f>'10% stressed'!G129/a!G129</f>
        <v>1.0278977196261075E-3</v>
      </c>
      <c r="H129" s="7">
        <f>'10% stressed'!H129/a!H129</f>
        <v>9.3276396674794046E-4</v>
      </c>
      <c r="I129" s="7">
        <f>'10% stressed'!I129/a!I129</f>
        <v>9.2889016047257374E-4</v>
      </c>
      <c r="J129" s="7">
        <f>'10% stressed'!J129/a!J129</f>
        <v>1.1455502233714966E-3</v>
      </c>
      <c r="K129" s="7">
        <f>'10% stressed'!K129/a!K129</f>
        <v>1.1856578357053013E-3</v>
      </c>
      <c r="L129" s="7">
        <f>'10% stressed'!L129/a!L129</f>
        <v>1.2308656079857211E-3</v>
      </c>
      <c r="M129" s="7">
        <f>'10% stressed'!M129/a!M129</f>
        <v>8.9634196540103281E-4</v>
      </c>
      <c r="N129" s="7">
        <f>'10% stressed'!N129/a!N129</f>
        <v>8.9947058594885972E-4</v>
      </c>
      <c r="O129" s="7">
        <f>'10% stressed'!O129/a!O129</f>
        <v>8.0561979106542284E-4</v>
      </c>
      <c r="P129" s="7">
        <f>'10% stressed'!P129/a!P129</f>
        <v>8.1433223911061897E-4</v>
      </c>
      <c r="Q129" s="7">
        <f>'10% stressed'!Q129/a!Q129</f>
        <v>9.0390870619065297E-4</v>
      </c>
      <c r="R129" s="7">
        <f>'10% stressed'!R129/a!R129</f>
        <v>9.0025656580647545E-4</v>
      </c>
    </row>
    <row r="130" spans="1:18" ht="30" x14ac:dyDescent="0.25">
      <c r="A130" s="5" t="s">
        <v>110</v>
      </c>
      <c r="B130" s="5">
        <v>289</v>
      </c>
      <c r="C130" s="5" t="s">
        <v>236</v>
      </c>
      <c r="D130" s="5" t="s">
        <v>176</v>
      </c>
      <c r="E130" s="29" t="s">
        <v>237</v>
      </c>
      <c r="F130" s="5" t="s">
        <v>191</v>
      </c>
      <c r="G130" s="7">
        <f>'10% stressed'!G130/a!G130</f>
        <v>4.3627869032864767E-4</v>
      </c>
      <c r="H130" s="7">
        <f>'10% stressed'!H130/a!H130</f>
        <v>4.1619539549236163E-4</v>
      </c>
      <c r="I130" s="7">
        <f>'10% stressed'!I130/a!I130</f>
        <v>3.919560899565041E-4</v>
      </c>
      <c r="J130" s="7">
        <f>'10% stressed'!J130/a!J130</f>
        <v>3.2032395611948444E-4</v>
      </c>
      <c r="K130" s="7">
        <f>'10% stressed'!K130/a!K130</f>
        <v>4.1685172240926108E-4</v>
      </c>
      <c r="L130" s="7">
        <f>'10% stressed'!L130/a!L130</f>
        <v>4.5284723030268066E-4</v>
      </c>
      <c r="M130" s="7">
        <f>'10% stressed'!M130/a!M130</f>
        <v>3.1661580734038152E-4</v>
      </c>
      <c r="N130" s="7">
        <f>'10% stressed'!N130/a!N130</f>
        <v>3.2947375286241547E-4</v>
      </c>
      <c r="O130" s="7">
        <f>'10% stressed'!O130/a!O130</f>
        <v>3.327979050472738E-4</v>
      </c>
      <c r="P130" s="7">
        <f>'10% stressed'!P130/a!P130</f>
        <v>2.8301727710288978E-4</v>
      </c>
      <c r="Q130" s="7">
        <f>'10% stressed'!Q130/a!Q130</f>
        <v>2.7152395344338568E-4</v>
      </c>
      <c r="R130" s="7">
        <f>'10% stressed'!R130/a!R130</f>
        <v>3.2182942962187658E-4</v>
      </c>
    </row>
    <row r="131" spans="1:18" ht="30" x14ac:dyDescent="0.25">
      <c r="A131" s="5" t="s">
        <v>110</v>
      </c>
      <c r="B131" s="5">
        <v>289</v>
      </c>
      <c r="C131" s="5" t="s">
        <v>238</v>
      </c>
      <c r="D131" s="5" t="s">
        <v>140</v>
      </c>
      <c r="E131" s="29" t="s">
        <v>239</v>
      </c>
      <c r="F131" s="5" t="s">
        <v>191</v>
      </c>
      <c r="G131" s="7">
        <f>'10% stressed'!G131/a!G131</f>
        <v>1.1318699447991592E-3</v>
      </c>
      <c r="H131" s="7">
        <f>'10% stressed'!H131/a!H131</f>
        <v>1.0287298751701188E-3</v>
      </c>
      <c r="I131" s="7">
        <f>'10% stressed'!I131/a!I131</f>
        <v>1.1529187633387743E-3</v>
      </c>
      <c r="J131" s="7">
        <f>'10% stressed'!J131/a!J131</f>
        <v>1.1384189951196631E-3</v>
      </c>
      <c r="K131" s="7">
        <f>'10% stressed'!K131/a!K131</f>
        <v>1.1141763801513936E-3</v>
      </c>
      <c r="L131" s="7">
        <f>'10% stressed'!L131/a!L131</f>
        <v>9.8344232713971826E-4</v>
      </c>
      <c r="M131" s="7">
        <f>'10% stressed'!M131/a!M131</f>
        <v>1.0198906773292678E-3</v>
      </c>
      <c r="N131" s="7">
        <f>'10% stressed'!N131/a!N131</f>
        <v>1.0513882669121626E-3</v>
      </c>
      <c r="O131" s="7">
        <f>'10% stressed'!O131/a!O131</f>
        <v>9.9830896189112366E-4</v>
      </c>
      <c r="P131" s="7">
        <f>'10% stressed'!P131/a!P131</f>
        <v>9.4400329194556181E-4</v>
      </c>
      <c r="Q131" s="7">
        <f>'10% stressed'!Q131/a!Q131</f>
        <v>9.2481677433269515E-4</v>
      </c>
      <c r="R131" s="7">
        <f>'10% stressed'!R131/a!R131</f>
        <v>9.1607747628648937E-4</v>
      </c>
    </row>
    <row r="132" spans="1:18" ht="30" x14ac:dyDescent="0.25">
      <c r="A132" s="5" t="s">
        <v>110</v>
      </c>
      <c r="B132" s="5">
        <v>289</v>
      </c>
      <c r="C132" s="5" t="s">
        <v>240</v>
      </c>
      <c r="D132" s="5" t="s">
        <v>176</v>
      </c>
      <c r="E132" s="29" t="s">
        <v>241</v>
      </c>
      <c r="F132" s="5" t="s">
        <v>191</v>
      </c>
      <c r="G132" s="7">
        <f>'10% stressed'!G132/a!G132</f>
        <v>3.0909925924415074E-4</v>
      </c>
      <c r="H132" s="7">
        <f>'10% stressed'!H132/a!H132</f>
        <v>3.0683887633736008E-4</v>
      </c>
      <c r="I132" s="7">
        <f>'10% stressed'!I132/a!I132</f>
        <v>3.5694431509611445E-4</v>
      </c>
      <c r="J132" s="7">
        <f>'10% stressed'!J132/a!J132</f>
        <v>4.226313316597695E-4</v>
      </c>
      <c r="K132" s="7">
        <f>'10% stressed'!K132/a!K132</f>
        <v>5.3853066193732056E-4</v>
      </c>
      <c r="L132" s="7">
        <f>'10% stressed'!L132/a!L132</f>
        <v>4.2074857925812631E-4</v>
      </c>
      <c r="M132" s="7">
        <f>'10% stressed'!M132/a!M132</f>
        <v>3.1540398405747241E-4</v>
      </c>
      <c r="N132" s="7">
        <f>'10% stressed'!N132/a!N132</f>
        <v>3.2626488172693169E-4</v>
      </c>
      <c r="O132" s="7">
        <f>'10% stressed'!O132/a!O132</f>
        <v>3.1641172745780591E-4</v>
      </c>
      <c r="P132" s="7">
        <f>'10% stressed'!P132/a!P132</f>
        <v>3.5083587951738923E-4</v>
      </c>
      <c r="Q132" s="7">
        <f>'10% stressed'!Q132/a!Q132</f>
        <v>3.3111589092151618E-4</v>
      </c>
      <c r="R132" s="7">
        <f>'10% stressed'!R132/a!R132</f>
        <v>3.2883790335726107E-4</v>
      </c>
    </row>
    <row r="133" spans="1:18" ht="30" x14ac:dyDescent="0.25">
      <c r="A133" s="5" t="s">
        <v>110</v>
      </c>
      <c r="B133" s="5">
        <v>289</v>
      </c>
      <c r="C133" s="5" t="s">
        <v>242</v>
      </c>
      <c r="D133" s="5" t="s">
        <v>176</v>
      </c>
      <c r="E133" s="29" t="s">
        <v>243</v>
      </c>
      <c r="F133" s="5" t="s">
        <v>191</v>
      </c>
      <c r="G133" s="7">
        <f>'10% stressed'!G133/a!G133</f>
        <v>5.264973163161752E-2</v>
      </c>
      <c r="H133" s="7">
        <f>'10% stressed'!H133/a!H133</f>
        <v>4.8491047158035504E-2</v>
      </c>
      <c r="I133" s="7">
        <f>'10% stressed'!I133/a!I133</f>
        <v>4.7818284963166473E-2</v>
      </c>
      <c r="J133" s="7">
        <f>'10% stressed'!J133/a!J133</f>
        <v>5.4645004646238823E-2</v>
      </c>
      <c r="K133" s="7">
        <f>'10% stressed'!K133/a!K133</f>
        <v>5.4917114082484224E-2</v>
      </c>
      <c r="L133" s="7">
        <f>'10% stressed'!L133/a!L133</f>
        <v>5.4084002606705206E-2</v>
      </c>
      <c r="M133" s="7">
        <f>'10% stressed'!M133/a!M133</f>
        <v>4.3543253055569213E-2</v>
      </c>
      <c r="N133" s="7">
        <f>'10% stressed'!N133/a!N133</f>
        <v>4.242569605227537E-2</v>
      </c>
      <c r="O133" s="7">
        <f>'10% stressed'!O133/a!O133</f>
        <v>4.070226193100962E-2</v>
      </c>
      <c r="P133" s="7">
        <f>'10% stressed'!P133/a!P133</f>
        <v>4.0627956674320696E-2</v>
      </c>
      <c r="Q133" s="7">
        <f>'10% stressed'!Q133/a!Q133</f>
        <v>4.1514200152304906E-2</v>
      </c>
      <c r="R133" s="7">
        <f>'10% stressed'!R133/a!R133</f>
        <v>4.5287636944247943E-2</v>
      </c>
    </row>
    <row r="134" spans="1:18" ht="30" x14ac:dyDescent="0.25">
      <c r="A134" s="5" t="s">
        <v>110</v>
      </c>
      <c r="B134" s="5">
        <v>289</v>
      </c>
      <c r="C134" s="5" t="s">
        <v>244</v>
      </c>
      <c r="D134" s="5" t="s">
        <v>176</v>
      </c>
      <c r="E134" s="29" t="s">
        <v>245</v>
      </c>
      <c r="F134" s="5" t="s">
        <v>191</v>
      </c>
      <c r="G134" s="7">
        <f>'10% stressed'!G134/a!G134</f>
        <v>1.5187399777478622E-2</v>
      </c>
      <c r="H134" s="7">
        <f>'10% stressed'!H134/a!H134</f>
        <v>1.3970621891155697E-2</v>
      </c>
      <c r="I134" s="7">
        <f>'10% stressed'!I134/a!I134</f>
        <v>1.3888018597334684E-2</v>
      </c>
      <c r="J134" s="7">
        <f>'10% stressed'!J134/a!J134</f>
        <v>1.3615418410057411E-2</v>
      </c>
      <c r="K134" s="7">
        <f>'10% stressed'!K134/a!K134</f>
        <v>1.3953960832183523E-2</v>
      </c>
      <c r="L134" s="7">
        <f>'10% stressed'!L134/a!L134</f>
        <v>1.3216024840888557E-2</v>
      </c>
      <c r="M134" s="7">
        <f>'10% stressed'!M134/a!M134</f>
        <v>1.2290073013298753E-2</v>
      </c>
      <c r="N134" s="7">
        <f>'10% stressed'!N134/a!N134</f>
        <v>1.2284694190149688E-2</v>
      </c>
      <c r="O134" s="7">
        <f>'10% stressed'!O134/a!O134</f>
        <v>1.1581912525558987E-2</v>
      </c>
      <c r="P134" s="7">
        <f>'10% stressed'!P134/a!P134</f>
        <v>1.2193059216284616E-2</v>
      </c>
      <c r="Q134" s="7">
        <f>'10% stressed'!Q134/a!Q134</f>
        <v>1.175201256551432E-2</v>
      </c>
      <c r="R134" s="7">
        <f>'10% stressed'!R134/a!R134</f>
        <v>1.2692827443443905E-2</v>
      </c>
    </row>
    <row r="135" spans="1:18" ht="30" x14ac:dyDescent="0.25">
      <c r="A135" s="5" t="s">
        <v>110</v>
      </c>
      <c r="B135" s="5">
        <v>289</v>
      </c>
      <c r="C135" s="5" t="s">
        <v>246</v>
      </c>
      <c r="D135" s="5" t="s">
        <v>176</v>
      </c>
      <c r="E135" s="29" t="s">
        <v>247</v>
      </c>
      <c r="F135" s="5" t="s">
        <v>191</v>
      </c>
      <c r="G135" s="7">
        <f>'10% stressed'!G135/a!G135</f>
        <v>5.4164221793254743E-3</v>
      </c>
      <c r="H135" s="7">
        <f>'10% stressed'!H135/a!H135</f>
        <v>4.6921764332186833E-3</v>
      </c>
      <c r="I135" s="7">
        <f>'10% stressed'!I135/a!I135</f>
        <v>5.1650333643480173E-3</v>
      </c>
      <c r="J135" s="7">
        <f>'10% stressed'!J135/a!J135</f>
        <v>6.8012894252262052E-3</v>
      </c>
      <c r="K135" s="7">
        <f>'10% stressed'!K135/a!K135</f>
        <v>7.5041845038310616E-3</v>
      </c>
      <c r="L135" s="7">
        <f>'10% stressed'!L135/a!L135</f>
        <v>6.5884055766011378E-3</v>
      </c>
      <c r="M135" s="7">
        <f>'10% stressed'!M135/a!M135</f>
        <v>5.4176887190058691E-3</v>
      </c>
      <c r="N135" s="7">
        <f>'10% stressed'!N135/a!N135</f>
        <v>5.33030164284871E-3</v>
      </c>
      <c r="O135" s="7">
        <f>'10% stressed'!O135/a!O135</f>
        <v>5.1645984402149308E-3</v>
      </c>
      <c r="P135" s="7">
        <f>'10% stressed'!P135/a!P135</f>
        <v>5.4510135209346246E-3</v>
      </c>
      <c r="Q135" s="7">
        <f>'10% stressed'!Q135/a!Q135</f>
        <v>5.4146250782624531E-3</v>
      </c>
      <c r="R135" s="7">
        <f>'10% stressed'!R135/a!R135</f>
        <v>5.6567647353861703E-3</v>
      </c>
    </row>
    <row r="136" spans="1:18" ht="30" x14ac:dyDescent="0.25">
      <c r="A136" s="5" t="s">
        <v>110</v>
      </c>
      <c r="B136" s="5">
        <v>289</v>
      </c>
      <c r="C136" s="5" t="s">
        <v>248</v>
      </c>
      <c r="D136" s="5" t="s">
        <v>176</v>
      </c>
      <c r="E136" s="29" t="s">
        <v>249</v>
      </c>
      <c r="F136" s="5" t="s">
        <v>191</v>
      </c>
      <c r="G136" s="7">
        <f>'10% stressed'!G136/a!G136</f>
        <v>7.0217697382305702E-3</v>
      </c>
      <c r="H136" s="7">
        <f>'10% stressed'!H136/a!H136</f>
        <v>6.3218264214737908E-3</v>
      </c>
      <c r="I136" s="7">
        <f>'10% stressed'!I136/a!I136</f>
        <v>6.449268912891961E-3</v>
      </c>
      <c r="J136" s="7">
        <f>'10% stressed'!J136/a!J136</f>
        <v>7.9892553335927496E-3</v>
      </c>
      <c r="K136" s="7">
        <f>'10% stressed'!K136/a!K136</f>
        <v>7.5910882065714173E-3</v>
      </c>
      <c r="L136" s="7">
        <f>'10% stressed'!L136/a!L136</f>
        <v>6.8933447532181606E-3</v>
      </c>
      <c r="M136" s="7">
        <f>'10% stressed'!M136/a!M136</f>
        <v>5.9349235708627277E-3</v>
      </c>
      <c r="N136" s="7">
        <f>'10% stressed'!N136/a!N136</f>
        <v>5.7400294730868906E-3</v>
      </c>
      <c r="O136" s="7">
        <f>'10% stressed'!O136/a!O136</f>
        <v>5.7017615520482809E-3</v>
      </c>
      <c r="P136" s="7">
        <f>'10% stressed'!P136/a!P136</f>
        <v>6.036625179901855E-3</v>
      </c>
      <c r="Q136" s="7">
        <f>'10% stressed'!Q136/a!Q136</f>
        <v>5.6281858349394335E-3</v>
      </c>
      <c r="R136" s="7">
        <f>'10% stressed'!R136/a!R136</f>
        <v>6.0010557667953615E-3</v>
      </c>
    </row>
    <row r="137" spans="1:18" ht="30" x14ac:dyDescent="0.25">
      <c r="A137" s="5" t="s">
        <v>110</v>
      </c>
      <c r="B137" s="5">
        <v>289</v>
      </c>
      <c r="C137" s="5" t="s">
        <v>250</v>
      </c>
      <c r="D137" s="5" t="s">
        <v>176</v>
      </c>
      <c r="E137" s="29" t="s">
        <v>251</v>
      </c>
      <c r="F137" s="5" t="s">
        <v>191</v>
      </c>
      <c r="G137" s="7">
        <f>'10% stressed'!G137/a!G137</f>
        <v>7.3499378001757167E-4</v>
      </c>
      <c r="H137" s="7">
        <f>'10% stressed'!H137/a!H137</f>
        <v>6.2212105143036409E-4</v>
      </c>
      <c r="I137" s="7">
        <f>'10% stressed'!I137/a!I137</f>
        <v>6.5204795175897773E-4</v>
      </c>
      <c r="J137" s="7">
        <f>'10% stressed'!J137/a!J137</f>
        <v>6.7697194614964535E-4</v>
      </c>
      <c r="K137" s="7">
        <f>'10% stressed'!K137/a!K137</f>
        <v>7.0979315523194526E-4</v>
      </c>
      <c r="L137" s="7">
        <f>'10% stressed'!L137/a!L137</f>
        <v>6.991387010552029E-4</v>
      </c>
      <c r="M137" s="7">
        <f>'10% stressed'!M137/a!M137</f>
        <v>4.8555642244140987E-4</v>
      </c>
      <c r="N137" s="7">
        <f>'10% stressed'!N137/a!N137</f>
        <v>4.6472920963716048E-4</v>
      </c>
      <c r="O137" s="7">
        <f>'10% stressed'!O137/a!O137</f>
        <v>4.6662384072943897E-4</v>
      </c>
      <c r="P137" s="7">
        <f>'10% stressed'!P137/a!P137</f>
        <v>4.8015515049593306E-4</v>
      </c>
      <c r="Q137" s="7">
        <f>'10% stressed'!Q137/a!Q137</f>
        <v>5.1246227482909794E-4</v>
      </c>
      <c r="R137" s="7">
        <f>'10% stressed'!R137/a!R137</f>
        <v>5.4156582891349062E-4</v>
      </c>
    </row>
    <row r="138" spans="1:18" ht="30" x14ac:dyDescent="0.25">
      <c r="A138" s="5" t="s">
        <v>110</v>
      </c>
      <c r="B138" s="5">
        <v>289</v>
      </c>
      <c r="C138" s="5" t="s">
        <v>252</v>
      </c>
      <c r="D138" s="5" t="s">
        <v>176</v>
      </c>
      <c r="E138" s="29" t="s">
        <v>253</v>
      </c>
      <c r="F138" s="5" t="s">
        <v>191</v>
      </c>
      <c r="G138" s="7">
        <f>'10% stressed'!G138/a!G138</f>
        <v>1.5389172144287377E-2</v>
      </c>
      <c r="H138" s="7">
        <f>'10% stressed'!H138/a!H138</f>
        <v>1.4227778571454106E-2</v>
      </c>
      <c r="I138" s="7">
        <f>'10% stressed'!I138/a!I138</f>
        <v>1.5123048921523356E-2</v>
      </c>
      <c r="J138" s="7">
        <f>'10% stressed'!J138/a!J138</f>
        <v>1.5454376075402641E-2</v>
      </c>
      <c r="K138" s="7">
        <f>'10% stressed'!K138/a!K138</f>
        <v>1.5313908888239946E-2</v>
      </c>
      <c r="L138" s="7">
        <f>'10% stressed'!L138/a!L138</f>
        <v>1.3882740814996221E-2</v>
      </c>
      <c r="M138" s="7">
        <f>'10% stressed'!M138/a!M138</f>
        <v>1.4602587755917495E-2</v>
      </c>
      <c r="N138" s="7">
        <f>'10% stressed'!N138/a!N138</f>
        <v>1.423288919468119E-2</v>
      </c>
      <c r="O138" s="7">
        <f>'10% stressed'!O138/a!O138</f>
        <v>1.3613692448454572E-2</v>
      </c>
      <c r="P138" s="7">
        <f>'10% stressed'!P138/a!P138</f>
        <v>1.3639998569755844E-2</v>
      </c>
      <c r="Q138" s="7">
        <f>'10% stressed'!Q138/a!Q138</f>
        <v>1.2936773721737594E-2</v>
      </c>
      <c r="R138" s="7">
        <f>'10% stressed'!R138/a!R138</f>
        <v>1.4231102401990379E-2</v>
      </c>
    </row>
    <row r="139" spans="1:18" ht="30" x14ac:dyDescent="0.25">
      <c r="A139" s="5" t="s">
        <v>110</v>
      </c>
      <c r="B139" s="5">
        <v>294</v>
      </c>
      <c r="C139" s="5" t="s">
        <v>254</v>
      </c>
      <c r="D139" s="5" t="s">
        <v>130</v>
      </c>
      <c r="E139" s="29" t="s">
        <v>255</v>
      </c>
      <c r="F139" s="5" t="s">
        <v>256</v>
      </c>
      <c r="G139" s="7">
        <f>'10% stressed'!G139/a!G139</f>
        <v>5.9834045122864927E-5</v>
      </c>
      <c r="H139" s="7">
        <f>'10% stressed'!H139/a!H139</f>
        <v>5.6615086077032796E-5</v>
      </c>
      <c r="I139" s="7">
        <f>'10% stressed'!I139/a!I139</f>
        <v>6.2204620716004369E-5</v>
      </c>
      <c r="J139" s="7">
        <f>'10% stressed'!J139/a!J139</f>
        <v>5.553065608298583E-5</v>
      </c>
      <c r="K139" s="7">
        <f>'10% stressed'!K139/a!K139</f>
        <v>5.2349385587521469E-5</v>
      </c>
      <c r="L139" s="7">
        <f>'10% stressed'!L139/a!L139</f>
        <v>5.4187077409216903E-5</v>
      </c>
      <c r="M139" s="7">
        <f>'10% stressed'!M139/a!M139</f>
        <v>6.6634486512115655E-5</v>
      </c>
      <c r="N139" s="7">
        <f>'10% stressed'!N139/a!N139</f>
        <v>6.3323203282278113E-5</v>
      </c>
      <c r="O139" s="7">
        <f>'10% stressed'!O139/a!O139</f>
        <v>6.8785532150235999E-5</v>
      </c>
      <c r="P139" s="7">
        <f>'10% stressed'!P139/a!P139</f>
        <v>6.551491304523879E-5</v>
      </c>
      <c r="Q139" s="7">
        <f>'10% stressed'!Q139/a!Q139</f>
        <v>5.6092567577908302E-5</v>
      </c>
      <c r="R139" s="7">
        <f>'10% stressed'!R139/a!R139</f>
        <v>6.9378109013799885E-5</v>
      </c>
    </row>
    <row r="140" spans="1:18" ht="30" x14ac:dyDescent="0.25">
      <c r="A140" s="5" t="s">
        <v>110</v>
      </c>
      <c r="B140" s="5">
        <v>296</v>
      </c>
      <c r="C140" s="5" t="s">
        <v>257</v>
      </c>
      <c r="D140" s="5" t="s">
        <v>130</v>
      </c>
      <c r="E140" s="29" t="s">
        <v>258</v>
      </c>
      <c r="F140" s="5" t="s">
        <v>256</v>
      </c>
      <c r="G140" s="7">
        <f>'10% stressed'!G140/a!G140</f>
        <v>1.8509516001661007E-4</v>
      </c>
      <c r="H140" s="7">
        <f>'10% stressed'!H140/a!H140</f>
        <v>1.9268777742675915E-4</v>
      </c>
      <c r="I140" s="7">
        <f>'10% stressed'!I140/a!I140</f>
        <v>2.0297393870550388E-4</v>
      </c>
      <c r="J140" s="7">
        <f>'10% stressed'!J140/a!J140</f>
        <v>1.6118550586194372E-4</v>
      </c>
      <c r="K140" s="7">
        <f>'10% stressed'!K140/a!K140</f>
        <v>1.5488612638979028E-4</v>
      </c>
      <c r="L140" s="7">
        <f>'10% stressed'!L140/a!L140</f>
        <v>1.8271818439441758E-4</v>
      </c>
      <c r="M140" s="7">
        <f>'10% stressed'!M140/a!M140</f>
        <v>1.9342370371781557E-4</v>
      </c>
      <c r="N140" s="7">
        <f>'10% stressed'!N140/a!N140</f>
        <v>1.8845324709031657E-4</v>
      </c>
      <c r="O140" s="7">
        <f>'10% stressed'!O140/a!O140</f>
        <v>1.9172345242735009E-4</v>
      </c>
      <c r="P140" s="7">
        <f>'10% stressed'!P140/a!P140</f>
        <v>1.9839072688090424E-4</v>
      </c>
      <c r="Q140" s="7">
        <f>'10% stressed'!Q140/a!Q140</f>
        <v>1.8556251390626984E-4</v>
      </c>
      <c r="R140" s="7">
        <f>'10% stressed'!R140/a!R140</f>
        <v>1.977749726581218E-4</v>
      </c>
    </row>
    <row r="141" spans="1:18" ht="30" x14ac:dyDescent="0.25">
      <c r="A141" s="5" t="s">
        <v>110</v>
      </c>
      <c r="B141" s="5">
        <v>297</v>
      </c>
      <c r="C141" s="5" t="s">
        <v>259</v>
      </c>
      <c r="D141" s="5" t="s">
        <v>130</v>
      </c>
      <c r="E141" s="29" t="s">
        <v>260</v>
      </c>
      <c r="F141" s="5" t="s">
        <v>256</v>
      </c>
      <c r="G141" s="7">
        <f>'10% stressed'!G141/a!G141</f>
        <v>4.102432515696327E-5</v>
      </c>
      <c r="H141" s="7">
        <f>'10% stressed'!H141/a!H141</f>
        <v>4.5267973373743592E-5</v>
      </c>
      <c r="I141" s="7">
        <f>'10% stressed'!I141/a!I141</f>
        <v>4.7203696774866939E-5</v>
      </c>
      <c r="J141" s="7">
        <f>'10% stressed'!J141/a!J141</f>
        <v>3.5594489477647208E-5</v>
      </c>
      <c r="K141" s="7">
        <f>'10% stressed'!K141/a!K141</f>
        <v>4.1004388398915144E-5</v>
      </c>
      <c r="L141" s="7">
        <f>'10% stressed'!L141/a!L141</f>
        <v>3.902412429966395E-5</v>
      </c>
      <c r="M141" s="7">
        <f>'10% stressed'!M141/a!M141</f>
        <v>5.3259457814383225E-5</v>
      </c>
      <c r="N141" s="7">
        <f>'10% stressed'!N141/a!N141</f>
        <v>4.8110862802388432E-5</v>
      </c>
      <c r="O141" s="7">
        <f>'10% stressed'!O141/a!O141</f>
        <v>5.3965892678442819E-5</v>
      </c>
      <c r="P141" s="7">
        <f>'10% stressed'!P141/a!P141</f>
        <v>4.941472214701261E-5</v>
      </c>
      <c r="Q141" s="7">
        <f>'10% stressed'!Q141/a!Q141</f>
        <v>4.7159343878994406E-5</v>
      </c>
      <c r="R141" s="7">
        <f>'10% stressed'!R141/a!R141</f>
        <v>4.7023120110930079E-5</v>
      </c>
    </row>
    <row r="142" spans="1:18" ht="30" x14ac:dyDescent="0.25">
      <c r="A142" s="5" t="s">
        <v>110</v>
      </c>
      <c r="B142" s="5">
        <v>297</v>
      </c>
      <c r="C142" s="5" t="s">
        <v>531</v>
      </c>
      <c r="D142" s="5" t="s">
        <v>130</v>
      </c>
      <c r="E142" s="29" t="s">
        <v>532</v>
      </c>
      <c r="F142" s="5" t="s">
        <v>256</v>
      </c>
      <c r="G142" s="7">
        <f>'10% stressed'!G142/a!G142</f>
        <v>3.1764008408475977E-4</v>
      </c>
      <c r="H142" s="7">
        <f>'10% stressed'!H142/a!H142</f>
        <v>3.1518761795639838E-4</v>
      </c>
      <c r="I142" s="7">
        <f>'10% stressed'!I142/a!I142</f>
        <v>3.3100484294430076E-4</v>
      </c>
      <c r="J142" s="7">
        <f>'10% stressed'!J142/a!J142</f>
        <v>2.7805152221205471E-4</v>
      </c>
      <c r="K142" s="7">
        <f>'10% stressed'!K142/a!K142</f>
        <v>2.859923951405108E-4</v>
      </c>
      <c r="L142" s="7">
        <f>'10% stressed'!L142/a!L142</f>
        <v>3.3211131046734888E-4</v>
      </c>
      <c r="M142" s="7">
        <f>'10% stressed'!M142/a!M142</f>
        <v>3.5882768216142271E-4</v>
      </c>
      <c r="N142" s="7">
        <f>'10% stressed'!N142/a!N142</f>
        <v>3.2263912470870284E-4</v>
      </c>
      <c r="O142" s="7">
        <f>'10% stressed'!O142/a!O142</f>
        <v>3.6110906491958021E-4</v>
      </c>
      <c r="P142" s="7">
        <f>'10% stressed'!P142/a!P142</f>
        <v>3.0627764854547376E-4</v>
      </c>
      <c r="Q142" s="7">
        <f>'10% stressed'!Q142/a!Q142</f>
        <v>2.6145549545336698E-4</v>
      </c>
      <c r="R142" s="7">
        <f>'10% stressed'!R142/a!R142</f>
        <v>3.1741676563308243E-4</v>
      </c>
    </row>
    <row r="143" spans="1:18" ht="30" x14ac:dyDescent="0.25">
      <c r="A143" s="5" t="s">
        <v>110</v>
      </c>
      <c r="B143" s="5">
        <v>300</v>
      </c>
      <c r="C143" s="5" t="s">
        <v>533</v>
      </c>
      <c r="D143" s="5" t="s">
        <v>130</v>
      </c>
      <c r="E143" s="29" t="s">
        <v>534</v>
      </c>
      <c r="F143" s="5" t="s">
        <v>256</v>
      </c>
      <c r="G143" s="7">
        <f>'10% stressed'!G143/a!G143</f>
        <v>1.4447473860124631E-4</v>
      </c>
      <c r="H143" s="7">
        <f>'10% stressed'!H143/a!H143</f>
        <v>1.4520057300337143E-4</v>
      </c>
      <c r="I143" s="7">
        <f>'10% stressed'!I143/a!I143</f>
        <v>1.4060298002651527E-4</v>
      </c>
      <c r="J143" s="7">
        <f>'10% stressed'!J143/a!J143</f>
        <v>1.3040647683793072E-4</v>
      </c>
      <c r="K143" s="7">
        <f>'10% stressed'!K143/a!K143</f>
        <v>1.3595077082572299E-4</v>
      </c>
      <c r="L143" s="7">
        <f>'10% stressed'!L143/a!L143</f>
        <v>1.4533410895965161E-4</v>
      </c>
      <c r="M143" s="7">
        <f>'10% stressed'!M143/a!M143</f>
        <v>1.6861933252177347E-4</v>
      </c>
      <c r="N143" s="7">
        <f>'10% stressed'!N143/a!N143</f>
        <v>1.5498848767948165E-4</v>
      </c>
      <c r="O143" s="7">
        <f>'10% stressed'!O143/a!O143</f>
        <v>1.7317878807913124E-4</v>
      </c>
      <c r="P143" s="7">
        <f>'10% stressed'!P143/a!P143</f>
        <v>1.5851537862366229E-4</v>
      </c>
      <c r="Q143" s="7">
        <f>'10% stressed'!Q143/a!Q143</f>
        <v>1.4547109851078128E-4</v>
      </c>
      <c r="R143" s="7">
        <f>'10% stressed'!R143/a!R143</f>
        <v>1.6004222367361188E-4</v>
      </c>
    </row>
    <row r="144" spans="1:18" ht="30" x14ac:dyDescent="0.25">
      <c r="A144" s="5" t="s">
        <v>110</v>
      </c>
      <c r="B144" s="5">
        <v>302</v>
      </c>
      <c r="C144" s="5" t="s">
        <v>535</v>
      </c>
      <c r="D144" s="5" t="s">
        <v>125</v>
      </c>
      <c r="E144" s="29" t="s">
        <v>536</v>
      </c>
      <c r="F144" s="5" t="s">
        <v>256</v>
      </c>
      <c r="G144" s="7">
        <f>'10% stressed'!G144/a!G144</f>
        <v>5.5718081345345571E-5</v>
      </c>
      <c r="H144" s="7">
        <f>'10% stressed'!H144/a!H144</f>
        <v>5.7308747801034739E-5</v>
      </c>
      <c r="I144" s="7">
        <f>'10% stressed'!I144/a!I144</f>
        <v>5.8175212271945855E-5</v>
      </c>
      <c r="J144" s="7">
        <f>'10% stressed'!J144/a!J144</f>
        <v>4.3429651845042536E-5</v>
      </c>
      <c r="K144" s="7">
        <f>'10% stressed'!K144/a!K144</f>
        <v>4.3760103246803598E-5</v>
      </c>
      <c r="L144" s="7">
        <f>'10% stressed'!L144/a!L144</f>
        <v>4.8652544962816912E-5</v>
      </c>
      <c r="M144" s="7">
        <f>'10% stressed'!M144/a!M144</f>
        <v>5.665510624500208E-5</v>
      </c>
      <c r="N144" s="7">
        <f>'10% stressed'!N144/a!N144</f>
        <v>4.9525910658339221E-5</v>
      </c>
      <c r="O144" s="7">
        <f>'10% stressed'!O144/a!O144</f>
        <v>5.7452621543561043E-5</v>
      </c>
      <c r="P144" s="7">
        <f>'10% stressed'!P144/a!P144</f>
        <v>5.3210899290397189E-5</v>
      </c>
      <c r="Q144" s="7">
        <f>'10% stressed'!Q144/a!Q144</f>
        <v>5.2121349678456375E-5</v>
      </c>
      <c r="R144" s="7">
        <f>'10% stressed'!R144/a!R144</f>
        <v>5.6917586614962007E-5</v>
      </c>
    </row>
    <row r="145" spans="1:18" ht="30" x14ac:dyDescent="0.25">
      <c r="A145" s="5" t="s">
        <v>110</v>
      </c>
      <c r="B145" s="5">
        <v>302</v>
      </c>
      <c r="C145" s="5" t="s">
        <v>261</v>
      </c>
      <c r="D145" s="5" t="s">
        <v>130</v>
      </c>
      <c r="E145" s="29" t="s">
        <v>262</v>
      </c>
      <c r="F145" s="5" t="s">
        <v>256</v>
      </c>
      <c r="G145" s="7">
        <f>'10% stressed'!G145/a!G145</f>
        <v>2.3098805937604581E-5</v>
      </c>
      <c r="H145" s="7">
        <f>'10% stressed'!H145/a!H145</f>
        <v>2.3383570923328178E-5</v>
      </c>
      <c r="I145" s="7">
        <f>'10% stressed'!I145/a!I145</f>
        <v>2.5552617675813517E-5</v>
      </c>
      <c r="J145" s="7">
        <f>'10% stressed'!J145/a!J145</f>
        <v>2.3733487086844242E-5</v>
      </c>
      <c r="K145" s="7">
        <f>'10% stressed'!K145/a!K145</f>
        <v>2.414448204621859E-5</v>
      </c>
      <c r="L145" s="7">
        <f>'10% stressed'!L145/a!L145</f>
        <v>2.2622066339174928E-5</v>
      </c>
      <c r="M145" s="7">
        <f>'10% stressed'!M145/a!M145</f>
        <v>2.023511266718182E-5</v>
      </c>
      <c r="N145" s="7">
        <f>'10% stressed'!N145/a!N145</f>
        <v>1.7866234677502028E-5</v>
      </c>
      <c r="O145" s="7">
        <f>'10% stressed'!O145/a!O145</f>
        <v>2.1978167605442361E-5</v>
      </c>
      <c r="P145" s="7">
        <f>'10% stressed'!P145/a!P145</f>
        <v>2.7985815237106494E-5</v>
      </c>
      <c r="Q145" s="7">
        <f>'10% stressed'!Q145/a!Q145</f>
        <v>1.9008443930113578E-5</v>
      </c>
      <c r="R145" s="7">
        <f>'10% stressed'!R145/a!R145</f>
        <v>2.1864874776910275E-5</v>
      </c>
    </row>
    <row r="146" spans="1:18" ht="30" x14ac:dyDescent="0.25">
      <c r="A146" s="5" t="s">
        <v>110</v>
      </c>
      <c r="B146" s="5">
        <v>304</v>
      </c>
      <c r="C146" s="5" t="s">
        <v>537</v>
      </c>
      <c r="D146" s="5" t="s">
        <v>145</v>
      </c>
      <c r="E146" s="29" t="s">
        <v>538</v>
      </c>
      <c r="F146" s="5" t="s">
        <v>256</v>
      </c>
      <c r="G146" s="7">
        <f>'10% stressed'!G146/a!G146</f>
        <v>1.1832620165493765E-3</v>
      </c>
      <c r="H146" s="7">
        <f>'10% stressed'!H146/a!H146</f>
        <v>1.0433052920235616E-3</v>
      </c>
      <c r="I146" s="7">
        <f>'10% stressed'!I146/a!I146</f>
        <v>9.5759962253302465E-4</v>
      </c>
      <c r="J146" s="7">
        <f>'10% stressed'!J146/a!J146</f>
        <v>9.8697162475760709E-4</v>
      </c>
      <c r="K146" s="7">
        <f>'10% stressed'!K146/a!K146</f>
        <v>9.1665269157880334E-4</v>
      </c>
      <c r="L146" s="7">
        <f>'10% stressed'!L146/a!L146</f>
        <v>8.8180338927986834E-4</v>
      </c>
      <c r="M146" s="7">
        <f>'10% stressed'!M146/a!M146</f>
        <v>1.2124923367844917E-3</v>
      </c>
      <c r="N146" s="7">
        <f>'10% stressed'!N146/a!N146</f>
        <v>1.109804036208505E-3</v>
      </c>
      <c r="O146" s="7">
        <f>'10% stressed'!O146/a!O146</f>
        <v>1.194202081245327E-3</v>
      </c>
      <c r="P146" s="7">
        <f>'10% stressed'!P146/a!P146</f>
        <v>1.328953512392012E-3</v>
      </c>
      <c r="Q146" s="7">
        <f>'10% stressed'!Q146/a!Q146</f>
        <v>1.1607913298004049E-3</v>
      </c>
      <c r="R146" s="7">
        <f>'10% stressed'!R146/a!R146</f>
        <v>1.2545684935168205E-3</v>
      </c>
    </row>
    <row r="147" spans="1:18" ht="30" x14ac:dyDescent="0.25">
      <c r="A147" s="5" t="s">
        <v>110</v>
      </c>
      <c r="B147" s="5">
        <v>305</v>
      </c>
      <c r="C147" s="5" t="s">
        <v>420</v>
      </c>
      <c r="D147" s="5" t="s">
        <v>125</v>
      </c>
      <c r="E147" s="29" t="s">
        <v>421</v>
      </c>
      <c r="F147" s="5" t="s">
        <v>256</v>
      </c>
      <c r="G147" s="7">
        <f>'10% stressed'!G147/a!G147</f>
        <v>5.2248768320635171E-4</v>
      </c>
      <c r="H147" s="7">
        <f>'10% stressed'!H147/a!H147</f>
        <v>4.8377773269267044E-4</v>
      </c>
      <c r="I147" s="7">
        <f>'10% stressed'!I147/a!I147</f>
        <v>4.7056053390703053E-4</v>
      </c>
      <c r="J147" s="7">
        <f>'10% stressed'!J147/a!J147</f>
        <v>2.3738479348220877E-4</v>
      </c>
      <c r="K147" s="7">
        <f>'10% stressed'!K147/a!K147</f>
        <v>2.3571532612798695E-4</v>
      </c>
      <c r="L147" s="7">
        <f>'10% stressed'!L147/a!L147</f>
        <v>2.4646614270524436E-4</v>
      </c>
      <c r="M147" s="7">
        <f>'10% stressed'!M147/a!M147</f>
        <v>5.0509635636999256E-4</v>
      </c>
      <c r="N147" s="7">
        <f>'10% stressed'!N147/a!N147</f>
        <v>5.1953483462960706E-4</v>
      </c>
      <c r="O147" s="7">
        <f>'10% stressed'!O147/a!O147</f>
        <v>5.6409443120414933E-4</v>
      </c>
      <c r="P147" s="7">
        <f>'10% stressed'!P147/a!P147</f>
        <v>3.811423949383746E-4</v>
      </c>
      <c r="Q147" s="7">
        <f>'10% stressed'!Q147/a!Q147</f>
        <v>3.3304617843865533E-4</v>
      </c>
      <c r="R147" s="7">
        <f>'10% stressed'!R147/a!R147</f>
        <v>4.2627451628582201E-4</v>
      </c>
    </row>
    <row r="148" spans="1:18" ht="30" x14ac:dyDescent="0.25">
      <c r="A148" s="5" t="s">
        <v>110</v>
      </c>
      <c r="B148" s="5">
        <v>305</v>
      </c>
      <c r="C148" s="5" t="s">
        <v>422</v>
      </c>
      <c r="D148" s="5" t="s">
        <v>126</v>
      </c>
      <c r="E148" s="29" t="s">
        <v>423</v>
      </c>
      <c r="F148" s="5" t="s">
        <v>256</v>
      </c>
      <c r="G148" s="7">
        <f>'10% stressed'!G148/a!G148</f>
        <v>2.5219586841239547E-4</v>
      </c>
      <c r="H148" s="7">
        <f>'10% stressed'!H148/a!H148</f>
        <v>2.4245936251358351E-4</v>
      </c>
      <c r="I148" s="7">
        <f>'10% stressed'!I148/a!I148</f>
        <v>2.3486233137558083E-4</v>
      </c>
      <c r="J148" s="7">
        <f>'10% stressed'!J148/a!J148</f>
        <v>1.7948157106320933E-4</v>
      </c>
      <c r="K148" s="7">
        <f>'10% stressed'!K148/a!K148</f>
        <v>1.7680355138028297E-4</v>
      </c>
      <c r="L148" s="7">
        <f>'10% stressed'!L148/a!L148</f>
        <v>1.874527288863179E-4</v>
      </c>
      <c r="M148" s="7">
        <f>'10% stressed'!M148/a!M148</f>
        <v>2.4468708016013661E-4</v>
      </c>
      <c r="N148" s="7">
        <f>'10% stressed'!N148/a!N148</f>
        <v>2.3393466414215917E-4</v>
      </c>
      <c r="O148" s="7">
        <f>'10% stressed'!O148/a!O148</f>
        <v>2.8582355402042696E-4</v>
      </c>
      <c r="P148" s="7">
        <f>'10% stressed'!P148/a!P148</f>
        <v>2.1818755298286225E-4</v>
      </c>
      <c r="Q148" s="7">
        <f>'10% stressed'!Q148/a!Q148</f>
        <v>2.1791269622999757E-4</v>
      </c>
      <c r="R148" s="7">
        <f>'10% stressed'!R148/a!R148</f>
        <v>2.1319055283980129E-4</v>
      </c>
    </row>
    <row r="149" spans="1:18" ht="30" x14ac:dyDescent="0.25">
      <c r="A149" s="5" t="s">
        <v>110</v>
      </c>
      <c r="B149" s="5">
        <v>307</v>
      </c>
      <c r="C149" s="5" t="s">
        <v>263</v>
      </c>
      <c r="D149" s="5" t="s">
        <v>140</v>
      </c>
      <c r="E149" s="29" t="s">
        <v>264</v>
      </c>
      <c r="F149" s="5" t="s">
        <v>256</v>
      </c>
      <c r="G149" s="7">
        <f>'10% stressed'!G149/a!G149</f>
        <v>4.5250334651298577E-3</v>
      </c>
      <c r="H149" s="7">
        <f>'10% stressed'!H149/a!H149</f>
        <v>4.4859352841875831E-3</v>
      </c>
      <c r="I149" s="7">
        <f>'10% stressed'!I149/a!I149</f>
        <v>4.7877331802548082E-3</v>
      </c>
      <c r="J149" s="7">
        <f>'10% stressed'!J149/a!J149</f>
        <v>3.6285746017064241E-3</v>
      </c>
      <c r="K149" s="7">
        <f>'10% stressed'!K149/a!K149</f>
        <v>3.6521300950670878E-3</v>
      </c>
      <c r="L149" s="7">
        <f>'10% stressed'!L149/a!L149</f>
        <v>4.4381485745922742E-3</v>
      </c>
      <c r="M149" s="7">
        <f>'10% stressed'!M149/a!M149</f>
        <v>5.2433208558824978E-3</v>
      </c>
      <c r="N149" s="7">
        <f>'10% stressed'!N149/a!N149</f>
        <v>4.7092783242759766E-3</v>
      </c>
      <c r="O149" s="7">
        <f>'10% stressed'!O149/a!O149</f>
        <v>5.0978515906563221E-3</v>
      </c>
      <c r="P149" s="7">
        <f>'10% stressed'!P149/a!P149</f>
        <v>4.2035838104277582E-3</v>
      </c>
      <c r="Q149" s="7">
        <f>'10% stressed'!Q149/a!Q149</f>
        <v>4.1707489809056008E-3</v>
      </c>
      <c r="R149" s="7">
        <f>'10% stressed'!R149/a!R149</f>
        <v>4.7360159908008577E-3</v>
      </c>
    </row>
    <row r="150" spans="1:18" ht="30" x14ac:dyDescent="0.25">
      <c r="A150" s="5" t="s">
        <v>110</v>
      </c>
      <c r="B150" s="5">
        <v>307</v>
      </c>
      <c r="C150" s="5" t="s">
        <v>265</v>
      </c>
      <c r="D150" s="5" t="s">
        <v>141</v>
      </c>
      <c r="E150" s="29" t="s">
        <v>266</v>
      </c>
      <c r="F150" s="5" t="s">
        <v>256</v>
      </c>
      <c r="G150" s="7">
        <f>'10% stressed'!G150/a!G150</f>
        <v>2.1931854033180227E-2</v>
      </c>
      <c r="H150" s="7">
        <f>'10% stressed'!H150/a!H150</f>
        <v>2.2366407442763581E-2</v>
      </c>
      <c r="I150" s="7">
        <f>'10% stressed'!I150/a!I150</f>
        <v>2.2749284230666755E-2</v>
      </c>
      <c r="J150" s="7">
        <f>'10% stressed'!J150/a!J150</f>
        <v>2.2113754093596491E-2</v>
      </c>
      <c r="K150" s="7">
        <f>'10% stressed'!K150/a!K150</f>
        <v>2.2351711678189654E-2</v>
      </c>
      <c r="L150" s="7">
        <f>'10% stressed'!L150/a!L150</f>
        <v>2.5622218765015102E-2</v>
      </c>
      <c r="M150" s="7">
        <f>'10% stressed'!M150/a!M150</f>
        <v>2.9252790215567905E-2</v>
      </c>
      <c r="N150" s="7">
        <f>'10% stressed'!N150/a!N150</f>
        <v>2.6225712879703628E-2</v>
      </c>
      <c r="O150" s="7">
        <f>'10% stressed'!O150/a!O150</f>
        <v>2.6994169441575611E-2</v>
      </c>
      <c r="P150" s="7">
        <f>'10% stressed'!P150/a!P150</f>
        <v>2.5453811324694448E-2</v>
      </c>
      <c r="Q150" s="7">
        <f>'10% stressed'!Q150/a!Q150</f>
        <v>2.1529493407034632E-2</v>
      </c>
      <c r="R150" s="7">
        <f>'10% stressed'!R150/a!R150</f>
        <v>2.6594980515662489E-2</v>
      </c>
    </row>
    <row r="151" spans="1:18" ht="30" x14ac:dyDescent="0.25">
      <c r="A151" s="5" t="s">
        <v>110</v>
      </c>
      <c r="B151" s="5">
        <v>309</v>
      </c>
      <c r="C151" s="5" t="s">
        <v>267</v>
      </c>
      <c r="D151" s="5" t="s">
        <v>116</v>
      </c>
      <c r="E151" s="29" t="s">
        <v>268</v>
      </c>
      <c r="F151" s="5" t="s">
        <v>269</v>
      </c>
      <c r="G151" s="7">
        <f>'10% stressed'!G151/a!G151</f>
        <v>1.0133027919199419E-3</v>
      </c>
      <c r="H151" s="7">
        <f>'10% stressed'!H151/a!H151</f>
        <v>1.1421319322536621E-3</v>
      </c>
      <c r="I151" s="7">
        <f>'10% stressed'!I151/a!I151</f>
        <v>1.1604413260395048E-3</v>
      </c>
      <c r="J151" s="7">
        <f>'10% stressed'!J151/a!J151</f>
        <v>7.8049862628968886E-4</v>
      </c>
      <c r="K151" s="7">
        <f>'10% stressed'!K151/a!K151</f>
        <v>6.5711750954588306E-4</v>
      </c>
      <c r="L151" s="7">
        <f>'10% stressed'!L151/a!L151</f>
        <v>7.8091990597202834E-4</v>
      </c>
      <c r="M151" s="7">
        <f>'10% stressed'!M151/a!M151</f>
        <v>1.2166289185246162E-3</v>
      </c>
      <c r="N151" s="7">
        <f>'10% stressed'!N151/a!N151</f>
        <v>1.0325183016836276E-3</v>
      </c>
      <c r="O151" s="7">
        <f>'10% stressed'!O151/a!O151</f>
        <v>1.1061317802921091E-3</v>
      </c>
      <c r="P151" s="7">
        <f>'10% stressed'!P151/a!P151</f>
        <v>8.3349274289843713E-4</v>
      </c>
      <c r="Q151" s="7">
        <f>'10% stressed'!Q151/a!Q151</f>
        <v>8.6365827744741867E-4</v>
      </c>
      <c r="R151" s="7">
        <f>'10% stressed'!R151/a!R151</f>
        <v>9.5003208549230579E-4</v>
      </c>
    </row>
    <row r="152" spans="1:18" ht="30" x14ac:dyDescent="0.25">
      <c r="A152" s="5" t="s">
        <v>110</v>
      </c>
      <c r="B152" s="5">
        <v>318</v>
      </c>
      <c r="C152" s="5" t="s">
        <v>539</v>
      </c>
      <c r="D152" s="5" t="s">
        <v>116</v>
      </c>
      <c r="E152" s="29" t="s">
        <v>540</v>
      </c>
      <c r="F152" s="5" t="s">
        <v>541</v>
      </c>
      <c r="G152" s="7">
        <f>'10% stressed'!G152/a!G152</f>
        <v>1.9561989299815047E-5</v>
      </c>
      <c r="H152" s="7">
        <f>'10% stressed'!H152/a!H152</f>
        <v>2.251773111290723E-5</v>
      </c>
      <c r="I152" s="7">
        <f>'10% stressed'!I152/a!I152</f>
        <v>1.2290393180471883E-5</v>
      </c>
      <c r="J152" s="7">
        <f>'10% stressed'!J152/a!J152</f>
        <v>1.3390249133865443E-5</v>
      </c>
      <c r="K152" s="7">
        <f>'10% stressed'!K152/a!K152</f>
        <v>7.8698322031439181E-6</v>
      </c>
      <c r="L152" s="7">
        <f>'10% stressed'!L152/a!L152</f>
        <v>8.0011807422801057E-6</v>
      </c>
      <c r="M152" s="7">
        <f>'10% stressed'!M152/a!M152</f>
        <v>2.2386265028949205E-5</v>
      </c>
      <c r="N152" s="7">
        <f>'10% stressed'!N152/a!N152</f>
        <v>2.6103649860087361E-5</v>
      </c>
      <c r="O152" s="7">
        <f>'10% stressed'!O152/a!O152</f>
        <v>4.6659377440318334E-6</v>
      </c>
      <c r="P152" s="7">
        <f>'10% stressed'!P152/a!P152</f>
        <v>1.1651628203127783E-5</v>
      </c>
      <c r="Q152" s="7">
        <f>'10% stressed'!Q152/a!Q152</f>
        <v>8.1028518873085635E-6</v>
      </c>
      <c r="R152" s="7">
        <f>'10% stressed'!R152/a!R152</f>
        <v>6.9950649323200332E-6</v>
      </c>
    </row>
    <row r="153" spans="1:18" ht="30" x14ac:dyDescent="0.25">
      <c r="A153" s="5" t="s">
        <v>110</v>
      </c>
      <c r="B153" s="5">
        <v>319</v>
      </c>
      <c r="C153" s="5" t="s">
        <v>270</v>
      </c>
      <c r="D153" s="5" t="s">
        <v>130</v>
      </c>
      <c r="E153" s="29" t="s">
        <v>271</v>
      </c>
      <c r="F153" s="5" t="s">
        <v>272</v>
      </c>
      <c r="G153" s="7">
        <f>'10% stressed'!G153/a!G153</f>
        <v>7.1367645052352024E-5</v>
      </c>
      <c r="H153" s="7">
        <f>'10% stressed'!H153/a!H153</f>
        <v>7.1363964011368156E-5</v>
      </c>
      <c r="I153" s="7">
        <f>'10% stressed'!I153/a!I153</f>
        <v>7.2129903693009151E-5</v>
      </c>
      <c r="J153" s="7">
        <f>'10% stressed'!J153/a!J153</f>
        <v>7.1573949010066983E-5</v>
      </c>
      <c r="K153" s="7">
        <f>'10% stressed'!K153/a!K153</f>
        <v>7.3868732857653189E-5</v>
      </c>
      <c r="L153" s="7">
        <f>'10% stressed'!L153/a!L153</f>
        <v>7.6130673329586929E-5</v>
      </c>
      <c r="M153" s="7">
        <f>'10% stressed'!M153/a!M153</f>
        <v>8.2618367524407867E-5</v>
      </c>
      <c r="N153" s="7">
        <f>'10% stressed'!N153/a!N153</f>
        <v>7.3355460532365286E-5</v>
      </c>
      <c r="O153" s="7">
        <f>'10% stressed'!O153/a!O153</f>
        <v>8.1209718094687271E-5</v>
      </c>
      <c r="P153" s="7">
        <f>'10% stressed'!P153/a!P153</f>
        <v>8.5544880680743941E-5</v>
      </c>
      <c r="Q153" s="7">
        <f>'10% stressed'!Q153/a!Q153</f>
        <v>8.4738122892603023E-5</v>
      </c>
      <c r="R153" s="7">
        <f>'10% stressed'!R153/a!R153</f>
        <v>8.5013454537139936E-5</v>
      </c>
    </row>
    <row r="154" spans="1:18" ht="30" x14ac:dyDescent="0.25">
      <c r="A154" s="5" t="s">
        <v>110</v>
      </c>
      <c r="B154" s="5">
        <v>321</v>
      </c>
      <c r="C154" s="5" t="s">
        <v>273</v>
      </c>
      <c r="D154" s="5" t="s">
        <v>113</v>
      </c>
      <c r="E154" s="29" t="s">
        <v>425</v>
      </c>
      <c r="F154" s="5" t="s">
        <v>272</v>
      </c>
      <c r="G154" s="7">
        <f>'10% stressed'!G154/a!G154</f>
        <v>1.9767272057355442E-3</v>
      </c>
      <c r="H154" s="7">
        <f>'10% stressed'!H154/a!H154</f>
        <v>1.9586544008104783E-3</v>
      </c>
      <c r="I154" s="7">
        <f>'10% stressed'!I154/a!I154</f>
        <v>1.9445832444433501E-3</v>
      </c>
      <c r="J154" s="7">
        <f>'10% stressed'!J154/a!J154</f>
        <v>2.405075731597412E-3</v>
      </c>
      <c r="K154" s="7">
        <f>'10% stressed'!K154/a!K154</f>
        <v>2.1740440475996707E-3</v>
      </c>
      <c r="L154" s="7">
        <f>'10% stressed'!L154/a!L154</f>
        <v>2.4413713198603968E-3</v>
      </c>
      <c r="M154" s="7">
        <f>'10% stressed'!M154/a!M154</f>
        <v>2.2805685832545724E-3</v>
      </c>
      <c r="N154" s="7">
        <f>'10% stressed'!N154/a!N154</f>
        <v>2.2299310812292556E-3</v>
      </c>
      <c r="O154" s="7">
        <f>'10% stressed'!O154/a!O154</f>
        <v>2.3046034825059754E-3</v>
      </c>
      <c r="P154" s="7">
        <f>'10% stressed'!P154/a!P154</f>
        <v>2.5603633332600588E-3</v>
      </c>
      <c r="Q154" s="7">
        <f>'10% stressed'!Q154/a!Q154</f>
        <v>2.4724601988892468E-3</v>
      </c>
      <c r="R154" s="7">
        <f>'10% stressed'!R154/a!R154</f>
        <v>2.3077465635362223E-3</v>
      </c>
    </row>
    <row r="155" spans="1:18" ht="30" x14ac:dyDescent="0.25">
      <c r="A155" s="5" t="s">
        <v>110</v>
      </c>
      <c r="B155" s="5">
        <v>352</v>
      </c>
      <c r="C155" s="5" t="s">
        <v>275</v>
      </c>
      <c r="D155" s="5" t="s">
        <v>116</v>
      </c>
      <c r="E155" s="29" t="s">
        <v>276</v>
      </c>
      <c r="F155" s="5" t="s">
        <v>274</v>
      </c>
      <c r="G155" s="7">
        <f>'10% stressed'!G155/a!G155</f>
        <v>4.6505777395337269E-4</v>
      </c>
      <c r="H155" s="7">
        <f>'10% stressed'!H155/a!H155</f>
        <v>5.0808699975219719E-4</v>
      </c>
      <c r="I155" s="7">
        <f>'10% stressed'!I155/a!I155</f>
        <v>4.7967636911819056E-4</v>
      </c>
      <c r="J155" s="7">
        <f>'10% stressed'!J155/a!J155</f>
        <v>6.1084487909661954E-4</v>
      </c>
      <c r="K155" s="7">
        <f>'10% stressed'!K155/a!K155</f>
        <v>5.1885032503803193E-4</v>
      </c>
      <c r="L155" s="7">
        <f>'10% stressed'!L155/a!L155</f>
        <v>5.5285274999372668E-4</v>
      </c>
      <c r="M155" s="7">
        <f>'10% stressed'!M155/a!M155</f>
        <v>5.4355702764852232E-4</v>
      </c>
      <c r="N155" s="7">
        <f>'10% stressed'!N155/a!N155</f>
        <v>4.9530033265406581E-4</v>
      </c>
      <c r="O155" s="7">
        <f>'10% stressed'!O155/a!O155</f>
        <v>5.1197866703694896E-4</v>
      </c>
      <c r="P155" s="7">
        <f>'10% stressed'!P155/a!P155</f>
        <v>5.2624426234271443E-4</v>
      </c>
      <c r="Q155" s="7">
        <f>'10% stressed'!Q155/a!Q155</f>
        <v>6.1462110100311829E-4</v>
      </c>
      <c r="R155" s="7">
        <f>'10% stressed'!R155/a!R155</f>
        <v>6.023652094469202E-4</v>
      </c>
    </row>
    <row r="156" spans="1:18" ht="30" x14ac:dyDescent="0.25">
      <c r="A156" s="5" t="s">
        <v>110</v>
      </c>
      <c r="B156" s="5">
        <v>353</v>
      </c>
      <c r="C156" s="5" t="s">
        <v>426</v>
      </c>
      <c r="D156" s="5" t="s">
        <v>141</v>
      </c>
      <c r="E156" s="29" t="s">
        <v>427</v>
      </c>
      <c r="F156" s="5" t="s">
        <v>277</v>
      </c>
      <c r="G156" s="7">
        <f>'10% stressed'!G156/a!G156</f>
        <v>1.0494656667209166E-3</v>
      </c>
      <c r="H156" s="7">
        <f>'10% stressed'!H156/a!H156</f>
        <v>6.4227827300792999E-4</v>
      </c>
      <c r="I156" s="7">
        <f>'10% stressed'!I156/a!I156</f>
        <v>1.0080093837872754E-3</v>
      </c>
      <c r="J156" s="7">
        <f>'10% stressed'!J156/a!J156</f>
        <v>1.360039800487955E-3</v>
      </c>
      <c r="K156" s="7">
        <f>'10% stressed'!K156/a!K156</f>
        <v>1.1460680467304234E-3</v>
      </c>
      <c r="L156" s="7">
        <f>'10% stressed'!L156/a!L156</f>
        <v>1.1489408021140592E-3</v>
      </c>
      <c r="M156" s="7">
        <f>'10% stressed'!M156/a!M156</f>
        <v>1.161881112490631E-3</v>
      </c>
      <c r="N156" s="7">
        <f>'10% stressed'!N156/a!N156</f>
        <v>1.0948243143017818E-3</v>
      </c>
      <c r="O156" s="7">
        <f>'10% stressed'!O156/a!O156</f>
        <v>1.1476958933158388E-3</v>
      </c>
      <c r="P156" s="7">
        <f>'10% stressed'!P156/a!P156</f>
        <v>1.0853918280091697E-3</v>
      </c>
      <c r="Q156" s="7">
        <f>'10% stressed'!Q156/a!Q156</f>
        <v>1.2343730651345542E-3</v>
      </c>
      <c r="R156" s="7">
        <f>'10% stressed'!R156/a!R156</f>
        <v>1.1783436247634128E-3</v>
      </c>
    </row>
    <row r="157" spans="1:18" ht="30" x14ac:dyDescent="0.25">
      <c r="A157" s="5" t="s">
        <v>110</v>
      </c>
      <c r="B157" s="5">
        <v>353</v>
      </c>
      <c r="C157" s="5" t="s">
        <v>542</v>
      </c>
      <c r="D157" s="5" t="s">
        <v>130</v>
      </c>
      <c r="E157" s="29" t="s">
        <v>543</v>
      </c>
      <c r="F157" s="5" t="s">
        <v>277</v>
      </c>
      <c r="G157" s="7">
        <f>'10% stressed'!G157/a!G157</f>
        <v>1.9468910478756242E-5</v>
      </c>
      <c r="H157" s="7">
        <f>'10% stressed'!H157/a!H157</f>
        <v>1.7055109646662658E-5</v>
      </c>
      <c r="I157" s="7">
        <f>'10% stressed'!I157/a!I157</f>
        <v>1.6309739888748108E-5</v>
      </c>
      <c r="J157" s="7">
        <f>'10% stressed'!J157/a!J157</f>
        <v>3.7794049738504769E-5</v>
      </c>
      <c r="K157" s="7">
        <f>'10% stressed'!K157/a!K157</f>
        <v>2.8206995968486758E-5</v>
      </c>
      <c r="L157" s="7">
        <f>'10% stressed'!L157/a!L157</f>
        <v>2.6385626376950059E-5</v>
      </c>
      <c r="M157" s="7">
        <f>'10% stressed'!M157/a!M157</f>
        <v>3.2255184609619186E-5</v>
      </c>
      <c r="N157" s="7">
        <f>'10% stressed'!N157/a!N157</f>
        <v>3.2094264486318312E-5</v>
      </c>
      <c r="O157" s="7">
        <f>'10% stressed'!O157/a!O157</f>
        <v>2.7662338288368323E-5</v>
      </c>
      <c r="P157" s="7">
        <f>'10% stressed'!P157/a!P157</f>
        <v>2.4245698727454157E-5</v>
      </c>
      <c r="Q157" s="7">
        <f>'10% stressed'!Q157/a!Q157</f>
        <v>2.0181053913229257E-5</v>
      </c>
      <c r="R157" s="7">
        <f>'10% stressed'!R157/a!R157</f>
        <v>2.3666410014861019E-5</v>
      </c>
    </row>
    <row r="158" spans="1:18" ht="30" x14ac:dyDescent="0.25">
      <c r="A158" s="5" t="s">
        <v>110</v>
      </c>
      <c r="B158" s="5">
        <v>359</v>
      </c>
      <c r="C158" s="5" t="s">
        <v>278</v>
      </c>
      <c r="D158" s="5" t="s">
        <v>130</v>
      </c>
      <c r="E158" s="29" t="s">
        <v>279</v>
      </c>
      <c r="F158" s="5" t="s">
        <v>277</v>
      </c>
      <c r="G158" s="7">
        <f>'10% stressed'!G158/a!G158</f>
        <v>1.3588271520065758E-4</v>
      </c>
      <c r="H158" s="7">
        <f>'10% stressed'!H158/a!H158</f>
        <v>1.401940776905459E-4</v>
      </c>
      <c r="I158" s="7">
        <f>'10% stressed'!I158/a!I158</f>
        <v>1.4580383537867909E-4</v>
      </c>
      <c r="J158" s="7">
        <f>'10% stressed'!J158/a!J158</f>
        <v>1.9571998368091514E-4</v>
      </c>
      <c r="K158" s="7">
        <f>'10% stressed'!K158/a!K158</f>
        <v>1.5438282828785906E-4</v>
      </c>
      <c r="L158" s="7">
        <f>'10% stressed'!L158/a!L158</f>
        <v>1.6422130786810973E-4</v>
      </c>
      <c r="M158" s="7">
        <f>'10% stressed'!M158/a!M158</f>
        <v>1.663272914263197E-4</v>
      </c>
      <c r="N158" s="7">
        <f>'10% stressed'!N158/a!N158</f>
        <v>1.5725476016688981E-4</v>
      </c>
      <c r="O158" s="7">
        <f>'10% stressed'!O158/a!O158</f>
        <v>1.51932580640835E-4</v>
      </c>
      <c r="P158" s="7">
        <f>'10% stressed'!P158/a!P158</f>
        <v>1.6044611319426829E-4</v>
      </c>
      <c r="Q158" s="7">
        <f>'10% stressed'!Q158/a!Q158</f>
        <v>1.7230963730196784E-4</v>
      </c>
      <c r="R158" s="7">
        <f>'10% stressed'!R158/a!R158</f>
        <v>2.022633618361891E-4</v>
      </c>
    </row>
    <row r="159" spans="1:18" ht="30" x14ac:dyDescent="0.25">
      <c r="A159" s="5" t="s">
        <v>110</v>
      </c>
      <c r="B159" s="5">
        <v>362</v>
      </c>
      <c r="C159" s="5" t="s">
        <v>280</v>
      </c>
      <c r="D159" s="5" t="s">
        <v>113</v>
      </c>
      <c r="E159" s="29" t="s">
        <v>281</v>
      </c>
      <c r="F159" s="5" t="s">
        <v>277</v>
      </c>
      <c r="G159" s="7">
        <f>'10% stressed'!G159/a!G159</f>
        <v>5.7329278011319111E-5</v>
      </c>
      <c r="H159" s="7">
        <f>'10% stressed'!H159/a!H159</f>
        <v>6.4047370524883431E-5</v>
      </c>
      <c r="I159" s="7">
        <f>'10% stressed'!I159/a!I159</f>
        <v>5.5772725508730432E-5</v>
      </c>
      <c r="J159" s="7">
        <f>'10% stressed'!J159/a!J159</f>
        <v>7.9147437822184262E-5</v>
      </c>
      <c r="K159" s="7">
        <f>'10% stressed'!K159/a!K159</f>
        <v>6.4362325890344256E-5</v>
      </c>
      <c r="L159" s="7">
        <f>'10% stressed'!L159/a!L159</f>
        <v>5.9570927617546273E-5</v>
      </c>
      <c r="M159" s="7">
        <f>'10% stressed'!M159/a!M159</f>
        <v>6.3851699452637339E-5</v>
      </c>
      <c r="N159" s="7">
        <f>'10% stressed'!N159/a!N159</f>
        <v>6.463260546973243E-5</v>
      </c>
      <c r="O159" s="7">
        <f>'10% stressed'!O159/a!O159</f>
        <v>6.9670554093290444E-5</v>
      </c>
      <c r="P159" s="7">
        <f>'10% stressed'!P159/a!P159</f>
        <v>7.0325226356066827E-5</v>
      </c>
      <c r="Q159" s="7">
        <f>'10% stressed'!Q159/a!Q159</f>
        <v>7.1823586562875385E-5</v>
      </c>
      <c r="R159" s="7">
        <f>'10% stressed'!R159/a!R159</f>
        <v>8.0468084045136427E-5</v>
      </c>
    </row>
    <row r="160" spans="1:18" ht="30" x14ac:dyDescent="0.25">
      <c r="A160" s="5" t="s">
        <v>110</v>
      </c>
      <c r="B160" s="5">
        <v>362</v>
      </c>
      <c r="C160" s="5" t="s">
        <v>544</v>
      </c>
      <c r="D160" s="5" t="s">
        <v>116</v>
      </c>
      <c r="E160" s="29" t="s">
        <v>545</v>
      </c>
      <c r="F160" s="5" t="s">
        <v>546</v>
      </c>
      <c r="G160" s="7">
        <f>'10% stressed'!G160/a!G160</f>
        <v>1.3494119907917098E-4</v>
      </c>
      <c r="H160" s="7">
        <f>'10% stressed'!H160/a!H160</f>
        <v>1.0634810532208942E-4</v>
      </c>
      <c r="I160" s="7">
        <f>'10% stressed'!I160/a!I160</f>
        <v>7.6419881731012261E-5</v>
      </c>
      <c r="J160" s="7">
        <f>'10% stressed'!J160/a!J160</f>
        <v>7.3371127977893676E-5</v>
      </c>
      <c r="K160" s="7">
        <f>'10% stressed'!K160/a!K160</f>
        <v>9.464027521428123E-5</v>
      </c>
      <c r="L160" s="7">
        <f>'10% stressed'!L160/a!L160</f>
        <v>1.1134644090884049E-4</v>
      </c>
      <c r="M160" s="7">
        <f>'10% stressed'!M160/a!M160</f>
        <v>1.14982602453344E-4</v>
      </c>
      <c r="N160" s="7">
        <f>'10% stressed'!N160/a!N160</f>
        <v>1.199510123113132E-4</v>
      </c>
      <c r="O160" s="7">
        <f>'10% stressed'!O160/a!O160</f>
        <v>1.2202071866128887E-4</v>
      </c>
      <c r="P160" s="7">
        <f>'10% stressed'!P160/a!P160</f>
        <v>1.302741431795369E-4</v>
      </c>
      <c r="Q160" s="7">
        <f>'10% stressed'!Q160/a!Q160</f>
        <v>1.2783684694830309E-4</v>
      </c>
      <c r="R160" s="7">
        <f>'10% stressed'!R160/a!R160</f>
        <v>1.3309566811298823E-4</v>
      </c>
    </row>
    <row r="161" spans="1:18" ht="30" x14ac:dyDescent="0.25">
      <c r="A161" s="5" t="s">
        <v>110</v>
      </c>
      <c r="B161" s="5">
        <v>368</v>
      </c>
      <c r="C161" s="5" t="s">
        <v>547</v>
      </c>
      <c r="D161" s="5" t="s">
        <v>130</v>
      </c>
      <c r="E161" s="29" t="s">
        <v>548</v>
      </c>
      <c r="F161" s="5" t="s">
        <v>282</v>
      </c>
      <c r="G161" s="7">
        <f>'10% stressed'!G161/a!G161</f>
        <v>4.6046385026268185E-5</v>
      </c>
      <c r="H161" s="7">
        <f>'10% stressed'!H161/a!H161</f>
        <v>9.9033959812894445E-5</v>
      </c>
      <c r="I161" s="7">
        <f>'10% stressed'!I161/a!I161</f>
        <v>7.7675636595498379E-5</v>
      </c>
      <c r="J161" s="7">
        <f>'10% stressed'!J161/a!J161</f>
        <v>7.1543115372150434E-5</v>
      </c>
      <c r="K161" s="7">
        <f>'10% stressed'!K161/a!K161</f>
        <v>2.304346122500483E-4</v>
      </c>
      <c r="L161" s="7">
        <f>'10% stressed'!L161/a!L161</f>
        <v>1.5868927970224894E-4</v>
      </c>
      <c r="M161" s="7">
        <f>'10% stressed'!M161/a!M161</f>
        <v>6.3648787784226956E-5</v>
      </c>
      <c r="N161" s="7">
        <f>'10% stressed'!N161/a!N161</f>
        <v>7.6965173682326285E-5</v>
      </c>
      <c r="O161" s="7">
        <f>'10% stressed'!O161/a!O161</f>
        <v>1.0355305411115603E-4</v>
      </c>
      <c r="P161" s="7">
        <f>'10% stressed'!P161/a!P161</f>
        <v>8.9201300879607052E-5</v>
      </c>
      <c r="Q161" s="7">
        <f>'10% stressed'!Q161/a!Q161</f>
        <v>7.5315167149303343E-5</v>
      </c>
      <c r="R161" s="7">
        <f>'10% stressed'!R161/a!R161</f>
        <v>7.4197914137516844E-5</v>
      </c>
    </row>
    <row r="162" spans="1:18" ht="30" x14ac:dyDescent="0.25">
      <c r="A162" s="5" t="s">
        <v>110</v>
      </c>
      <c r="B162" s="5">
        <v>370</v>
      </c>
      <c r="C162" s="5" t="s">
        <v>283</v>
      </c>
      <c r="D162" s="5" t="s">
        <v>130</v>
      </c>
      <c r="E162" s="29" t="s">
        <v>284</v>
      </c>
      <c r="F162" s="5" t="s">
        <v>282</v>
      </c>
      <c r="G162" s="7">
        <f>'10% stressed'!G162/a!G162</f>
        <v>9.1128665403039254E-5</v>
      </c>
      <c r="H162" s="7">
        <f>'10% stressed'!H162/a!H162</f>
        <v>1.1112558659062479E-4</v>
      </c>
      <c r="I162" s="7">
        <f>'10% stressed'!I162/a!I162</f>
        <v>8.7924059688254983E-5</v>
      </c>
      <c r="J162" s="7">
        <f>'10% stressed'!J162/a!J162</f>
        <v>9.0668698065574956E-5</v>
      </c>
      <c r="K162" s="7">
        <f>'10% stressed'!K162/a!K162</f>
        <v>8.3303579023325758E-5</v>
      </c>
      <c r="L162" s="7">
        <f>'10% stressed'!L162/a!L162</f>
        <v>1.0547828255412736E-4</v>
      </c>
      <c r="M162" s="7">
        <f>'10% stressed'!M162/a!M162</f>
        <v>7.6575521141591908E-5</v>
      </c>
      <c r="N162" s="7">
        <f>'10% stressed'!N162/a!N162</f>
        <v>6.9163986538176659E-5</v>
      </c>
      <c r="O162" s="7">
        <f>'10% stressed'!O162/a!O162</f>
        <v>7.3136180520329817E-5</v>
      </c>
      <c r="P162" s="7">
        <f>'10% stressed'!P162/a!P162</f>
        <v>8.1511302755600496E-5</v>
      </c>
      <c r="Q162" s="7">
        <f>'10% stressed'!Q162/a!Q162</f>
        <v>8.1077404029329696E-5</v>
      </c>
      <c r="R162" s="7">
        <f>'10% stressed'!R162/a!R162</f>
        <v>8.9271293260664348E-5</v>
      </c>
    </row>
    <row r="163" spans="1:18" ht="30" x14ac:dyDescent="0.25">
      <c r="A163" s="5" t="s">
        <v>110</v>
      </c>
      <c r="B163" s="5">
        <v>375</v>
      </c>
      <c r="C163" s="5" t="s">
        <v>285</v>
      </c>
      <c r="D163" s="5" t="s">
        <v>130</v>
      </c>
      <c r="E163" s="29" t="s">
        <v>286</v>
      </c>
      <c r="F163" s="5" t="s">
        <v>282</v>
      </c>
      <c r="G163" s="7">
        <f>'10% stressed'!G163/a!G163</f>
        <v>1.5884192891888019E-4</v>
      </c>
      <c r="H163" s="7">
        <f>'10% stressed'!H163/a!H163</f>
        <v>1.5273888835050484E-4</v>
      </c>
      <c r="I163" s="7">
        <f>'10% stressed'!I163/a!I163</f>
        <v>1.1518648849064558E-4</v>
      </c>
      <c r="J163" s="7">
        <f>'10% stressed'!J163/a!J163</f>
        <v>1.4957994697222852E-4</v>
      </c>
      <c r="K163" s="7">
        <f>'10% stressed'!K163/a!K163</f>
        <v>1.6422337141487763E-4</v>
      </c>
      <c r="L163" s="7">
        <f>'10% stressed'!L163/a!L163</f>
        <v>1.7547984552780609E-4</v>
      </c>
      <c r="M163" s="7">
        <f>'10% stressed'!M163/a!M163</f>
        <v>1.6136405285201123E-4</v>
      </c>
      <c r="N163" s="7">
        <f>'10% stressed'!N163/a!N163</f>
        <v>1.607306165386467E-4</v>
      </c>
      <c r="O163" s="7">
        <f>'10% stressed'!O163/a!O163</f>
        <v>1.2364321638943032E-4</v>
      </c>
      <c r="P163" s="7">
        <f>'10% stressed'!P163/a!P163</f>
        <v>1.5468115653279437E-4</v>
      </c>
      <c r="Q163" s="7">
        <f>'10% stressed'!Q163/a!Q163</f>
        <v>1.7438896728943514E-4</v>
      </c>
      <c r="R163" s="7">
        <f>'10% stressed'!R163/a!R163</f>
        <v>1.610964227758741E-4</v>
      </c>
    </row>
    <row r="164" spans="1:18" ht="30" x14ac:dyDescent="0.25">
      <c r="A164" s="5" t="s">
        <v>110</v>
      </c>
      <c r="B164" s="5">
        <v>376</v>
      </c>
      <c r="C164" s="5" t="s">
        <v>287</v>
      </c>
      <c r="D164" s="5" t="s">
        <v>140</v>
      </c>
      <c r="E164" s="29" t="s">
        <v>288</v>
      </c>
      <c r="F164" s="5" t="s">
        <v>282</v>
      </c>
      <c r="G164" s="7">
        <f>'10% stressed'!G164/a!G164</f>
        <v>1.179073591938966E-2</v>
      </c>
      <c r="H164" s="7">
        <f>'10% stressed'!H164/a!H164</f>
        <v>1.2180733787121341E-2</v>
      </c>
      <c r="I164" s="7">
        <f>'10% stressed'!I164/a!I164</f>
        <v>1.1740208364549184E-2</v>
      </c>
      <c r="J164" s="7">
        <f>'10% stressed'!J164/a!J164</f>
        <v>1.2903539053683084E-2</v>
      </c>
      <c r="K164" s="7">
        <f>'10% stressed'!K164/a!K164</f>
        <v>1.3413307808841994E-2</v>
      </c>
      <c r="L164" s="7">
        <f>'10% stressed'!L164/a!L164</f>
        <v>1.6342176239549762E-2</v>
      </c>
      <c r="M164" s="7">
        <f>'10% stressed'!M164/a!M164</f>
        <v>1.5307021702004073E-2</v>
      </c>
      <c r="N164" s="7">
        <f>'10% stressed'!N164/a!N164</f>
        <v>1.4379577417208788E-2</v>
      </c>
      <c r="O164" s="7">
        <f>'10% stressed'!O164/a!O164</f>
        <v>1.5129150609106733E-2</v>
      </c>
      <c r="P164" s="7">
        <f>'10% stressed'!P164/a!P164</f>
        <v>1.3889891679332777E-2</v>
      </c>
      <c r="Q164" s="7">
        <f>'10% stressed'!Q164/a!Q164</f>
        <v>1.4117278745682601E-2</v>
      </c>
      <c r="R164" s="7">
        <f>'10% stressed'!R164/a!R164</f>
        <v>1.4994734088150682E-2</v>
      </c>
    </row>
    <row r="165" spans="1:18" ht="30" x14ac:dyDescent="0.25">
      <c r="A165" s="5" t="s">
        <v>110</v>
      </c>
      <c r="B165" s="5">
        <v>376</v>
      </c>
      <c r="C165" s="5" t="s">
        <v>289</v>
      </c>
      <c r="D165" s="5" t="s">
        <v>141</v>
      </c>
      <c r="E165" s="29" t="s">
        <v>290</v>
      </c>
      <c r="F165" s="5" t="s">
        <v>282</v>
      </c>
      <c r="G165" s="7">
        <f>'10% stressed'!G165/a!G165</f>
        <v>1.3664491758376602E-2</v>
      </c>
      <c r="H165" s="7">
        <f>'10% stressed'!H165/a!H165</f>
        <v>1.3601984664548806E-2</v>
      </c>
      <c r="I165" s="7">
        <f>'10% stressed'!I165/a!I165</f>
        <v>1.3165119391993236E-2</v>
      </c>
      <c r="J165" s="7">
        <f>'10% stressed'!J165/a!J165</f>
        <v>1.5235638885417808E-2</v>
      </c>
      <c r="K165" s="7">
        <f>'10% stressed'!K165/a!K165</f>
        <v>1.4845215175009321E-2</v>
      </c>
      <c r="L165" s="7">
        <f>'10% stressed'!L165/a!L165</f>
        <v>1.8706853396710112E-2</v>
      </c>
      <c r="M165" s="7">
        <f>'10% stressed'!M165/a!M165</f>
        <v>1.6977457048013435E-2</v>
      </c>
      <c r="N165" s="7">
        <f>'10% stressed'!N165/a!N165</f>
        <v>1.7127262343848395E-2</v>
      </c>
      <c r="O165" s="7">
        <f>'10% stressed'!O165/a!O165</f>
        <v>1.7740206149707467E-2</v>
      </c>
      <c r="P165" s="7">
        <f>'10% stressed'!P165/a!P165</f>
        <v>1.7723625084749211E-2</v>
      </c>
      <c r="Q165" s="7">
        <f>'10% stressed'!Q165/a!Q165</f>
        <v>1.8547745059272567E-2</v>
      </c>
      <c r="R165" s="7">
        <f>'10% stressed'!R165/a!R165</f>
        <v>1.8566551507670781E-2</v>
      </c>
    </row>
    <row r="166" spans="1:18" ht="30" x14ac:dyDescent="0.25">
      <c r="A166" s="5" t="s">
        <v>110</v>
      </c>
      <c r="B166" s="5">
        <v>382</v>
      </c>
      <c r="C166" s="5" t="s">
        <v>428</v>
      </c>
      <c r="D166" s="5" t="s">
        <v>141</v>
      </c>
      <c r="E166" s="29" t="s">
        <v>429</v>
      </c>
      <c r="F166" s="5" t="s">
        <v>282</v>
      </c>
      <c r="G166" s="7">
        <f>'10% stressed'!G166/a!G166</f>
        <v>3.2105921550392943E-3</v>
      </c>
      <c r="H166" s="7">
        <f>'10% stressed'!H166/a!H166</f>
        <v>3.3571832041359149E-3</v>
      </c>
      <c r="I166" s="7">
        <f>'10% stressed'!I166/a!I166</f>
        <v>3.2107646062760195E-3</v>
      </c>
      <c r="J166" s="7">
        <f>'10% stressed'!J166/a!J166</f>
        <v>3.8398403508231489E-3</v>
      </c>
      <c r="K166" s="7">
        <f>'10% stressed'!K166/a!K166</f>
        <v>3.5841115548146344E-3</v>
      </c>
      <c r="L166" s="7">
        <f>'10% stressed'!L166/a!L166</f>
        <v>4.6241841670660953E-3</v>
      </c>
      <c r="M166" s="7">
        <f>'10% stressed'!M166/a!M166</f>
        <v>4.1967536922756709E-3</v>
      </c>
      <c r="N166" s="7">
        <f>'10% stressed'!N166/a!N166</f>
        <v>4.2785151089462826E-3</v>
      </c>
      <c r="O166" s="7">
        <f>'10% stressed'!O166/a!O166</f>
        <v>4.4102972297182241E-3</v>
      </c>
      <c r="P166" s="7">
        <f>'10% stressed'!P166/a!P166</f>
        <v>4.5632761277614991E-3</v>
      </c>
      <c r="Q166" s="7">
        <f>'10% stressed'!Q166/a!Q166</f>
        <v>4.8046485461757243E-3</v>
      </c>
      <c r="R166" s="7">
        <f>'10% stressed'!R166/a!R166</f>
        <v>4.9422435620026196E-3</v>
      </c>
    </row>
    <row r="167" spans="1:18" ht="30" x14ac:dyDescent="0.25">
      <c r="A167" s="5" t="s">
        <v>110</v>
      </c>
      <c r="B167" s="5">
        <v>384</v>
      </c>
      <c r="C167" s="5" t="s">
        <v>291</v>
      </c>
      <c r="D167" s="5" t="s">
        <v>116</v>
      </c>
      <c r="E167" s="29" t="s">
        <v>292</v>
      </c>
      <c r="F167" s="5" t="s">
        <v>293</v>
      </c>
      <c r="G167" s="7">
        <f>'10% stressed'!G167/a!G167</f>
        <v>5.0987669057883493E-4</v>
      </c>
      <c r="H167" s="7">
        <f>'10% stressed'!H167/a!H167</f>
        <v>3.8427666463484924E-4</v>
      </c>
      <c r="I167" s="7">
        <f>'10% stressed'!I167/a!I167</f>
        <v>3.216507507087194E-4</v>
      </c>
      <c r="J167" s="7">
        <f>'10% stressed'!J167/a!J167</f>
        <v>2.1441928015145199E-4</v>
      </c>
      <c r="K167" s="7">
        <f>'10% stressed'!K167/a!K167</f>
        <v>2.1626218826972362E-4</v>
      </c>
      <c r="L167" s="7">
        <f>'10% stressed'!L167/a!L167</f>
        <v>2.106233158075827E-4</v>
      </c>
      <c r="M167" s="7">
        <f>'10% stressed'!M167/a!M167</f>
        <v>3.373870345054364E-4</v>
      </c>
      <c r="N167" s="7">
        <f>'10% stressed'!N167/a!N167</f>
        <v>3.2289237601752557E-4</v>
      </c>
      <c r="O167" s="7">
        <f>'10% stressed'!O167/a!O167</f>
        <v>3.3414378665532179E-4</v>
      </c>
      <c r="P167" s="7">
        <f>'10% stressed'!P167/a!P167</f>
        <v>3.0722197663857469E-4</v>
      </c>
      <c r="Q167" s="7">
        <f>'10% stressed'!Q167/a!Q167</f>
        <v>2.8521401155229682E-4</v>
      </c>
      <c r="R167" s="7">
        <f>'10% stressed'!R167/a!R167</f>
        <v>3.2806676156715533E-4</v>
      </c>
    </row>
    <row r="168" spans="1:18" ht="30" x14ac:dyDescent="0.25">
      <c r="A168" s="5" t="s">
        <v>110</v>
      </c>
      <c r="B168" s="5">
        <v>389</v>
      </c>
      <c r="C168" s="5" t="s">
        <v>295</v>
      </c>
      <c r="D168" s="5" t="s">
        <v>130</v>
      </c>
      <c r="E168" s="29" t="s">
        <v>296</v>
      </c>
      <c r="F168" s="5" t="s">
        <v>294</v>
      </c>
      <c r="G168" s="7">
        <f>'10% stressed'!G168/a!G168</f>
        <v>1.6618513084598678E-4</v>
      </c>
      <c r="H168" s="7">
        <f>'10% stressed'!H168/a!H168</f>
        <v>1.6203670820706339E-4</v>
      </c>
      <c r="I168" s="7">
        <f>'10% stressed'!I168/a!I168</f>
        <v>1.6041020916693902E-4</v>
      </c>
      <c r="J168" s="7">
        <f>'10% stressed'!J168/a!J168</f>
        <v>1.2150614954821825E-4</v>
      </c>
      <c r="K168" s="7">
        <f>'10% stressed'!K168/a!K168</f>
        <v>1.3992832555793794E-4</v>
      </c>
      <c r="L168" s="7">
        <f>'10% stressed'!L168/a!L168</f>
        <v>1.256193964410199E-4</v>
      </c>
      <c r="M168" s="7">
        <f>'10% stressed'!M168/a!M168</f>
        <v>1.3589737888351736E-4</v>
      </c>
      <c r="N168" s="7">
        <f>'10% stressed'!N168/a!N168</f>
        <v>1.3395360698115148E-4</v>
      </c>
      <c r="O168" s="7">
        <f>'10% stressed'!O168/a!O168</f>
        <v>1.4100298806374146E-4</v>
      </c>
      <c r="P168" s="7">
        <f>'10% stressed'!P168/a!P168</f>
        <v>1.4464750715629824E-4</v>
      </c>
      <c r="Q168" s="7">
        <f>'10% stressed'!Q168/a!Q168</f>
        <v>1.4223957971665617E-4</v>
      </c>
      <c r="R168" s="7">
        <f>'10% stressed'!R168/a!R168</f>
        <v>1.3974736387008027E-4</v>
      </c>
    </row>
    <row r="169" spans="1:18" ht="30" x14ac:dyDescent="0.25">
      <c r="A169" s="5" t="s">
        <v>110</v>
      </c>
      <c r="B169" s="5">
        <v>393</v>
      </c>
      <c r="C169" s="5" t="s">
        <v>297</v>
      </c>
      <c r="D169" s="5" t="s">
        <v>145</v>
      </c>
      <c r="E169" s="29" t="s">
        <v>430</v>
      </c>
      <c r="F169" s="5" t="s">
        <v>294</v>
      </c>
      <c r="G169" s="7">
        <f>'10% stressed'!G169/a!G169</f>
        <v>5.7176668713362416E-3</v>
      </c>
      <c r="H169" s="7">
        <f>'10% stressed'!H169/a!H169</f>
        <v>6.026763581486144E-3</v>
      </c>
      <c r="I169" s="7">
        <f>'10% stressed'!I169/a!I169</f>
        <v>5.8985766954686332E-3</v>
      </c>
      <c r="J169" s="7">
        <f>'10% stressed'!J169/a!J169</f>
        <v>5.4610269515665824E-3</v>
      </c>
      <c r="K169" s="7">
        <f>'10% stressed'!K169/a!K169</f>
        <v>5.7553370213000903E-3</v>
      </c>
      <c r="L169" s="7">
        <f>'10% stressed'!L169/a!L169</f>
        <v>5.7739116855552589E-3</v>
      </c>
      <c r="M169" s="7">
        <f>'10% stressed'!M169/a!M169</f>
        <v>5.938758747478119E-3</v>
      </c>
      <c r="N169" s="7">
        <f>'10% stressed'!N169/a!N169</f>
        <v>5.7138489619429815E-3</v>
      </c>
      <c r="O169" s="7">
        <f>'10% stressed'!O169/a!O169</f>
        <v>5.5456771100853555E-3</v>
      </c>
      <c r="P169" s="7">
        <f>'10% stressed'!P169/a!P169</f>
        <v>6.237371992918123E-3</v>
      </c>
      <c r="Q169" s="7">
        <f>'10% stressed'!Q169/a!Q169</f>
        <v>5.8333183181444913E-3</v>
      </c>
      <c r="R169" s="7">
        <f>'10% stressed'!R169/a!R169</f>
        <v>6.1548770774665458E-3</v>
      </c>
    </row>
    <row r="170" spans="1:18" ht="30" x14ac:dyDescent="0.25">
      <c r="A170" s="5" t="s">
        <v>110</v>
      </c>
      <c r="B170" s="5">
        <v>400</v>
      </c>
      <c r="C170" s="5" t="s">
        <v>298</v>
      </c>
      <c r="D170" s="5" t="s">
        <v>130</v>
      </c>
      <c r="E170" s="29" t="s">
        <v>299</v>
      </c>
      <c r="F170" s="5" t="s">
        <v>294</v>
      </c>
      <c r="G170" s="7">
        <f>'10% stressed'!G170/a!G170</f>
        <v>2.0575956953589931E-4</v>
      </c>
      <c r="H170" s="7">
        <f>'10% stressed'!H170/a!H170</f>
        <v>2.2145021923633733E-4</v>
      </c>
      <c r="I170" s="7">
        <f>'10% stressed'!I170/a!I170</f>
        <v>2.2119248019879007E-4</v>
      </c>
      <c r="J170" s="7">
        <f>'10% stressed'!J170/a!J170</f>
        <v>1.6695781329875454E-4</v>
      </c>
      <c r="K170" s="7">
        <f>'10% stressed'!K170/a!K170</f>
        <v>2.1820390871860743E-4</v>
      </c>
      <c r="L170" s="7">
        <f>'10% stressed'!L170/a!L170</f>
        <v>2.173823055986439E-4</v>
      </c>
      <c r="M170" s="7">
        <f>'10% stressed'!M170/a!M170</f>
        <v>2.030192694298389E-4</v>
      </c>
      <c r="N170" s="7">
        <f>'10% stressed'!N170/a!N170</f>
        <v>2.0065948804310496E-4</v>
      </c>
      <c r="O170" s="7">
        <f>'10% stressed'!O170/a!O170</f>
        <v>2.1521000023920833E-4</v>
      </c>
      <c r="P170" s="7">
        <f>'10% stressed'!P170/a!P170</f>
        <v>2.1290475602845602E-4</v>
      </c>
      <c r="Q170" s="7">
        <f>'10% stressed'!Q170/a!Q170</f>
        <v>2.2223294654895957E-4</v>
      </c>
      <c r="R170" s="7">
        <f>'10% stressed'!R170/a!R170</f>
        <v>2.091483347964978E-4</v>
      </c>
    </row>
    <row r="171" spans="1:18" ht="30" x14ac:dyDescent="0.25">
      <c r="A171" s="5" t="s">
        <v>110</v>
      </c>
      <c r="B171" s="5">
        <v>420</v>
      </c>
      <c r="C171" s="5" t="s">
        <v>303</v>
      </c>
      <c r="D171" s="5" t="s">
        <v>126</v>
      </c>
      <c r="E171" s="29" t="s">
        <v>304</v>
      </c>
      <c r="F171" s="5" t="s">
        <v>300</v>
      </c>
      <c r="G171" s="7">
        <f>'10% stressed'!G171/a!G171</f>
        <v>8.347534502704047E-3</v>
      </c>
      <c r="H171" s="7">
        <f>'10% stressed'!H171/a!H171</f>
        <v>8.1049331769991219E-3</v>
      </c>
      <c r="I171" s="7">
        <f>'10% stressed'!I171/a!I171</f>
        <v>8.0919651272668668E-3</v>
      </c>
      <c r="J171" s="7">
        <f>'10% stressed'!J171/a!J171</f>
        <v>9.4142778938406998E-3</v>
      </c>
      <c r="K171" s="7">
        <f>'10% stressed'!K171/a!K171</f>
        <v>9.7657825920253079E-3</v>
      </c>
      <c r="L171" s="7">
        <f>'10% stressed'!L171/a!L171</f>
        <v>9.2095147290655842E-3</v>
      </c>
      <c r="M171" s="7">
        <f>'10% stressed'!M171/a!M171</f>
        <v>8.782504827659611E-3</v>
      </c>
      <c r="N171" s="7">
        <f>'10% stressed'!N171/a!N171</f>
        <v>8.2658308620183179E-3</v>
      </c>
      <c r="O171" s="7">
        <f>'10% stressed'!O171/a!O171</f>
        <v>8.921694052528642E-3</v>
      </c>
      <c r="P171" s="7">
        <f>'10% stressed'!P171/a!P171</f>
        <v>8.7400828299704289E-3</v>
      </c>
      <c r="Q171" s="7">
        <f>'10% stressed'!Q171/a!Q171</f>
        <v>7.8243962807929834E-3</v>
      </c>
      <c r="R171" s="7">
        <f>'10% stressed'!R171/a!R171</f>
        <v>8.0794091570457333E-3</v>
      </c>
    </row>
    <row r="172" spans="1:18" ht="30" x14ac:dyDescent="0.25">
      <c r="A172" s="5" t="s">
        <v>110</v>
      </c>
      <c r="B172" s="5">
        <v>420</v>
      </c>
      <c r="C172" s="5" t="s">
        <v>301</v>
      </c>
      <c r="D172" s="5" t="s">
        <v>130</v>
      </c>
      <c r="E172" s="29" t="s">
        <v>302</v>
      </c>
      <c r="F172" s="5" t="s">
        <v>300</v>
      </c>
      <c r="G172" s="7">
        <f>'10% stressed'!G172/a!G172</f>
        <v>3.9682349804829762E-4</v>
      </c>
      <c r="H172" s="7">
        <f>'10% stressed'!H172/a!H172</f>
        <v>3.7052059959168267E-4</v>
      </c>
      <c r="I172" s="7">
        <f>'10% stressed'!I172/a!I172</f>
        <v>3.6464016187989117E-4</v>
      </c>
      <c r="J172" s="7">
        <f>'10% stressed'!J172/a!J172</f>
        <v>2.8962041043644068E-4</v>
      </c>
      <c r="K172" s="7">
        <f>'10% stressed'!K172/a!K172</f>
        <v>3.830476425004249E-4</v>
      </c>
      <c r="L172" s="7">
        <f>'10% stressed'!L172/a!L172</f>
        <v>3.9655892764124949E-4</v>
      </c>
      <c r="M172" s="7">
        <f>'10% stressed'!M172/a!M172</f>
        <v>3.9240479965843447E-4</v>
      </c>
      <c r="N172" s="7">
        <f>'10% stressed'!N172/a!N172</f>
        <v>3.9089390786576776E-4</v>
      </c>
      <c r="O172" s="7">
        <f>'10% stressed'!O172/a!O172</f>
        <v>4.2724880381200337E-4</v>
      </c>
      <c r="P172" s="7">
        <f>'10% stressed'!P172/a!P172</f>
        <v>3.9277182324992758E-4</v>
      </c>
      <c r="Q172" s="7">
        <f>'10% stressed'!Q172/a!Q172</f>
        <v>3.9242667425372265E-4</v>
      </c>
      <c r="R172" s="7">
        <f>'10% stressed'!R172/a!R172</f>
        <v>4.0887200877878126E-4</v>
      </c>
    </row>
    <row r="173" spans="1:18" ht="30" x14ac:dyDescent="0.25">
      <c r="A173" s="5" t="s">
        <v>110</v>
      </c>
      <c r="B173" s="5">
        <v>426</v>
      </c>
      <c r="C173" s="5" t="s">
        <v>549</v>
      </c>
      <c r="D173" s="5" t="s">
        <v>140</v>
      </c>
      <c r="E173" s="29" t="s">
        <v>550</v>
      </c>
      <c r="F173" s="5" t="s">
        <v>300</v>
      </c>
      <c r="G173" s="7">
        <f>'10% stressed'!G173/a!G173</f>
        <v>3.7345950824432391E-3</v>
      </c>
      <c r="H173" s="7">
        <f>'10% stressed'!H173/a!H173</f>
        <v>3.4381645920742851E-3</v>
      </c>
      <c r="I173" s="7">
        <f>'10% stressed'!I173/a!I173</f>
        <v>3.4962175593048579E-3</v>
      </c>
      <c r="J173" s="7">
        <f>'10% stressed'!J173/a!J173</f>
        <v>2.9991269517218194E-3</v>
      </c>
      <c r="K173" s="7">
        <f>'10% stressed'!K173/a!K173</f>
        <v>3.3953653932442293E-3</v>
      </c>
      <c r="L173" s="7">
        <f>'10% stressed'!L173/a!L173</f>
        <v>3.0939967201998706E-3</v>
      </c>
      <c r="M173" s="7">
        <f>'10% stressed'!M173/a!M173</f>
        <v>3.3671227787713891E-3</v>
      </c>
      <c r="N173" s="7">
        <f>'10% stressed'!N173/a!N173</f>
        <v>3.8362879564981796E-3</v>
      </c>
      <c r="O173" s="7">
        <f>'10% stressed'!O173/a!O173</f>
        <v>3.9440930546393322E-3</v>
      </c>
      <c r="P173" s="7">
        <f>'10% stressed'!P173/a!P173</f>
        <v>3.3494534675038872E-3</v>
      </c>
      <c r="Q173" s="7">
        <f>'10% stressed'!Q173/a!Q173</f>
        <v>3.4119063315265073E-3</v>
      </c>
      <c r="R173" s="7">
        <f>'10% stressed'!R173/a!R173</f>
        <v>3.5897232212664604E-3</v>
      </c>
    </row>
    <row r="174" spans="1:18" ht="30" x14ac:dyDescent="0.25">
      <c r="A174" s="5" t="s">
        <v>110</v>
      </c>
      <c r="B174" s="5">
        <v>426</v>
      </c>
      <c r="C174" s="5" t="s">
        <v>551</v>
      </c>
      <c r="D174" s="5" t="s">
        <v>141</v>
      </c>
      <c r="E174" s="29" t="s">
        <v>552</v>
      </c>
      <c r="F174" s="5" t="s">
        <v>300</v>
      </c>
      <c r="G174" s="7">
        <f>'10% stressed'!G174/a!G174</f>
        <v>5.7747119720331433E-3</v>
      </c>
      <c r="H174" s="7">
        <f>'10% stressed'!H174/a!H174</f>
        <v>5.5459888989715369E-3</v>
      </c>
      <c r="I174" s="7">
        <f>'10% stressed'!I174/a!I174</f>
        <v>5.4915262788555646E-3</v>
      </c>
      <c r="J174" s="7">
        <f>'10% stressed'!J174/a!J174</f>
        <v>5.2221562438404343E-3</v>
      </c>
      <c r="K174" s="7">
        <f>'10% stressed'!K174/a!K174</f>
        <v>5.6915579386576315E-3</v>
      </c>
      <c r="L174" s="7">
        <f>'10% stressed'!L174/a!L174</f>
        <v>5.6191472961055235E-3</v>
      </c>
      <c r="M174" s="7">
        <f>'10% stressed'!M174/a!M174</f>
        <v>5.7147687121540374E-3</v>
      </c>
      <c r="N174" s="7">
        <f>'10% stressed'!N174/a!N174</f>
        <v>5.6596285647088846E-3</v>
      </c>
      <c r="O174" s="7">
        <f>'10% stressed'!O174/a!O174</f>
        <v>6.1860339993174513E-3</v>
      </c>
      <c r="P174" s="7">
        <f>'10% stressed'!P174/a!P174</f>
        <v>5.8440183152430221E-3</v>
      </c>
      <c r="Q174" s="7">
        <f>'10% stressed'!Q174/a!Q174</f>
        <v>5.8624366896013131E-3</v>
      </c>
      <c r="R174" s="7">
        <f>'10% stressed'!R174/a!R174</f>
        <v>6.2943281122739853E-3</v>
      </c>
    </row>
    <row r="175" spans="1:18" ht="30" x14ac:dyDescent="0.25">
      <c r="A175" s="5" t="s">
        <v>110</v>
      </c>
      <c r="B175" s="5">
        <v>436</v>
      </c>
      <c r="C175" s="5" t="s">
        <v>553</v>
      </c>
      <c r="D175" s="5" t="s">
        <v>554</v>
      </c>
      <c r="E175" s="29" t="s">
        <v>555</v>
      </c>
      <c r="F175" s="5" t="s">
        <v>305</v>
      </c>
      <c r="G175" s="7">
        <f>'10% stressed'!G175/a!G175</f>
        <v>5.2609875910685985E-4</v>
      </c>
      <c r="H175" s="7">
        <f>'10% stressed'!H175/a!H175</f>
        <v>5.8945702478577775E-4</v>
      </c>
      <c r="I175" s="7">
        <f>'10% stressed'!I175/a!I175</f>
        <v>5.8075775315228598E-4</v>
      </c>
      <c r="J175" s="7">
        <f>'10% stressed'!J175/a!J175</f>
        <v>5.7893389863727972E-4</v>
      </c>
      <c r="K175" s="7">
        <f>'10% stressed'!K175/a!K175</f>
        <v>5.9671254814905078E-4</v>
      </c>
      <c r="L175" s="7">
        <f>'10% stressed'!L175/a!L175</f>
        <v>6.0153421444714204E-4</v>
      </c>
      <c r="M175" s="7">
        <f>'10% stressed'!M175/a!M175</f>
        <v>5.7425431639099517E-4</v>
      </c>
      <c r="N175" s="7">
        <f>'10% stressed'!N175/a!N175</f>
        <v>6.0495127616092632E-4</v>
      </c>
      <c r="O175" s="7">
        <f>'10% stressed'!O175/a!O175</f>
        <v>6.2775383566299344E-4</v>
      </c>
      <c r="P175" s="7">
        <f>'10% stressed'!P175/a!P175</f>
        <v>6.3528159310858852E-4</v>
      </c>
      <c r="Q175" s="7">
        <f>'10% stressed'!Q175/a!Q175</f>
        <v>6.2974609156660373E-4</v>
      </c>
      <c r="R175" s="7">
        <f>'10% stressed'!R175/a!R175</f>
        <v>5.7520158762785752E-4</v>
      </c>
    </row>
    <row r="176" spans="1:18" ht="30" x14ac:dyDescent="0.25">
      <c r="A176" s="5" t="s">
        <v>110</v>
      </c>
      <c r="B176" s="5">
        <v>438</v>
      </c>
      <c r="C176" s="5" t="s">
        <v>432</v>
      </c>
      <c r="D176" s="5" t="s">
        <v>556</v>
      </c>
      <c r="E176" s="29" t="s">
        <v>433</v>
      </c>
      <c r="F176" s="5" t="s">
        <v>305</v>
      </c>
      <c r="G176" s="7">
        <f>'10% stressed'!G176/a!G176</f>
        <v>1.4376268898814693E-3</v>
      </c>
      <c r="H176" s="7">
        <f>'10% stressed'!H176/a!H176</f>
        <v>1.4365152758670926E-3</v>
      </c>
      <c r="I176" s="7">
        <f>'10% stressed'!I176/a!I176</f>
        <v>1.3916445486329278E-3</v>
      </c>
      <c r="J176" s="7">
        <f>'10% stressed'!J176/a!J176</f>
        <v>1.0912093707360756E-3</v>
      </c>
      <c r="K176" s="7">
        <f>'10% stressed'!K176/a!K176</f>
        <v>1.183648372457284E-3</v>
      </c>
      <c r="L176" s="7">
        <f>'10% stressed'!L176/a!L176</f>
        <v>1.0766010902412291E-3</v>
      </c>
      <c r="M176" s="7">
        <f>'10% stressed'!M176/a!M176</f>
        <v>1.3149508384008284E-3</v>
      </c>
      <c r="N176" s="7">
        <f>'10% stressed'!N176/a!N176</f>
        <v>1.3405727161881142E-3</v>
      </c>
      <c r="O176" s="7">
        <f>'10% stressed'!O176/a!O176</f>
        <v>1.3112975968384878E-3</v>
      </c>
      <c r="P176" s="7">
        <f>'10% stressed'!P176/a!P176</f>
        <v>1.3330468677030369E-3</v>
      </c>
      <c r="Q176" s="7">
        <f>'10% stressed'!Q176/a!Q176</f>
        <v>1.2573962349597383E-3</v>
      </c>
      <c r="R176" s="7">
        <f>'10% stressed'!R176/a!R176</f>
        <v>1.2885994202603659E-3</v>
      </c>
    </row>
    <row r="177" spans="1:18" ht="30" x14ac:dyDescent="0.25">
      <c r="A177" s="5" t="s">
        <v>110</v>
      </c>
      <c r="B177" s="5">
        <v>438</v>
      </c>
      <c r="C177" s="5" t="s">
        <v>431</v>
      </c>
      <c r="D177" s="5" t="s">
        <v>557</v>
      </c>
      <c r="E177" s="29" t="s">
        <v>558</v>
      </c>
      <c r="F177" s="5" t="s">
        <v>305</v>
      </c>
      <c r="G177" s="7">
        <f>'10% stressed'!G177/a!G177</f>
        <v>2.4891254933614177E-2</v>
      </c>
      <c r="H177" s="7">
        <f>'10% stressed'!H177/a!H177</f>
        <v>2.3652423517259928E-2</v>
      </c>
      <c r="I177" s="7">
        <f>'10% stressed'!I177/a!I177</f>
        <v>2.3860442771931563E-2</v>
      </c>
      <c r="J177" s="7">
        <f>'10% stressed'!J177/a!J177</f>
        <v>3.1000451413233023E-2</v>
      </c>
      <c r="K177" s="7">
        <f>'10% stressed'!K177/a!K177</f>
        <v>2.6250263365551658E-2</v>
      </c>
      <c r="L177" s="7">
        <f>'10% stressed'!L177/a!L177</f>
        <v>2.7242907396737886E-2</v>
      </c>
      <c r="M177" s="7">
        <f>'10% stressed'!M177/a!M177</f>
        <v>2.7497824992478676E-2</v>
      </c>
      <c r="N177" s="7">
        <f>'10% stressed'!N177/a!N177</f>
        <v>2.7507499873179714E-2</v>
      </c>
      <c r="O177" s="7">
        <f>'10% stressed'!O177/a!O177</f>
        <v>2.7406215965840731E-2</v>
      </c>
      <c r="P177" s="7">
        <f>'10% stressed'!P177/a!P177</f>
        <v>2.6833989044746008E-2</v>
      </c>
      <c r="Q177" s="7">
        <f>'10% stressed'!Q177/a!Q177</f>
        <v>2.675087294212615E-2</v>
      </c>
      <c r="R177" s="7">
        <f>'10% stressed'!R177/a!R177</f>
        <v>2.7186562189730264E-2</v>
      </c>
    </row>
    <row r="178" spans="1:18" ht="30" x14ac:dyDescent="0.25">
      <c r="A178" s="5" t="s">
        <v>306</v>
      </c>
      <c r="B178" s="5">
        <v>1</v>
      </c>
      <c r="C178" s="5" t="s">
        <v>487</v>
      </c>
      <c r="D178" s="5" t="s">
        <v>488</v>
      </c>
      <c r="E178" s="29" t="s">
        <v>559</v>
      </c>
      <c r="F178" s="5" t="s">
        <v>307</v>
      </c>
      <c r="G178" s="7">
        <f>'10% stressed'!G178/a!G178</f>
        <v>8.4954868637632977E-2</v>
      </c>
      <c r="H178" s="7">
        <f>'10% stressed'!H178/a!H178</f>
        <v>9.0645518690499555E-2</v>
      </c>
      <c r="I178" s="7">
        <f>'10% stressed'!I178/a!I178</f>
        <v>8.2068428211601457E-2</v>
      </c>
      <c r="J178" s="7">
        <f>'10% stressed'!J178/a!J178</f>
        <v>8.6196442493533906E-2</v>
      </c>
      <c r="K178" s="7">
        <f>'10% stressed'!K178/a!K178</f>
        <v>0.10729394400190316</v>
      </c>
      <c r="L178" s="7">
        <f>'10% stressed'!L178/a!L178</f>
        <v>8.1663937130994707E-2</v>
      </c>
      <c r="M178" s="7">
        <f>'10% stressed'!M178/a!M178</f>
        <v>9.0369016995081319E-2</v>
      </c>
      <c r="N178" s="7">
        <f>'10% stressed'!N178/a!N178</f>
        <v>9.2536624295791306E-2</v>
      </c>
      <c r="O178" s="7">
        <f>'10% stressed'!O178/a!O178</f>
        <v>8.8516447067215231E-2</v>
      </c>
      <c r="P178" s="7">
        <f>'10% stressed'!P178/a!P178</f>
        <v>9.0902801917299228E-2</v>
      </c>
      <c r="Q178" s="7">
        <f>'10% stressed'!Q178/a!Q178</f>
        <v>9.5627685857331682E-2</v>
      </c>
      <c r="R178" s="7">
        <f>'10% stressed'!R178/a!R178</f>
        <v>9.5253902638237478E-2</v>
      </c>
    </row>
    <row r="179" spans="1:18" ht="30" x14ac:dyDescent="0.25">
      <c r="A179" s="5" t="s">
        <v>306</v>
      </c>
      <c r="B179" s="5">
        <v>2</v>
      </c>
      <c r="C179" s="5" t="s">
        <v>308</v>
      </c>
      <c r="D179" s="5" t="s">
        <v>112</v>
      </c>
      <c r="E179" s="29" t="s">
        <v>309</v>
      </c>
      <c r="F179" s="5" t="s">
        <v>310</v>
      </c>
      <c r="G179" s="7">
        <f>'10% stressed'!G179/a!G179</f>
        <v>1.4641204654424157E-3</v>
      </c>
      <c r="H179" s="7">
        <f>'10% stressed'!H179/a!H179</f>
        <v>1.5450883717127155E-3</v>
      </c>
      <c r="I179" s="7">
        <f>'10% stressed'!I179/a!I179</f>
        <v>1.4379498264450628E-3</v>
      </c>
      <c r="J179" s="7">
        <f>'10% stressed'!J179/a!J179</f>
        <v>1.6541268264772336E-3</v>
      </c>
      <c r="K179" s="7">
        <f>'10% stressed'!K179/a!K179</f>
        <v>1.8308994383245472E-3</v>
      </c>
      <c r="L179" s="7">
        <f>'10% stressed'!L179/a!L179</f>
        <v>1.3741781682728223E-3</v>
      </c>
      <c r="M179" s="7">
        <f>'10% stressed'!M179/a!M179</f>
        <v>1.6226596130721397E-3</v>
      </c>
      <c r="N179" s="7">
        <f>'10% stressed'!N179/a!N179</f>
        <v>1.6470674558414994E-3</v>
      </c>
      <c r="O179" s="7">
        <f>'10% stressed'!O179/a!O179</f>
        <v>1.6286796182484655E-3</v>
      </c>
      <c r="P179" s="7">
        <f>'10% stressed'!P179/a!P179</f>
        <v>1.6448400381622657E-3</v>
      </c>
      <c r="Q179" s="7">
        <f>'10% stressed'!Q179/a!Q179</f>
        <v>1.6053992501504179E-3</v>
      </c>
      <c r="R179" s="7">
        <f>'10% stressed'!R179/a!R179</f>
        <v>1.6200053117796185E-3</v>
      </c>
    </row>
    <row r="180" spans="1:18" ht="30" x14ac:dyDescent="0.25">
      <c r="A180" s="5" t="s">
        <v>306</v>
      </c>
      <c r="B180" s="5">
        <v>5</v>
      </c>
      <c r="C180" s="5" t="s">
        <v>560</v>
      </c>
      <c r="D180" s="5" t="s">
        <v>146</v>
      </c>
      <c r="E180" s="29" t="s">
        <v>561</v>
      </c>
      <c r="F180" s="5" t="s">
        <v>307</v>
      </c>
      <c r="G180" s="7">
        <f>'10% stressed'!G180/a!G180</f>
        <v>1.9313673544760831E-4</v>
      </c>
      <c r="H180" s="7">
        <f>'10% stressed'!H180/a!H180</f>
        <v>1.9286577815834035E-4</v>
      </c>
      <c r="I180" s="7">
        <f>'10% stressed'!I180/a!I180</f>
        <v>1.7112438131315839E-4</v>
      </c>
      <c r="J180" s="7">
        <f>'10% stressed'!J180/a!J180</f>
        <v>2.0973637311096527E-4</v>
      </c>
      <c r="K180" s="7">
        <f>'10% stressed'!K180/a!K180</f>
        <v>2.3625041628862038E-4</v>
      </c>
      <c r="L180" s="7">
        <f>'10% stressed'!L180/a!L180</f>
        <v>2.0189695577635543E-4</v>
      </c>
      <c r="M180" s="7">
        <f>'10% stressed'!M180/a!M180</f>
        <v>2.2139761493887044E-4</v>
      </c>
      <c r="N180" s="7">
        <f>'10% stressed'!N180/a!N180</f>
        <v>2.5710962221797999E-4</v>
      </c>
      <c r="O180" s="7">
        <f>'10% stressed'!O180/a!O180</f>
        <v>1.9293207184961438E-4</v>
      </c>
      <c r="P180" s="7">
        <f>'10% stressed'!P180/a!P180</f>
        <v>1.9478335772159366E-4</v>
      </c>
      <c r="Q180" s="7">
        <f>'10% stressed'!Q180/a!Q180</f>
        <v>1.9934798046020819E-4</v>
      </c>
      <c r="R180" s="7">
        <f>'10% stressed'!R180/a!R180</f>
        <v>1.9960788315691324E-4</v>
      </c>
    </row>
    <row r="181" spans="1:18" ht="30" x14ac:dyDescent="0.25">
      <c r="A181" s="5" t="s">
        <v>306</v>
      </c>
      <c r="B181" s="5">
        <v>14</v>
      </c>
      <c r="C181" s="5" t="s">
        <v>311</v>
      </c>
      <c r="D181" s="5" t="s">
        <v>113</v>
      </c>
      <c r="E181" s="29" t="s">
        <v>312</v>
      </c>
      <c r="F181" s="5" t="s">
        <v>307</v>
      </c>
      <c r="G181" s="7">
        <f>'10% stressed'!G181/a!G181</f>
        <v>1.9974503198539506E-3</v>
      </c>
      <c r="H181" s="7">
        <f>'10% stressed'!H181/a!H181</f>
        <v>1.8634349652725359E-3</v>
      </c>
      <c r="I181" s="7">
        <f>'10% stressed'!I181/a!I181</f>
        <v>1.9910047552078505E-3</v>
      </c>
      <c r="J181" s="7">
        <f>'10% stressed'!J181/a!J181</f>
        <v>2.746045059612923E-3</v>
      </c>
      <c r="K181" s="7">
        <f>'10% stressed'!K181/a!K181</f>
        <v>2.9797232705515921E-3</v>
      </c>
      <c r="L181" s="7">
        <f>'10% stressed'!L181/a!L181</f>
        <v>2.5850347270164392E-3</v>
      </c>
      <c r="M181" s="7">
        <f>'10% stressed'!M181/a!M181</f>
        <v>2.4286013929761406E-3</v>
      </c>
      <c r="N181" s="7">
        <f>'10% stressed'!N181/a!N181</f>
        <v>2.4869901702050203E-3</v>
      </c>
      <c r="O181" s="7">
        <f>'10% stressed'!O181/a!O181</f>
        <v>2.3493823714010632E-3</v>
      </c>
      <c r="P181" s="7">
        <f>'10% stressed'!P181/a!P181</f>
        <v>2.3719292608481777E-3</v>
      </c>
      <c r="Q181" s="7">
        <f>'10% stressed'!Q181/a!Q181</f>
        <v>2.4900386281473596E-3</v>
      </c>
      <c r="R181" s="7">
        <f>'10% stressed'!R181/a!R181</f>
        <v>2.4293040803500207E-3</v>
      </c>
    </row>
    <row r="182" spans="1:18" ht="30" x14ac:dyDescent="0.25">
      <c r="A182" s="5" t="s">
        <v>306</v>
      </c>
      <c r="B182" s="5">
        <v>17</v>
      </c>
      <c r="C182" s="5" t="s">
        <v>313</v>
      </c>
      <c r="D182" s="5" t="s">
        <v>130</v>
      </c>
      <c r="E182" s="29" t="s">
        <v>314</v>
      </c>
      <c r="F182" s="5" t="s">
        <v>307</v>
      </c>
      <c r="G182" s="7">
        <f>'10% stressed'!G182/a!G182</f>
        <v>1.812733390054209E-4</v>
      </c>
      <c r="H182" s="7">
        <f>'10% stressed'!H182/a!H182</f>
        <v>1.9547443056836721E-4</v>
      </c>
      <c r="I182" s="7">
        <f>'10% stressed'!I182/a!I182</f>
        <v>2.004914789984954E-4</v>
      </c>
      <c r="J182" s="7">
        <f>'10% stressed'!J182/a!J182</f>
        <v>2.1615229140827015E-4</v>
      </c>
      <c r="K182" s="7">
        <f>'10% stressed'!K182/a!K182</f>
        <v>2.3775268311987841E-4</v>
      </c>
      <c r="L182" s="7">
        <f>'10% stressed'!L182/a!L182</f>
        <v>2.0352283767046173E-4</v>
      </c>
      <c r="M182" s="7">
        <f>'10% stressed'!M182/a!M182</f>
        <v>2.5956693951670519E-4</v>
      </c>
      <c r="N182" s="7">
        <f>'10% stressed'!N182/a!N182</f>
        <v>2.3670773608719389E-4</v>
      </c>
      <c r="O182" s="7">
        <f>'10% stressed'!O182/a!O182</f>
        <v>1.8591788879001426E-4</v>
      </c>
      <c r="P182" s="7">
        <f>'10% stressed'!P182/a!P182</f>
        <v>2.1721382081126209E-4</v>
      </c>
      <c r="Q182" s="7">
        <f>'10% stressed'!Q182/a!Q182</f>
        <v>2.3188095683914032E-4</v>
      </c>
      <c r="R182" s="7">
        <f>'10% stressed'!R182/a!R182</f>
        <v>2.3915781320254774E-4</v>
      </c>
    </row>
    <row r="183" spans="1:18" ht="30" x14ac:dyDescent="0.25">
      <c r="A183" s="5" t="s">
        <v>306</v>
      </c>
      <c r="B183" s="5">
        <v>24</v>
      </c>
      <c r="C183" s="5" t="s">
        <v>315</v>
      </c>
      <c r="D183" s="5" t="s">
        <v>130</v>
      </c>
      <c r="E183" s="29" t="s">
        <v>434</v>
      </c>
      <c r="F183" s="5" t="s">
        <v>316</v>
      </c>
      <c r="G183" s="7">
        <f>'10% stressed'!G183/a!G183</f>
        <v>7.3895067394147158E-5</v>
      </c>
      <c r="H183" s="7">
        <f>'10% stressed'!H183/a!H183</f>
        <v>5.8227365815579072E-5</v>
      </c>
      <c r="I183" s="7">
        <f>'10% stressed'!I183/a!I183</f>
        <v>7.2588637006161744E-5</v>
      </c>
      <c r="J183" s="7">
        <f>'10% stressed'!J183/a!J183</f>
        <v>1.3903082357432018E-4</v>
      </c>
      <c r="K183" s="7">
        <f>'10% stressed'!K183/a!K183</f>
        <v>9.1252560764869503E-5</v>
      </c>
      <c r="L183" s="7">
        <f>'10% stressed'!L183/a!L183</f>
        <v>1.14414441191295E-4</v>
      </c>
      <c r="M183" s="7">
        <f>'10% stressed'!M183/a!M183</f>
        <v>1.1262071004520777E-4</v>
      </c>
      <c r="N183" s="7">
        <f>'10% stressed'!N183/a!N183</f>
        <v>1.0621682508562499E-4</v>
      </c>
      <c r="O183" s="7">
        <f>'10% stressed'!O183/a!O183</f>
        <v>1.0506956611186655E-4</v>
      </c>
      <c r="P183" s="7">
        <f>'10% stressed'!P183/a!P183</f>
        <v>1.1160601869272968E-4</v>
      </c>
      <c r="Q183" s="7">
        <f>'10% stressed'!Q183/a!Q183</f>
        <v>1.1966839115250885E-4</v>
      </c>
      <c r="R183" s="7">
        <f>'10% stressed'!R183/a!R183</f>
        <v>1.141602158453956E-4</v>
      </c>
    </row>
    <row r="184" spans="1:18" ht="30" x14ac:dyDescent="0.25">
      <c r="A184" s="5" t="s">
        <v>306</v>
      </c>
      <c r="B184" s="5">
        <v>28</v>
      </c>
      <c r="C184" s="5" t="s">
        <v>317</v>
      </c>
      <c r="D184" s="5" t="s">
        <v>130</v>
      </c>
      <c r="E184" s="29" t="s">
        <v>318</v>
      </c>
      <c r="F184" s="5" t="s">
        <v>319</v>
      </c>
      <c r="G184" s="7">
        <f>'10% stressed'!G184/a!G184</f>
        <v>5.4763549980901977E-5</v>
      </c>
      <c r="H184" s="7">
        <f>'10% stressed'!H184/a!H184</f>
        <v>4.2036091648685205E-5</v>
      </c>
      <c r="I184" s="7">
        <f>'10% stressed'!I184/a!I184</f>
        <v>5.1758364930038473E-5</v>
      </c>
      <c r="J184" s="7">
        <f>'10% stressed'!J184/a!J184</f>
        <v>8.7325020476407877E-5</v>
      </c>
      <c r="K184" s="7">
        <f>'10% stressed'!K184/a!K184</f>
        <v>5.5386282812032929E-5</v>
      </c>
      <c r="L184" s="7">
        <f>'10% stressed'!L184/a!L184</f>
        <v>8.230832233351845E-5</v>
      </c>
      <c r="M184" s="7">
        <f>'10% stressed'!M184/a!M184</f>
        <v>7.9677987116580671E-5</v>
      </c>
      <c r="N184" s="7">
        <f>'10% stressed'!N184/a!N184</f>
        <v>7.2453977764741465E-5</v>
      </c>
      <c r="O184" s="7">
        <f>'10% stressed'!O184/a!O184</f>
        <v>7.8800392087360508E-5</v>
      </c>
      <c r="P184" s="7">
        <f>'10% stressed'!P184/a!P184</f>
        <v>6.9325598182787528E-5</v>
      </c>
      <c r="Q184" s="7">
        <f>'10% stressed'!Q184/a!Q184</f>
        <v>7.7928578471242563E-5</v>
      </c>
      <c r="R184" s="7">
        <f>'10% stressed'!R184/a!R184</f>
        <v>7.4489707956208249E-5</v>
      </c>
    </row>
    <row r="185" spans="1:18" ht="30" x14ac:dyDescent="0.25">
      <c r="A185" s="5" t="s">
        <v>306</v>
      </c>
      <c r="B185" s="5">
        <v>30</v>
      </c>
      <c r="C185" s="5" t="s">
        <v>320</v>
      </c>
      <c r="D185" s="5" t="s">
        <v>130</v>
      </c>
      <c r="E185" s="29" t="s">
        <v>321</v>
      </c>
      <c r="F185" s="5" t="s">
        <v>322</v>
      </c>
      <c r="G185" s="7">
        <f>'10% stressed'!G185/a!G185</f>
        <v>1.0502388078683645E-4</v>
      </c>
      <c r="H185" s="7">
        <f>'10% stressed'!H185/a!H185</f>
        <v>8.6916735217582405E-5</v>
      </c>
      <c r="I185" s="7">
        <f>'10% stressed'!I185/a!I185</f>
        <v>8.7578647020181282E-5</v>
      </c>
      <c r="J185" s="7">
        <f>'10% stressed'!J185/a!J185</f>
        <v>1.077018750212064E-4</v>
      </c>
      <c r="K185" s="7">
        <f>'10% stressed'!K185/a!K185</f>
        <v>7.3883542888485167E-5</v>
      </c>
      <c r="L185" s="7">
        <f>'10% stressed'!L185/a!L185</f>
        <v>8.7448121709393588E-5</v>
      </c>
      <c r="M185" s="7">
        <f>'10% stressed'!M185/a!M185</f>
        <v>1.096673833657325E-4</v>
      </c>
      <c r="N185" s="7">
        <f>'10% stressed'!N185/a!N185</f>
        <v>1.0204439904791933E-4</v>
      </c>
      <c r="O185" s="7">
        <f>'10% stressed'!O185/a!O185</f>
        <v>1.1594064736706045E-4</v>
      </c>
      <c r="P185" s="7">
        <f>'10% stressed'!P185/a!P185</f>
        <v>1.1682509169664501E-4</v>
      </c>
      <c r="Q185" s="7">
        <f>'10% stressed'!Q185/a!Q185</f>
        <v>1.1498267317927891E-4</v>
      </c>
      <c r="R185" s="7">
        <f>'10% stressed'!R185/a!R185</f>
        <v>1.117782662134295E-4</v>
      </c>
    </row>
    <row r="186" spans="1:18" ht="30" x14ac:dyDescent="0.25">
      <c r="A186" s="5" t="s">
        <v>306</v>
      </c>
      <c r="B186" s="5">
        <v>32</v>
      </c>
      <c r="C186" s="5" t="s">
        <v>124</v>
      </c>
      <c r="D186" s="5" t="s">
        <v>112</v>
      </c>
      <c r="E186" s="29" t="s">
        <v>323</v>
      </c>
      <c r="F186" s="5" t="s">
        <v>324</v>
      </c>
      <c r="G186" s="7">
        <f>'10% stressed'!G186/a!G186</f>
        <v>2.0915215462277774E-4</v>
      </c>
      <c r="H186" s="7">
        <f>'10% stressed'!H186/a!H186</f>
        <v>1.6932585680036482E-4</v>
      </c>
      <c r="I186" s="7">
        <f>'10% stressed'!I186/a!I186</f>
        <v>1.6775126930745402E-4</v>
      </c>
      <c r="J186" s="7">
        <f>'10% stressed'!J186/a!J186</f>
        <v>1.9175456302320586E-4</v>
      </c>
      <c r="K186" s="7">
        <f>'10% stressed'!K186/a!K186</f>
        <v>1.8190548216235656E-4</v>
      </c>
      <c r="L186" s="7">
        <f>'10% stressed'!L186/a!L186</f>
        <v>2.2863246937721444E-4</v>
      </c>
      <c r="M186" s="7">
        <f>'10% stressed'!M186/a!M186</f>
        <v>2.2246628775011881E-4</v>
      </c>
      <c r="N186" s="7">
        <f>'10% stressed'!N186/a!N186</f>
        <v>2.3488266657381327E-4</v>
      </c>
      <c r="O186" s="7">
        <f>'10% stressed'!O186/a!O186</f>
        <v>1.8592285046470269E-4</v>
      </c>
      <c r="P186" s="7">
        <f>'10% stressed'!P186/a!P186</f>
        <v>2.0470165106384829E-4</v>
      </c>
      <c r="Q186" s="7">
        <f>'10% stressed'!Q186/a!Q186</f>
        <v>2.7328531633131624E-4</v>
      </c>
      <c r="R186" s="7">
        <f>'10% stressed'!R186/a!R186</f>
        <v>2.4421229445721919E-4</v>
      </c>
    </row>
    <row r="187" spans="1:18" ht="30" x14ac:dyDescent="0.25">
      <c r="A187" s="5" t="s">
        <v>306</v>
      </c>
      <c r="B187" s="5">
        <v>36</v>
      </c>
      <c r="C187" s="5" t="s">
        <v>562</v>
      </c>
      <c r="D187" s="5" t="s">
        <v>130</v>
      </c>
      <c r="E187" s="29" t="s">
        <v>563</v>
      </c>
      <c r="F187" s="5" t="s">
        <v>437</v>
      </c>
      <c r="G187" s="7">
        <f>'10% stressed'!G187/a!G187</f>
        <v>1.0341646501957245E-4</v>
      </c>
      <c r="H187" s="7">
        <f>'10% stressed'!H187/a!H187</f>
        <v>8.2308043300695195E-5</v>
      </c>
      <c r="I187" s="7">
        <f>'10% stressed'!I187/a!I187</f>
        <v>1.030694384021947E-4</v>
      </c>
      <c r="J187" s="7">
        <f>'10% stressed'!J187/a!J187</f>
        <v>7.9516674849533422E-5</v>
      </c>
      <c r="K187" s="7">
        <f>'10% stressed'!K187/a!K187</f>
        <v>9.1934777532906825E-5</v>
      </c>
      <c r="L187" s="7">
        <f>'10% stressed'!L187/a!L187</f>
        <v>1.1439030050939433E-4</v>
      </c>
      <c r="M187" s="7">
        <f>'10% stressed'!M187/a!M187</f>
        <v>1.0157894303062518E-4</v>
      </c>
      <c r="N187" s="7">
        <f>'10% stressed'!N187/a!N187</f>
        <v>1.0214074537355552E-4</v>
      </c>
      <c r="O187" s="7">
        <f>'10% stressed'!O187/a!O187</f>
        <v>9.5534313262584652E-5</v>
      </c>
      <c r="P187" s="7">
        <f>'10% stressed'!P187/a!P187</f>
        <v>9.4950204257362195E-5</v>
      </c>
      <c r="Q187" s="7">
        <f>'10% stressed'!Q187/a!Q187</f>
        <v>1.2087960451967043E-4</v>
      </c>
      <c r="R187" s="7">
        <f>'10% stressed'!R187/a!R187</f>
        <v>1.1260731959703139E-4</v>
      </c>
    </row>
    <row r="188" spans="1:18" ht="30" x14ac:dyDescent="0.25">
      <c r="A188" s="5" t="s">
        <v>306</v>
      </c>
      <c r="B188" s="5">
        <v>37</v>
      </c>
      <c r="C188" s="5" t="s">
        <v>435</v>
      </c>
      <c r="D188" s="5" t="s">
        <v>125</v>
      </c>
      <c r="E188" s="29" t="s">
        <v>436</v>
      </c>
      <c r="F188" s="5" t="s">
        <v>437</v>
      </c>
      <c r="G188" s="7">
        <f>'10% stressed'!G188/a!G188</f>
        <v>4.6759224706274729E-4</v>
      </c>
      <c r="H188" s="7">
        <f>'10% stressed'!H188/a!H188</f>
        <v>3.7584081138724467E-4</v>
      </c>
      <c r="I188" s="7">
        <f>'10% stressed'!I188/a!I188</f>
        <v>3.522733180039313E-4</v>
      </c>
      <c r="J188" s="7">
        <f>'10% stressed'!J188/a!J188</f>
        <v>4.154843103878416E-4</v>
      </c>
      <c r="K188" s="7">
        <f>'10% stressed'!K188/a!K188</f>
        <v>2.9399682870686288E-4</v>
      </c>
      <c r="L188" s="7">
        <f>'10% stressed'!L188/a!L188</f>
        <v>4.5644894362634279E-4</v>
      </c>
      <c r="M188" s="7">
        <f>'10% stressed'!M188/a!M188</f>
        <v>4.9779310184780033E-4</v>
      </c>
      <c r="N188" s="7">
        <f>'10% stressed'!N188/a!N188</f>
        <v>4.401045944722134E-4</v>
      </c>
      <c r="O188" s="7">
        <f>'10% stressed'!O188/a!O188</f>
        <v>3.9207892575618804E-4</v>
      </c>
      <c r="P188" s="7">
        <f>'10% stressed'!P188/a!P188</f>
        <v>4.5155948782658927E-4</v>
      </c>
      <c r="Q188" s="7">
        <f>'10% stressed'!Q188/a!Q188</f>
        <v>4.4097271928360547E-4</v>
      </c>
      <c r="R188" s="7">
        <f>'10% stressed'!R188/a!R188</f>
        <v>4.7936563025608635E-4</v>
      </c>
    </row>
    <row r="189" spans="1:18" ht="30" x14ac:dyDescent="0.25">
      <c r="A189" s="5" t="s">
        <v>306</v>
      </c>
      <c r="B189" s="5">
        <v>37</v>
      </c>
      <c r="C189" s="5" t="s">
        <v>438</v>
      </c>
      <c r="D189" s="5" t="s">
        <v>126</v>
      </c>
      <c r="E189" s="29" t="s">
        <v>439</v>
      </c>
      <c r="F189" s="5" t="s">
        <v>437</v>
      </c>
      <c r="G189" s="7">
        <f>'10% stressed'!G189/a!G189</f>
        <v>5.1993234867448986E-4</v>
      </c>
      <c r="H189" s="7">
        <f>'10% stressed'!H189/a!H189</f>
        <v>5.7987125489931339E-4</v>
      </c>
      <c r="I189" s="7">
        <f>'10% stressed'!I189/a!I189</f>
        <v>5.5371717299929231E-4</v>
      </c>
      <c r="J189" s="7">
        <f>'10% stressed'!J189/a!J189</f>
        <v>5.3460314910441635E-4</v>
      </c>
      <c r="K189" s="7">
        <f>'10% stressed'!K189/a!K189</f>
        <v>5.4279592072201024E-4</v>
      </c>
      <c r="L189" s="7">
        <f>'10% stressed'!L189/a!L189</f>
        <v>6.5480029916372621E-4</v>
      </c>
      <c r="M189" s="7">
        <f>'10% stressed'!M189/a!M189</f>
        <v>6.0427644149942052E-4</v>
      </c>
      <c r="N189" s="7">
        <f>'10% stressed'!N189/a!N189</f>
        <v>5.6248129264387992E-4</v>
      </c>
      <c r="O189" s="7">
        <f>'10% stressed'!O189/a!O189</f>
        <v>5.8550849802391941E-4</v>
      </c>
      <c r="P189" s="7">
        <f>'10% stressed'!P189/a!P189</f>
        <v>6.3051280133425596E-4</v>
      </c>
      <c r="Q189" s="7">
        <f>'10% stressed'!Q189/a!Q189</f>
        <v>6.4709391848501434E-4</v>
      </c>
      <c r="R189" s="7">
        <f>'10% stressed'!R189/a!R189</f>
        <v>6.2983803410300901E-4</v>
      </c>
    </row>
    <row r="190" spans="1:18" ht="30" x14ac:dyDescent="0.25">
      <c r="A190" s="5" t="s">
        <v>306</v>
      </c>
      <c r="B190" s="5">
        <v>48</v>
      </c>
      <c r="C190" s="5" t="s">
        <v>564</v>
      </c>
      <c r="D190" s="5" t="s">
        <v>130</v>
      </c>
      <c r="E190" s="29" t="s">
        <v>565</v>
      </c>
      <c r="F190" s="5" t="s">
        <v>325</v>
      </c>
      <c r="G190" s="7">
        <f>'10% stressed'!G190/a!G190</f>
        <v>1.1136224802289708E-4</v>
      </c>
      <c r="H190" s="7">
        <f>'10% stressed'!H190/a!H190</f>
        <v>1.1014269037067453E-4</v>
      </c>
      <c r="I190" s="7">
        <f>'10% stressed'!I190/a!I190</f>
        <v>1.27042147903077E-4</v>
      </c>
      <c r="J190" s="7">
        <f>'10% stressed'!J190/a!J190</f>
        <v>1.305903784715164E-4</v>
      </c>
      <c r="K190" s="7">
        <f>'10% stressed'!K190/a!K190</f>
        <v>1.2227419006825797E-4</v>
      </c>
      <c r="L190" s="7">
        <f>'10% stressed'!L190/a!L190</f>
        <v>1.5496432332874093E-4</v>
      </c>
      <c r="M190" s="7">
        <f>'10% stressed'!M190/a!M190</f>
        <v>1.1449685767887036E-4</v>
      </c>
      <c r="N190" s="7">
        <f>'10% stressed'!N190/a!N190</f>
        <v>1.144127983161499E-4</v>
      </c>
      <c r="O190" s="7">
        <f>'10% stressed'!O190/a!O190</f>
        <v>1.3404266092477735E-4</v>
      </c>
      <c r="P190" s="7">
        <f>'10% stressed'!P190/a!P190</f>
        <v>1.4452118257764709E-4</v>
      </c>
      <c r="Q190" s="7">
        <f>'10% stressed'!Q190/a!Q190</f>
        <v>1.4186900457636067E-4</v>
      </c>
      <c r="R190" s="7">
        <f>'10% stressed'!R190/a!R190</f>
        <v>1.3792326428576753E-4</v>
      </c>
    </row>
    <row r="191" spans="1:18" ht="30" x14ac:dyDescent="0.25">
      <c r="A191" s="5" t="s">
        <v>306</v>
      </c>
      <c r="B191" s="5">
        <v>52</v>
      </c>
      <c r="C191" s="5" t="s">
        <v>566</v>
      </c>
      <c r="D191" s="5" t="s">
        <v>130</v>
      </c>
      <c r="E191" s="29" t="s">
        <v>567</v>
      </c>
      <c r="F191" s="5" t="s">
        <v>325</v>
      </c>
      <c r="G191" s="7">
        <f>'10% stressed'!G191/a!G191</f>
        <v>4.525600437838426E-5</v>
      </c>
      <c r="H191" s="7">
        <f>'10% stressed'!H191/a!H191</f>
        <v>4.5300524740961251E-5</v>
      </c>
      <c r="I191" s="7">
        <f>'10% stressed'!I191/a!I191</f>
        <v>3.8729020075916381E-5</v>
      </c>
      <c r="J191" s="7">
        <f>'10% stressed'!J191/a!J191</f>
        <v>5.1127614596662605E-5</v>
      </c>
      <c r="K191" s="7">
        <f>'10% stressed'!K191/a!K191</f>
        <v>4.9432849284829743E-5</v>
      </c>
      <c r="L191" s="7">
        <f>'10% stressed'!L191/a!L191</f>
        <v>7.3852535837194626E-5</v>
      </c>
      <c r="M191" s="7">
        <f>'10% stressed'!M191/a!M191</f>
        <v>6.6793543945888327E-5</v>
      </c>
      <c r="N191" s="7">
        <f>'10% stressed'!N191/a!N191</f>
        <v>4.1615468560205257E-5</v>
      </c>
      <c r="O191" s="7">
        <f>'10% stressed'!O191/a!O191</f>
        <v>4.2295638691659511E-5</v>
      </c>
      <c r="P191" s="7">
        <f>'10% stressed'!P191/a!P191</f>
        <v>5.5526418376025972E-5</v>
      </c>
      <c r="Q191" s="7">
        <f>'10% stressed'!Q191/a!Q191</f>
        <v>6.7896225297605823E-5</v>
      </c>
      <c r="R191" s="7">
        <f>'10% stressed'!R191/a!R191</f>
        <v>7.6435374393152273E-5</v>
      </c>
    </row>
    <row r="192" spans="1:18" ht="30" x14ac:dyDescent="0.25">
      <c r="A192" s="5" t="s">
        <v>306</v>
      </c>
      <c r="B192" s="5">
        <v>53</v>
      </c>
      <c r="C192" s="5" t="s">
        <v>326</v>
      </c>
      <c r="D192" s="5" t="s">
        <v>130</v>
      </c>
      <c r="E192" s="29" t="s">
        <v>327</v>
      </c>
      <c r="F192" s="5" t="s">
        <v>328</v>
      </c>
      <c r="G192" s="7">
        <f>'10% stressed'!G192/a!G192</f>
        <v>2.8504630006549354E-5</v>
      </c>
      <c r="H192" s="7">
        <f>'10% stressed'!H192/a!H192</f>
        <v>2.6366667121943033E-5</v>
      </c>
      <c r="I192" s="7">
        <f>'10% stressed'!I192/a!I192</f>
        <v>2.7100235027740154E-5</v>
      </c>
      <c r="J192" s="7">
        <f>'10% stressed'!J192/a!J192</f>
        <v>3.8571355963485143E-5</v>
      </c>
      <c r="K192" s="7">
        <f>'10% stressed'!K192/a!K192</f>
        <v>3.4037540236465934E-5</v>
      </c>
      <c r="L192" s="7">
        <f>'10% stressed'!L192/a!L192</f>
        <v>3.2859121094187051E-5</v>
      </c>
      <c r="M192" s="7">
        <f>'10% stressed'!M192/a!M192</f>
        <v>3.2157342756529089E-5</v>
      </c>
      <c r="N192" s="7">
        <f>'10% stressed'!N192/a!N192</f>
        <v>3.1654944299045308E-5</v>
      </c>
      <c r="O192" s="7">
        <f>'10% stressed'!O192/a!O192</f>
        <v>3.5200294052040057E-5</v>
      </c>
      <c r="P192" s="7">
        <f>'10% stressed'!P192/a!P192</f>
        <v>3.4598223005545552E-5</v>
      </c>
      <c r="Q192" s="7">
        <f>'10% stressed'!Q192/a!Q192</f>
        <v>3.5089145592731768E-5</v>
      </c>
      <c r="R192" s="7">
        <f>'10% stressed'!R192/a!R192</f>
        <v>3.147850069869658E-5</v>
      </c>
    </row>
    <row r="193" spans="1:18" ht="30" x14ac:dyDescent="0.25">
      <c r="A193" s="5" t="s">
        <v>306</v>
      </c>
      <c r="B193" s="5">
        <v>53</v>
      </c>
      <c r="C193" s="5" t="s">
        <v>329</v>
      </c>
      <c r="D193" s="5" t="s">
        <v>140</v>
      </c>
      <c r="E193" s="29" t="s">
        <v>440</v>
      </c>
      <c r="F193" s="5" t="s">
        <v>325</v>
      </c>
      <c r="G193" s="7">
        <f>'10% stressed'!G193/a!G193</f>
        <v>4.6809157432837088E-3</v>
      </c>
      <c r="H193" s="7">
        <f>'10% stressed'!H193/a!H193</f>
        <v>4.5038533144940171E-3</v>
      </c>
      <c r="I193" s="7">
        <f>'10% stressed'!I193/a!I193</f>
        <v>4.9532754524956512E-3</v>
      </c>
      <c r="J193" s="7">
        <f>'10% stressed'!J193/a!J193</f>
        <v>6.2593255144015383E-3</v>
      </c>
      <c r="K193" s="7">
        <f>'10% stressed'!K193/a!K193</f>
        <v>6.0278413298140102E-3</v>
      </c>
      <c r="L193" s="7">
        <f>'10% stressed'!L193/a!L193</f>
        <v>7.4544858229829833E-3</v>
      </c>
      <c r="M193" s="7">
        <f>'10% stressed'!M193/a!M193</f>
        <v>5.7617098378747985E-3</v>
      </c>
      <c r="N193" s="7">
        <f>'10% stressed'!N193/a!N193</f>
        <v>5.8838192104550937E-3</v>
      </c>
      <c r="O193" s="7">
        <f>'10% stressed'!O193/a!O193</f>
        <v>6.562603352563561E-3</v>
      </c>
      <c r="P193" s="7">
        <f>'10% stressed'!P193/a!P193</f>
        <v>6.1783493040602549E-3</v>
      </c>
      <c r="Q193" s="7">
        <f>'10% stressed'!Q193/a!Q193</f>
        <v>6.5093525957172832E-3</v>
      </c>
      <c r="R193" s="7">
        <f>'10% stressed'!R193/a!R193</f>
        <v>6.4396336530822161E-3</v>
      </c>
    </row>
    <row r="194" spans="1:18" ht="30" x14ac:dyDescent="0.25">
      <c r="A194" s="5" t="s">
        <v>306</v>
      </c>
      <c r="B194" s="5">
        <v>54</v>
      </c>
      <c r="C194" s="5" t="s">
        <v>330</v>
      </c>
      <c r="D194" s="5" t="s">
        <v>146</v>
      </c>
      <c r="E194" s="29" t="s">
        <v>441</v>
      </c>
      <c r="F194" s="5" t="s">
        <v>325</v>
      </c>
      <c r="G194" s="7">
        <f>'10% stressed'!G194/a!G194</f>
        <v>1.7883392114070526E-4</v>
      </c>
      <c r="H194" s="7">
        <f>'10% stressed'!H194/a!H194</f>
        <v>1.7552392349385395E-4</v>
      </c>
      <c r="I194" s="7">
        <f>'10% stressed'!I194/a!I194</f>
        <v>2.018466027940717E-4</v>
      </c>
      <c r="J194" s="7">
        <f>'10% stressed'!J194/a!J194</f>
        <v>2.3327129656368757E-4</v>
      </c>
      <c r="K194" s="7">
        <f>'10% stressed'!K194/a!K194</f>
        <v>2.2234823280075351E-4</v>
      </c>
      <c r="L194" s="7">
        <f>'10% stressed'!L194/a!L194</f>
        <v>2.7998463879526001E-4</v>
      </c>
      <c r="M194" s="7">
        <f>'10% stressed'!M194/a!M194</f>
        <v>2.3620425795160431E-4</v>
      </c>
      <c r="N194" s="7">
        <f>'10% stressed'!N194/a!N194</f>
        <v>2.3860472572611474E-4</v>
      </c>
      <c r="O194" s="7">
        <f>'10% stressed'!O194/a!O194</f>
        <v>2.4196088484217964E-4</v>
      </c>
      <c r="P194" s="7">
        <f>'10% stressed'!P194/a!P194</f>
        <v>2.4545907592033074E-4</v>
      </c>
      <c r="Q194" s="7">
        <f>'10% stressed'!Q194/a!Q194</f>
        <v>2.57564756247505E-4</v>
      </c>
      <c r="R194" s="7">
        <f>'10% stressed'!R194/a!R194</f>
        <v>2.4954708452241058E-4</v>
      </c>
    </row>
    <row r="195" spans="1:18" ht="30" x14ac:dyDescent="0.25">
      <c r="A195" s="5" t="s">
        <v>306</v>
      </c>
      <c r="B195" s="5">
        <v>59</v>
      </c>
      <c r="C195" s="5" t="s">
        <v>568</v>
      </c>
      <c r="D195" s="5" t="s">
        <v>130</v>
      </c>
      <c r="E195" s="29" t="s">
        <v>569</v>
      </c>
      <c r="F195" s="5" t="s">
        <v>325</v>
      </c>
      <c r="G195" s="7">
        <f>'10% stressed'!G195/a!G195</f>
        <v>5.2002696901225626E-5</v>
      </c>
      <c r="H195" s="7">
        <f>'10% stressed'!H195/a!H195</f>
        <v>4.948692594387969E-5</v>
      </c>
      <c r="I195" s="7">
        <f>'10% stressed'!I195/a!I195</f>
        <v>5.2590349056869532E-5</v>
      </c>
      <c r="J195" s="7">
        <f>'10% stressed'!J195/a!J195</f>
        <v>4.6505196303872933E-5</v>
      </c>
      <c r="K195" s="7">
        <f>'10% stressed'!K195/a!K195</f>
        <v>4.7267886349832268E-5</v>
      </c>
      <c r="L195" s="7">
        <f>'10% stressed'!L195/a!L195</f>
        <v>6.6084018955325007E-5</v>
      </c>
      <c r="M195" s="7">
        <f>'10% stressed'!M195/a!M195</f>
        <v>5.214549645735502E-5</v>
      </c>
      <c r="N195" s="7">
        <f>'10% stressed'!N195/a!N195</f>
        <v>4.4314513908568149E-5</v>
      </c>
      <c r="O195" s="7">
        <f>'10% stressed'!O195/a!O195</f>
        <v>5.1082900187206531E-5</v>
      </c>
      <c r="P195" s="7">
        <f>'10% stressed'!P195/a!P195</f>
        <v>5.1531460890416277E-5</v>
      </c>
      <c r="Q195" s="7">
        <f>'10% stressed'!Q195/a!Q195</f>
        <v>5.8853251953292865E-5</v>
      </c>
      <c r="R195" s="7">
        <f>'10% stressed'!R195/a!R195</f>
        <v>4.9094061760813512E-5</v>
      </c>
    </row>
    <row r="196" spans="1:18" ht="30" x14ac:dyDescent="0.25">
      <c r="A196" s="5" t="s">
        <v>306</v>
      </c>
      <c r="B196" s="5">
        <v>83</v>
      </c>
      <c r="C196" s="5" t="s">
        <v>331</v>
      </c>
      <c r="D196" s="5" t="s">
        <v>130</v>
      </c>
      <c r="E196" s="29" t="s">
        <v>332</v>
      </c>
      <c r="F196" s="5" t="s">
        <v>333</v>
      </c>
      <c r="G196" s="7">
        <f>'10% stressed'!G196/a!G196</f>
        <v>5.0433787174413846E-4</v>
      </c>
      <c r="H196" s="7">
        <f>'10% stressed'!H196/a!H196</f>
        <v>4.7645102342988371E-4</v>
      </c>
      <c r="I196" s="7">
        <f>'10% stressed'!I196/a!I196</f>
        <v>5.9743699979072386E-4</v>
      </c>
      <c r="J196" s="7">
        <f>'10% stressed'!J196/a!J196</f>
        <v>4.065372862720479E-4</v>
      </c>
      <c r="K196" s="7">
        <f>'10% stressed'!K196/a!K196</f>
        <v>3.4289503316444614E-4</v>
      </c>
      <c r="L196" s="7">
        <f>'10% stressed'!L196/a!L196</f>
        <v>3.2612311370570338E-4</v>
      </c>
      <c r="M196" s="7">
        <f>'10% stressed'!M196/a!M196</f>
        <v>3.9607495404218608E-4</v>
      </c>
      <c r="N196" s="7">
        <f>'10% stressed'!N196/a!N196</f>
        <v>4.8343704728767971E-4</v>
      </c>
      <c r="O196" s="7">
        <f>'10% stressed'!O196/a!O196</f>
        <v>4.3405749590724393E-4</v>
      </c>
      <c r="P196" s="7">
        <f>'10% stressed'!P196/a!P196</f>
        <v>4.1892683909650573E-4</v>
      </c>
      <c r="Q196" s="7">
        <f>'10% stressed'!Q196/a!Q196</f>
        <v>4.7226462700772896E-4</v>
      </c>
      <c r="R196" s="7">
        <f>'10% stressed'!R196/a!R196</f>
        <v>4.1917179782617207E-4</v>
      </c>
    </row>
    <row r="197" spans="1:18" ht="30" x14ac:dyDescent="0.25">
      <c r="A197" s="5" t="s">
        <v>306</v>
      </c>
      <c r="B197" s="5">
        <v>98</v>
      </c>
      <c r="C197" s="5" t="s">
        <v>442</v>
      </c>
      <c r="D197" s="5" t="s">
        <v>112</v>
      </c>
      <c r="E197" s="29" t="s">
        <v>443</v>
      </c>
      <c r="F197" s="5" t="s">
        <v>444</v>
      </c>
      <c r="G197" s="7">
        <f>'10% stressed'!G197/a!G197</f>
        <v>8.8167819643137964E-3</v>
      </c>
      <c r="H197" s="7">
        <f>'10% stressed'!H197/a!H197</f>
        <v>9.7647595551239846E-3</v>
      </c>
      <c r="I197" s="7">
        <f>'10% stressed'!I197/a!I197</f>
        <v>8.2766587307916903E-3</v>
      </c>
      <c r="J197" s="7">
        <f>'10% stressed'!J197/a!J197</f>
        <v>5.9043866449033462E-3</v>
      </c>
      <c r="K197" s="7">
        <f>'10% stressed'!K197/a!K197</f>
        <v>4.8880368314239394E-3</v>
      </c>
      <c r="L197" s="7">
        <f>'10% stressed'!L197/a!L197</f>
        <v>5.0708900539373431E-3</v>
      </c>
      <c r="M197" s="7">
        <f>'10% stressed'!M197/a!M197</f>
        <v>8.228506537600138E-3</v>
      </c>
      <c r="N197" s="7">
        <f>'10% stressed'!N197/a!N197</f>
        <v>9.8813674532033102E-3</v>
      </c>
      <c r="O197" s="7">
        <f>'10% stressed'!O197/a!O197</f>
        <v>6.3185757930673695E-3</v>
      </c>
      <c r="P197" s="7">
        <f>'10% stressed'!P197/a!P197</f>
        <v>6.8626893400525867E-3</v>
      </c>
      <c r="Q197" s="7">
        <f>'10% stressed'!Q197/a!Q197</f>
        <v>8.0507125739945982E-3</v>
      </c>
      <c r="R197" s="7">
        <f>'10% stressed'!R197/a!R197</f>
        <v>7.6244879275855814E-3</v>
      </c>
    </row>
    <row r="198" spans="1:18" ht="30" x14ac:dyDescent="0.25">
      <c r="A198" s="5" t="s">
        <v>306</v>
      </c>
      <c r="B198" s="5">
        <v>100</v>
      </c>
      <c r="C198" s="5" t="s">
        <v>334</v>
      </c>
      <c r="D198" s="5" t="s">
        <v>112</v>
      </c>
      <c r="E198" s="29" t="s">
        <v>445</v>
      </c>
      <c r="F198" s="5" t="s">
        <v>335</v>
      </c>
      <c r="G198" s="7">
        <f>'10% stressed'!G198/a!G198</f>
        <v>2.2363512994370209E-4</v>
      </c>
      <c r="H198" s="7">
        <f>'10% stressed'!H198/a!H198</f>
        <v>2.0061270891946344E-4</v>
      </c>
      <c r="I198" s="7">
        <f>'10% stressed'!I198/a!I198</f>
        <v>1.6254199440068263E-4</v>
      </c>
      <c r="J198" s="7">
        <f>'10% stressed'!J198/a!J198</f>
        <v>3.1101752736596716E-4</v>
      </c>
      <c r="K198" s="7">
        <f>'10% stressed'!K198/a!K198</f>
        <v>1.0800114357741931E-4</v>
      </c>
      <c r="L198" s="7">
        <f>'10% stressed'!L198/a!L198</f>
        <v>1.017454428923838E-4</v>
      </c>
      <c r="M198" s="7">
        <f>'10% stressed'!M198/a!M198</f>
        <v>2.2333754686019726E-4</v>
      </c>
      <c r="N198" s="7">
        <f>'10% stressed'!N198/a!N198</f>
        <v>2.0193002349290533E-4</v>
      </c>
      <c r="O198" s="7">
        <f>'10% stressed'!O198/a!O198</f>
        <v>1.9661276962613475E-4</v>
      </c>
      <c r="P198" s="7">
        <f>'10% stressed'!P198/a!P198</f>
        <v>3.3708718416160694E-4</v>
      </c>
      <c r="Q198" s="7">
        <f>'10% stressed'!Q198/a!Q198</f>
        <v>1.4016697641854297E-4</v>
      </c>
      <c r="R198" s="7">
        <f>'10% stressed'!R198/a!R198</f>
        <v>1.7617844100753589E-4</v>
      </c>
    </row>
    <row r="199" spans="1:18" ht="30" x14ac:dyDescent="0.25">
      <c r="A199" s="5" t="s">
        <v>306</v>
      </c>
      <c r="B199" s="5">
        <v>108</v>
      </c>
      <c r="C199" s="5" t="s">
        <v>336</v>
      </c>
      <c r="D199" s="5" t="s">
        <v>116</v>
      </c>
      <c r="E199" s="29" t="s">
        <v>337</v>
      </c>
      <c r="F199" s="5" t="s">
        <v>338</v>
      </c>
      <c r="G199" s="7">
        <f>'10% stressed'!G199/a!G199</f>
        <v>3.5445530250218646E-3</v>
      </c>
      <c r="H199" s="7">
        <f>'10% stressed'!H199/a!H199</f>
        <v>2.1624099700803031E-3</v>
      </c>
      <c r="I199" s="7">
        <f>'10% stressed'!I199/a!I199</f>
        <v>2.544428608453195E-3</v>
      </c>
      <c r="J199" s="7">
        <f>'10% stressed'!J199/a!J199</f>
        <v>2.9830828820883721E-3</v>
      </c>
      <c r="K199" s="7">
        <f>'10% stressed'!K199/a!K199</f>
        <v>1.8399839084242314E-3</v>
      </c>
      <c r="L199" s="7">
        <f>'10% stressed'!L199/a!L199</f>
        <v>2.3847692775625343E-3</v>
      </c>
      <c r="M199" s="7">
        <f>'10% stressed'!M199/a!M199</f>
        <v>3.1090902267892351E-3</v>
      </c>
      <c r="N199" s="7">
        <f>'10% stressed'!N199/a!N199</f>
        <v>3.5796074047271236E-3</v>
      </c>
      <c r="O199" s="7">
        <f>'10% stressed'!O199/a!O199</f>
        <v>2.4347373611537182E-3</v>
      </c>
      <c r="P199" s="7">
        <f>'10% stressed'!P199/a!P199</f>
        <v>3.7302105683844279E-3</v>
      </c>
      <c r="Q199" s="7">
        <f>'10% stressed'!Q199/a!Q199</f>
        <v>2.3072725722319684E-3</v>
      </c>
      <c r="R199" s="7">
        <f>'10% stressed'!R199/a!R199</f>
        <v>2.1275578584593348E-3</v>
      </c>
    </row>
    <row r="200" spans="1:18" ht="30" x14ac:dyDescent="0.25">
      <c r="A200" s="5" t="s">
        <v>306</v>
      </c>
      <c r="B200" s="5">
        <v>109</v>
      </c>
      <c r="C200" s="5" t="s">
        <v>570</v>
      </c>
      <c r="D200" s="5" t="s">
        <v>130</v>
      </c>
      <c r="E200" s="29" t="s">
        <v>571</v>
      </c>
      <c r="F200" s="5" t="s">
        <v>339</v>
      </c>
      <c r="G200" s="7">
        <f>'10% stressed'!G200/a!G200</f>
        <v>1.000778410977314E-4</v>
      </c>
      <c r="H200" s="7">
        <f>'10% stressed'!H200/a!H200</f>
        <v>1.0421670808114177E-4</v>
      </c>
      <c r="I200" s="7">
        <f>'10% stressed'!I200/a!I200</f>
        <v>1.0769290708077678E-4</v>
      </c>
      <c r="J200" s="7">
        <f>'10% stressed'!J200/a!J200</f>
        <v>9.072768811440839E-5</v>
      </c>
      <c r="K200" s="7">
        <f>'10% stressed'!K200/a!K200</f>
        <v>1.0285233366957775E-4</v>
      </c>
      <c r="L200" s="7">
        <f>'10% stressed'!L200/a!L200</f>
        <v>9.3863221493042405E-5</v>
      </c>
      <c r="M200" s="7">
        <f>'10% stressed'!M200/a!M200</f>
        <v>1.0049214392143374E-4</v>
      </c>
      <c r="N200" s="7">
        <f>'10% stressed'!N200/a!N200</f>
        <v>1.1152344388112106E-4</v>
      </c>
      <c r="O200" s="7">
        <f>'10% stressed'!O200/a!O200</f>
        <v>1.090684582905341E-4</v>
      </c>
      <c r="P200" s="7">
        <f>'10% stressed'!P200/a!P200</f>
        <v>1.0199122633067552E-4</v>
      </c>
      <c r="Q200" s="7">
        <f>'10% stressed'!Q200/a!Q200</f>
        <v>1.1202048179206341E-4</v>
      </c>
      <c r="R200" s="7">
        <f>'10% stressed'!R200/a!R200</f>
        <v>1.1521037035381945E-4</v>
      </c>
    </row>
    <row r="201" spans="1:18" ht="30" x14ac:dyDescent="0.25">
      <c r="A201" s="5" t="s">
        <v>306</v>
      </c>
      <c r="B201" s="5">
        <v>111</v>
      </c>
      <c r="C201" s="5" t="s">
        <v>340</v>
      </c>
      <c r="D201" s="5" t="s">
        <v>130</v>
      </c>
      <c r="E201" s="29" t="s">
        <v>446</v>
      </c>
      <c r="F201" s="5" t="s">
        <v>339</v>
      </c>
      <c r="G201" s="7">
        <f>'10% stressed'!G201/a!G201</f>
        <v>2.889537895511253E-5</v>
      </c>
      <c r="H201" s="7">
        <f>'10% stressed'!H201/a!H201</f>
        <v>2.9181968913522901E-5</v>
      </c>
      <c r="I201" s="7">
        <f>'10% stressed'!I201/a!I201</f>
        <v>3.0277139206587967E-5</v>
      </c>
      <c r="J201" s="7">
        <f>'10% stressed'!J201/a!J201</f>
        <v>3.2208361875897304E-5</v>
      </c>
      <c r="K201" s="7">
        <f>'10% stressed'!K201/a!K201</f>
        <v>3.0996101240367678E-5</v>
      </c>
      <c r="L201" s="7">
        <f>'10% stressed'!L201/a!L201</f>
        <v>3.1836115088693436E-5</v>
      </c>
      <c r="M201" s="7">
        <f>'10% stressed'!M201/a!M201</f>
        <v>3.3714408215095789E-5</v>
      </c>
      <c r="N201" s="7">
        <f>'10% stressed'!N201/a!N201</f>
        <v>3.5383912334223437E-5</v>
      </c>
      <c r="O201" s="7">
        <f>'10% stressed'!O201/a!O201</f>
        <v>3.5756113123179445E-5</v>
      </c>
      <c r="P201" s="7">
        <f>'10% stressed'!P201/a!P201</f>
        <v>3.5207333512848242E-5</v>
      </c>
      <c r="Q201" s="7">
        <f>'10% stressed'!Q201/a!Q201</f>
        <v>3.5498402204156453E-5</v>
      </c>
      <c r="R201" s="7">
        <f>'10% stressed'!R201/a!R201</f>
        <v>3.5554699440746931E-5</v>
      </c>
    </row>
    <row r="202" spans="1:18" ht="30" x14ac:dyDescent="0.25">
      <c r="A202" s="5" t="s">
        <v>306</v>
      </c>
      <c r="B202" s="5">
        <v>111</v>
      </c>
      <c r="C202" s="5" t="s">
        <v>341</v>
      </c>
      <c r="D202" s="5" t="s">
        <v>130</v>
      </c>
      <c r="E202" s="29" t="s">
        <v>447</v>
      </c>
      <c r="F202" s="5" t="s">
        <v>339</v>
      </c>
      <c r="G202" s="7">
        <f>'10% stressed'!G202/a!G202</f>
        <v>2.3963393006776488E-4</v>
      </c>
      <c r="H202" s="7">
        <f>'10% stressed'!H202/a!H202</f>
        <v>2.2796569338965852E-4</v>
      </c>
      <c r="I202" s="7">
        <f>'10% stressed'!I202/a!I202</f>
        <v>2.4559679083505884E-4</v>
      </c>
      <c r="J202" s="7">
        <f>'10% stressed'!J202/a!J202</f>
        <v>1.9486817633254633E-4</v>
      </c>
      <c r="K202" s="7">
        <f>'10% stressed'!K202/a!K202</f>
        <v>2.2093862506556772E-4</v>
      </c>
      <c r="L202" s="7">
        <f>'10% stressed'!L202/a!L202</f>
        <v>2.1312960561917002E-4</v>
      </c>
      <c r="M202" s="7">
        <f>'10% stressed'!M202/a!M202</f>
        <v>2.4939797316029161E-4</v>
      </c>
      <c r="N202" s="7">
        <f>'10% stressed'!N202/a!N202</f>
        <v>2.4413487641076944E-4</v>
      </c>
      <c r="O202" s="7">
        <f>'10% stressed'!O202/a!O202</f>
        <v>2.520635535892226E-4</v>
      </c>
      <c r="P202" s="7">
        <f>'10% stressed'!P202/a!P202</f>
        <v>2.6096489390179035E-4</v>
      </c>
      <c r="Q202" s="7">
        <f>'10% stressed'!Q202/a!Q202</f>
        <v>2.5438536499503082E-4</v>
      </c>
      <c r="R202" s="7">
        <f>'10% stressed'!R202/a!R202</f>
        <v>2.5491865312747341E-4</v>
      </c>
    </row>
    <row r="203" spans="1:18" ht="30" x14ac:dyDescent="0.25">
      <c r="A203" s="5" t="s">
        <v>306</v>
      </c>
      <c r="B203" s="5">
        <v>114</v>
      </c>
      <c r="C203" s="5" t="s">
        <v>342</v>
      </c>
      <c r="D203" s="5" t="s">
        <v>140</v>
      </c>
      <c r="E203" s="29" t="s">
        <v>448</v>
      </c>
      <c r="F203" s="5" t="s">
        <v>339</v>
      </c>
      <c r="G203" s="7">
        <f>'10% stressed'!G203/a!G203</f>
        <v>1.2402239874332427E-4</v>
      </c>
      <c r="H203" s="7">
        <f>'10% stressed'!H203/a!H203</f>
        <v>1.3195954402893745E-4</v>
      </c>
      <c r="I203" s="7">
        <f>'10% stressed'!I203/a!I203</f>
        <v>1.3129543740584968E-4</v>
      </c>
      <c r="J203" s="7">
        <f>'10% stressed'!J203/a!J203</f>
        <v>1.046862479386884E-4</v>
      </c>
      <c r="K203" s="7">
        <f>'10% stressed'!K203/a!K203</f>
        <v>1.1432038202765784E-4</v>
      </c>
      <c r="L203" s="7">
        <f>'10% stressed'!L203/a!L203</f>
        <v>1.1577374509571763E-4</v>
      </c>
      <c r="M203" s="7">
        <f>'10% stressed'!M203/a!M203</f>
        <v>1.7448965664966105E-4</v>
      </c>
      <c r="N203" s="7">
        <f>'10% stressed'!N203/a!N203</f>
        <v>1.6901077515472782E-4</v>
      </c>
      <c r="O203" s="7">
        <f>'10% stressed'!O203/a!O203</f>
        <v>1.5587884502392169E-4</v>
      </c>
      <c r="P203" s="7">
        <f>'10% stressed'!P203/a!P203</f>
        <v>1.7251218013815815E-4</v>
      </c>
      <c r="Q203" s="7">
        <f>'10% stressed'!Q203/a!Q203</f>
        <v>1.5785856690158753E-4</v>
      </c>
      <c r="R203" s="7">
        <f>'10% stressed'!R203/a!R203</f>
        <v>1.4889113644989769E-4</v>
      </c>
    </row>
    <row r="204" spans="1:18" ht="30" x14ac:dyDescent="0.25">
      <c r="A204" s="5" t="s">
        <v>306</v>
      </c>
      <c r="B204" s="5">
        <v>144</v>
      </c>
      <c r="C204" s="5" t="s">
        <v>572</v>
      </c>
      <c r="D204" s="5" t="s">
        <v>145</v>
      </c>
      <c r="E204" s="29" t="s">
        <v>573</v>
      </c>
      <c r="F204" s="5" t="s">
        <v>343</v>
      </c>
      <c r="G204" s="7">
        <f>'10% stressed'!G204/a!G204</f>
        <v>3.823953034348378E-5</v>
      </c>
      <c r="H204" s="7">
        <f>'10% stressed'!H204/a!H204</f>
        <v>7.3273187284851935E-5</v>
      </c>
      <c r="I204" s="7">
        <f>'10% stressed'!I204/a!I204</f>
        <v>7.5837008777504059E-5</v>
      </c>
      <c r="J204" s="7">
        <f>'10% stressed'!J204/a!J204</f>
        <v>8.1290098134524394E-5</v>
      </c>
      <c r="K204" s="7">
        <f>'10% stressed'!K204/a!K204</f>
        <v>8.4338373873498232E-5</v>
      </c>
      <c r="L204" s="7">
        <f>'10% stressed'!L204/a!L204</f>
        <v>7.589873111810441E-5</v>
      </c>
      <c r="M204" s="7">
        <f>'10% stressed'!M204/a!M204</f>
        <v>8.1427276325311894E-5</v>
      </c>
      <c r="N204" s="7">
        <f>'10% stressed'!N204/a!N204</f>
        <v>8.4590485513981383E-5</v>
      </c>
      <c r="O204" s="7">
        <f>'10% stressed'!O204/a!O204</f>
        <v>7.9200370437165115E-5</v>
      </c>
      <c r="P204" s="7">
        <f>'10% stressed'!P204/a!P204</f>
        <v>9.076750559854531E-5</v>
      </c>
      <c r="Q204" s="7">
        <f>'10% stressed'!Q204/a!Q204</f>
        <v>9.1866168086297164E-5</v>
      </c>
      <c r="R204" s="7">
        <f>'10% stressed'!R204/a!R204</f>
        <v>1.0293438110874259E-4</v>
      </c>
    </row>
    <row r="205" spans="1:18" ht="30" x14ac:dyDescent="0.25">
      <c r="A205" s="5" t="s">
        <v>306</v>
      </c>
      <c r="B205" s="5">
        <v>144</v>
      </c>
      <c r="C205" s="5" t="s">
        <v>574</v>
      </c>
      <c r="D205" s="5" t="s">
        <v>130</v>
      </c>
      <c r="E205" s="29" t="s">
        <v>575</v>
      </c>
      <c r="F205" s="5" t="s">
        <v>343</v>
      </c>
      <c r="G205" s="7">
        <f>'10% stressed'!G205/a!G205</f>
        <v>1.3535563307910774E-3</v>
      </c>
      <c r="H205" s="7">
        <f>'10% stressed'!H205/a!H205</f>
        <v>2.9627663262263831E-3</v>
      </c>
      <c r="I205" s="7">
        <f>'10% stressed'!I205/a!I205</f>
        <v>2.3253161013065868E-3</v>
      </c>
      <c r="J205" s="7">
        <f>'10% stressed'!J205/a!J205</f>
        <v>2.244224331810556E-3</v>
      </c>
      <c r="K205" s="7">
        <f>'10% stressed'!K205/a!K205</f>
        <v>1.9039791816099364E-3</v>
      </c>
      <c r="L205" s="7">
        <f>'10% stressed'!L205/a!L205</f>
        <v>1.9171588754577501E-3</v>
      </c>
      <c r="M205" s="7">
        <f>'10% stressed'!M205/a!M205</f>
        <v>2.5501701674734431E-3</v>
      </c>
      <c r="N205" s="7">
        <f>'10% stressed'!N205/a!N205</f>
        <v>3.5038388221842274E-3</v>
      </c>
      <c r="O205" s="7">
        <f>'10% stressed'!O205/a!O205</f>
        <v>2.4019075703865791E-3</v>
      </c>
      <c r="P205" s="7">
        <f>'10% stressed'!P205/a!P205</f>
        <v>2.4169968661751124E-3</v>
      </c>
      <c r="Q205" s="7">
        <f>'10% stressed'!Q205/a!Q205</f>
        <v>2.1648851063112463E-3</v>
      </c>
      <c r="R205" s="7">
        <f>'10% stressed'!R205/a!R205</f>
        <v>2.3747137154893085E-3</v>
      </c>
    </row>
    <row r="206" spans="1:18" ht="30" x14ac:dyDescent="0.25">
      <c r="A206" s="5" t="s">
        <v>306</v>
      </c>
      <c r="B206" s="5">
        <v>154</v>
      </c>
      <c r="C206" s="5" t="s">
        <v>449</v>
      </c>
      <c r="D206" s="5" t="s">
        <v>125</v>
      </c>
      <c r="E206" s="29" t="s">
        <v>450</v>
      </c>
      <c r="F206" s="5" t="s">
        <v>343</v>
      </c>
      <c r="G206" s="7">
        <f>'10% stressed'!G206/a!G206</f>
        <v>2.2203867053929675E-3</v>
      </c>
      <c r="H206" s="7">
        <f>'10% stressed'!H206/a!H206</f>
        <v>2.4019329435265081E-3</v>
      </c>
      <c r="I206" s="7">
        <f>'10% stressed'!I206/a!I206</f>
        <v>2.061141306849703E-3</v>
      </c>
      <c r="J206" s="7">
        <f>'10% stressed'!J206/a!J206</f>
        <v>1.6254110607373034E-3</v>
      </c>
      <c r="K206" s="7">
        <f>'10% stressed'!K206/a!K206</f>
        <v>1.4939450558593595E-3</v>
      </c>
      <c r="L206" s="7">
        <f>'10% stressed'!L206/a!L206</f>
        <v>1.4979400835821554E-3</v>
      </c>
      <c r="M206" s="7">
        <f>'10% stressed'!M206/a!M206</f>
        <v>3.9285994204787894E-3</v>
      </c>
      <c r="N206" s="7">
        <f>'10% stressed'!N206/a!N206</f>
        <v>3.985131778168215E-3</v>
      </c>
      <c r="O206" s="7">
        <f>'10% stressed'!O206/a!O206</f>
        <v>5.7262814021864904E-3</v>
      </c>
      <c r="P206" s="7">
        <f>'10% stressed'!P206/a!P206</f>
        <v>1.6798677836134552E-3</v>
      </c>
      <c r="Q206" s="7">
        <f>'10% stressed'!Q206/a!Q206</f>
        <v>1.90570052200661E-3</v>
      </c>
      <c r="R206" s="7">
        <f>'10% stressed'!R206/a!R206</f>
        <v>1.9352100441167631E-3</v>
      </c>
    </row>
    <row r="207" spans="1:18" ht="30" x14ac:dyDescent="0.25">
      <c r="A207" s="5" t="s">
        <v>306</v>
      </c>
      <c r="B207" s="5">
        <v>154</v>
      </c>
      <c r="C207" s="5" t="s">
        <v>396</v>
      </c>
      <c r="D207" s="5" t="s">
        <v>126</v>
      </c>
      <c r="E207" s="29" t="s">
        <v>451</v>
      </c>
      <c r="F207" s="5" t="s">
        <v>343</v>
      </c>
      <c r="G207" s="7">
        <f>'10% stressed'!G207/a!G207</f>
        <v>3.7315966422110311E-4</v>
      </c>
      <c r="H207" s="7">
        <f>'10% stressed'!H207/a!H207</f>
        <v>5.221871058783442E-4</v>
      </c>
      <c r="I207" s="7">
        <f>'10% stressed'!I207/a!I207</f>
        <v>5.5960036844599577E-4</v>
      </c>
      <c r="J207" s="7">
        <f>'10% stressed'!J207/a!J207</f>
        <v>5.0331059818170727E-4</v>
      </c>
      <c r="K207" s="7">
        <f>'10% stressed'!K207/a!K207</f>
        <v>5.2395796822537002E-4</v>
      </c>
      <c r="L207" s="7">
        <f>'10% stressed'!L207/a!L207</f>
        <v>4.9883071240076969E-4</v>
      </c>
      <c r="M207" s="7">
        <f>'10% stressed'!M207/a!M207</f>
        <v>6.8255475365818538E-4</v>
      </c>
      <c r="N207" s="7">
        <f>'10% stressed'!N207/a!N207</f>
        <v>6.3637916007171181E-4</v>
      </c>
      <c r="O207" s="7">
        <f>'10% stressed'!O207/a!O207</f>
        <v>9.3156752332534151E-4</v>
      </c>
      <c r="P207" s="7">
        <f>'10% stressed'!P207/a!P207</f>
        <v>5.1535541129215756E-4</v>
      </c>
      <c r="Q207" s="7">
        <f>'10% stressed'!Q207/a!Q207</f>
        <v>5.6372196099328928E-4</v>
      </c>
      <c r="R207" s="7">
        <f>'10% stressed'!R207/a!R207</f>
        <v>5.6653097484171743E-4</v>
      </c>
    </row>
    <row r="208" spans="1:18" ht="30" x14ac:dyDescent="0.25">
      <c r="A208" s="5" t="s">
        <v>306</v>
      </c>
      <c r="B208" s="5">
        <v>154</v>
      </c>
      <c r="C208" s="5" t="s">
        <v>452</v>
      </c>
      <c r="D208" s="5" t="s">
        <v>424</v>
      </c>
      <c r="E208" s="29" t="s">
        <v>453</v>
      </c>
      <c r="F208" s="5" t="s">
        <v>343</v>
      </c>
      <c r="G208" s="7">
        <f>'10% stressed'!G208/a!G208</f>
        <v>2.7431480606617919E-4</v>
      </c>
      <c r="H208" s="7">
        <f>'10% stressed'!H208/a!H208</f>
        <v>2.800303722695507E-4</v>
      </c>
      <c r="I208" s="7">
        <f>'10% stressed'!I208/a!I208</f>
        <v>2.6034887179390604E-4</v>
      </c>
      <c r="J208" s="7">
        <f>'10% stressed'!J208/a!J208</f>
        <v>1.5743737519130821E-4</v>
      </c>
      <c r="K208" s="7">
        <f>'10% stressed'!K208/a!K208</f>
        <v>1.6593523897982901E-4</v>
      </c>
      <c r="L208" s="7">
        <f>'10% stressed'!L208/a!L208</f>
        <v>1.9778349863812974E-4</v>
      </c>
      <c r="M208" s="7">
        <f>'10% stressed'!M208/a!M208</f>
        <v>4.7633976793538639E-4</v>
      </c>
      <c r="N208" s="7">
        <f>'10% stressed'!N208/a!N208</f>
        <v>4.3857099236389077E-4</v>
      </c>
      <c r="O208" s="7">
        <f>'10% stressed'!O208/a!O208</f>
        <v>6.5389934308231483E-4</v>
      </c>
      <c r="P208" s="7">
        <f>'10% stressed'!P208/a!P208</f>
        <v>2.2767295272615667E-4</v>
      </c>
      <c r="Q208" s="7">
        <f>'10% stressed'!Q208/a!Q208</f>
        <v>2.7416561760239787E-4</v>
      </c>
      <c r="R208" s="7">
        <f>'10% stressed'!R208/a!R208</f>
        <v>2.5260675262155319E-4</v>
      </c>
    </row>
    <row r="209" spans="1:18" ht="30" x14ac:dyDescent="0.25">
      <c r="A209" s="5" t="s">
        <v>306</v>
      </c>
      <c r="B209" s="5">
        <v>155</v>
      </c>
      <c r="C209" s="5" t="s">
        <v>344</v>
      </c>
      <c r="D209" s="5" t="s">
        <v>116</v>
      </c>
      <c r="E209" s="29" t="s">
        <v>454</v>
      </c>
      <c r="F209" s="5" t="s">
        <v>455</v>
      </c>
      <c r="G209" s="7">
        <f>'10% stressed'!G209/a!G209</f>
        <v>1.2981423908788684E-2</v>
      </c>
      <c r="H209" s="7">
        <f>'10% stressed'!H209/a!H209</f>
        <v>1.5040792880891034E-2</v>
      </c>
      <c r="I209" s="7">
        <f>'10% stressed'!I209/a!I209</f>
        <v>1.2234443580383943E-2</v>
      </c>
      <c r="J209" s="7">
        <f>'10% stressed'!J209/a!J209</f>
        <v>1.2887990409269117E-2</v>
      </c>
      <c r="K209" s="7">
        <f>'10% stressed'!K209/a!K209</f>
        <v>1.4169846530974172E-2</v>
      </c>
      <c r="L209" s="7">
        <f>'10% stressed'!L209/a!L209</f>
        <v>1.3299173003961537E-2</v>
      </c>
      <c r="M209" s="7">
        <f>'10% stressed'!M209/a!M209</f>
        <v>1.5183467786759221E-2</v>
      </c>
      <c r="N209" s="7">
        <f>'10% stressed'!N209/a!N209</f>
        <v>1.4856927653458973E-2</v>
      </c>
      <c r="O209" s="7">
        <f>'10% stressed'!O209/a!O209</f>
        <v>1.4792605212586483E-2</v>
      </c>
      <c r="P209" s="7">
        <f>'10% stressed'!P209/a!P209</f>
        <v>1.5506815729978385E-2</v>
      </c>
      <c r="Q209" s="7">
        <f>'10% stressed'!Q209/a!Q209</f>
        <v>1.3873212886294343E-2</v>
      </c>
      <c r="R209" s="7">
        <f>'10% stressed'!R209/a!R209</f>
        <v>1.4253709903971044E-2</v>
      </c>
    </row>
    <row r="210" spans="1:18" ht="30" x14ac:dyDescent="0.25">
      <c r="A210" s="5" t="s">
        <v>306</v>
      </c>
      <c r="B210" s="5">
        <v>162</v>
      </c>
      <c r="C210" s="5" t="s">
        <v>346</v>
      </c>
      <c r="D210" s="5" t="s">
        <v>116</v>
      </c>
      <c r="E210" s="29" t="s">
        <v>347</v>
      </c>
      <c r="F210" s="5" t="s">
        <v>345</v>
      </c>
      <c r="G210" s="7">
        <f>'10% stressed'!G210/a!G210</f>
        <v>7.5861070712796128E-4</v>
      </c>
      <c r="H210" s="7">
        <f>'10% stressed'!H210/a!H210</f>
        <v>6.6821758060726065E-4</v>
      </c>
      <c r="I210" s="7">
        <f>'10% stressed'!I210/a!I210</f>
        <v>8.2283495462371888E-4</v>
      </c>
      <c r="J210" s="7">
        <f>'10% stressed'!J210/a!J210</f>
        <v>1.1000864360664984E-3</v>
      </c>
      <c r="K210" s="7">
        <f>'10% stressed'!K210/a!K210</f>
        <v>9.4926842412224196E-4</v>
      </c>
      <c r="L210" s="7">
        <f>'10% stressed'!L210/a!L210</f>
        <v>7.6865376577513276E-4</v>
      </c>
      <c r="M210" s="7">
        <f>'10% stressed'!M210/a!M210</f>
        <v>1.002450828549759E-3</v>
      </c>
      <c r="N210" s="7">
        <f>'10% stressed'!N210/a!N210</f>
        <v>1.0370979938686784E-3</v>
      </c>
      <c r="O210" s="7">
        <f>'10% stressed'!O210/a!O210</f>
        <v>9.4244160859117E-4</v>
      </c>
      <c r="P210" s="7">
        <f>'10% stressed'!P210/a!P210</f>
        <v>1.595565399093949E-3</v>
      </c>
      <c r="Q210" s="7">
        <f>'10% stressed'!Q210/a!Q210</f>
        <v>1.4095348377195138E-3</v>
      </c>
      <c r="R210" s="7">
        <f>'10% stressed'!R210/a!R210</f>
        <v>1.3847093709103641E-3</v>
      </c>
    </row>
    <row r="211" spans="1:18" ht="30" x14ac:dyDescent="0.25">
      <c r="A211" s="5" t="s">
        <v>306</v>
      </c>
      <c r="B211" s="5">
        <v>164</v>
      </c>
      <c r="C211" s="5" t="s">
        <v>348</v>
      </c>
      <c r="D211" s="5" t="s">
        <v>130</v>
      </c>
      <c r="E211" s="29" t="s">
        <v>456</v>
      </c>
      <c r="F211" s="5" t="s">
        <v>349</v>
      </c>
      <c r="G211" s="7">
        <f>'10% stressed'!G211/a!G211</f>
        <v>1.0843404876815847E-4</v>
      </c>
      <c r="H211" s="7">
        <f>'10% stressed'!H211/a!H211</f>
        <v>1.1038171500174607E-4</v>
      </c>
      <c r="I211" s="7">
        <f>'10% stressed'!I211/a!I211</f>
        <v>1.0628992055401954E-4</v>
      </c>
      <c r="J211" s="7">
        <f>'10% stressed'!J211/a!J211</f>
        <v>1.1335687794001138E-4</v>
      </c>
      <c r="K211" s="7">
        <f>'10% stressed'!K211/a!K211</f>
        <v>1.2040374032517533E-4</v>
      </c>
      <c r="L211" s="7">
        <f>'10% stressed'!L211/a!L211</f>
        <v>1.4194151596951787E-4</v>
      </c>
      <c r="M211" s="7">
        <f>'10% stressed'!M211/a!M211</f>
        <v>1.0371102700051543E-4</v>
      </c>
      <c r="N211" s="7">
        <f>'10% stressed'!N211/a!N211</f>
        <v>1.0944120551439028E-4</v>
      </c>
      <c r="O211" s="7">
        <f>'10% stressed'!O211/a!O211</f>
        <v>1.1040920258012774E-4</v>
      </c>
      <c r="P211" s="7">
        <f>'10% stressed'!P211/a!P211</f>
        <v>1.0994806227314247E-4</v>
      </c>
      <c r="Q211" s="7">
        <f>'10% stressed'!Q211/a!Q211</f>
        <v>1.2262077322824675E-4</v>
      </c>
      <c r="R211" s="7">
        <f>'10% stressed'!R211/a!R211</f>
        <v>1.3351154252875538E-4</v>
      </c>
    </row>
    <row r="212" spans="1:18" ht="30" x14ac:dyDescent="0.25">
      <c r="A212" s="5" t="s">
        <v>306</v>
      </c>
      <c r="B212" s="5">
        <v>165</v>
      </c>
      <c r="C212" s="5" t="s">
        <v>350</v>
      </c>
      <c r="D212" s="5" t="s">
        <v>130</v>
      </c>
      <c r="E212" s="29" t="s">
        <v>457</v>
      </c>
      <c r="F212" s="5" t="s">
        <v>349</v>
      </c>
      <c r="G212" s="7">
        <f>'10% stressed'!G212/a!G212</f>
        <v>5.9467949324262103E-5</v>
      </c>
      <c r="H212" s="7">
        <f>'10% stressed'!H212/a!H212</f>
        <v>5.8424354281115805E-5</v>
      </c>
      <c r="I212" s="7">
        <f>'10% stressed'!I212/a!I212</f>
        <v>5.2903142070785005E-5</v>
      </c>
      <c r="J212" s="7">
        <f>'10% stressed'!J212/a!J212</f>
        <v>7.1747771619727602E-5</v>
      </c>
      <c r="K212" s="7">
        <f>'10% stressed'!K212/a!K212</f>
        <v>6.7792905361813504E-5</v>
      </c>
      <c r="L212" s="7">
        <f>'10% stressed'!L212/a!L212</f>
        <v>6.9366441814830258E-5</v>
      </c>
      <c r="M212" s="7">
        <f>'10% stressed'!M212/a!M212</f>
        <v>5.7566708449185489E-5</v>
      </c>
      <c r="N212" s="7">
        <f>'10% stressed'!N212/a!N212</f>
        <v>6.0174140011420674E-5</v>
      </c>
      <c r="O212" s="7">
        <f>'10% stressed'!O212/a!O212</f>
        <v>5.7013611057625578E-5</v>
      </c>
      <c r="P212" s="7">
        <f>'10% stressed'!P212/a!P212</f>
        <v>6.9502213231441916E-5</v>
      </c>
      <c r="Q212" s="7">
        <f>'10% stressed'!Q212/a!Q212</f>
        <v>6.5720695701069034E-5</v>
      </c>
      <c r="R212" s="7">
        <f>'10% stressed'!R212/a!R212</f>
        <v>6.2795595511575379E-5</v>
      </c>
    </row>
    <row r="213" spans="1:18" ht="30" x14ac:dyDescent="0.25">
      <c r="A213" s="5" t="s">
        <v>306</v>
      </c>
      <c r="B213" s="5">
        <v>177</v>
      </c>
      <c r="C213" s="5" t="s">
        <v>458</v>
      </c>
      <c r="D213" s="5" t="s">
        <v>116</v>
      </c>
      <c r="E213" s="29" t="s">
        <v>459</v>
      </c>
      <c r="F213" s="5" t="s">
        <v>460</v>
      </c>
      <c r="G213" s="7">
        <f>'10% stressed'!G213/a!G213</f>
        <v>1.0931879478833979E-3</v>
      </c>
      <c r="H213" s="7">
        <f>'10% stressed'!H213/a!H213</f>
        <v>9.6887832984836428E-4</v>
      </c>
      <c r="I213" s="7">
        <f>'10% stressed'!I213/a!I213</f>
        <v>1.1137020966724305E-3</v>
      </c>
      <c r="J213" s="7">
        <f>'10% stressed'!J213/a!J213</f>
        <v>8.6808733821850737E-4</v>
      </c>
      <c r="K213" s="7">
        <f>'10% stressed'!K213/a!K213</f>
        <v>1.1572779405267788E-3</v>
      </c>
      <c r="L213" s="7">
        <f>'10% stressed'!L213/a!L213</f>
        <v>1.223057578070477E-3</v>
      </c>
      <c r="M213" s="7">
        <f>'10% stressed'!M213/a!M213</f>
        <v>1.1151321481983007E-3</v>
      </c>
      <c r="N213" s="7">
        <f>'10% stressed'!N213/a!N213</f>
        <v>1.1421851874223296E-3</v>
      </c>
      <c r="O213" s="7">
        <f>'10% stressed'!O213/a!O213</f>
        <v>1.0934447241494553E-3</v>
      </c>
      <c r="P213" s="7">
        <f>'10% stressed'!P213/a!P213</f>
        <v>1.1896911574655479E-3</v>
      </c>
      <c r="Q213" s="7">
        <f>'10% stressed'!Q213/a!Q213</f>
        <v>1.1575112357130001E-3</v>
      </c>
      <c r="R213" s="7">
        <f>'10% stressed'!R213/a!R213</f>
        <v>1.1922107356553168E-3</v>
      </c>
    </row>
    <row r="214" spans="1:18" ht="30" x14ac:dyDescent="0.25">
      <c r="A214" s="5" t="s">
        <v>306</v>
      </c>
      <c r="B214" s="5">
        <v>185</v>
      </c>
      <c r="C214" s="5" t="s">
        <v>354</v>
      </c>
      <c r="D214" s="5" t="s">
        <v>130</v>
      </c>
      <c r="E214" s="29" t="s">
        <v>461</v>
      </c>
      <c r="F214" s="5" t="s">
        <v>355</v>
      </c>
      <c r="G214" s="7">
        <f>'10% stressed'!G214/a!G214</f>
        <v>2.4818241124084721E-4</v>
      </c>
      <c r="H214" s="7">
        <f>'10% stressed'!H214/a!H214</f>
        <v>1.8254500323217174E-4</v>
      </c>
      <c r="I214" s="7">
        <f>'10% stressed'!I214/a!I214</f>
        <v>2.1277430016259426E-4</v>
      </c>
      <c r="J214" s="7">
        <f>'10% stressed'!J214/a!J214</f>
        <v>3.652038966270431E-4</v>
      </c>
      <c r="K214" s="7">
        <f>'10% stressed'!K214/a!K214</f>
        <v>2.9789568829868916E-4</v>
      </c>
      <c r="L214" s="7">
        <f>'10% stressed'!L214/a!L214</f>
        <v>2.9636841804212368E-4</v>
      </c>
      <c r="M214" s="7">
        <f>'10% stressed'!M214/a!M214</f>
        <v>3.0180744385500572E-4</v>
      </c>
      <c r="N214" s="7">
        <f>'10% stressed'!N214/a!N214</f>
        <v>2.9883810702103494E-4</v>
      </c>
      <c r="O214" s="7">
        <f>'10% stressed'!O214/a!O214</f>
        <v>2.8773126924315349E-4</v>
      </c>
      <c r="P214" s="7">
        <f>'10% stressed'!P214/a!P214</f>
        <v>2.6678217423569057E-4</v>
      </c>
      <c r="Q214" s="7">
        <f>'10% stressed'!Q214/a!Q214</f>
        <v>2.9792469081089967E-4</v>
      </c>
      <c r="R214" s="7">
        <f>'10% stressed'!R214/a!R214</f>
        <v>3.4327043308901014E-4</v>
      </c>
    </row>
    <row r="215" spans="1:18" ht="30" x14ac:dyDescent="0.25">
      <c r="A215" s="5" t="s">
        <v>306</v>
      </c>
      <c r="B215" s="5">
        <v>185</v>
      </c>
      <c r="C215" s="5" t="s">
        <v>352</v>
      </c>
      <c r="D215" s="5" t="s">
        <v>130</v>
      </c>
      <c r="E215" s="29" t="s">
        <v>353</v>
      </c>
      <c r="F215" s="5" t="s">
        <v>351</v>
      </c>
      <c r="G215" s="7">
        <f>'10% stressed'!G215/a!G215</f>
        <v>5.4201373351320475E-4</v>
      </c>
      <c r="H215" s="7">
        <f>'10% stressed'!H215/a!H215</f>
        <v>5.4436593198474382E-4</v>
      </c>
      <c r="I215" s="7">
        <f>'10% stressed'!I215/a!I215</f>
        <v>5.5542632824191393E-4</v>
      </c>
      <c r="J215" s="7">
        <f>'10% stressed'!J215/a!J215</f>
        <v>5.7415646704534514E-4</v>
      </c>
      <c r="K215" s="7">
        <f>'10% stressed'!K215/a!K215</f>
        <v>6.2882726775500013E-4</v>
      </c>
      <c r="L215" s="7">
        <f>'10% stressed'!L215/a!L215</f>
        <v>6.0768141681095652E-4</v>
      </c>
      <c r="M215" s="7">
        <f>'10% stressed'!M215/a!M215</f>
        <v>5.8761141802405128E-4</v>
      </c>
      <c r="N215" s="7">
        <f>'10% stressed'!N215/a!N215</f>
        <v>5.9707403433776176E-4</v>
      </c>
      <c r="O215" s="7">
        <f>'10% stressed'!O215/a!O215</f>
        <v>6.0284775936323429E-4</v>
      </c>
      <c r="P215" s="7">
        <f>'10% stressed'!P215/a!P215</f>
        <v>6.6621471845693765E-4</v>
      </c>
      <c r="Q215" s="7">
        <f>'10% stressed'!Q215/a!Q215</f>
        <v>6.7519534119343013E-4</v>
      </c>
      <c r="R215" s="7">
        <f>'10% stressed'!R215/a!R215</f>
        <v>6.7924464575915325E-4</v>
      </c>
    </row>
    <row r="216" spans="1:18" ht="30" x14ac:dyDescent="0.25">
      <c r="A216" s="5" t="s">
        <v>306</v>
      </c>
      <c r="B216" s="5">
        <v>191</v>
      </c>
      <c r="C216" s="5" t="s">
        <v>462</v>
      </c>
      <c r="D216" s="5" t="s">
        <v>125</v>
      </c>
      <c r="E216" s="29" t="s">
        <v>463</v>
      </c>
      <c r="F216" s="5" t="s">
        <v>351</v>
      </c>
      <c r="G216" s="7">
        <f>'10% stressed'!G216/a!G216</f>
        <v>1.7563696298952326E-4</v>
      </c>
      <c r="H216" s="7">
        <f>'10% stressed'!H216/a!H216</f>
        <v>1.791169256911519E-4</v>
      </c>
      <c r="I216" s="7">
        <f>'10% stressed'!I216/a!I216</f>
        <v>1.4726709415210722E-4</v>
      </c>
      <c r="J216" s="7">
        <f>'10% stressed'!J216/a!J216</f>
        <v>1.5574984107927939E-4</v>
      </c>
      <c r="K216" s="7">
        <f>'10% stressed'!K216/a!K216</f>
        <v>1.5350179154434735E-4</v>
      </c>
      <c r="L216" s="7">
        <f>'10% stressed'!L216/a!L216</f>
        <v>1.9363865359180789E-4</v>
      </c>
      <c r="M216" s="7">
        <f>'10% stressed'!M216/a!M216</f>
        <v>2.0641452881664142E-4</v>
      </c>
      <c r="N216" s="7">
        <f>'10% stressed'!N216/a!N216</f>
        <v>1.6409631924870716E-4</v>
      </c>
      <c r="O216" s="7">
        <f>'10% stressed'!O216/a!O216</f>
        <v>1.6366327711679352E-4</v>
      </c>
      <c r="P216" s="7">
        <f>'10% stressed'!P216/a!P216</f>
        <v>2.0388041840673486E-4</v>
      </c>
      <c r="Q216" s="7">
        <f>'10% stressed'!Q216/a!Q216</f>
        <v>1.6249201352793111E-4</v>
      </c>
      <c r="R216" s="7">
        <f>'10% stressed'!R216/a!R216</f>
        <v>2.1923845507185928E-4</v>
      </c>
    </row>
    <row r="217" spans="1:18" ht="30" x14ac:dyDescent="0.25">
      <c r="A217" s="5" t="s">
        <v>306</v>
      </c>
      <c r="B217" s="5">
        <v>191</v>
      </c>
      <c r="C217" s="5" t="s">
        <v>356</v>
      </c>
      <c r="D217" s="5" t="s">
        <v>126</v>
      </c>
      <c r="E217" s="29" t="s">
        <v>357</v>
      </c>
      <c r="F217" s="5" t="s">
        <v>351</v>
      </c>
      <c r="G217" s="7">
        <f>'10% stressed'!G217/a!G217</f>
        <v>3.7598053689443043E-4</v>
      </c>
      <c r="H217" s="7">
        <f>'10% stressed'!H217/a!H217</f>
        <v>2.7914068802298726E-4</v>
      </c>
      <c r="I217" s="7">
        <f>'10% stressed'!I217/a!I217</f>
        <v>3.6720523003938918E-4</v>
      </c>
      <c r="J217" s="7">
        <f>'10% stressed'!J217/a!J217</f>
        <v>3.6596629573454564E-4</v>
      </c>
      <c r="K217" s="7">
        <f>'10% stressed'!K217/a!K217</f>
        <v>3.9858118733628571E-4</v>
      </c>
      <c r="L217" s="7">
        <f>'10% stressed'!L217/a!L217</f>
        <v>4.4615840862832681E-4</v>
      </c>
      <c r="M217" s="7">
        <f>'10% stressed'!M217/a!M217</f>
        <v>3.9789642104945719E-4</v>
      </c>
      <c r="N217" s="7">
        <f>'10% stressed'!N217/a!N217</f>
        <v>3.7925897497831352E-4</v>
      </c>
      <c r="O217" s="7">
        <f>'10% stressed'!O217/a!O217</f>
        <v>5.0029890070357893E-4</v>
      </c>
      <c r="P217" s="7">
        <f>'10% stressed'!P217/a!P217</f>
        <v>4.2180107278735792E-4</v>
      </c>
      <c r="Q217" s="7">
        <f>'10% stressed'!Q217/a!Q217</f>
        <v>3.874923014987502E-4</v>
      </c>
      <c r="R217" s="7">
        <f>'10% stressed'!R217/a!R217</f>
        <v>4.3365243557143474E-4</v>
      </c>
    </row>
    <row r="218" spans="1:18" ht="30" x14ac:dyDescent="0.25">
      <c r="A218" s="5" t="s">
        <v>306</v>
      </c>
      <c r="B218" s="5">
        <v>192</v>
      </c>
      <c r="C218" s="5" t="s">
        <v>358</v>
      </c>
      <c r="D218" s="5" t="s">
        <v>116</v>
      </c>
      <c r="E218" s="29" t="s">
        <v>359</v>
      </c>
      <c r="F218" s="5" t="s">
        <v>360</v>
      </c>
      <c r="G218" s="7">
        <f>'10% stressed'!G218/a!G218</f>
        <v>1.1886423515147031E-3</v>
      </c>
      <c r="H218" s="7">
        <f>'10% stressed'!H218/a!H218</f>
        <v>9.7928267700114714E-4</v>
      </c>
      <c r="I218" s="7">
        <f>'10% stressed'!I218/a!I218</f>
        <v>1.1443202989081438E-3</v>
      </c>
      <c r="J218" s="7">
        <f>'10% stressed'!J218/a!J218</f>
        <v>1.4487377557265389E-3</v>
      </c>
      <c r="K218" s="7">
        <f>'10% stressed'!K218/a!K218</f>
        <v>1.5372531492066504E-3</v>
      </c>
      <c r="L218" s="7">
        <f>'10% stressed'!L218/a!L218</f>
        <v>1.4992909566019558E-3</v>
      </c>
      <c r="M218" s="7">
        <f>'10% stressed'!M218/a!M218</f>
        <v>1.6775579262015073E-3</v>
      </c>
      <c r="N218" s="7">
        <f>'10% stressed'!N218/a!N218</f>
        <v>1.7466937008965039E-3</v>
      </c>
      <c r="O218" s="7">
        <f>'10% stressed'!O218/a!O218</f>
        <v>1.6766355207719636E-3</v>
      </c>
      <c r="P218" s="7">
        <f>'10% stressed'!P218/a!P218</f>
        <v>1.7316364509704051E-3</v>
      </c>
      <c r="Q218" s="7">
        <f>'10% stressed'!Q218/a!Q218</f>
        <v>1.698049108791109E-3</v>
      </c>
      <c r="R218" s="7">
        <f>'10% stressed'!R218/a!R218</f>
        <v>1.7578843462145745E-3</v>
      </c>
    </row>
    <row r="219" spans="1:18" ht="30" x14ac:dyDescent="0.25">
      <c r="A219" s="5" t="s">
        <v>306</v>
      </c>
      <c r="B219" s="5">
        <v>196</v>
      </c>
      <c r="C219" s="5" t="s">
        <v>361</v>
      </c>
      <c r="D219" s="5" t="s">
        <v>130</v>
      </c>
      <c r="E219" s="29" t="s">
        <v>362</v>
      </c>
      <c r="F219" s="5" t="s">
        <v>363</v>
      </c>
      <c r="G219" s="7">
        <f>'10% stressed'!G219/a!G219</f>
        <v>5.3546848673898849E-5</v>
      </c>
      <c r="H219" s="7">
        <f>'10% stressed'!H219/a!H219</f>
        <v>4.7639212577502431E-5</v>
      </c>
      <c r="I219" s="7">
        <f>'10% stressed'!I219/a!I219</f>
        <v>4.2221242609966291E-5</v>
      </c>
      <c r="J219" s="7">
        <f>'10% stressed'!J219/a!J219</f>
        <v>9.933304486340999E-5</v>
      </c>
      <c r="K219" s="7">
        <f>'10% stressed'!K219/a!K219</f>
        <v>1.0008184461686582E-4</v>
      </c>
      <c r="L219" s="7">
        <f>'10% stressed'!L219/a!L219</f>
        <v>5.6004666138067817E-5</v>
      </c>
      <c r="M219" s="7">
        <f>'10% stressed'!M219/a!M219</f>
        <v>5.888590575243571E-5</v>
      </c>
      <c r="N219" s="7">
        <f>'10% stressed'!N219/a!N219</f>
        <v>4.7554890893893636E-5</v>
      </c>
      <c r="O219" s="7">
        <f>'10% stressed'!O219/a!O219</f>
        <v>6.3780029035000521E-5</v>
      </c>
      <c r="P219" s="7">
        <f>'10% stressed'!P219/a!P219</f>
        <v>4.5121886687249778E-5</v>
      </c>
      <c r="Q219" s="7">
        <f>'10% stressed'!Q219/a!Q219</f>
        <v>4.5631856297436418E-5</v>
      </c>
      <c r="R219" s="7">
        <f>'10% stressed'!R219/a!R219</f>
        <v>5.1369442585709911E-5</v>
      </c>
    </row>
    <row r="220" spans="1:18" ht="30" x14ac:dyDescent="0.25">
      <c r="A220" s="5" t="s">
        <v>306</v>
      </c>
      <c r="B220" s="5">
        <v>198</v>
      </c>
      <c r="C220" s="5" t="s">
        <v>364</v>
      </c>
      <c r="D220" s="5" t="s">
        <v>130</v>
      </c>
      <c r="E220" s="29" t="s">
        <v>365</v>
      </c>
      <c r="F220" s="5" t="s">
        <v>363</v>
      </c>
      <c r="G220" s="7">
        <f>'10% stressed'!G220/a!G220</f>
        <v>5.318723888230989E-4</v>
      </c>
      <c r="H220" s="7">
        <f>'10% stressed'!H220/a!H220</f>
        <v>5.1441771137715996E-4</v>
      </c>
      <c r="I220" s="7">
        <f>'10% stressed'!I220/a!I220</f>
        <v>4.9436144364718498E-4</v>
      </c>
      <c r="J220" s="7">
        <f>'10% stressed'!J220/a!J220</f>
        <v>4.8474490537922082E-4</v>
      </c>
      <c r="K220" s="7">
        <f>'10% stressed'!K220/a!K220</f>
        <v>4.8990553118135271E-4</v>
      </c>
      <c r="L220" s="7">
        <f>'10% stressed'!L220/a!L220</f>
        <v>5.158794855889007E-4</v>
      </c>
      <c r="M220" s="7">
        <f>'10% stressed'!M220/a!M220</f>
        <v>5.2715136480796087E-4</v>
      </c>
      <c r="N220" s="7">
        <f>'10% stressed'!N220/a!N220</f>
        <v>4.8642917749439735E-4</v>
      </c>
      <c r="O220" s="7">
        <f>'10% stressed'!O220/a!O220</f>
        <v>5.5962532166511654E-4</v>
      </c>
      <c r="P220" s="7">
        <f>'10% stressed'!P220/a!P220</f>
        <v>5.3476893310212532E-4</v>
      </c>
      <c r="Q220" s="7">
        <f>'10% stressed'!Q220/a!Q220</f>
        <v>5.7943229861302261E-4</v>
      </c>
      <c r="R220" s="7">
        <f>'10% stressed'!R220/a!R220</f>
        <v>5.9141380162347121E-4</v>
      </c>
    </row>
    <row r="221" spans="1:18" ht="30" x14ac:dyDescent="0.25">
      <c r="A221" s="5" t="s">
        <v>306</v>
      </c>
      <c r="B221" s="5">
        <v>201</v>
      </c>
      <c r="C221" s="5" t="s">
        <v>366</v>
      </c>
      <c r="D221" s="5" t="s">
        <v>130</v>
      </c>
      <c r="E221" s="29" t="s">
        <v>367</v>
      </c>
      <c r="F221" s="5" t="s">
        <v>363</v>
      </c>
      <c r="G221" s="7">
        <f>'10% stressed'!G221/a!G221</f>
        <v>1.0452603065529626E-4</v>
      </c>
      <c r="H221" s="7">
        <f>'10% stressed'!H221/a!H221</f>
        <v>1.0318406493240668E-4</v>
      </c>
      <c r="I221" s="7">
        <f>'10% stressed'!I221/a!I221</f>
        <v>1.0166007340205186E-4</v>
      </c>
      <c r="J221" s="7">
        <f>'10% stressed'!J221/a!J221</f>
        <v>8.1283987740423538E-5</v>
      </c>
      <c r="K221" s="7">
        <f>'10% stressed'!K221/a!K221</f>
        <v>8.6670577449988293E-5</v>
      </c>
      <c r="L221" s="7">
        <f>'10% stressed'!L221/a!L221</f>
        <v>9.3250535279334058E-5</v>
      </c>
      <c r="M221" s="7">
        <f>'10% stressed'!M221/a!M221</f>
        <v>1.1487539430156235E-4</v>
      </c>
      <c r="N221" s="7">
        <f>'10% stressed'!N221/a!N221</f>
        <v>1.112274218849795E-4</v>
      </c>
      <c r="O221" s="7">
        <f>'10% stressed'!O221/a!O221</f>
        <v>1.3013601436166815E-4</v>
      </c>
      <c r="P221" s="7">
        <f>'10% stressed'!P221/a!P221</f>
        <v>9.3570653854415029E-5</v>
      </c>
      <c r="Q221" s="7">
        <f>'10% stressed'!Q221/a!Q221</f>
        <v>1.1365055574836101E-4</v>
      </c>
      <c r="R221" s="7">
        <f>'10% stressed'!R221/a!R221</f>
        <v>1.092920257386343E-4</v>
      </c>
    </row>
    <row r="222" spans="1:18" ht="30" x14ac:dyDescent="0.25">
      <c r="A222" s="5" t="s">
        <v>306</v>
      </c>
      <c r="B222" s="5">
        <v>201</v>
      </c>
      <c r="C222" s="5" t="s">
        <v>576</v>
      </c>
      <c r="D222" s="5" t="s">
        <v>554</v>
      </c>
      <c r="E222" s="29" t="s">
        <v>577</v>
      </c>
      <c r="F222" s="5" t="s">
        <v>363</v>
      </c>
      <c r="G222" s="7">
        <f>'10% stressed'!G222/a!G222</f>
        <v>8.3495136856446964E-5</v>
      </c>
      <c r="H222" s="7">
        <f>'10% stressed'!H222/a!H222</f>
        <v>8.200521809949056E-5</v>
      </c>
      <c r="I222" s="7">
        <f>'10% stressed'!I222/a!I222</f>
        <v>8.1925968427380144E-5</v>
      </c>
      <c r="J222" s="7">
        <f>'10% stressed'!J222/a!J222</f>
        <v>7.0151718370336266E-5</v>
      </c>
      <c r="K222" s="7">
        <f>'10% stressed'!K222/a!K222</f>
        <v>7.333980097384767E-5</v>
      </c>
      <c r="L222" s="7">
        <f>'10% stressed'!L222/a!L222</f>
        <v>6.6898369641843415E-5</v>
      </c>
      <c r="M222" s="7">
        <f>'10% stressed'!M222/a!M222</f>
        <v>7.1845082454787885E-5</v>
      </c>
      <c r="N222" s="7">
        <f>'10% stressed'!N222/a!N222</f>
        <v>6.5924742830309729E-5</v>
      </c>
      <c r="O222" s="7">
        <f>'10% stressed'!O222/a!O222</f>
        <v>8.0531087904981436E-5</v>
      </c>
      <c r="P222" s="7">
        <f>'10% stressed'!P222/a!P222</f>
        <v>6.5360094084222303E-5</v>
      </c>
      <c r="Q222" s="7">
        <f>'10% stressed'!Q222/a!Q222</f>
        <v>7.4762644961946616E-5</v>
      </c>
      <c r="R222" s="7">
        <f>'10% stressed'!R222/a!R222</f>
        <v>7.3907330480116467E-5</v>
      </c>
    </row>
    <row r="223" spans="1:18" ht="30" x14ac:dyDescent="0.25">
      <c r="A223" s="5" t="s">
        <v>306</v>
      </c>
      <c r="B223" s="5">
        <v>203</v>
      </c>
      <c r="C223" s="5" t="s">
        <v>368</v>
      </c>
      <c r="D223" s="5" t="s">
        <v>130</v>
      </c>
      <c r="E223" s="29" t="s">
        <v>369</v>
      </c>
      <c r="F223" s="5" t="s">
        <v>363</v>
      </c>
      <c r="G223" s="7">
        <f>'10% stressed'!G223/a!G223</f>
        <v>2.984722455994968E-5</v>
      </c>
      <c r="H223" s="7">
        <f>'10% stressed'!H223/a!H223</f>
        <v>3.3771669995495179E-5</v>
      </c>
      <c r="I223" s="7">
        <f>'10% stressed'!I223/a!I223</f>
        <v>3.2781721876856661E-5</v>
      </c>
      <c r="J223" s="7">
        <f>'10% stressed'!J223/a!J223</f>
        <v>2.3174474573339934E-5</v>
      </c>
      <c r="K223" s="7">
        <f>'10% stressed'!K223/a!K223</f>
        <v>2.8358092128226965E-5</v>
      </c>
      <c r="L223" s="7">
        <f>'10% stressed'!L223/a!L223</f>
        <v>2.8215607382829944E-5</v>
      </c>
      <c r="M223" s="7">
        <f>'10% stressed'!M223/a!M223</f>
        <v>2.7016210646973931E-5</v>
      </c>
      <c r="N223" s="7">
        <f>'10% stressed'!N223/a!N223</f>
        <v>2.3947519018572999E-5</v>
      </c>
      <c r="O223" s="7">
        <f>'10% stressed'!O223/a!O223</f>
        <v>2.7739878478853145E-5</v>
      </c>
      <c r="P223" s="7">
        <f>'10% stressed'!P223/a!P223</f>
        <v>3.0971939237806764E-5</v>
      </c>
      <c r="Q223" s="7">
        <f>'10% stressed'!Q223/a!Q223</f>
        <v>2.9578772065155115E-5</v>
      </c>
      <c r="R223" s="7">
        <f>'10% stressed'!R223/a!R223</f>
        <v>3.123850612886463E-5</v>
      </c>
    </row>
    <row r="224" spans="1:18" ht="30" x14ac:dyDescent="0.25">
      <c r="A224" s="5" t="s">
        <v>306</v>
      </c>
      <c r="B224" s="5">
        <v>205</v>
      </c>
      <c r="C224" s="5" t="s">
        <v>578</v>
      </c>
      <c r="D224" s="5" t="s">
        <v>554</v>
      </c>
      <c r="E224" s="29" t="s">
        <v>579</v>
      </c>
      <c r="F224" s="5" t="s">
        <v>363</v>
      </c>
      <c r="G224" s="7">
        <f>'10% stressed'!G224/a!G224</f>
        <v>1.0952875171809185E-4</v>
      </c>
      <c r="H224" s="7">
        <f>'10% stressed'!H224/a!H224</f>
        <v>9.6789588217994344E-5</v>
      </c>
      <c r="I224" s="7">
        <f>'10% stressed'!I224/a!I224</f>
        <v>1.0148265354819709E-4</v>
      </c>
      <c r="J224" s="7">
        <f>'10% stressed'!J224/a!J224</f>
        <v>8.0369326010912049E-5</v>
      </c>
      <c r="K224" s="7">
        <f>'10% stressed'!K224/a!K224</f>
        <v>8.2883054278559646E-5</v>
      </c>
      <c r="L224" s="7">
        <f>'10% stressed'!L224/a!L224</f>
        <v>9.0250335737750398E-5</v>
      </c>
      <c r="M224" s="7">
        <f>'10% stressed'!M224/a!M224</f>
        <v>9.5623821129064838E-5</v>
      </c>
      <c r="N224" s="7">
        <f>'10% stressed'!N224/a!N224</f>
        <v>8.5282706198590302E-5</v>
      </c>
      <c r="O224" s="7">
        <f>'10% stressed'!O224/a!O224</f>
        <v>1.0381011519744529E-4</v>
      </c>
      <c r="P224" s="7">
        <f>'10% stressed'!P224/a!P224</f>
        <v>9.9144361229690391E-5</v>
      </c>
      <c r="Q224" s="7">
        <f>'10% stressed'!Q224/a!Q224</f>
        <v>1.0277435235022105E-4</v>
      </c>
      <c r="R224" s="7">
        <f>'10% stressed'!R224/a!R224</f>
        <v>1.0807989291114186E-4</v>
      </c>
    </row>
    <row r="225" spans="1:18" ht="30" x14ac:dyDescent="0.25">
      <c r="A225" s="5" t="s">
        <v>306</v>
      </c>
      <c r="B225" s="5">
        <v>206</v>
      </c>
      <c r="C225" s="5" t="s">
        <v>580</v>
      </c>
      <c r="D225" s="5" t="s">
        <v>130</v>
      </c>
      <c r="E225" s="29" t="s">
        <v>581</v>
      </c>
      <c r="F225" s="5" t="s">
        <v>363</v>
      </c>
      <c r="G225" s="7">
        <f>'10% stressed'!G225/a!G225</f>
        <v>2.0272766298800086E-4</v>
      </c>
      <c r="H225" s="7">
        <f>'10% stressed'!H225/a!H225</f>
        <v>1.9468500026798959E-4</v>
      </c>
      <c r="I225" s="7">
        <f>'10% stressed'!I225/a!I225</f>
        <v>1.9330295300270376E-4</v>
      </c>
      <c r="J225" s="7">
        <f>'10% stressed'!J225/a!J225</f>
        <v>1.5145471046083304E-4</v>
      </c>
      <c r="K225" s="7">
        <f>'10% stressed'!K225/a!K225</f>
        <v>1.529119030760508E-4</v>
      </c>
      <c r="L225" s="7">
        <f>'10% stressed'!L225/a!L225</f>
        <v>1.6003034637117759E-4</v>
      </c>
      <c r="M225" s="7">
        <f>'10% stressed'!M225/a!M225</f>
        <v>2.0827099773538922E-4</v>
      </c>
      <c r="N225" s="7">
        <f>'10% stressed'!N225/a!N225</f>
        <v>1.8475848223691144E-4</v>
      </c>
      <c r="O225" s="7">
        <f>'10% stressed'!O225/a!O225</f>
        <v>1.9215690307842242E-4</v>
      </c>
      <c r="P225" s="7">
        <f>'10% stressed'!P225/a!P225</f>
        <v>1.8832762278386573E-4</v>
      </c>
      <c r="Q225" s="7">
        <f>'10% stressed'!Q225/a!Q225</f>
        <v>2.288510805572604E-4</v>
      </c>
      <c r="R225" s="7">
        <f>'10% stressed'!R225/a!R225</f>
        <v>2.0747391208890021E-4</v>
      </c>
    </row>
    <row r="226" spans="1:18" ht="30" x14ac:dyDescent="0.25">
      <c r="A226" s="5" t="s">
        <v>306</v>
      </c>
      <c r="B226" s="5">
        <v>210</v>
      </c>
      <c r="C226" s="5" t="s">
        <v>370</v>
      </c>
      <c r="D226" s="5" t="s">
        <v>116</v>
      </c>
      <c r="E226" s="29" t="s">
        <v>371</v>
      </c>
      <c r="F226" s="5" t="s">
        <v>372</v>
      </c>
      <c r="G226" s="7">
        <f>'10% stressed'!G226/a!G226</f>
        <v>4.7242308133510486E-4</v>
      </c>
      <c r="H226" s="7">
        <f>'10% stressed'!H226/a!H226</f>
        <v>4.8642462325089382E-4</v>
      </c>
      <c r="I226" s="7">
        <f>'10% stressed'!I226/a!I226</f>
        <v>5.4612924156816761E-4</v>
      </c>
      <c r="J226" s="7">
        <f>'10% stressed'!J226/a!J226</f>
        <v>2.8030204494586979E-4</v>
      </c>
      <c r="K226" s="7">
        <f>'10% stressed'!K226/a!K226</f>
        <v>3.351722170765069E-4</v>
      </c>
      <c r="L226" s="7">
        <f>'10% stressed'!L226/a!L226</f>
        <v>3.3552051264243481E-4</v>
      </c>
      <c r="M226" s="7">
        <f>'10% stressed'!M226/a!M226</f>
        <v>4.5596063828035114E-4</v>
      </c>
      <c r="N226" s="7">
        <f>'10% stressed'!N226/a!N226</f>
        <v>4.0814264784777842E-4</v>
      </c>
      <c r="O226" s="7">
        <f>'10% stressed'!O226/a!O226</f>
        <v>4.4819196578966148E-4</v>
      </c>
      <c r="P226" s="7">
        <f>'10% stressed'!P226/a!P226</f>
        <v>4.3865907691672412E-4</v>
      </c>
      <c r="Q226" s="7">
        <f>'10% stressed'!Q226/a!Q226</f>
        <v>4.837869170235278E-4</v>
      </c>
      <c r="R226" s="7">
        <f>'10% stressed'!R226/a!R226</f>
        <v>4.90386280592118E-4</v>
      </c>
    </row>
    <row r="227" spans="1:18" x14ac:dyDescent="0.25">
      <c r="A227" s="5"/>
      <c r="B227" s="5"/>
      <c r="C227" s="5"/>
      <c r="D227" s="5"/>
      <c r="E227" s="6"/>
      <c r="F227" s="5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31" spans="1:18" x14ac:dyDescent="0.25">
      <c r="A231" s="2" t="s">
        <v>585</v>
      </c>
    </row>
    <row r="232" spans="1:18" ht="30" x14ac:dyDescent="0.25">
      <c r="A232" s="5" t="s">
        <v>103</v>
      </c>
      <c r="B232" s="5" t="s">
        <v>104</v>
      </c>
      <c r="C232" s="5" t="s">
        <v>105</v>
      </c>
      <c r="D232" s="5" t="s">
        <v>106</v>
      </c>
      <c r="E232" s="5" t="s">
        <v>107</v>
      </c>
      <c r="F232" s="5" t="s">
        <v>108</v>
      </c>
      <c r="G232" s="45" t="s">
        <v>599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</row>
    <row r="233" spans="1:18" ht="30" x14ac:dyDescent="0.25">
      <c r="A233" s="5" t="s">
        <v>110</v>
      </c>
      <c r="B233" s="5">
        <v>1</v>
      </c>
      <c r="C233" s="5" t="s">
        <v>487</v>
      </c>
      <c r="D233" s="5" t="s">
        <v>488</v>
      </c>
      <c r="E233" s="29" t="s">
        <v>489</v>
      </c>
      <c r="F233" s="5" t="s">
        <v>111</v>
      </c>
      <c r="G233" s="7">
        <f>'10% stressed'!G233/a!G233</f>
        <v>0.98202630000000002</v>
      </c>
      <c r="H233" s="7">
        <f>'10% stressed'!H233/a!H233</f>
        <v>0.98382309999999995</v>
      </c>
      <c r="I233" s="7">
        <f>'10% stressed'!I233/a!I233</f>
        <v>0.98333780000000004</v>
      </c>
      <c r="J233" s="7">
        <f>'10% stressed'!J233/a!J233</f>
        <v>0.98807160000000005</v>
      </c>
      <c r="K233" s="7">
        <f>'10% stressed'!K233/a!K233</f>
        <v>0.98516320000000002</v>
      </c>
      <c r="L233" s="7">
        <f>'10% stressed'!L233/a!L233</f>
        <v>0.98279850000000002</v>
      </c>
      <c r="M233" s="7">
        <f>'10% stressed'!M233/a!M233</f>
        <v>0.99368690000000004</v>
      </c>
      <c r="N233" s="7">
        <f>'10% stressed'!N233/a!N233</f>
        <v>0.99346767000000002</v>
      </c>
      <c r="O233" s="7">
        <f>'10% stressed'!O233/a!O233</f>
        <v>0.99349412999999998</v>
      </c>
      <c r="P233" s="7">
        <f>'10% stressed'!P233/a!P233</f>
        <v>0.99438811999999999</v>
      </c>
      <c r="Q233" s="7">
        <f>'10% stressed'!Q233/a!Q233</f>
        <v>0.99405955000000001</v>
      </c>
      <c r="R233" s="7">
        <f>'10% stressed'!R233/a!R233</f>
        <v>0.99325421999999997</v>
      </c>
    </row>
    <row r="234" spans="1:18" ht="30" x14ac:dyDescent="0.25">
      <c r="A234" s="5" t="s">
        <v>110</v>
      </c>
      <c r="B234" s="5">
        <v>13</v>
      </c>
      <c r="C234" s="5" t="s">
        <v>115</v>
      </c>
      <c r="D234" s="5" t="s">
        <v>116</v>
      </c>
      <c r="E234" s="29" t="s">
        <v>117</v>
      </c>
      <c r="F234" s="5" t="s">
        <v>111</v>
      </c>
      <c r="G234" s="7">
        <f>'10% stressed'!G234/a!G234</f>
        <v>0.99984208600000002</v>
      </c>
      <c r="H234" s="7">
        <f>'10% stressed'!H234/a!H234</f>
        <v>0.999823978</v>
      </c>
      <c r="I234" s="7">
        <f>'10% stressed'!I234/a!I234</f>
        <v>0.99983544599999996</v>
      </c>
      <c r="J234" s="7">
        <f>'10% stressed'!J234/a!J234</f>
        <v>0.99982505499999996</v>
      </c>
      <c r="K234" s="7">
        <f>'10% stressed'!K234/a!K234</f>
        <v>0.99980636899999997</v>
      </c>
      <c r="L234" s="7">
        <f>'10% stressed'!L234/a!L234</f>
        <v>0.99984656000000005</v>
      </c>
      <c r="M234" s="7">
        <f>'10% stressed'!M234/a!M234</f>
        <v>0.99982071699999997</v>
      </c>
      <c r="N234" s="7">
        <f>'10% stressed'!N234/a!N234</f>
        <v>0.99981935499999997</v>
      </c>
      <c r="O234" s="7">
        <f>'10% stressed'!O234/a!O234</f>
        <v>0.99981302000000005</v>
      </c>
      <c r="P234" s="7">
        <f>'10% stressed'!P234/a!P234</f>
        <v>0.99975940200000002</v>
      </c>
      <c r="Q234" s="7">
        <f>'10% stressed'!Q234/a!Q234</f>
        <v>0.99973915499999999</v>
      </c>
      <c r="R234" s="7">
        <f>'10% stressed'!R234/a!R234</f>
        <v>0.99973538399999995</v>
      </c>
    </row>
    <row r="235" spans="1:18" ht="30" x14ac:dyDescent="0.25">
      <c r="A235" s="5" t="s">
        <v>110</v>
      </c>
      <c r="B235" s="5">
        <v>30</v>
      </c>
      <c r="C235" s="5" t="s">
        <v>118</v>
      </c>
      <c r="D235" s="5" t="s">
        <v>114</v>
      </c>
      <c r="E235" s="29" t="s">
        <v>119</v>
      </c>
      <c r="F235" s="5" t="s">
        <v>120</v>
      </c>
      <c r="G235" s="7">
        <f>'10% stressed'!G235/a!G235</f>
        <v>0.99931910300000004</v>
      </c>
      <c r="H235" s="7">
        <f>'10% stressed'!H235/a!H235</f>
        <v>0.99940546399999997</v>
      </c>
      <c r="I235" s="7">
        <f>'10% stressed'!I235/a!I235</f>
        <v>0.99952061599999997</v>
      </c>
      <c r="J235" s="7">
        <f>'10% stressed'!J235/a!J235</f>
        <v>0.99971503100000003</v>
      </c>
      <c r="K235" s="7">
        <f>'10% stressed'!K235/a!K235</f>
        <v>0.99973793600000005</v>
      </c>
      <c r="L235" s="7">
        <f>'10% stressed'!L235/a!L235</f>
        <v>0.999675168</v>
      </c>
      <c r="M235" s="7">
        <f>'10% stressed'!M235/a!M235</f>
        <v>0.99981606999999995</v>
      </c>
      <c r="N235" s="7">
        <f>'10% stressed'!N235/a!N235</f>
        <v>0.99983666299999996</v>
      </c>
      <c r="O235" s="7">
        <f>'10% stressed'!O235/a!O235</f>
        <v>0.99986031900000005</v>
      </c>
      <c r="P235" s="7">
        <f>'10% stressed'!P235/a!P235</f>
        <v>0.999858633</v>
      </c>
      <c r="Q235" s="7">
        <f>'10% stressed'!Q235/a!Q235</f>
        <v>0.99987957800000005</v>
      </c>
      <c r="R235" s="7">
        <f>'10% stressed'!R235/a!R235</f>
        <v>0.99987596499999998</v>
      </c>
    </row>
    <row r="236" spans="1:18" ht="30" x14ac:dyDescent="0.25">
      <c r="A236" s="5" t="s">
        <v>110</v>
      </c>
      <c r="B236" s="5">
        <v>31</v>
      </c>
      <c r="C236" s="5" t="s">
        <v>121</v>
      </c>
      <c r="D236" s="5" t="s">
        <v>112</v>
      </c>
      <c r="E236" s="29" t="s">
        <v>122</v>
      </c>
      <c r="F236" s="5" t="s">
        <v>123</v>
      </c>
      <c r="G236" s="7">
        <f>'10% stressed'!G236/a!G236</f>
        <v>0.99756111000000003</v>
      </c>
      <c r="H236" s="7">
        <f>'10% stressed'!H236/a!H236</f>
        <v>0.99744544999999996</v>
      </c>
      <c r="I236" s="7">
        <f>'10% stressed'!I236/a!I236</f>
        <v>0.99777042000000005</v>
      </c>
      <c r="J236" s="7">
        <f>'10% stressed'!J236/a!J236</f>
        <v>0.99732708999999997</v>
      </c>
      <c r="K236" s="7">
        <f>'10% stressed'!K236/a!K236</f>
        <v>0.99706406999999997</v>
      </c>
      <c r="L236" s="7">
        <f>'10% stressed'!L236/a!L236</f>
        <v>0.99728317</v>
      </c>
      <c r="M236" s="7">
        <f>'10% stressed'!M236/a!M236</f>
        <v>0.99949116500000001</v>
      </c>
      <c r="N236" s="7">
        <f>'10% stressed'!N236/a!N236</f>
        <v>0.999503963</v>
      </c>
      <c r="O236" s="7">
        <f>'10% stressed'!O236/a!O236</f>
        <v>0.99952172900000003</v>
      </c>
      <c r="P236" s="7">
        <f>'10% stressed'!P236/a!P236</f>
        <v>0.99939056100000001</v>
      </c>
      <c r="Q236" s="7">
        <f>'10% stressed'!Q236/a!Q236</f>
        <v>0.99930720399999995</v>
      </c>
      <c r="R236" s="7">
        <f>'10% stressed'!R236/a!R236</f>
        <v>0.99936421099999995</v>
      </c>
    </row>
    <row r="237" spans="1:18" ht="30" x14ac:dyDescent="0.25">
      <c r="A237" s="5" t="s">
        <v>110</v>
      </c>
      <c r="B237" s="5">
        <v>34</v>
      </c>
      <c r="C237" s="5" t="s">
        <v>490</v>
      </c>
      <c r="D237" s="5" t="s">
        <v>125</v>
      </c>
      <c r="E237" s="29" t="s">
        <v>491</v>
      </c>
      <c r="F237" s="5" t="s">
        <v>111</v>
      </c>
      <c r="G237" s="7">
        <f>'10% stressed'!G237/a!G237</f>
        <v>0.99729975000000004</v>
      </c>
      <c r="H237" s="7">
        <f>'10% stressed'!H237/a!H237</f>
        <v>0.99734029999999996</v>
      </c>
      <c r="I237" s="7">
        <f>'10% stressed'!I237/a!I237</f>
        <v>0.99751361900000002</v>
      </c>
      <c r="J237" s="7">
        <f>'10% stressed'!J237/a!J237</f>
        <v>0.99725956999999998</v>
      </c>
      <c r="K237" s="7">
        <f>'10% stressed'!K237/a!K237</f>
        <v>0.9969225599999999</v>
      </c>
      <c r="L237" s="7">
        <f>'10% stressed'!L237/a!L237</f>
        <v>0.997568122</v>
      </c>
      <c r="M237" s="7">
        <f>'10% stressed'!M237/a!M237</f>
        <v>0.99727125999999999</v>
      </c>
      <c r="N237" s="7">
        <f>'10% stressed'!N237/a!N237</f>
        <v>0.99751572999999993</v>
      </c>
      <c r="O237" s="7">
        <f>'10% stressed'!O237/a!O237</f>
        <v>0.99738722000000002</v>
      </c>
      <c r="P237" s="7">
        <f>'10% stressed'!P237/a!P237</f>
        <v>0.99642019999999998</v>
      </c>
      <c r="Q237" s="7">
        <f>'10% stressed'!Q237/a!Q237</f>
        <v>0.99639475999999993</v>
      </c>
      <c r="R237" s="7">
        <f>'10% stressed'!R237/a!R237</f>
        <v>0.9961395500000001</v>
      </c>
    </row>
    <row r="238" spans="1:18" ht="30" x14ac:dyDescent="0.25">
      <c r="A238" s="5" t="s">
        <v>110</v>
      </c>
      <c r="B238" s="5">
        <v>34</v>
      </c>
      <c r="C238" s="5" t="s">
        <v>492</v>
      </c>
      <c r="D238" s="5" t="s">
        <v>424</v>
      </c>
      <c r="E238" s="29" t="s">
        <v>493</v>
      </c>
      <c r="F238" s="5" t="s">
        <v>111</v>
      </c>
      <c r="G238" s="7">
        <f>'10% stressed'!G238/a!G238</f>
        <v>0.99729975000000004</v>
      </c>
      <c r="H238" s="7">
        <f>'10% stressed'!H238/a!H238</f>
        <v>0.99734029999999996</v>
      </c>
      <c r="I238" s="7">
        <f>'10% stressed'!I238/a!I238</f>
        <v>0.99751361900000002</v>
      </c>
      <c r="J238" s="7">
        <f>'10% stressed'!J238/a!J238</f>
        <v>0.99725956999999998</v>
      </c>
      <c r="K238" s="7">
        <f>'10% stressed'!K238/a!K238</f>
        <v>0.9969225599999999</v>
      </c>
      <c r="L238" s="7">
        <f>'10% stressed'!L238/a!L238</f>
        <v>0.997568122</v>
      </c>
      <c r="M238" s="7">
        <f>'10% stressed'!M238/a!M238</f>
        <v>0.99727125999999999</v>
      </c>
      <c r="N238" s="7">
        <f>'10% stressed'!N238/a!N238</f>
        <v>0.99751572999999993</v>
      </c>
      <c r="O238" s="7">
        <f>'10% stressed'!O238/a!O238</f>
        <v>0.99738722000000002</v>
      </c>
      <c r="P238" s="7">
        <f>'10% stressed'!P238/a!P238</f>
        <v>0.99642019999999998</v>
      </c>
      <c r="Q238" s="7">
        <f>'10% stressed'!Q238/a!Q238</f>
        <v>0.99639475999999993</v>
      </c>
      <c r="R238" s="7">
        <f>'10% stressed'!R238/a!R238</f>
        <v>0.9961395500000001</v>
      </c>
    </row>
    <row r="239" spans="1:18" ht="30" x14ac:dyDescent="0.25">
      <c r="A239" s="5" t="s">
        <v>110</v>
      </c>
      <c r="B239" s="5">
        <v>37</v>
      </c>
      <c r="C239" s="5" t="s">
        <v>378</v>
      </c>
      <c r="D239" s="5" t="s">
        <v>125</v>
      </c>
      <c r="E239" s="29" t="s">
        <v>379</v>
      </c>
      <c r="F239" s="5" t="s">
        <v>111</v>
      </c>
      <c r="G239" s="7">
        <f>'10% stressed'!G239/a!G239</f>
        <v>0.99875603000000002</v>
      </c>
      <c r="H239" s="7">
        <f>'10% stressed'!H239/a!H239</f>
        <v>0.99889733000000003</v>
      </c>
      <c r="I239" s="7">
        <f>'10% stressed'!I239/a!I239</f>
        <v>0.99932060599999994</v>
      </c>
      <c r="J239" s="7">
        <f>'10% stressed'!J239/a!J239</f>
        <v>0.99905316399999999</v>
      </c>
      <c r="K239" s="7">
        <f>'10% stressed'!K239/a!K239</f>
        <v>0.99881993999999996</v>
      </c>
      <c r="L239" s="7">
        <f>'10% stressed'!L239/a!L239</f>
        <v>0.99882596999999995</v>
      </c>
      <c r="M239" s="7">
        <f>'10% stressed'!M239/a!M239</f>
        <v>0.99895623</v>
      </c>
      <c r="N239" s="7">
        <f>'10% stressed'!N239/a!N239</f>
        <v>0.99893069000000001</v>
      </c>
      <c r="O239" s="7">
        <f>'10% stressed'!O239/a!O239</f>
        <v>0.99884726000000001</v>
      </c>
      <c r="P239" s="7">
        <f>'10% stressed'!P239/a!P239</f>
        <v>0.99775426</v>
      </c>
      <c r="Q239" s="7">
        <f>'10% stressed'!Q239/a!Q239</f>
        <v>0.99793368999999998</v>
      </c>
      <c r="R239" s="7">
        <f>'10% stressed'!R239/a!R239</f>
        <v>0.99754502</v>
      </c>
    </row>
    <row r="240" spans="1:18" ht="30" x14ac:dyDescent="0.25">
      <c r="A240" s="5" t="s">
        <v>110</v>
      </c>
      <c r="B240" s="5">
        <v>44</v>
      </c>
      <c r="C240" s="5" t="s">
        <v>128</v>
      </c>
      <c r="D240" s="5" t="s">
        <v>116</v>
      </c>
      <c r="E240" s="29" t="s">
        <v>129</v>
      </c>
      <c r="F240" s="5" t="s">
        <v>127</v>
      </c>
      <c r="G240" s="7">
        <f>'10% stressed'!G240/a!G240</f>
        <v>0.99955195699999999</v>
      </c>
      <c r="H240" s="7">
        <f>'10% stressed'!H240/a!H240</f>
        <v>0.99961613800000004</v>
      </c>
      <c r="I240" s="7">
        <f>'10% stressed'!I240/a!I240</f>
        <v>0.99956593999999999</v>
      </c>
      <c r="J240" s="7">
        <f>'10% stressed'!J240/a!J240</f>
        <v>0.99968875899999998</v>
      </c>
      <c r="K240" s="7">
        <f>'10% stressed'!K240/a!K240</f>
        <v>0.99961054100000002</v>
      </c>
      <c r="L240" s="7">
        <f>'10% stressed'!L240/a!L240</f>
        <v>0.99958659599999999</v>
      </c>
      <c r="M240" s="7">
        <f>'10% stressed'!M240/a!M240</f>
        <v>0.99971315599999999</v>
      </c>
      <c r="N240" s="7">
        <f>'10% stressed'!N240/a!N240</f>
        <v>0.99973200299999998</v>
      </c>
      <c r="O240" s="7">
        <f>'10% stressed'!O240/a!O240</f>
        <v>0.99970968400000004</v>
      </c>
      <c r="P240" s="7">
        <f>'10% stressed'!P240/a!P240</f>
        <v>0.99972045200000004</v>
      </c>
      <c r="Q240" s="7">
        <f>'10% stressed'!Q240/a!Q240</f>
        <v>0.99972738500000002</v>
      </c>
      <c r="R240" s="7">
        <f>'10% stressed'!R240/a!R240</f>
        <v>0.99967625699999996</v>
      </c>
    </row>
    <row r="241" spans="1:18" ht="30" x14ac:dyDescent="0.25">
      <c r="A241" s="5" t="s">
        <v>110</v>
      </c>
      <c r="B241" s="5">
        <v>48</v>
      </c>
      <c r="C241" s="5" t="s">
        <v>380</v>
      </c>
      <c r="D241" s="5" t="s">
        <v>125</v>
      </c>
      <c r="E241" s="29" t="s">
        <v>381</v>
      </c>
      <c r="F241" s="5" t="s">
        <v>382</v>
      </c>
      <c r="G241" s="7">
        <f>'10% stressed'!G241/a!G241</f>
        <v>0.99937682999999999</v>
      </c>
      <c r="H241" s="7">
        <f>'10% stressed'!H241/a!H241</f>
        <v>0.99948278530000001</v>
      </c>
      <c r="I241" s="7">
        <f>'10% stressed'!I241/a!I241</f>
        <v>0.99944448200000002</v>
      </c>
      <c r="J241" s="7">
        <f>'10% stressed'!J241/a!J241</f>
        <v>0.99906799169999994</v>
      </c>
      <c r="K241" s="7">
        <f>'10% stressed'!K241/a!K241</f>
        <v>0.99897534200000004</v>
      </c>
      <c r="L241" s="7">
        <f>'10% stressed'!L241/a!L241</f>
        <v>0.99906930400000005</v>
      </c>
      <c r="M241" s="7">
        <f>'10% stressed'!M241/a!M241</f>
        <v>0.99950453670000006</v>
      </c>
      <c r="N241" s="7">
        <f>'10% stressed'!N241/a!N241</f>
        <v>0.99955183040000006</v>
      </c>
      <c r="O241" s="7">
        <f>'10% stressed'!O241/a!O241</f>
        <v>0.99953775249999999</v>
      </c>
      <c r="P241" s="7">
        <f>'10% stressed'!P241/a!P241</f>
        <v>0.99920748579999996</v>
      </c>
      <c r="Q241" s="7">
        <f>'10% stressed'!Q241/a!Q241</f>
        <v>0.99921481360000008</v>
      </c>
      <c r="R241" s="7">
        <f>'10% stressed'!R241/a!R241</f>
        <v>0.99917974580000002</v>
      </c>
    </row>
    <row r="242" spans="1:18" ht="30" x14ac:dyDescent="0.25">
      <c r="A242" s="5" t="s">
        <v>110</v>
      </c>
      <c r="B242" s="5">
        <v>48</v>
      </c>
      <c r="C242" s="5" t="s">
        <v>383</v>
      </c>
      <c r="D242" s="5" t="s">
        <v>126</v>
      </c>
      <c r="E242" s="29" t="s">
        <v>384</v>
      </c>
      <c r="F242" s="5" t="s">
        <v>382</v>
      </c>
      <c r="G242" s="7">
        <f>'10% stressed'!G242/a!G242</f>
        <v>0.99937682999999999</v>
      </c>
      <c r="H242" s="7">
        <f>'10% stressed'!H242/a!H242</f>
        <v>0.99948278530000001</v>
      </c>
      <c r="I242" s="7">
        <f>'10% stressed'!I242/a!I242</f>
        <v>0.99944448200000002</v>
      </c>
      <c r="J242" s="7">
        <f>'10% stressed'!J242/a!J242</f>
        <v>0.99906799169999994</v>
      </c>
      <c r="K242" s="7">
        <f>'10% stressed'!K242/a!K242</f>
        <v>0.99897534200000004</v>
      </c>
      <c r="L242" s="7">
        <f>'10% stressed'!L242/a!L242</f>
        <v>0.99906930400000005</v>
      </c>
      <c r="M242" s="7">
        <f>'10% stressed'!M242/a!M242</f>
        <v>0.99950453670000006</v>
      </c>
      <c r="N242" s="7">
        <f>'10% stressed'!N242/a!N242</f>
        <v>0.99955183040000006</v>
      </c>
      <c r="O242" s="7">
        <f>'10% stressed'!O242/a!O242</f>
        <v>0.99953775249999999</v>
      </c>
      <c r="P242" s="7">
        <f>'10% stressed'!P242/a!P242</f>
        <v>0.99920748579999996</v>
      </c>
      <c r="Q242" s="7">
        <f>'10% stressed'!Q242/a!Q242</f>
        <v>0.99921481360000008</v>
      </c>
      <c r="R242" s="7">
        <f>'10% stressed'!R242/a!R242</f>
        <v>0.99917974580000002</v>
      </c>
    </row>
    <row r="243" spans="1:18" ht="30" x14ac:dyDescent="0.25">
      <c r="A243" s="5" t="s">
        <v>110</v>
      </c>
      <c r="B243" s="5">
        <v>55</v>
      </c>
      <c r="C243" s="5" t="s">
        <v>494</v>
      </c>
      <c r="D243" s="5" t="s">
        <v>114</v>
      </c>
      <c r="E243" s="29" t="s">
        <v>495</v>
      </c>
      <c r="F243" s="5" t="s">
        <v>496</v>
      </c>
      <c r="G243" s="7">
        <f>'10% stressed'!G243/a!G243</f>
        <v>0.99993304999999999</v>
      </c>
      <c r="H243" s="7">
        <f>'10% stressed'!H243/a!H243</f>
        <v>0.99991192659999995</v>
      </c>
      <c r="I243" s="7">
        <f>'10% stressed'!I243/a!I243</f>
        <v>0.99995100670000003</v>
      </c>
      <c r="J243" s="7">
        <f>'10% stressed'!J243/a!J243</f>
        <v>0.99993362860000001</v>
      </c>
      <c r="K243" s="7">
        <f>'10% stressed'!K243/a!K243</f>
        <v>0.99991219740000004</v>
      </c>
      <c r="L243" s="7">
        <f>'10% stressed'!L243/a!L243</f>
        <v>0.9999309555</v>
      </c>
      <c r="M243" s="7">
        <f>'10% stressed'!M243/a!M243</f>
        <v>0.99998714970000002</v>
      </c>
      <c r="N243" s="7">
        <f>'10% stressed'!N243/a!N243</f>
        <v>0.99996478060000005</v>
      </c>
      <c r="O243" s="7">
        <f>'10% stressed'!O243/a!O243</f>
        <v>0.99999799352999996</v>
      </c>
      <c r="P243" s="7">
        <f>'10% stressed'!P243/a!P243</f>
        <v>0.99998360259999997</v>
      </c>
      <c r="Q243" s="7">
        <f>'10% stressed'!Q243/a!Q243</f>
        <v>0.99997822219999999</v>
      </c>
      <c r="R243" s="7">
        <f>'10% stressed'!R243/a!R243</f>
        <v>0.99995211839999998</v>
      </c>
    </row>
    <row r="244" spans="1:18" ht="30" x14ac:dyDescent="0.25">
      <c r="A244" s="5" t="s">
        <v>110</v>
      </c>
      <c r="B244" s="5">
        <v>56</v>
      </c>
      <c r="C244" s="5" t="s">
        <v>131</v>
      </c>
      <c r="D244" s="5" t="s">
        <v>130</v>
      </c>
      <c r="E244" s="29" t="s">
        <v>132</v>
      </c>
      <c r="F244" s="5" t="s">
        <v>133</v>
      </c>
      <c r="G244" s="7">
        <f>'10% stressed'!G244/a!G244</f>
        <v>0.99994680530000002</v>
      </c>
      <c r="H244" s="7">
        <f>'10% stressed'!H244/a!H244</f>
        <v>0.9999529828</v>
      </c>
      <c r="I244" s="7">
        <f>'10% stressed'!I244/a!I244</f>
        <v>0.99995034260000004</v>
      </c>
      <c r="J244" s="7">
        <f>'10% stressed'!J244/a!J244</f>
        <v>0.99991186040000002</v>
      </c>
      <c r="K244" s="7">
        <f>'10% stressed'!K244/a!K244</f>
        <v>0.99992107789999995</v>
      </c>
      <c r="L244" s="7">
        <f>'10% stressed'!L244/a!L244</f>
        <v>0.99992529750000003</v>
      </c>
      <c r="M244" s="7">
        <f>'10% stressed'!M244/a!M244</f>
        <v>0.99997839300000002</v>
      </c>
      <c r="N244" s="7">
        <f>'10% stressed'!N244/a!N244</f>
        <v>0.99997870119999999</v>
      </c>
      <c r="O244" s="7">
        <f>'10% stressed'!O244/a!O244</f>
        <v>0.99997782690000003</v>
      </c>
      <c r="P244" s="7">
        <f>'10% stressed'!P244/a!P244</f>
        <v>0.99997547760000005</v>
      </c>
      <c r="Q244" s="7">
        <f>'10% stressed'!Q244/a!Q244</f>
        <v>0.99997433710000005</v>
      </c>
      <c r="R244" s="7">
        <f>'10% stressed'!R244/a!R244</f>
        <v>0.999969565</v>
      </c>
    </row>
    <row r="245" spans="1:18" ht="30" x14ac:dyDescent="0.25">
      <c r="A245" s="5" t="s">
        <v>110</v>
      </c>
      <c r="B245" s="5">
        <v>56</v>
      </c>
      <c r="C245" s="5" t="s">
        <v>134</v>
      </c>
      <c r="D245" s="5" t="s">
        <v>112</v>
      </c>
      <c r="E245" s="29" t="s">
        <v>135</v>
      </c>
      <c r="F245" s="5" t="s">
        <v>136</v>
      </c>
      <c r="G245" s="7">
        <f>'10% stressed'!G245/a!G245</f>
        <v>0.99987336599999999</v>
      </c>
      <c r="H245" s="7">
        <f>'10% stressed'!H245/a!H245</f>
        <v>0.99989371800000004</v>
      </c>
      <c r="I245" s="7">
        <f>'10% stressed'!I245/a!I245</f>
        <v>0.99989308399999999</v>
      </c>
      <c r="J245" s="7">
        <f>'10% stressed'!J245/a!J245</f>
        <v>0.99987335899999996</v>
      </c>
      <c r="K245" s="7">
        <f>'10% stressed'!K245/a!K245</f>
        <v>0.99989381700000002</v>
      </c>
      <c r="L245" s="7">
        <f>'10% stressed'!L245/a!L245</f>
        <v>0.99989481000000002</v>
      </c>
      <c r="M245" s="7">
        <f>'10% stressed'!M245/a!M245</f>
        <v>0.9999286261</v>
      </c>
      <c r="N245" s="7">
        <f>'10% stressed'!N245/a!N245</f>
        <v>0.99992645879999997</v>
      </c>
      <c r="O245" s="7">
        <f>'10% stressed'!O245/a!O245</f>
        <v>0.99993593459999996</v>
      </c>
      <c r="P245" s="7">
        <f>'10% stressed'!P245/a!P245</f>
        <v>0.99992828960000002</v>
      </c>
      <c r="Q245" s="7">
        <f>'10% stressed'!Q245/a!Q245</f>
        <v>0.99992818139999995</v>
      </c>
      <c r="R245" s="7">
        <f>'10% stressed'!R245/a!R245</f>
        <v>0.99992722020000002</v>
      </c>
    </row>
    <row r="246" spans="1:18" ht="30" x14ac:dyDescent="0.25">
      <c r="A246" s="5" t="s">
        <v>110</v>
      </c>
      <c r="B246" s="5">
        <v>59</v>
      </c>
      <c r="C246" s="5" t="s">
        <v>137</v>
      </c>
      <c r="D246" s="5" t="s">
        <v>130</v>
      </c>
      <c r="E246" s="29" t="s">
        <v>138</v>
      </c>
      <c r="F246" s="5" t="s">
        <v>139</v>
      </c>
      <c r="G246" s="7">
        <f>'10% stressed'!G246/a!G246</f>
        <v>0.99991114280000004</v>
      </c>
      <c r="H246" s="7">
        <f>'10% stressed'!H246/a!H246</f>
        <v>0.99992321340000001</v>
      </c>
      <c r="I246" s="7">
        <f>'10% stressed'!I246/a!I246</f>
        <v>0.99991965689999995</v>
      </c>
      <c r="J246" s="7">
        <f>'10% stressed'!J246/a!J246</f>
        <v>0.99989187300000004</v>
      </c>
      <c r="K246" s="7">
        <f>'10% stressed'!K246/a!K246</f>
        <v>0.99989027200000002</v>
      </c>
      <c r="L246" s="7">
        <f>'10% stressed'!L246/a!L246</f>
        <v>0.99989899100000001</v>
      </c>
      <c r="M246" s="7">
        <f>'10% stressed'!M246/a!M246</f>
        <v>0.99996328020000003</v>
      </c>
      <c r="N246" s="7">
        <f>'10% stressed'!N246/a!N246</f>
        <v>0.99996059110000002</v>
      </c>
      <c r="O246" s="7">
        <f>'10% stressed'!O246/a!O246</f>
        <v>0.99996179429999998</v>
      </c>
      <c r="P246" s="7">
        <f>'10% stressed'!P246/a!P246</f>
        <v>0.99995184810000004</v>
      </c>
      <c r="Q246" s="7">
        <f>'10% stressed'!Q246/a!Q246</f>
        <v>0.99995078879999999</v>
      </c>
      <c r="R246" s="7">
        <f>'10% stressed'!R246/a!R246</f>
        <v>0.99995234929999999</v>
      </c>
    </row>
    <row r="247" spans="1:18" ht="30" x14ac:dyDescent="0.25">
      <c r="A247" s="5" t="s">
        <v>110</v>
      </c>
      <c r="B247" s="5">
        <v>65</v>
      </c>
      <c r="C247" s="5" t="s">
        <v>142</v>
      </c>
      <c r="D247" s="5" t="s">
        <v>116</v>
      </c>
      <c r="E247" s="29" t="s">
        <v>143</v>
      </c>
      <c r="F247" s="5" t="s">
        <v>144</v>
      </c>
      <c r="G247" s="7">
        <f>'10% stressed'!G247/a!G247</f>
        <v>0.99960970999999998</v>
      </c>
      <c r="H247" s="7">
        <f>'10% stressed'!H247/a!H247</f>
        <v>0.99963441600000003</v>
      </c>
      <c r="I247" s="7">
        <f>'10% stressed'!I247/a!I247</f>
        <v>0.99958691600000005</v>
      </c>
      <c r="J247" s="7">
        <f>'10% stressed'!J247/a!J247</f>
        <v>0.99967606499999995</v>
      </c>
      <c r="K247" s="7">
        <f>'10% stressed'!K247/a!K247</f>
        <v>0.99963407800000004</v>
      </c>
      <c r="L247" s="7">
        <f>'10% stressed'!L247/a!L247</f>
        <v>0.99961550600000004</v>
      </c>
      <c r="M247" s="7">
        <f>'10% stressed'!M247/a!M247</f>
        <v>0.99978001500000002</v>
      </c>
      <c r="N247" s="7">
        <f>'10% stressed'!N247/a!N247</f>
        <v>0.99980425699999997</v>
      </c>
      <c r="O247" s="7">
        <f>'10% stressed'!O247/a!O247</f>
        <v>0.99979638199999998</v>
      </c>
      <c r="P247" s="7">
        <f>'10% stressed'!P247/a!P247</f>
        <v>0.99977905300000003</v>
      </c>
      <c r="Q247" s="7">
        <f>'10% stressed'!Q247/a!Q247</f>
        <v>0.999790069</v>
      </c>
      <c r="R247" s="7">
        <f>'10% stressed'!R247/a!R247</f>
        <v>0.99976416599999995</v>
      </c>
    </row>
    <row r="248" spans="1:18" ht="30" x14ac:dyDescent="0.25">
      <c r="A248" s="5" t="s">
        <v>110</v>
      </c>
      <c r="B248" s="5">
        <v>67</v>
      </c>
      <c r="C248" s="5" t="s">
        <v>497</v>
      </c>
      <c r="D248" s="5" t="s">
        <v>130</v>
      </c>
      <c r="E248" s="29" t="s">
        <v>498</v>
      </c>
      <c r="F248" s="5" t="s">
        <v>499</v>
      </c>
      <c r="G248" s="7">
        <f>'10% stressed'!G248/a!G248</f>
        <v>0.99993233449999996</v>
      </c>
      <c r="H248" s="7">
        <f>'10% stressed'!H248/a!H248</f>
        <v>0.99992856789999995</v>
      </c>
      <c r="I248" s="7">
        <f>'10% stressed'!I248/a!I248</f>
        <v>0.99992139209999997</v>
      </c>
      <c r="J248" s="7">
        <f>'10% stressed'!J248/a!J248</f>
        <v>0.99993764969999999</v>
      </c>
      <c r="K248" s="7">
        <f>'10% stressed'!K248/a!K248</f>
        <v>0.99993963009999998</v>
      </c>
      <c r="L248" s="7">
        <f>'10% stressed'!L248/a!L248</f>
        <v>0.99993990379999997</v>
      </c>
      <c r="M248" s="7">
        <f>'10% stressed'!M248/a!M248</f>
        <v>0.99987269400000001</v>
      </c>
      <c r="N248" s="7">
        <f>'10% stressed'!N248/a!N248</f>
        <v>0.99991351380000004</v>
      </c>
      <c r="O248" s="7">
        <f>'10% stressed'!O248/a!O248</f>
        <v>0.999610212</v>
      </c>
      <c r="P248" s="7">
        <f>'10% stressed'!P248/a!P248</f>
        <v>0.99755742000000003</v>
      </c>
      <c r="Q248" s="7">
        <f>'10% stressed'!Q248/a!Q248</f>
        <v>0.99942419000000005</v>
      </c>
      <c r="R248" s="7">
        <f>'10% stressed'!R248/a!R248</f>
        <v>0.99983570600000005</v>
      </c>
    </row>
    <row r="249" spans="1:18" ht="30" x14ac:dyDescent="0.25">
      <c r="A249" s="5" t="s">
        <v>110</v>
      </c>
      <c r="B249" s="5">
        <v>68</v>
      </c>
      <c r="C249" s="5" t="s">
        <v>500</v>
      </c>
      <c r="D249" s="5" t="s">
        <v>130</v>
      </c>
      <c r="E249" s="29" t="s">
        <v>501</v>
      </c>
      <c r="F249" s="5" t="s">
        <v>502</v>
      </c>
      <c r="G249" s="7">
        <f>'10% stressed'!G249/a!G249</f>
        <v>0.99991418880000005</v>
      </c>
      <c r="H249" s="7">
        <f>'10% stressed'!H249/a!H249</f>
        <v>0.99991038060000004</v>
      </c>
      <c r="I249" s="7">
        <f>'10% stressed'!I249/a!I249</f>
        <v>0.99990045969999997</v>
      </c>
      <c r="J249" s="7">
        <f>'10% stressed'!J249/a!J249</f>
        <v>0.99990986019999994</v>
      </c>
      <c r="K249" s="7">
        <f>'10% stressed'!K249/a!K249</f>
        <v>0.99991406169999997</v>
      </c>
      <c r="L249" s="7">
        <f>'10% stressed'!L249/a!L249</f>
        <v>0.99991133070000005</v>
      </c>
      <c r="M249" s="7">
        <f>'10% stressed'!M249/a!M249</f>
        <v>0.99987746499999997</v>
      </c>
      <c r="N249" s="7">
        <f>'10% stressed'!N249/a!N249</f>
        <v>0.99991511320000004</v>
      </c>
      <c r="O249" s="7">
        <f>'10% stressed'!O249/a!O249</f>
        <v>0.99957754600000004</v>
      </c>
      <c r="P249" s="7">
        <f>'10% stressed'!P249/a!P249</f>
        <v>0.99758091999999998</v>
      </c>
      <c r="Q249" s="7">
        <f>'10% stressed'!Q249/a!Q249</f>
        <v>0.99946174300000001</v>
      </c>
      <c r="R249" s="7">
        <f>'10% stressed'!R249/a!R249</f>
        <v>0.99983660799999996</v>
      </c>
    </row>
    <row r="250" spans="1:18" ht="30" x14ac:dyDescent="0.25">
      <c r="A250" s="5" t="s">
        <v>110</v>
      </c>
      <c r="B250" s="5">
        <v>107</v>
      </c>
      <c r="C250" s="5" t="s">
        <v>503</v>
      </c>
      <c r="D250" s="5" t="s">
        <v>146</v>
      </c>
      <c r="E250" s="29" t="s">
        <v>504</v>
      </c>
      <c r="F250" s="5" t="s">
        <v>389</v>
      </c>
      <c r="G250" s="7">
        <f>'10% stressed'!G250/a!G250</f>
        <v>0.99977170599999998</v>
      </c>
      <c r="H250" s="7">
        <f>'10% stressed'!H250/a!H250</f>
        <v>0.99974484799999996</v>
      </c>
      <c r="I250" s="7">
        <f>'10% stressed'!I250/a!I250</f>
        <v>0.999679647</v>
      </c>
      <c r="J250" s="7">
        <f>'10% stressed'!J250/a!J250</f>
        <v>0.99997712130000005</v>
      </c>
      <c r="K250" s="7">
        <f>'10% stressed'!K250/a!K250</f>
        <v>0.99994033790000003</v>
      </c>
      <c r="L250" s="7">
        <f>'10% stressed'!L250/a!L250</f>
        <v>0.99989264200000005</v>
      </c>
      <c r="M250" s="7">
        <f>'10% stressed'!M250/a!M250</f>
        <v>0.999875607</v>
      </c>
      <c r="N250" s="7">
        <f>'10% stressed'!N250/a!N250</f>
        <v>0.99987015999999995</v>
      </c>
      <c r="O250" s="7">
        <f>'10% stressed'!O250/a!O250</f>
        <v>0.99986224300000004</v>
      </c>
      <c r="P250" s="7">
        <f>'10% stressed'!P250/a!P250</f>
        <v>0.99988184199999997</v>
      </c>
      <c r="Q250" s="7">
        <f>'10% stressed'!Q250/a!Q250</f>
        <v>0.99993572720000001</v>
      </c>
      <c r="R250" s="7">
        <f>'10% stressed'!R250/a!R250</f>
        <v>0.99994236810000003</v>
      </c>
    </row>
    <row r="251" spans="1:18" ht="30" x14ac:dyDescent="0.25">
      <c r="A251" s="5" t="s">
        <v>110</v>
      </c>
      <c r="B251" s="5">
        <v>107</v>
      </c>
      <c r="C251" s="5" t="s">
        <v>385</v>
      </c>
      <c r="D251" s="5" t="s">
        <v>112</v>
      </c>
      <c r="E251" s="29" t="s">
        <v>386</v>
      </c>
      <c r="F251" s="5" t="s">
        <v>387</v>
      </c>
      <c r="G251" s="7">
        <f>'10% stressed'!G251/a!G251</f>
        <v>0.99994031110000003</v>
      </c>
      <c r="H251" s="7">
        <f>'10% stressed'!H251/a!H251</f>
        <v>0.99996361560000002</v>
      </c>
      <c r="I251" s="7">
        <f>'10% stressed'!I251/a!I251</f>
        <v>0.99994178199999995</v>
      </c>
      <c r="J251" s="7">
        <f>'10% stressed'!J251/a!J251</f>
        <v>0.99994921439999995</v>
      </c>
      <c r="K251" s="7">
        <f>'10% stressed'!K251/a!K251</f>
        <v>0.99994011890000001</v>
      </c>
      <c r="L251" s="7">
        <f>'10% stressed'!L251/a!L251</f>
        <v>0.99994983579999996</v>
      </c>
      <c r="M251" s="7">
        <f>'10% stressed'!M251/a!M251</f>
        <v>0.99998052240000002</v>
      </c>
      <c r="N251" s="7">
        <f>'10% stressed'!N251/a!N251</f>
        <v>0.99998103859999998</v>
      </c>
      <c r="O251" s="7">
        <f>'10% stressed'!O251/a!O251</f>
        <v>0.99998221620000005</v>
      </c>
      <c r="P251" s="7">
        <f>'10% stressed'!P251/a!P251</f>
        <v>0.99998423660000002</v>
      </c>
      <c r="Q251" s="7">
        <f>'10% stressed'!Q251/a!Q251</f>
        <v>0.99998129960000004</v>
      </c>
      <c r="R251" s="7">
        <f>'10% stressed'!R251/a!R251</f>
        <v>0.9999874232</v>
      </c>
    </row>
    <row r="252" spans="1:18" ht="30" x14ac:dyDescent="0.25">
      <c r="A252" s="5" t="s">
        <v>110</v>
      </c>
      <c r="B252" s="5">
        <v>117</v>
      </c>
      <c r="C252" s="5" t="s">
        <v>147</v>
      </c>
      <c r="D252" s="5" t="s">
        <v>113</v>
      </c>
      <c r="E252" s="29" t="s">
        <v>388</v>
      </c>
      <c r="F252" s="5" t="s">
        <v>389</v>
      </c>
      <c r="G252" s="7">
        <f>'10% stressed'!G252/a!G252</f>
        <v>0.95477420000000002</v>
      </c>
      <c r="H252" s="7">
        <f>'10% stressed'!H252/a!H252</f>
        <v>0.95408850000000001</v>
      </c>
      <c r="I252" s="7">
        <f>'10% stressed'!I252/a!I252</f>
        <v>0.95401130000000001</v>
      </c>
      <c r="J252" s="7">
        <f>'10% stressed'!J252/a!J252</f>
        <v>0.96107529999999997</v>
      </c>
      <c r="K252" s="7">
        <f>'10% stressed'!K252/a!K252</f>
        <v>0.95625669999999996</v>
      </c>
      <c r="L252" s="7">
        <f>'10% stressed'!L252/a!L252</f>
        <v>0.95910099999999998</v>
      </c>
      <c r="M252" s="7">
        <f>'10% stressed'!M252/a!M252</f>
        <v>0.95215550000000004</v>
      </c>
      <c r="N252" s="7">
        <f>'10% stressed'!N252/a!N252</f>
        <v>0.95110110000000003</v>
      </c>
      <c r="O252" s="7">
        <f>'10% stressed'!O252/a!O252</f>
        <v>0.94950999999999997</v>
      </c>
      <c r="P252" s="7">
        <f>'10% stressed'!P252/a!P252</f>
        <v>0.96014809999999995</v>
      </c>
      <c r="Q252" s="7">
        <f>'10% stressed'!Q252/a!Q252</f>
        <v>0.95840910000000001</v>
      </c>
      <c r="R252" s="7">
        <f>'10% stressed'!R252/a!R252</f>
        <v>0.95654649999999997</v>
      </c>
    </row>
    <row r="253" spans="1:18" ht="30" x14ac:dyDescent="0.25">
      <c r="A253" s="5" t="s">
        <v>110</v>
      </c>
      <c r="B253" s="5">
        <v>120</v>
      </c>
      <c r="C253" s="5" t="s">
        <v>505</v>
      </c>
      <c r="D253" s="5" t="s">
        <v>146</v>
      </c>
      <c r="E253" s="29" t="s">
        <v>506</v>
      </c>
      <c r="F253" s="5" t="s">
        <v>148</v>
      </c>
      <c r="G253" s="7">
        <f>'10% stressed'!G253/a!G253</f>
        <v>0.99990241479999997</v>
      </c>
      <c r="H253" s="7">
        <f>'10% stressed'!H253/a!H253</f>
        <v>0.99991029730000003</v>
      </c>
      <c r="I253" s="7">
        <f>'10% stressed'!I253/a!I253</f>
        <v>0.99991623060000001</v>
      </c>
      <c r="J253" s="7">
        <f>'10% stressed'!J253/a!J253</f>
        <v>0.99993474670000004</v>
      </c>
      <c r="K253" s="7">
        <f>'10% stressed'!K253/a!K253</f>
        <v>0.99993132839999999</v>
      </c>
      <c r="L253" s="7">
        <f>'10% stressed'!L253/a!L253</f>
        <v>0.99992123290000001</v>
      </c>
      <c r="M253" s="7">
        <f>'10% stressed'!M253/a!M253</f>
        <v>0.99985301299999996</v>
      </c>
      <c r="N253" s="7">
        <f>'10% stressed'!N253/a!N253</f>
        <v>0.99987315799999998</v>
      </c>
      <c r="O253" s="7">
        <f>'10% stressed'!O253/a!O253</f>
        <v>0.99987943700000004</v>
      </c>
      <c r="P253" s="7">
        <f>'10% stressed'!P253/a!P253</f>
        <v>0.99987039499999997</v>
      </c>
      <c r="Q253" s="7">
        <f>'10% stressed'!Q253/a!Q253</f>
        <v>0.999848666</v>
      </c>
      <c r="R253" s="7">
        <f>'10% stressed'!R253/a!R253</f>
        <v>0.99986032499999999</v>
      </c>
    </row>
    <row r="254" spans="1:18" ht="30" x14ac:dyDescent="0.25">
      <c r="A254" s="5" t="s">
        <v>110</v>
      </c>
      <c r="B254" s="5">
        <v>121</v>
      </c>
      <c r="C254" s="5" t="s">
        <v>149</v>
      </c>
      <c r="D254" s="5" t="s">
        <v>130</v>
      </c>
      <c r="E254" s="29" t="s">
        <v>150</v>
      </c>
      <c r="F254" s="5" t="s">
        <v>148</v>
      </c>
      <c r="G254" s="7">
        <f>'10% stressed'!G254/a!G254</f>
        <v>0.99991007119999997</v>
      </c>
      <c r="H254" s="7">
        <f>'10% stressed'!H254/a!H254</f>
        <v>0.99990978399999997</v>
      </c>
      <c r="I254" s="7">
        <f>'10% stressed'!I254/a!I254</f>
        <v>0.99990713850000001</v>
      </c>
      <c r="J254" s="7">
        <f>'10% stressed'!J254/a!J254</f>
        <v>0.9999063976</v>
      </c>
      <c r="K254" s="7">
        <f>'10% stressed'!K254/a!K254</f>
        <v>0.99990529839999998</v>
      </c>
      <c r="L254" s="7">
        <f>'10% stressed'!L254/a!L254</f>
        <v>0.99991327190000001</v>
      </c>
      <c r="M254" s="7">
        <f>'10% stressed'!M254/a!M254</f>
        <v>0.99995115010000002</v>
      </c>
      <c r="N254" s="7">
        <f>'10% stressed'!N254/a!N254</f>
        <v>0.99994501579999995</v>
      </c>
      <c r="O254" s="7">
        <f>'10% stressed'!O254/a!O254</f>
        <v>0.99994850040000005</v>
      </c>
      <c r="P254" s="7">
        <f>'10% stressed'!P254/a!P254</f>
        <v>0.99995215069999999</v>
      </c>
      <c r="Q254" s="7">
        <f>'10% stressed'!Q254/a!Q254</f>
        <v>0.99994542900000005</v>
      </c>
      <c r="R254" s="7">
        <f>'10% stressed'!R254/a!R254</f>
        <v>0.99993812179999997</v>
      </c>
    </row>
    <row r="255" spans="1:18" ht="30" x14ac:dyDescent="0.25">
      <c r="A255" s="5" t="s">
        <v>110</v>
      </c>
      <c r="B255" s="5">
        <v>122</v>
      </c>
      <c r="C255" s="5" t="s">
        <v>390</v>
      </c>
      <c r="D255" s="5" t="s">
        <v>130</v>
      </c>
      <c r="E255" s="29" t="s">
        <v>391</v>
      </c>
      <c r="F255" s="5" t="s">
        <v>148</v>
      </c>
      <c r="G255" s="7">
        <f>'10% stressed'!G255/a!G255</f>
        <v>0.99990902749999999</v>
      </c>
      <c r="H255" s="7">
        <f>'10% stressed'!H255/a!H255</f>
        <v>0.99991750459999995</v>
      </c>
      <c r="I255" s="7">
        <f>'10% stressed'!I255/a!I255</f>
        <v>0.99990769140000002</v>
      </c>
      <c r="J255" s="7">
        <f>'10% stressed'!J255/a!J255</f>
        <v>0.99991303570000001</v>
      </c>
      <c r="K255" s="7">
        <f>'10% stressed'!K255/a!K255</f>
        <v>0.99991833399999996</v>
      </c>
      <c r="L255" s="7">
        <f>'10% stressed'!L255/a!L255</f>
        <v>0.99991817630000002</v>
      </c>
      <c r="M255" s="7">
        <f>'10% stressed'!M255/a!M255</f>
        <v>0.99994091699999998</v>
      </c>
      <c r="N255" s="7">
        <f>'10% stressed'!N255/a!N255</f>
        <v>0.99994156499999998</v>
      </c>
      <c r="O255" s="7">
        <f>'10% stressed'!O255/a!O255</f>
        <v>0.99993538810000004</v>
      </c>
      <c r="P255" s="7">
        <f>'10% stressed'!P255/a!P255</f>
        <v>0.99994113490000003</v>
      </c>
      <c r="Q255" s="7">
        <f>'10% stressed'!Q255/a!Q255</f>
        <v>0.99993664819999994</v>
      </c>
      <c r="R255" s="7">
        <f>'10% stressed'!R255/a!R255</f>
        <v>0.99993743239999999</v>
      </c>
    </row>
    <row r="256" spans="1:18" ht="30" x14ac:dyDescent="0.25">
      <c r="A256" s="5" t="s">
        <v>110</v>
      </c>
      <c r="B256" s="5">
        <v>127</v>
      </c>
      <c r="C256" s="5" t="s">
        <v>392</v>
      </c>
      <c r="D256" s="5" t="s">
        <v>114</v>
      </c>
      <c r="E256" s="29" t="s">
        <v>393</v>
      </c>
      <c r="F256" s="5" t="s">
        <v>394</v>
      </c>
      <c r="G256" s="7">
        <f>'10% stressed'!G256/a!G256</f>
        <v>0.99972148100000002</v>
      </c>
      <c r="H256" s="7">
        <f>'10% stressed'!H256/a!H256</f>
        <v>0.99970357300000001</v>
      </c>
      <c r="I256" s="7">
        <f>'10% stressed'!I256/a!I256</f>
        <v>0.99984726099999999</v>
      </c>
      <c r="J256" s="7">
        <f>'10% stressed'!J256/a!J256</f>
        <v>0.99985866300000004</v>
      </c>
      <c r="K256" s="7">
        <f>'10% stressed'!K256/a!K256</f>
        <v>0.99984536999999996</v>
      </c>
      <c r="L256" s="7">
        <f>'10% stressed'!L256/a!L256</f>
        <v>0.99984685600000001</v>
      </c>
      <c r="M256" s="7">
        <f>'10% stressed'!M256/a!M256</f>
        <v>0.99988956200000001</v>
      </c>
      <c r="N256" s="7">
        <f>'10% stressed'!N256/a!N256</f>
        <v>0.99986967400000004</v>
      </c>
      <c r="O256" s="7">
        <f>'10% stressed'!O256/a!O256</f>
        <v>0.99993304000000005</v>
      </c>
      <c r="P256" s="7">
        <f>'10% stressed'!P256/a!P256</f>
        <v>0.99993531130000002</v>
      </c>
      <c r="Q256" s="7">
        <f>'10% stressed'!Q256/a!Q256</f>
        <v>0.99992896880000004</v>
      </c>
      <c r="R256" s="7">
        <f>'10% stressed'!R256/a!R256</f>
        <v>0.99993173950000003</v>
      </c>
    </row>
    <row r="257" spans="1:18" ht="30" x14ac:dyDescent="0.25">
      <c r="A257" s="5" t="s">
        <v>110</v>
      </c>
      <c r="B257" s="5">
        <v>127</v>
      </c>
      <c r="C257" s="5" t="s">
        <v>151</v>
      </c>
      <c r="D257" s="5" t="s">
        <v>130</v>
      </c>
      <c r="E257" s="29" t="s">
        <v>152</v>
      </c>
      <c r="F257" s="5" t="s">
        <v>148</v>
      </c>
      <c r="G257" s="7">
        <f>'10% stressed'!G257/a!G257</f>
        <v>0.99997048590000004</v>
      </c>
      <c r="H257" s="7">
        <f>'10% stressed'!H257/a!H257</f>
        <v>0.99997233269999997</v>
      </c>
      <c r="I257" s="7">
        <f>'10% stressed'!I257/a!I257</f>
        <v>0.99997182959999997</v>
      </c>
      <c r="J257" s="7">
        <f>'10% stressed'!J257/a!J257</f>
        <v>0.99995531240000002</v>
      </c>
      <c r="K257" s="7">
        <f>'10% stressed'!K257/a!K257</f>
        <v>0.99994899879999999</v>
      </c>
      <c r="L257" s="7">
        <f>'10% stressed'!L257/a!L257</f>
        <v>0.99995037369999995</v>
      </c>
      <c r="M257" s="7">
        <f>'10% stressed'!M257/a!M257</f>
        <v>0.99998724780000003</v>
      </c>
      <c r="N257" s="7">
        <f>'10% stressed'!N257/a!N257</f>
        <v>0.99998764740000001</v>
      </c>
      <c r="O257" s="7">
        <f>'10% stressed'!O257/a!O257</f>
        <v>0.99998725909999997</v>
      </c>
      <c r="P257" s="7">
        <f>'10% stressed'!P257/a!P257</f>
        <v>0.99997851540000005</v>
      </c>
      <c r="Q257" s="7">
        <f>'10% stressed'!Q257/a!Q257</f>
        <v>0.99997691440000003</v>
      </c>
      <c r="R257" s="7">
        <f>'10% stressed'!R257/a!R257</f>
        <v>0.99997933640000003</v>
      </c>
    </row>
    <row r="258" spans="1:18" ht="30" x14ac:dyDescent="0.25">
      <c r="A258" s="5" t="s">
        <v>110</v>
      </c>
      <c r="B258" s="5">
        <v>129</v>
      </c>
      <c r="C258" s="5" t="s">
        <v>153</v>
      </c>
      <c r="D258" s="5" t="s">
        <v>130</v>
      </c>
      <c r="E258" s="29" t="s">
        <v>154</v>
      </c>
      <c r="F258" s="5" t="s">
        <v>148</v>
      </c>
      <c r="G258" s="7">
        <f>'10% stressed'!G258/a!G258</f>
        <v>0.99992305599999998</v>
      </c>
      <c r="H258" s="7">
        <f>'10% stressed'!H258/a!H258</f>
        <v>0.9999582119</v>
      </c>
      <c r="I258" s="7">
        <f>'10% stressed'!I258/a!I258</f>
        <v>0.99992316079999999</v>
      </c>
      <c r="J258" s="7">
        <f>'10% stressed'!J258/a!J258</f>
        <v>0.99993242940000004</v>
      </c>
      <c r="K258" s="7">
        <f>'10% stressed'!K258/a!K258</f>
        <v>0.99992330110000005</v>
      </c>
      <c r="L258" s="7">
        <f>'10% stressed'!L258/a!L258</f>
        <v>0.99992285410000004</v>
      </c>
      <c r="M258" s="7">
        <f>'10% stressed'!M258/a!M258</f>
        <v>0.99995935400000002</v>
      </c>
      <c r="N258" s="7">
        <f>'10% stressed'!N258/a!N258</f>
        <v>0.99995908570000003</v>
      </c>
      <c r="O258" s="7">
        <f>'10% stressed'!O258/a!O258</f>
        <v>0.99995821299999998</v>
      </c>
      <c r="P258" s="7">
        <f>'10% stressed'!P258/a!P258</f>
        <v>0.99995668820000005</v>
      </c>
      <c r="Q258" s="7">
        <f>'10% stressed'!Q258/a!Q258</f>
        <v>0.99995168310000004</v>
      </c>
      <c r="R258" s="7">
        <f>'10% stressed'!R258/a!R258</f>
        <v>0.99995364890000005</v>
      </c>
    </row>
    <row r="259" spans="1:18" ht="30" x14ac:dyDescent="0.25">
      <c r="A259" s="5" t="s">
        <v>110</v>
      </c>
      <c r="B259" s="5">
        <v>131</v>
      </c>
      <c r="C259" s="5" t="s">
        <v>156</v>
      </c>
      <c r="D259" s="5" t="s">
        <v>112</v>
      </c>
      <c r="E259" s="29" t="s">
        <v>157</v>
      </c>
      <c r="F259" s="5" t="s">
        <v>158</v>
      </c>
      <c r="G259" s="7">
        <f>'10% stressed'!G259/a!G259</f>
        <v>0.99986103100000001</v>
      </c>
      <c r="H259" s="7">
        <f>'10% stressed'!H259/a!H259</f>
        <v>0.99985280600000004</v>
      </c>
      <c r="I259" s="7">
        <f>'10% stressed'!I259/a!I259</f>
        <v>0.99987426199999996</v>
      </c>
      <c r="J259" s="7">
        <f>'10% stressed'!J259/a!J259</f>
        <v>0.99989068199999998</v>
      </c>
      <c r="K259" s="7">
        <f>'10% stressed'!K259/a!K259</f>
        <v>0.99988203799999997</v>
      </c>
      <c r="L259" s="7">
        <f>'10% stressed'!L259/a!L259</f>
        <v>0.99987348399999998</v>
      </c>
      <c r="M259" s="7">
        <f>'10% stressed'!M259/a!M259</f>
        <v>0.99991418129999998</v>
      </c>
      <c r="N259" s="7">
        <f>'10% stressed'!N259/a!N259</f>
        <v>0.99990389219999998</v>
      </c>
      <c r="O259" s="7">
        <f>'10% stressed'!O259/a!O259</f>
        <v>0.99991496270000002</v>
      </c>
      <c r="P259" s="7">
        <f>'10% stressed'!P259/a!P259</f>
        <v>0.99991963129999994</v>
      </c>
      <c r="Q259" s="7">
        <f>'10% stressed'!Q259/a!Q259</f>
        <v>0.99991479299999997</v>
      </c>
      <c r="R259" s="7">
        <f>'10% stressed'!R259/a!R259</f>
        <v>0.9999172248</v>
      </c>
    </row>
    <row r="260" spans="1:18" ht="30" x14ac:dyDescent="0.25">
      <c r="A260" s="5" t="s">
        <v>110</v>
      </c>
      <c r="B260" s="5">
        <v>132</v>
      </c>
      <c r="C260" s="5" t="s">
        <v>159</v>
      </c>
      <c r="D260" s="5" t="s">
        <v>112</v>
      </c>
      <c r="E260" s="29" t="s">
        <v>160</v>
      </c>
      <c r="F260" s="5" t="s">
        <v>161</v>
      </c>
      <c r="G260" s="7">
        <f>'10% stressed'!G260/a!G260</f>
        <v>0.99936691899999996</v>
      </c>
      <c r="H260" s="7">
        <f>'10% stressed'!H260/a!H260</f>
        <v>0.99939849999999997</v>
      </c>
      <c r="I260" s="7">
        <f>'10% stressed'!I260/a!I260</f>
        <v>0.99937931199999996</v>
      </c>
      <c r="J260" s="7">
        <f>'10% stressed'!J260/a!J260</f>
        <v>0.99954484899999996</v>
      </c>
      <c r="K260" s="7">
        <f>'10% stressed'!K260/a!K260</f>
        <v>0.99949983899999995</v>
      </c>
      <c r="L260" s="7">
        <f>'10% stressed'!L260/a!L260</f>
        <v>0.99949250000000001</v>
      </c>
      <c r="M260" s="7">
        <f>'10% stressed'!M260/a!M260</f>
        <v>0.99950371800000004</v>
      </c>
      <c r="N260" s="7">
        <f>'10% stressed'!N260/a!N260</f>
        <v>0.99954605100000005</v>
      </c>
      <c r="O260" s="7">
        <f>'10% stressed'!O260/a!O260</f>
        <v>0.99954016499999998</v>
      </c>
      <c r="P260" s="7">
        <f>'10% stressed'!P260/a!P260</f>
        <v>0.99955713499999999</v>
      </c>
      <c r="Q260" s="7">
        <f>'10% stressed'!Q260/a!Q260</f>
        <v>0.99955068999999996</v>
      </c>
      <c r="R260" s="7">
        <f>'10% stressed'!R260/a!R260</f>
        <v>0.99952369900000004</v>
      </c>
    </row>
    <row r="261" spans="1:18" ht="30" x14ac:dyDescent="0.25">
      <c r="A261" s="5" t="s">
        <v>110</v>
      </c>
      <c r="B261" s="5">
        <v>134</v>
      </c>
      <c r="C261" s="5" t="s">
        <v>162</v>
      </c>
      <c r="D261" s="5" t="s">
        <v>130</v>
      </c>
      <c r="E261" s="29" t="s">
        <v>163</v>
      </c>
      <c r="F261" s="5" t="s">
        <v>155</v>
      </c>
      <c r="G261" s="7">
        <f>'10% stressed'!G261/a!G261</f>
        <v>0.999725541</v>
      </c>
      <c r="H261" s="7">
        <f>'10% stressed'!H261/a!H261</f>
        <v>0.99973769099999998</v>
      </c>
      <c r="I261" s="7">
        <f>'10% stressed'!I261/a!I261</f>
        <v>0.99972379099999997</v>
      </c>
      <c r="J261" s="7">
        <f>'10% stressed'!J261/a!J261</f>
        <v>0.99980089599999999</v>
      </c>
      <c r="K261" s="7">
        <f>'10% stressed'!K261/a!K261</f>
        <v>0.99975587799999999</v>
      </c>
      <c r="L261" s="7">
        <f>'10% stressed'!L261/a!L261</f>
        <v>0.99976675800000003</v>
      </c>
      <c r="M261" s="7">
        <f>'10% stressed'!M261/a!M261</f>
        <v>0.99981047899999997</v>
      </c>
      <c r="N261" s="7">
        <f>'10% stressed'!N261/a!N261</f>
        <v>0.99981022900000005</v>
      </c>
      <c r="O261" s="7">
        <f>'10% stressed'!O261/a!O261</f>
        <v>0.99980673900000006</v>
      </c>
      <c r="P261" s="7">
        <f>'10% stressed'!P261/a!P261</f>
        <v>0.99979043499999998</v>
      </c>
      <c r="Q261" s="7">
        <f>'10% stressed'!Q261/a!Q261</f>
        <v>0.99978208800000001</v>
      </c>
      <c r="R261" s="7">
        <f>'10% stressed'!R261/a!R261</f>
        <v>0.999778261</v>
      </c>
    </row>
    <row r="262" spans="1:18" ht="30" x14ac:dyDescent="0.25">
      <c r="A262" s="5" t="s">
        <v>110</v>
      </c>
      <c r="B262" s="5">
        <v>134</v>
      </c>
      <c r="C262" s="5" t="s">
        <v>164</v>
      </c>
      <c r="D262" s="5" t="s">
        <v>112</v>
      </c>
      <c r="E262" s="29" t="s">
        <v>165</v>
      </c>
      <c r="F262" s="5" t="s">
        <v>166</v>
      </c>
      <c r="G262" s="7">
        <f>'10% stressed'!G262/a!G262</f>
        <v>0.99924721599999999</v>
      </c>
      <c r="H262" s="7">
        <f>'10% stressed'!H262/a!H262</f>
        <v>0.99933418699999998</v>
      </c>
      <c r="I262" s="7">
        <f>'10% stressed'!I262/a!I262</f>
        <v>0.999294876</v>
      </c>
      <c r="J262" s="7">
        <f>'10% stressed'!J262/a!J262</f>
        <v>0.99927382200000003</v>
      </c>
      <c r="K262" s="7">
        <f>'10% stressed'!K262/a!K262</f>
        <v>0.99918154199999998</v>
      </c>
      <c r="L262" s="7">
        <f>'10% stressed'!L262/a!L262</f>
        <v>0.999258223</v>
      </c>
      <c r="M262" s="7">
        <f>'10% stressed'!M262/a!M262</f>
        <v>0.99966582699999995</v>
      </c>
      <c r="N262" s="7">
        <f>'10% stressed'!N262/a!N262</f>
        <v>0.99965322700000003</v>
      </c>
      <c r="O262" s="7">
        <f>'10% stressed'!O262/a!O262</f>
        <v>0.99965822199999999</v>
      </c>
      <c r="P262" s="7">
        <f>'10% stressed'!P262/a!P262</f>
        <v>0.99961775399999997</v>
      </c>
      <c r="Q262" s="7">
        <f>'10% stressed'!Q262/a!Q262</f>
        <v>0.99960264899999995</v>
      </c>
      <c r="R262" s="7">
        <f>'10% stressed'!R262/a!R262</f>
        <v>0.99960427699999999</v>
      </c>
    </row>
    <row r="263" spans="1:18" ht="30" x14ac:dyDescent="0.25">
      <c r="A263" s="5" t="s">
        <v>110</v>
      </c>
      <c r="B263" s="5">
        <v>135</v>
      </c>
      <c r="C263" s="5" t="s">
        <v>167</v>
      </c>
      <c r="D263" s="5" t="s">
        <v>112</v>
      </c>
      <c r="E263" s="29" t="s">
        <v>395</v>
      </c>
      <c r="F263" s="5" t="s">
        <v>168</v>
      </c>
      <c r="G263" s="7">
        <f>'10% stressed'!G263/a!G263</f>
        <v>0.99981489700000004</v>
      </c>
      <c r="H263" s="7">
        <f>'10% stressed'!H263/a!H263</f>
        <v>0.999835001</v>
      </c>
      <c r="I263" s="7">
        <f>'10% stressed'!I263/a!I263</f>
        <v>0.999850024</v>
      </c>
      <c r="J263" s="7">
        <f>'10% stressed'!J263/a!J263</f>
        <v>0.99987166900000002</v>
      </c>
      <c r="K263" s="7">
        <f>'10% stressed'!K263/a!K263</f>
        <v>0.99983749700000002</v>
      </c>
      <c r="L263" s="7">
        <f>'10% stressed'!L263/a!L263</f>
        <v>0.99985136500000005</v>
      </c>
      <c r="M263" s="7">
        <f>'10% stressed'!M263/a!M263</f>
        <v>0.99991291520000003</v>
      </c>
      <c r="N263" s="7">
        <f>'10% stressed'!N263/a!N263</f>
        <v>0.99991591810000002</v>
      </c>
      <c r="O263" s="7">
        <f>'10% stressed'!O263/a!O263</f>
        <v>0.99992566439999997</v>
      </c>
      <c r="P263" s="7">
        <f>'10% stressed'!P263/a!P263</f>
        <v>0.99992710829999998</v>
      </c>
      <c r="Q263" s="7">
        <f>'10% stressed'!Q263/a!Q263</f>
        <v>0.99992119980000005</v>
      </c>
      <c r="R263" s="7">
        <f>'10% stressed'!R263/a!R263</f>
        <v>0.9999187759</v>
      </c>
    </row>
    <row r="264" spans="1:18" ht="30" x14ac:dyDescent="0.25">
      <c r="A264" s="5" t="s">
        <v>110</v>
      </c>
      <c r="B264" s="5">
        <v>136</v>
      </c>
      <c r="C264" s="5" t="s">
        <v>507</v>
      </c>
      <c r="D264" s="5" t="s">
        <v>130</v>
      </c>
      <c r="E264" s="29" t="s">
        <v>508</v>
      </c>
      <c r="F264" s="5" t="s">
        <v>155</v>
      </c>
      <c r="G264" s="7">
        <f>'10% stressed'!G264/a!G264</f>
        <v>0.99996428110000002</v>
      </c>
      <c r="H264" s="7">
        <f>'10% stressed'!H264/a!H264</f>
        <v>0.99996861579999996</v>
      </c>
      <c r="I264" s="7">
        <f>'10% stressed'!I264/a!I264</f>
        <v>0.99996051659999996</v>
      </c>
      <c r="J264" s="7">
        <f>'10% stressed'!J264/a!J264</f>
        <v>0.99996365190000003</v>
      </c>
      <c r="K264" s="7">
        <f>'10% stressed'!K264/a!K264</f>
        <v>0.99996259160000001</v>
      </c>
      <c r="L264" s="7">
        <f>'10% stressed'!L264/a!L264</f>
        <v>0.99996099599999999</v>
      </c>
      <c r="M264" s="7">
        <f>'10% stressed'!M264/a!M264</f>
        <v>0.99997258209999995</v>
      </c>
      <c r="N264" s="7">
        <f>'10% stressed'!N264/a!N264</f>
        <v>0.99997561049999995</v>
      </c>
      <c r="O264" s="7">
        <f>'10% stressed'!O264/a!O264</f>
        <v>0.99997409950000005</v>
      </c>
      <c r="P264" s="7">
        <f>'10% stressed'!P264/a!P264</f>
        <v>0.99997202190000001</v>
      </c>
      <c r="Q264" s="7">
        <f>'10% stressed'!Q264/a!Q264</f>
        <v>0.99996818519999997</v>
      </c>
      <c r="R264" s="7">
        <f>'10% stressed'!R264/a!R264</f>
        <v>0.99997127640000005</v>
      </c>
    </row>
    <row r="265" spans="1:18" ht="30" x14ac:dyDescent="0.25">
      <c r="A265" s="5" t="s">
        <v>110</v>
      </c>
      <c r="B265" s="5">
        <v>140</v>
      </c>
      <c r="C265" s="5" t="s">
        <v>169</v>
      </c>
      <c r="D265" s="5" t="s">
        <v>130</v>
      </c>
      <c r="E265" s="29" t="s">
        <v>170</v>
      </c>
      <c r="F265" s="5" t="s">
        <v>155</v>
      </c>
      <c r="G265" s="7">
        <f>'10% stressed'!G265/a!G265</f>
        <v>0.99980341800000005</v>
      </c>
      <c r="H265" s="7">
        <f>'10% stressed'!H265/a!H265</f>
        <v>0.99980959199999997</v>
      </c>
      <c r="I265" s="7">
        <f>'10% stressed'!I265/a!I265</f>
        <v>0.99980438299999996</v>
      </c>
      <c r="J265" s="7">
        <f>'10% stressed'!J265/a!J265</f>
        <v>0.99981817799999995</v>
      </c>
      <c r="K265" s="7">
        <f>'10% stressed'!K265/a!K265</f>
        <v>0.99978052399999995</v>
      </c>
      <c r="L265" s="7">
        <f>'10% stressed'!L265/a!L265</f>
        <v>0.999800727</v>
      </c>
      <c r="M265" s="7">
        <f>'10% stressed'!M265/a!M265</f>
        <v>0.99986093099999995</v>
      </c>
      <c r="N265" s="7">
        <f>'10% stressed'!N265/a!N265</f>
        <v>0.99985531699999997</v>
      </c>
      <c r="O265" s="7">
        <f>'10% stressed'!O265/a!O265</f>
        <v>0.99985791000000002</v>
      </c>
      <c r="P265" s="7">
        <f>'10% stressed'!P265/a!P265</f>
        <v>0.99985690800000004</v>
      </c>
      <c r="Q265" s="7">
        <f>'10% stressed'!Q265/a!Q265</f>
        <v>0.99985214200000005</v>
      </c>
      <c r="R265" s="7">
        <f>'10% stressed'!R265/a!R265</f>
        <v>0.99985968300000005</v>
      </c>
    </row>
    <row r="266" spans="1:18" ht="30" x14ac:dyDescent="0.25">
      <c r="A266" s="5" t="s">
        <v>110</v>
      </c>
      <c r="B266" s="5">
        <v>142</v>
      </c>
      <c r="C266" s="5" t="s">
        <v>171</v>
      </c>
      <c r="D266" s="5" t="s">
        <v>130</v>
      </c>
      <c r="E266" s="29" t="s">
        <v>172</v>
      </c>
      <c r="F266" s="5" t="s">
        <v>155</v>
      </c>
      <c r="G266" s="7">
        <f>'10% stressed'!G266/a!G266</f>
        <v>0.99994759550000001</v>
      </c>
      <c r="H266" s="7">
        <f>'10% stressed'!H266/a!H266</f>
        <v>0.99995098609999999</v>
      </c>
      <c r="I266" s="7">
        <f>'10% stressed'!I266/a!I266</f>
        <v>0.99994790609999995</v>
      </c>
      <c r="J266" s="7">
        <f>'10% stressed'!J266/a!J266</f>
        <v>0.99996369029999999</v>
      </c>
      <c r="K266" s="7">
        <f>'10% stressed'!K266/a!K266</f>
        <v>0.99994676270000005</v>
      </c>
      <c r="L266" s="7">
        <f>'10% stressed'!L266/a!L266</f>
        <v>0.99994309739999998</v>
      </c>
      <c r="M266" s="7">
        <f>'10% stressed'!M266/a!M266</f>
        <v>0.99996461550000004</v>
      </c>
      <c r="N266" s="7">
        <f>'10% stressed'!N266/a!N266</f>
        <v>0.99996606499999996</v>
      </c>
      <c r="O266" s="7">
        <f>'10% stressed'!O266/a!O266</f>
        <v>0.9999633711</v>
      </c>
      <c r="P266" s="7">
        <f>'10% stressed'!P266/a!P266</f>
        <v>0.99996175890000005</v>
      </c>
      <c r="Q266" s="7">
        <f>'10% stressed'!Q266/a!Q266</f>
        <v>0.99995945369999995</v>
      </c>
      <c r="R266" s="7">
        <f>'10% stressed'!R266/a!R266</f>
        <v>0.99995919249999998</v>
      </c>
    </row>
    <row r="267" spans="1:18" ht="30" x14ac:dyDescent="0.25">
      <c r="A267" s="5" t="s">
        <v>110</v>
      </c>
      <c r="B267" s="5">
        <v>154</v>
      </c>
      <c r="C267" s="5" t="s">
        <v>509</v>
      </c>
      <c r="D267" s="5" t="s">
        <v>125</v>
      </c>
      <c r="E267" s="29" t="s">
        <v>510</v>
      </c>
      <c r="F267" s="5" t="s">
        <v>398</v>
      </c>
      <c r="G267" s="7">
        <f>'10% stressed'!G267/a!G267</f>
        <v>0.98476735999999998</v>
      </c>
      <c r="H267" s="7">
        <f>'10% stressed'!H267/a!H267</f>
        <v>0.98270301000000004</v>
      </c>
      <c r="I267" s="7">
        <f>'10% stressed'!I267/a!I267</f>
        <v>0.98326658999999994</v>
      </c>
      <c r="J267" s="7">
        <f>'10% stressed'!J267/a!J267</f>
        <v>0.98312244000000004</v>
      </c>
      <c r="K267" s="7">
        <f>'10% stressed'!K267/a!K267</f>
        <v>0.98347811000000007</v>
      </c>
      <c r="L267" s="7">
        <f>'10% stressed'!L267/a!L267</f>
        <v>0.98205511999999995</v>
      </c>
      <c r="M267" s="7">
        <f>'10% stressed'!M267/a!M267</f>
        <v>0.98370430000000009</v>
      </c>
      <c r="N267" s="7">
        <f>'10% stressed'!N267/a!N267</f>
        <v>0.98447264999999995</v>
      </c>
      <c r="O267" s="7">
        <f>'10% stressed'!O267/a!O267</f>
        <v>0.98399865000000009</v>
      </c>
      <c r="P267" s="7">
        <f>'10% stressed'!P267/a!P267</f>
        <v>0.98513987000000003</v>
      </c>
      <c r="Q267" s="7">
        <f>'10% stressed'!Q267/a!Q267</f>
        <v>0.98494530999999996</v>
      </c>
      <c r="R267" s="7">
        <f>'10% stressed'!R267/a!R267</f>
        <v>0.98094891000000006</v>
      </c>
    </row>
    <row r="268" spans="1:18" ht="30" x14ac:dyDescent="0.25">
      <c r="A268" s="5" t="s">
        <v>110</v>
      </c>
      <c r="B268" s="5">
        <v>154</v>
      </c>
      <c r="C268" s="5" t="s">
        <v>396</v>
      </c>
      <c r="D268" s="5" t="s">
        <v>126</v>
      </c>
      <c r="E268" s="29" t="s">
        <v>397</v>
      </c>
      <c r="F268" s="5" t="s">
        <v>398</v>
      </c>
      <c r="G268" s="7">
        <f>'10% stressed'!G268/a!G268</f>
        <v>0.98476735999999998</v>
      </c>
      <c r="H268" s="7">
        <f>'10% stressed'!H268/a!H268</f>
        <v>0.98270301000000004</v>
      </c>
      <c r="I268" s="7">
        <f>'10% stressed'!I268/a!I268</f>
        <v>0.98326658999999994</v>
      </c>
      <c r="J268" s="7">
        <f>'10% stressed'!J268/a!J268</f>
        <v>0.98312244000000004</v>
      </c>
      <c r="K268" s="7">
        <f>'10% stressed'!K268/a!K268</f>
        <v>0.98347811000000007</v>
      </c>
      <c r="L268" s="7">
        <f>'10% stressed'!L268/a!L268</f>
        <v>0.98205511999999995</v>
      </c>
      <c r="M268" s="7">
        <f>'10% stressed'!M268/a!M268</f>
        <v>0.98370430000000009</v>
      </c>
      <c r="N268" s="7">
        <f>'10% stressed'!N268/a!N268</f>
        <v>0.98447264999999995</v>
      </c>
      <c r="O268" s="7">
        <f>'10% stressed'!O268/a!O268</f>
        <v>0.98399865000000009</v>
      </c>
      <c r="P268" s="7">
        <f>'10% stressed'!P268/a!P268</f>
        <v>0.98513987000000003</v>
      </c>
      <c r="Q268" s="7">
        <f>'10% stressed'!Q268/a!Q268</f>
        <v>0.98494530999999996</v>
      </c>
      <c r="R268" s="7">
        <f>'10% stressed'!R268/a!R268</f>
        <v>0.98094891000000006</v>
      </c>
    </row>
    <row r="269" spans="1:18" ht="30" x14ac:dyDescent="0.25">
      <c r="A269" s="5" t="s">
        <v>110</v>
      </c>
      <c r="B269" s="5">
        <v>155</v>
      </c>
      <c r="C269" s="5" t="s">
        <v>173</v>
      </c>
      <c r="D269" s="5" t="s">
        <v>130</v>
      </c>
      <c r="E269" s="29" t="s">
        <v>174</v>
      </c>
      <c r="F269" s="5" t="s">
        <v>175</v>
      </c>
      <c r="G269" s="7">
        <f>'10% stressed'!G269/a!G269</f>
        <v>0.99983575199999997</v>
      </c>
      <c r="H269" s="7">
        <f>'10% stressed'!H269/a!H269</f>
        <v>0.99983458700000005</v>
      </c>
      <c r="I269" s="7">
        <f>'10% stressed'!I269/a!I269</f>
        <v>0.99984505499999998</v>
      </c>
      <c r="J269" s="7">
        <f>'10% stressed'!J269/a!J269</f>
        <v>0.99975263599999997</v>
      </c>
      <c r="K269" s="7">
        <f>'10% stressed'!K269/a!K269</f>
        <v>0.99964255099999999</v>
      </c>
      <c r="L269" s="7">
        <f>'10% stressed'!L269/a!L269</f>
        <v>0.999632717</v>
      </c>
      <c r="M269" s="7">
        <f>'10% stressed'!M269/a!M269</f>
        <v>0.99995541239999997</v>
      </c>
      <c r="N269" s="7">
        <f>'10% stressed'!N269/a!N269</f>
        <v>0.99995116380000004</v>
      </c>
      <c r="O269" s="7">
        <f>'10% stressed'!O269/a!O269</f>
        <v>0.99994927619999996</v>
      </c>
      <c r="P269" s="7">
        <f>'10% stressed'!P269/a!P269</f>
        <v>0.99989164399999997</v>
      </c>
      <c r="Q269" s="7">
        <f>'10% stressed'!Q269/a!Q269</f>
        <v>0.99988254300000001</v>
      </c>
      <c r="R269" s="7">
        <f>'10% stressed'!R269/a!R269</f>
        <v>0.99983414699999995</v>
      </c>
    </row>
    <row r="270" spans="1:18" ht="30" x14ac:dyDescent="0.25">
      <c r="A270" s="5" t="s">
        <v>110</v>
      </c>
      <c r="B270" s="5">
        <v>158</v>
      </c>
      <c r="C270" s="5" t="s">
        <v>511</v>
      </c>
      <c r="D270" s="5" t="s">
        <v>112</v>
      </c>
      <c r="E270" s="29" t="s">
        <v>512</v>
      </c>
      <c r="F270" s="5" t="s">
        <v>513</v>
      </c>
      <c r="G270" s="7">
        <f>'10% stressed'!G270/a!G270</f>
        <v>0.9999203337</v>
      </c>
      <c r="H270" s="7">
        <f>'10% stressed'!H270/a!H270</f>
        <v>0.99995516490000003</v>
      </c>
      <c r="I270" s="7">
        <f>'10% stressed'!I270/a!I270</f>
        <v>0.9999663271</v>
      </c>
      <c r="J270" s="7">
        <f>'10% stressed'!J270/a!J270</f>
        <v>0.99998942930000001</v>
      </c>
      <c r="K270" s="7">
        <f>'10% stressed'!K270/a!K270</f>
        <v>0.99995464150000002</v>
      </c>
      <c r="L270" s="7">
        <f>'10% stressed'!L270/a!L270</f>
        <v>0.99997177820000005</v>
      </c>
      <c r="M270" s="7">
        <f>'10% stressed'!M270/a!M270</f>
        <v>0.99992622649999996</v>
      </c>
      <c r="N270" s="7">
        <f>'10% stressed'!N270/a!N270</f>
        <v>0.9999111732</v>
      </c>
      <c r="O270" s="7">
        <f>'10% stressed'!O270/a!O270</f>
        <v>0.9999351594</v>
      </c>
      <c r="P270" s="7">
        <f>'10% stressed'!P270/a!P270</f>
        <v>0.99990457359999996</v>
      </c>
      <c r="Q270" s="7">
        <f>'10% stressed'!Q270/a!Q270</f>
        <v>0.99992173669999995</v>
      </c>
      <c r="R270" s="7">
        <f>'10% stressed'!R270/a!R270</f>
        <v>0.99999315807</v>
      </c>
    </row>
    <row r="271" spans="1:18" ht="30" x14ac:dyDescent="0.25">
      <c r="A271" s="5" t="s">
        <v>110</v>
      </c>
      <c r="B271" s="5">
        <v>160</v>
      </c>
      <c r="C271" s="5" t="s">
        <v>399</v>
      </c>
      <c r="D271" s="5" t="s">
        <v>114</v>
      </c>
      <c r="E271" s="29" t="s">
        <v>400</v>
      </c>
      <c r="F271" s="5" t="s">
        <v>401</v>
      </c>
      <c r="G271" s="7">
        <f>'10% stressed'!G271/a!G271</f>
        <v>0.99995262309999999</v>
      </c>
      <c r="H271" s="7">
        <f>'10% stressed'!H271/a!H271</f>
        <v>0.9999355526</v>
      </c>
      <c r="I271" s="7">
        <f>'10% stressed'!I271/a!I271</f>
        <v>0.99997547379999996</v>
      </c>
      <c r="J271" s="7">
        <f>'10% stressed'!J271/a!J271</f>
        <v>0.99991348550000003</v>
      </c>
      <c r="K271" s="7">
        <f>'10% stressed'!K271/a!K271</f>
        <v>0.99993550659999997</v>
      </c>
      <c r="L271" s="7">
        <f>'10% stressed'!L271/a!L271</f>
        <v>0.99993692150000002</v>
      </c>
      <c r="M271" s="7">
        <f>'10% stressed'!M271/a!M271</f>
        <v>0.99996957080000004</v>
      </c>
      <c r="N271" s="7">
        <f>'10% stressed'!N271/a!N271</f>
        <v>0.9999695314</v>
      </c>
      <c r="O271" s="7">
        <f>'10% stressed'!O271/a!O271</f>
        <v>0.99997751270000002</v>
      </c>
      <c r="P271" s="7">
        <f>'10% stressed'!P271/a!P271</f>
        <v>0.99992606549999996</v>
      </c>
      <c r="Q271" s="7">
        <f>'10% stressed'!Q271/a!Q271</f>
        <v>0.99995178679999996</v>
      </c>
      <c r="R271" s="7">
        <f>'10% stressed'!R271/a!R271</f>
        <v>0.99994098649999996</v>
      </c>
    </row>
    <row r="272" spans="1:18" ht="30" x14ac:dyDescent="0.25">
      <c r="A272" s="5" t="s">
        <v>110</v>
      </c>
      <c r="B272" s="5">
        <v>161</v>
      </c>
      <c r="C272" s="5" t="s">
        <v>402</v>
      </c>
      <c r="D272" s="5" t="s">
        <v>112</v>
      </c>
      <c r="E272" s="29" t="s">
        <v>403</v>
      </c>
      <c r="F272" s="5" t="s">
        <v>404</v>
      </c>
      <c r="G272" s="7">
        <f>'10% stressed'!G272/a!G272</f>
        <v>0.99975245300000004</v>
      </c>
      <c r="H272" s="7">
        <f>'10% stressed'!H272/a!H272</f>
        <v>0.99965041700000001</v>
      </c>
      <c r="I272" s="7">
        <f>'10% stressed'!I272/a!I272</f>
        <v>0.99984070899999999</v>
      </c>
      <c r="J272" s="7">
        <f>'10% stressed'!J272/a!J272</f>
        <v>0.99982372799999997</v>
      </c>
      <c r="K272" s="7">
        <f>'10% stressed'!K272/a!K272</f>
        <v>0.99979337700000004</v>
      </c>
      <c r="L272" s="7">
        <f>'10% stressed'!L272/a!L272</f>
        <v>0.99982315300000002</v>
      </c>
      <c r="M272" s="7">
        <f>'10% stressed'!M272/a!M272</f>
        <v>0.99987772799999997</v>
      </c>
      <c r="N272" s="7">
        <f>'10% stressed'!N272/a!N272</f>
        <v>0.99985078000000005</v>
      </c>
      <c r="O272" s="7">
        <f>'10% stressed'!O272/a!O272</f>
        <v>0.99990126540000002</v>
      </c>
      <c r="P272" s="7">
        <f>'10% stressed'!P272/a!P272</f>
        <v>0.99985189100000005</v>
      </c>
      <c r="Q272" s="7">
        <f>'10% stressed'!Q272/a!Q272</f>
        <v>0.99987120299999999</v>
      </c>
      <c r="R272" s="7">
        <f>'10% stressed'!R272/a!R272</f>
        <v>0.99984591300000003</v>
      </c>
    </row>
    <row r="273" spans="1:18" ht="30" x14ac:dyDescent="0.25">
      <c r="A273" s="5" t="s">
        <v>110</v>
      </c>
      <c r="B273" s="5">
        <v>191</v>
      </c>
      <c r="C273" s="5" t="s">
        <v>177</v>
      </c>
      <c r="D273" s="5" t="s">
        <v>112</v>
      </c>
      <c r="E273" s="29" t="s">
        <v>405</v>
      </c>
      <c r="F273" s="5" t="s">
        <v>406</v>
      </c>
      <c r="G273" s="7">
        <f>'10% stressed'!G273/a!G273</f>
        <v>0.99935545000000003</v>
      </c>
      <c r="H273" s="7">
        <f>'10% stressed'!H273/a!H273</f>
        <v>0.99945025499999995</v>
      </c>
      <c r="I273" s="7">
        <f>'10% stressed'!I273/a!I273</f>
        <v>0.99947935200000004</v>
      </c>
      <c r="J273" s="7">
        <f>'10% stressed'!J273/a!J273</f>
        <v>0.99868692000000003</v>
      </c>
      <c r="K273" s="7">
        <f>'10% stressed'!K273/a!K273</f>
        <v>0.99869834000000002</v>
      </c>
      <c r="L273" s="7">
        <f>'10% stressed'!L273/a!L273</f>
        <v>0.99897453000000003</v>
      </c>
      <c r="M273" s="7">
        <f>'10% stressed'!M273/a!M273</f>
        <v>0.99990799789999996</v>
      </c>
      <c r="N273" s="7">
        <f>'10% stressed'!N273/a!N273</f>
        <v>0.99990961629999997</v>
      </c>
      <c r="O273" s="7">
        <f>'10% stressed'!O273/a!O273</f>
        <v>0.99991263699999999</v>
      </c>
      <c r="P273" s="7">
        <f>'10% stressed'!P273/a!P273</f>
        <v>0.99984843800000001</v>
      </c>
      <c r="Q273" s="7">
        <f>'10% stressed'!Q273/a!Q273</f>
        <v>0.99981627200000001</v>
      </c>
      <c r="R273" s="7">
        <f>'10% stressed'!R273/a!R273</f>
        <v>0.99979060500000005</v>
      </c>
    </row>
    <row r="274" spans="1:18" ht="30" x14ac:dyDescent="0.25">
      <c r="A274" s="5" t="s">
        <v>110</v>
      </c>
      <c r="B274" s="5">
        <v>199</v>
      </c>
      <c r="C274" s="5" t="s">
        <v>514</v>
      </c>
      <c r="D274" s="5" t="s">
        <v>145</v>
      </c>
      <c r="E274" s="29" t="s">
        <v>515</v>
      </c>
      <c r="F274" s="5" t="s">
        <v>398</v>
      </c>
      <c r="G274" s="7">
        <f>'10% stressed'!G274/a!G274</f>
        <v>0.99286786999999999</v>
      </c>
      <c r="H274" s="7">
        <f>'10% stressed'!H274/a!H274</f>
        <v>0.99302732000000005</v>
      </c>
      <c r="I274" s="7">
        <f>'10% stressed'!I274/a!I274</f>
        <v>0.9937243</v>
      </c>
      <c r="J274" s="7">
        <f>'10% stressed'!J274/a!J274</f>
        <v>0.99440185999999997</v>
      </c>
      <c r="K274" s="7">
        <f>'10% stressed'!K274/a!K274</f>
        <v>0.99413412000000001</v>
      </c>
      <c r="L274" s="7">
        <f>'10% stressed'!L274/a!L274</f>
        <v>0.99365504999999998</v>
      </c>
      <c r="M274" s="7">
        <f>'10% stressed'!M274/a!M274</f>
        <v>0.99425326999999997</v>
      </c>
      <c r="N274" s="7">
        <f>'10% stressed'!N274/a!N274</f>
        <v>0.99405478999999997</v>
      </c>
      <c r="O274" s="7">
        <f>'10% stressed'!O274/a!O274</f>
        <v>0.99408510000000005</v>
      </c>
      <c r="P274" s="7">
        <f>'10% stressed'!P274/a!P274</f>
        <v>0.993838</v>
      </c>
      <c r="Q274" s="7">
        <f>'10% stressed'!Q274/a!Q274</f>
        <v>0.99456319000000004</v>
      </c>
      <c r="R274" s="7">
        <f>'10% stressed'!R274/a!R274</f>
        <v>0.99315812999999997</v>
      </c>
    </row>
    <row r="275" spans="1:18" ht="30" x14ac:dyDescent="0.25">
      <c r="A275" s="5" t="s">
        <v>110</v>
      </c>
      <c r="B275" s="5">
        <v>238</v>
      </c>
      <c r="C275" s="5" t="s">
        <v>407</v>
      </c>
      <c r="D275" s="5" t="s">
        <v>116</v>
      </c>
      <c r="E275" s="29" t="s">
        <v>408</v>
      </c>
      <c r="F275" s="5" t="s">
        <v>409</v>
      </c>
      <c r="G275" s="7">
        <f>'10% stressed'!G275/a!G275</f>
        <v>0.99852169000000002</v>
      </c>
      <c r="H275" s="7">
        <f>'10% stressed'!H275/a!H275</f>
        <v>0.99857229999999997</v>
      </c>
      <c r="I275" s="7">
        <f>'10% stressed'!I275/a!I275</f>
        <v>0.99861730000000004</v>
      </c>
      <c r="J275" s="7">
        <f>'10% stressed'!J275/a!J275</f>
        <v>0.99889273000000001</v>
      </c>
      <c r="K275" s="7">
        <f>'10% stressed'!K275/a!K275</f>
        <v>0.99874141999999999</v>
      </c>
      <c r="L275" s="7">
        <f>'10% stressed'!L275/a!L275</f>
        <v>0.99878933999999997</v>
      </c>
      <c r="M275" s="7">
        <f>'10% stressed'!M275/a!M275</f>
        <v>0.99879689000000005</v>
      </c>
      <c r="N275" s="7">
        <f>'10% stressed'!N275/a!N275</f>
        <v>0.99889317</v>
      </c>
      <c r="O275" s="7">
        <f>'10% stressed'!O275/a!O275</f>
        <v>0.99885303999999997</v>
      </c>
      <c r="P275" s="7">
        <f>'10% stressed'!P275/a!P275</f>
        <v>0.99865152000000001</v>
      </c>
      <c r="Q275" s="7">
        <f>'10% stressed'!Q275/a!Q275</f>
        <v>0.99864441000000004</v>
      </c>
      <c r="R275" s="7">
        <f>'10% stressed'!R275/a!R275</f>
        <v>0.99859973999999996</v>
      </c>
    </row>
    <row r="276" spans="1:18" ht="30" x14ac:dyDescent="0.25">
      <c r="A276" s="5" t="s">
        <v>110</v>
      </c>
      <c r="B276" s="5">
        <v>240</v>
      </c>
      <c r="C276" s="5" t="s">
        <v>178</v>
      </c>
      <c r="D276" s="5" t="s">
        <v>116</v>
      </c>
      <c r="E276" s="29" t="s">
        <v>410</v>
      </c>
      <c r="F276" s="5" t="s">
        <v>411</v>
      </c>
      <c r="G276" s="7">
        <f>'10% stressed'!G276/a!G276</f>
        <v>0.99843970000000004</v>
      </c>
      <c r="H276" s="7">
        <f>'10% stressed'!H276/a!H276</f>
        <v>0.99836820000000004</v>
      </c>
      <c r="I276" s="7">
        <f>'10% stressed'!I276/a!I276</f>
        <v>0.99816660000000001</v>
      </c>
      <c r="J276" s="7">
        <f>'10% stressed'!J276/a!J276</f>
        <v>0.99884782000000005</v>
      </c>
      <c r="K276" s="7">
        <f>'10% stressed'!K276/a!K276</f>
        <v>0.99882044999999997</v>
      </c>
      <c r="L276" s="7">
        <f>'10% stressed'!L276/a!L276</f>
        <v>0.99890920000000005</v>
      </c>
      <c r="M276" s="7">
        <f>'10% stressed'!M276/a!M276</f>
        <v>0.99933426400000003</v>
      </c>
      <c r="N276" s="7">
        <f>'10% stressed'!N276/a!N276</f>
        <v>0.99937662500000002</v>
      </c>
      <c r="O276" s="7">
        <f>'10% stressed'!O276/a!O276</f>
        <v>0.99908721700000003</v>
      </c>
      <c r="P276" s="7">
        <f>'10% stressed'!P276/a!P276</f>
        <v>0.99956656799999999</v>
      </c>
      <c r="Q276" s="7">
        <f>'10% stressed'!Q276/a!Q276</f>
        <v>0.99947189299999994</v>
      </c>
      <c r="R276" s="7">
        <f>'10% stressed'!R276/a!R276</f>
        <v>0.99953560200000002</v>
      </c>
    </row>
    <row r="277" spans="1:18" ht="30" x14ac:dyDescent="0.25">
      <c r="A277" s="5" t="s">
        <v>110</v>
      </c>
      <c r="B277" s="5">
        <v>241</v>
      </c>
      <c r="C277" s="5" t="s">
        <v>516</v>
      </c>
      <c r="D277" s="5" t="s">
        <v>517</v>
      </c>
      <c r="E277" s="29" t="s">
        <v>518</v>
      </c>
      <c r="F277" s="5" t="s">
        <v>179</v>
      </c>
      <c r="G277" s="7">
        <f>'10% stressed'!G277/a!G277</f>
        <v>0.99547375000000005</v>
      </c>
      <c r="H277" s="7">
        <f>'10% stressed'!H277/a!H277</f>
        <v>0.99586412999999996</v>
      </c>
      <c r="I277" s="7">
        <f>'10% stressed'!I277/a!I277</f>
        <v>0.99528090999999996</v>
      </c>
      <c r="J277" s="7">
        <f>'10% stressed'!J277/a!J277</f>
        <v>0.99594897999999998</v>
      </c>
      <c r="K277" s="7">
        <f>'10% stressed'!K277/a!K277</f>
        <v>0.99553886000000003</v>
      </c>
      <c r="L277" s="7">
        <f>'10% stressed'!L277/a!L277</f>
        <v>0.99614994999999995</v>
      </c>
      <c r="M277" s="7">
        <f>'10% stressed'!M277/a!M277</f>
        <v>0.97925649999999997</v>
      </c>
      <c r="N277" s="7">
        <f>'10% stressed'!N277/a!N277</f>
        <v>0.97882639999999999</v>
      </c>
      <c r="O277" s="7">
        <f>'10% stressed'!O277/a!O277</f>
        <v>0.97923490000000002</v>
      </c>
      <c r="P277" s="7">
        <f>'10% stressed'!P277/a!P277</f>
        <v>0.97828870000000001</v>
      </c>
      <c r="Q277" s="7">
        <f>'10% stressed'!Q277/a!Q277</f>
        <v>0.97693160000000001</v>
      </c>
      <c r="R277" s="7">
        <f>'10% stressed'!R277/a!R277</f>
        <v>0.97868520000000003</v>
      </c>
    </row>
    <row r="278" spans="1:18" ht="30" x14ac:dyDescent="0.25">
      <c r="A278" s="5" t="s">
        <v>110</v>
      </c>
      <c r="B278" s="5">
        <v>244</v>
      </c>
      <c r="C278" s="5" t="s">
        <v>181</v>
      </c>
      <c r="D278" s="5" t="s">
        <v>125</v>
      </c>
      <c r="E278" s="29" t="s">
        <v>413</v>
      </c>
      <c r="F278" s="5" t="s">
        <v>179</v>
      </c>
      <c r="G278" s="7">
        <f>'10% stressed'!G278/a!G278</f>
        <v>0.9771250454</v>
      </c>
      <c r="H278" s="7">
        <f>'10% stressed'!H278/a!H278</f>
        <v>0.97813697970000002</v>
      </c>
      <c r="I278" s="7">
        <f>'10% stressed'!I278/a!I278</f>
        <v>0.97760652439999995</v>
      </c>
      <c r="J278" s="7">
        <f>'10% stressed'!J278/a!J278</f>
        <v>0.97518684489999996</v>
      </c>
      <c r="K278" s="7">
        <f>'10% stressed'!K278/a!K278</f>
        <v>0.97933054429999999</v>
      </c>
      <c r="L278" s="7">
        <f>'10% stressed'!L278/a!L278</f>
        <v>0.97647214900000001</v>
      </c>
      <c r="M278" s="7">
        <f>'10% stressed'!M278/a!M278</f>
        <v>0.98022987169999987</v>
      </c>
      <c r="N278" s="7">
        <f>'10% stressed'!N278/a!N278</f>
        <v>0.98108300457000008</v>
      </c>
      <c r="O278" s="7">
        <f>'10% stressed'!O278/a!O278</f>
        <v>0.98064377572999994</v>
      </c>
      <c r="P278" s="7">
        <f>'10% stressed'!P278/a!P278</f>
        <v>0.97718076340000004</v>
      </c>
      <c r="Q278" s="7">
        <f>'10% stressed'!Q278/a!Q278</f>
        <v>0.97456978229999991</v>
      </c>
      <c r="R278" s="7">
        <f>'10% stressed'!R278/a!R278</f>
        <v>0.97453971080000001</v>
      </c>
    </row>
    <row r="279" spans="1:18" ht="30" x14ac:dyDescent="0.25">
      <c r="A279" s="5" t="s">
        <v>110</v>
      </c>
      <c r="B279" s="5">
        <v>244</v>
      </c>
      <c r="C279" s="5" t="s">
        <v>182</v>
      </c>
      <c r="D279" s="5" t="s">
        <v>126</v>
      </c>
      <c r="E279" s="29" t="s">
        <v>414</v>
      </c>
      <c r="F279" s="5" t="s">
        <v>179</v>
      </c>
      <c r="G279" s="7">
        <f>'10% stressed'!G279/a!G279</f>
        <v>0.9771250454</v>
      </c>
      <c r="H279" s="7">
        <f>'10% stressed'!H279/a!H279</f>
        <v>0.97813697970000002</v>
      </c>
      <c r="I279" s="7">
        <f>'10% stressed'!I279/a!I279</f>
        <v>0.97760652439999995</v>
      </c>
      <c r="J279" s="7">
        <f>'10% stressed'!J279/a!J279</f>
        <v>0.97518684489999996</v>
      </c>
      <c r="K279" s="7">
        <f>'10% stressed'!K279/a!K279</f>
        <v>0.97933054429999999</v>
      </c>
      <c r="L279" s="7">
        <f>'10% stressed'!L279/a!L279</f>
        <v>0.97647214900000001</v>
      </c>
      <c r="M279" s="7">
        <f>'10% stressed'!M279/a!M279</f>
        <v>0.98022987169999987</v>
      </c>
      <c r="N279" s="7">
        <f>'10% stressed'!N279/a!N279</f>
        <v>0.98108300457000008</v>
      </c>
      <c r="O279" s="7">
        <f>'10% stressed'!O279/a!O279</f>
        <v>0.98064377572999994</v>
      </c>
      <c r="P279" s="7">
        <f>'10% stressed'!P279/a!P279</f>
        <v>0.97718076340000004</v>
      </c>
      <c r="Q279" s="7">
        <f>'10% stressed'!Q279/a!Q279</f>
        <v>0.97456978229999991</v>
      </c>
      <c r="R279" s="7">
        <f>'10% stressed'!R279/a!R279</f>
        <v>0.97453971080000001</v>
      </c>
    </row>
    <row r="280" spans="1:18" ht="30" x14ac:dyDescent="0.25">
      <c r="A280" s="5" t="s">
        <v>110</v>
      </c>
      <c r="B280" s="5">
        <v>244</v>
      </c>
      <c r="C280" s="5" t="s">
        <v>180</v>
      </c>
      <c r="D280" s="5" t="s">
        <v>130</v>
      </c>
      <c r="E280" s="29" t="s">
        <v>412</v>
      </c>
      <c r="F280" s="5" t="s">
        <v>179</v>
      </c>
      <c r="G280" s="7">
        <f>'10% stressed'!G280/a!G280</f>
        <v>0.9771250454</v>
      </c>
      <c r="H280" s="7">
        <f>'10% stressed'!H280/a!H280</f>
        <v>0.97813697970000002</v>
      </c>
      <c r="I280" s="7">
        <f>'10% stressed'!I280/a!I280</f>
        <v>0.97760652439999995</v>
      </c>
      <c r="J280" s="7">
        <f>'10% stressed'!J280/a!J280</f>
        <v>0.97518684489999996</v>
      </c>
      <c r="K280" s="7">
        <f>'10% stressed'!K280/a!K280</f>
        <v>0.97933054429999999</v>
      </c>
      <c r="L280" s="7">
        <f>'10% stressed'!L280/a!L280</f>
        <v>0.97647214900000001</v>
      </c>
      <c r="M280" s="7">
        <f>'10% stressed'!M280/a!M280</f>
        <v>0.98022987169999987</v>
      </c>
      <c r="N280" s="7">
        <f>'10% stressed'!N280/a!N280</f>
        <v>0.98108300457000008</v>
      </c>
      <c r="O280" s="7">
        <f>'10% stressed'!O280/a!O280</f>
        <v>0.98064377572999994</v>
      </c>
      <c r="P280" s="7">
        <f>'10% stressed'!P280/a!P280</f>
        <v>0.97718076340000004</v>
      </c>
      <c r="Q280" s="7">
        <f>'10% stressed'!Q280/a!Q280</f>
        <v>0.97456978229999991</v>
      </c>
      <c r="R280" s="7">
        <f>'10% stressed'!R280/a!R280</f>
        <v>0.97453971080000001</v>
      </c>
    </row>
    <row r="281" spans="1:18" ht="30" x14ac:dyDescent="0.25">
      <c r="A281" s="5" t="s">
        <v>110</v>
      </c>
      <c r="B281" s="5">
        <v>259</v>
      </c>
      <c r="C281" s="5" t="s">
        <v>183</v>
      </c>
      <c r="D281" s="5" t="s">
        <v>130</v>
      </c>
      <c r="E281" s="29" t="s">
        <v>184</v>
      </c>
      <c r="F281" s="5" t="s">
        <v>185</v>
      </c>
      <c r="G281" s="7">
        <f>'10% stressed'!G281/a!G281</f>
        <v>0.99977925400000001</v>
      </c>
      <c r="H281" s="7">
        <f>'10% stressed'!H281/a!H281</f>
        <v>0.99977358599999999</v>
      </c>
      <c r="I281" s="7">
        <f>'10% stressed'!I281/a!I281</f>
        <v>0.99976715599999999</v>
      </c>
      <c r="J281" s="7">
        <f>'10% stressed'!J281/a!J281</f>
        <v>0.99982648299999999</v>
      </c>
      <c r="K281" s="7">
        <f>'10% stressed'!K281/a!K281</f>
        <v>0.99982720400000002</v>
      </c>
      <c r="L281" s="7">
        <f>'10% stressed'!L281/a!L281</f>
        <v>0.99986559500000005</v>
      </c>
      <c r="M281" s="7">
        <f>'10% stressed'!M281/a!M281</f>
        <v>0.99989387399999996</v>
      </c>
      <c r="N281" s="7">
        <f>'10% stressed'!N281/a!N281</f>
        <v>0.999889421</v>
      </c>
      <c r="O281" s="7">
        <f>'10% stressed'!O281/a!O281</f>
        <v>0.99988735699999998</v>
      </c>
      <c r="P281" s="7">
        <f>'10% stressed'!P281/a!P281</f>
        <v>0.99993478650000001</v>
      </c>
      <c r="Q281" s="7">
        <f>'10% stressed'!Q281/a!Q281</f>
        <v>0.99990571709999998</v>
      </c>
      <c r="R281" s="7">
        <f>'10% stressed'!R281/a!R281</f>
        <v>0.9999280156</v>
      </c>
    </row>
    <row r="282" spans="1:18" ht="30" x14ac:dyDescent="0.25">
      <c r="A282" s="5" t="s">
        <v>110</v>
      </c>
      <c r="B282" s="5">
        <v>262</v>
      </c>
      <c r="C282" s="5" t="s">
        <v>186</v>
      </c>
      <c r="D282" s="5" t="s">
        <v>114</v>
      </c>
      <c r="E282" s="29" t="s">
        <v>187</v>
      </c>
      <c r="F282" s="5" t="s">
        <v>188</v>
      </c>
      <c r="G282" s="7">
        <f>'10% stressed'!G282/a!G282</f>
        <v>0.99139489000000003</v>
      </c>
      <c r="H282" s="7">
        <f>'10% stressed'!H282/a!H282</f>
        <v>0.98963760000000001</v>
      </c>
      <c r="I282" s="7">
        <f>'10% stressed'!I282/a!I282</f>
        <v>0.99008739000000001</v>
      </c>
      <c r="J282" s="7">
        <f>'10% stressed'!J282/a!J282</f>
        <v>0.99475058000000005</v>
      </c>
      <c r="K282" s="7">
        <f>'10% stressed'!K282/a!K282</f>
        <v>0.99558800999999997</v>
      </c>
      <c r="L282" s="7">
        <f>'10% stressed'!L282/a!L282</f>
        <v>0.99644597000000001</v>
      </c>
      <c r="M282" s="7">
        <f>'10% stressed'!M282/a!M282</f>
        <v>0.99348632999999997</v>
      </c>
      <c r="N282" s="7">
        <f>'10% stressed'!N282/a!N282</f>
        <v>0.99337218000000005</v>
      </c>
      <c r="O282" s="7">
        <f>'10% stressed'!O282/a!O282</f>
        <v>0.99351049999999996</v>
      </c>
      <c r="P282" s="7">
        <f>'10% stressed'!P282/a!P282</f>
        <v>0.99687053000000003</v>
      </c>
      <c r="Q282" s="7">
        <f>'10% stressed'!Q282/a!Q282</f>
        <v>0.99552025</v>
      </c>
      <c r="R282" s="7">
        <f>'10% stressed'!R282/a!R282</f>
        <v>0.99658422000000002</v>
      </c>
    </row>
    <row r="283" spans="1:18" ht="30" x14ac:dyDescent="0.25">
      <c r="A283" s="5" t="s">
        <v>110</v>
      </c>
      <c r="B283" s="5">
        <v>268</v>
      </c>
      <c r="C283" s="5" t="s">
        <v>415</v>
      </c>
      <c r="D283" s="5" t="s">
        <v>130</v>
      </c>
      <c r="E283" s="29" t="s">
        <v>416</v>
      </c>
      <c r="F283" s="5" t="s">
        <v>417</v>
      </c>
      <c r="G283" s="7">
        <f>'10% stressed'!G283/a!G283</f>
        <v>0.99946245099999997</v>
      </c>
      <c r="H283" s="7">
        <f>'10% stressed'!H283/a!H283</f>
        <v>0.99952330700000003</v>
      </c>
      <c r="I283" s="7">
        <f>'10% stressed'!I283/a!I283</f>
        <v>0.999096981</v>
      </c>
      <c r="J283" s="7">
        <f>'10% stressed'!J283/a!J283</f>
        <v>0.999579412</v>
      </c>
      <c r="K283" s="7">
        <f>'10% stressed'!K283/a!K283</f>
        <v>0.99970723399999994</v>
      </c>
      <c r="L283" s="7">
        <f>'10% stressed'!L283/a!L283</f>
        <v>0.99959366000000005</v>
      </c>
      <c r="M283" s="7">
        <f>'10% stressed'!M283/a!M283</f>
        <v>0.99892418999999999</v>
      </c>
      <c r="N283" s="7">
        <f>'10% stressed'!N283/a!N283</f>
        <v>0.99920110699999998</v>
      </c>
      <c r="O283" s="7">
        <f>'10% stressed'!O283/a!O283</f>
        <v>0.99904406400000001</v>
      </c>
      <c r="P283" s="7">
        <f>'10% stressed'!P283/a!P283</f>
        <v>0.99944831499999998</v>
      </c>
      <c r="Q283" s="7">
        <f>'10% stressed'!Q283/a!Q283</f>
        <v>0.99920971400000003</v>
      </c>
      <c r="R283" s="7">
        <f>'10% stressed'!R283/a!R283</f>
        <v>0.99952985800000005</v>
      </c>
    </row>
    <row r="284" spans="1:18" ht="30" x14ac:dyDescent="0.25">
      <c r="A284" s="5" t="s">
        <v>110</v>
      </c>
      <c r="B284" s="5">
        <v>269</v>
      </c>
      <c r="C284" s="5" t="s">
        <v>519</v>
      </c>
      <c r="D284" s="5" t="s">
        <v>125</v>
      </c>
      <c r="E284" s="29" t="s">
        <v>520</v>
      </c>
      <c r="F284" s="5" t="s">
        <v>418</v>
      </c>
      <c r="G284" s="7">
        <f>'10% stressed'!G284/a!G284</f>
        <v>0.99921491799999995</v>
      </c>
      <c r="H284" s="7">
        <f>'10% stressed'!H284/a!H284</f>
        <v>0.99914867500000004</v>
      </c>
      <c r="I284" s="7">
        <f>'10% stressed'!I284/a!I284</f>
        <v>0.99934095099999998</v>
      </c>
      <c r="J284" s="7">
        <f>'10% stressed'!J284/a!J284</f>
        <v>0.99941450899999995</v>
      </c>
      <c r="K284" s="7">
        <f>'10% stressed'!K284/a!K284</f>
        <v>0.99949768500000002</v>
      </c>
      <c r="L284" s="7">
        <f>'10% stressed'!L284/a!L284</f>
        <v>0.99955465300000002</v>
      </c>
      <c r="M284" s="7">
        <f>'10% stressed'!M284/a!M284</f>
        <v>0.99936056299999998</v>
      </c>
      <c r="N284" s="7">
        <f>'10% stressed'!N284/a!N284</f>
        <v>0.99923885800000001</v>
      </c>
      <c r="O284" s="7">
        <f>'10% stressed'!O284/a!O284</f>
        <v>0.99919025299999997</v>
      </c>
      <c r="P284" s="7">
        <f>'10% stressed'!P284/a!P284</f>
        <v>0.99898538000000003</v>
      </c>
      <c r="Q284" s="7">
        <f>'10% stressed'!Q284/a!Q284</f>
        <v>0.99807805999999999</v>
      </c>
      <c r="R284" s="7">
        <f>'10% stressed'!R284/a!R284</f>
        <v>0.99880557000000003</v>
      </c>
    </row>
    <row r="285" spans="1:18" ht="30" x14ac:dyDescent="0.25">
      <c r="A285" s="5" t="s">
        <v>110</v>
      </c>
      <c r="B285" s="5">
        <v>280</v>
      </c>
      <c r="C285" s="5" t="s">
        <v>521</v>
      </c>
      <c r="D285" s="5" t="s">
        <v>116</v>
      </c>
      <c r="E285" s="29" t="s">
        <v>522</v>
      </c>
      <c r="F285" s="5" t="s">
        <v>419</v>
      </c>
      <c r="G285" s="7">
        <f>'10% stressed'!G285/a!G285</f>
        <v>0.99338006000000001</v>
      </c>
      <c r="H285" s="7">
        <f>'10% stressed'!H285/a!H285</f>
        <v>0.99271719000000003</v>
      </c>
      <c r="I285" s="7">
        <f>'10% stressed'!I285/a!I285</f>
        <v>0.99373449999999997</v>
      </c>
      <c r="J285" s="7">
        <f>'10% stressed'!J285/a!J285</f>
        <v>0.99625116000000002</v>
      </c>
      <c r="K285" s="7">
        <f>'10% stressed'!K285/a!K285</f>
        <v>0.99670563000000001</v>
      </c>
      <c r="L285" s="7">
        <f>'10% stressed'!L285/a!L285</f>
        <v>0.99750954000000003</v>
      </c>
      <c r="M285" s="7">
        <f>'10% stressed'!M285/a!M285</f>
        <v>0.99682778000000005</v>
      </c>
      <c r="N285" s="7">
        <f>'10% stressed'!N285/a!N285</f>
        <v>0.99722898000000004</v>
      </c>
      <c r="O285" s="7">
        <f>'10% stressed'!O285/a!O285</f>
        <v>0.99754778</v>
      </c>
      <c r="P285" s="7">
        <f>'10% stressed'!P285/a!P285</f>
        <v>0.99839279000000003</v>
      </c>
      <c r="Q285" s="7">
        <f>'10% stressed'!Q285/a!Q285</f>
        <v>0.99828421999999994</v>
      </c>
      <c r="R285" s="7">
        <f>'10% stressed'!R285/a!R285</f>
        <v>0.99850095999999999</v>
      </c>
    </row>
    <row r="286" spans="1:18" ht="30" x14ac:dyDescent="0.25">
      <c r="A286" s="5" t="s">
        <v>110</v>
      </c>
      <c r="B286" s="5">
        <v>289</v>
      </c>
      <c r="C286" s="5" t="s">
        <v>189</v>
      </c>
      <c r="D286" s="5" t="s">
        <v>176</v>
      </c>
      <c r="E286" s="29" t="s">
        <v>190</v>
      </c>
      <c r="F286" s="5" t="s">
        <v>191</v>
      </c>
      <c r="G286" s="7">
        <f>'10% stressed'!G286/a!G286</f>
        <v>0.386743</v>
      </c>
      <c r="H286" s="7">
        <f>'10% stressed'!H286/a!H286</f>
        <v>0.39886500000000003</v>
      </c>
      <c r="I286" s="7">
        <f>'10% stressed'!I286/a!I286</f>
        <v>0.393515</v>
      </c>
      <c r="J286" s="7">
        <f>'10% stressed'!J286/a!J286</f>
        <v>0.39618500000000001</v>
      </c>
      <c r="K286" s="7">
        <f>'10% stressed'!K286/a!K286</f>
        <v>0.401003</v>
      </c>
      <c r="L286" s="7">
        <f>'10% stressed'!L286/a!L286</f>
        <v>0.423149</v>
      </c>
      <c r="M286" s="7">
        <f>'10% stressed'!M286/a!M286</f>
        <v>0.35965999999999998</v>
      </c>
      <c r="N286" s="7">
        <f>'10% stressed'!N286/a!N286</f>
        <v>0.37111499999999997</v>
      </c>
      <c r="O286" s="7">
        <f>'10% stressed'!O286/a!O286</f>
        <v>0.37221700000000002</v>
      </c>
      <c r="P286" s="7">
        <f>'10% stressed'!P286/a!P286</f>
        <v>0.36968499999999999</v>
      </c>
      <c r="Q286" s="7">
        <f>'10% stressed'!Q286/a!Q286</f>
        <v>0.376139</v>
      </c>
      <c r="R286" s="7">
        <f>'10% stressed'!R286/a!R286</f>
        <v>0.35428500000000002</v>
      </c>
    </row>
    <row r="287" spans="1:18" ht="30" x14ac:dyDescent="0.25">
      <c r="A287" s="5" t="s">
        <v>110</v>
      </c>
      <c r="B287" s="5">
        <v>289</v>
      </c>
      <c r="C287" s="5" t="s">
        <v>192</v>
      </c>
      <c r="D287" s="5" t="s">
        <v>176</v>
      </c>
      <c r="E287" s="29" t="s">
        <v>193</v>
      </c>
      <c r="F287" s="5" t="s">
        <v>191</v>
      </c>
      <c r="G287" s="7">
        <f>'10% stressed'!G287/a!G287</f>
        <v>0.386743</v>
      </c>
      <c r="H287" s="7">
        <f>'10% stressed'!H287/a!H287</f>
        <v>0.39886500000000003</v>
      </c>
      <c r="I287" s="7">
        <f>'10% stressed'!I287/a!I287</f>
        <v>0.393515</v>
      </c>
      <c r="J287" s="7">
        <f>'10% stressed'!J287/a!J287</f>
        <v>0.39618500000000001</v>
      </c>
      <c r="K287" s="7">
        <f>'10% stressed'!K287/a!K287</f>
        <v>0.401003</v>
      </c>
      <c r="L287" s="7">
        <f>'10% stressed'!L287/a!L287</f>
        <v>0.423149</v>
      </c>
      <c r="M287" s="7">
        <f>'10% stressed'!M287/a!M287</f>
        <v>0.35965999999999998</v>
      </c>
      <c r="N287" s="7">
        <f>'10% stressed'!N287/a!N287</f>
        <v>0.37111499999999997</v>
      </c>
      <c r="O287" s="7">
        <f>'10% stressed'!O287/a!O287</f>
        <v>0.37221700000000002</v>
      </c>
      <c r="P287" s="7">
        <f>'10% stressed'!P287/a!P287</f>
        <v>0.36968499999999999</v>
      </c>
      <c r="Q287" s="7">
        <f>'10% stressed'!Q287/a!Q287</f>
        <v>0.376139</v>
      </c>
      <c r="R287" s="7">
        <f>'10% stressed'!R287/a!R287</f>
        <v>0.35428500000000002</v>
      </c>
    </row>
    <row r="288" spans="1:18" ht="30" x14ac:dyDescent="0.25">
      <c r="A288" s="5" t="s">
        <v>110</v>
      </c>
      <c r="B288" s="5">
        <v>289</v>
      </c>
      <c r="C288" s="5" t="s">
        <v>523</v>
      </c>
      <c r="D288" s="5" t="s">
        <v>176</v>
      </c>
      <c r="E288" s="29" t="s">
        <v>524</v>
      </c>
      <c r="F288" s="5" t="s">
        <v>191</v>
      </c>
      <c r="G288" s="7">
        <f>'10% stressed'!G288/a!G288</f>
        <v>0.386743</v>
      </c>
      <c r="H288" s="7">
        <f>'10% stressed'!H288/a!H288</f>
        <v>0.39886500000000003</v>
      </c>
      <c r="I288" s="7">
        <f>'10% stressed'!I288/a!I288</f>
        <v>0.393515</v>
      </c>
      <c r="J288" s="7">
        <f>'10% stressed'!J288/a!J288</f>
        <v>0.39618500000000001</v>
      </c>
      <c r="K288" s="7">
        <f>'10% stressed'!K288/a!K288</f>
        <v>0.401003</v>
      </c>
      <c r="L288" s="7">
        <f>'10% stressed'!L288/a!L288</f>
        <v>0.423149</v>
      </c>
      <c r="M288" s="7">
        <f>'10% stressed'!M288/a!M288</f>
        <v>0.35965999999999998</v>
      </c>
      <c r="N288" s="7">
        <f>'10% stressed'!N288/a!N288</f>
        <v>0.37111499999999997</v>
      </c>
      <c r="O288" s="7">
        <f>'10% stressed'!O288/a!O288</f>
        <v>0.37221700000000002</v>
      </c>
      <c r="P288" s="7">
        <f>'10% stressed'!P288/a!P288</f>
        <v>0.36968499999999999</v>
      </c>
      <c r="Q288" s="7">
        <f>'10% stressed'!Q288/a!Q288</f>
        <v>0.376139</v>
      </c>
      <c r="R288" s="7">
        <f>'10% stressed'!R288/a!R288</f>
        <v>0.35428500000000002</v>
      </c>
    </row>
    <row r="289" spans="1:18" ht="30" x14ac:dyDescent="0.25">
      <c r="A289" s="5" t="s">
        <v>110</v>
      </c>
      <c r="B289" s="5">
        <v>289</v>
      </c>
      <c r="C289" s="5" t="s">
        <v>525</v>
      </c>
      <c r="D289" s="5" t="s">
        <v>176</v>
      </c>
      <c r="E289" s="29" t="s">
        <v>526</v>
      </c>
      <c r="F289" s="5" t="s">
        <v>191</v>
      </c>
      <c r="G289" s="7">
        <f>'10% stressed'!G289/a!G289</f>
        <v>0.386743</v>
      </c>
      <c r="H289" s="7">
        <f>'10% stressed'!H289/a!H289</f>
        <v>0.39886500000000003</v>
      </c>
      <c r="I289" s="7">
        <f>'10% stressed'!I289/a!I289</f>
        <v>0.393515</v>
      </c>
      <c r="J289" s="7">
        <f>'10% stressed'!J289/a!J289</f>
        <v>0.39618500000000001</v>
      </c>
      <c r="K289" s="7">
        <f>'10% stressed'!K289/a!K289</f>
        <v>0.401003</v>
      </c>
      <c r="L289" s="7">
        <f>'10% stressed'!L289/a!L289</f>
        <v>0.423149</v>
      </c>
      <c r="M289" s="7">
        <f>'10% stressed'!M289/a!M289</f>
        <v>0.35965999999999998</v>
      </c>
      <c r="N289" s="7">
        <f>'10% stressed'!N289/a!N289</f>
        <v>0.37111499999999997</v>
      </c>
      <c r="O289" s="7">
        <f>'10% stressed'!O289/a!O289</f>
        <v>0.37221700000000002</v>
      </c>
      <c r="P289" s="7">
        <f>'10% stressed'!P289/a!P289</f>
        <v>0.36968499999999999</v>
      </c>
      <c r="Q289" s="7">
        <f>'10% stressed'!Q289/a!Q289</f>
        <v>0.376139</v>
      </c>
      <c r="R289" s="7">
        <f>'10% stressed'!R289/a!R289</f>
        <v>0.35428500000000002</v>
      </c>
    </row>
    <row r="290" spans="1:18" ht="30" x14ac:dyDescent="0.25">
      <c r="A290" s="5" t="s">
        <v>110</v>
      </c>
      <c r="B290" s="5">
        <v>289</v>
      </c>
      <c r="C290" s="5" t="s">
        <v>527</v>
      </c>
      <c r="D290" s="5" t="s">
        <v>176</v>
      </c>
      <c r="E290" s="29" t="s">
        <v>528</v>
      </c>
      <c r="F290" s="5" t="s">
        <v>191</v>
      </c>
      <c r="G290" s="7">
        <f>'10% stressed'!G290/a!G290</f>
        <v>0.386743</v>
      </c>
      <c r="H290" s="7">
        <f>'10% stressed'!H290/a!H290</f>
        <v>0.39886500000000003</v>
      </c>
      <c r="I290" s="7">
        <f>'10% stressed'!I290/a!I290</f>
        <v>0.393515</v>
      </c>
      <c r="J290" s="7">
        <f>'10% stressed'!J290/a!J290</f>
        <v>0.39618500000000001</v>
      </c>
      <c r="K290" s="7">
        <f>'10% stressed'!K290/a!K290</f>
        <v>0.401003</v>
      </c>
      <c r="L290" s="7">
        <f>'10% stressed'!L290/a!L290</f>
        <v>0.423149</v>
      </c>
      <c r="M290" s="7">
        <f>'10% stressed'!M290/a!M290</f>
        <v>0.35965999999999998</v>
      </c>
      <c r="N290" s="7">
        <f>'10% stressed'!N290/a!N290</f>
        <v>0.37111499999999997</v>
      </c>
      <c r="O290" s="7">
        <f>'10% stressed'!O290/a!O290</f>
        <v>0.37221700000000002</v>
      </c>
      <c r="P290" s="7">
        <f>'10% stressed'!P290/a!P290</f>
        <v>0.36968499999999999</v>
      </c>
      <c r="Q290" s="7">
        <f>'10% stressed'!Q290/a!Q290</f>
        <v>0.376139</v>
      </c>
      <c r="R290" s="7">
        <f>'10% stressed'!R290/a!R290</f>
        <v>0.35428500000000002</v>
      </c>
    </row>
    <row r="291" spans="1:18" ht="30" x14ac:dyDescent="0.25">
      <c r="A291" s="5" t="s">
        <v>110</v>
      </c>
      <c r="B291" s="5">
        <v>289</v>
      </c>
      <c r="C291" s="5" t="s">
        <v>194</v>
      </c>
      <c r="D291" s="5" t="s">
        <v>176</v>
      </c>
      <c r="E291" s="29" t="s">
        <v>195</v>
      </c>
      <c r="F291" s="5" t="s">
        <v>191</v>
      </c>
      <c r="G291" s="7">
        <f>'10% stressed'!G291/a!G291</f>
        <v>0.386743</v>
      </c>
      <c r="H291" s="7">
        <f>'10% stressed'!H291/a!H291</f>
        <v>0.39886500000000003</v>
      </c>
      <c r="I291" s="7">
        <f>'10% stressed'!I291/a!I291</f>
        <v>0.393515</v>
      </c>
      <c r="J291" s="7">
        <f>'10% stressed'!J291/a!J291</f>
        <v>0.39618500000000001</v>
      </c>
      <c r="K291" s="7">
        <f>'10% stressed'!K291/a!K291</f>
        <v>0.401003</v>
      </c>
      <c r="L291" s="7">
        <f>'10% stressed'!L291/a!L291</f>
        <v>0.423149</v>
      </c>
      <c r="M291" s="7">
        <f>'10% stressed'!M291/a!M291</f>
        <v>0.35965999999999998</v>
      </c>
      <c r="N291" s="7">
        <f>'10% stressed'!N291/a!N291</f>
        <v>0.37111499999999997</v>
      </c>
      <c r="O291" s="7">
        <f>'10% stressed'!O291/a!O291</f>
        <v>0.37221700000000002</v>
      </c>
      <c r="P291" s="7">
        <f>'10% stressed'!P291/a!P291</f>
        <v>0.36968499999999999</v>
      </c>
      <c r="Q291" s="7">
        <f>'10% stressed'!Q291/a!Q291</f>
        <v>0.376139</v>
      </c>
      <c r="R291" s="7">
        <f>'10% stressed'!R291/a!R291</f>
        <v>0.35428500000000002</v>
      </c>
    </row>
    <row r="292" spans="1:18" ht="30" x14ac:dyDescent="0.25">
      <c r="A292" s="5" t="s">
        <v>110</v>
      </c>
      <c r="B292" s="5">
        <v>289</v>
      </c>
      <c r="C292" s="5" t="s">
        <v>196</v>
      </c>
      <c r="D292" s="5" t="s">
        <v>176</v>
      </c>
      <c r="E292" s="29" t="s">
        <v>197</v>
      </c>
      <c r="F292" s="5" t="s">
        <v>191</v>
      </c>
      <c r="G292" s="7">
        <f>'10% stressed'!G292/a!G292</f>
        <v>0.386743</v>
      </c>
      <c r="H292" s="7">
        <f>'10% stressed'!H292/a!H292</f>
        <v>0.39886500000000003</v>
      </c>
      <c r="I292" s="7">
        <f>'10% stressed'!I292/a!I292</f>
        <v>0.393515</v>
      </c>
      <c r="J292" s="7">
        <f>'10% stressed'!J292/a!J292</f>
        <v>0.39618500000000001</v>
      </c>
      <c r="K292" s="7">
        <f>'10% stressed'!K292/a!K292</f>
        <v>0.401003</v>
      </c>
      <c r="L292" s="7">
        <f>'10% stressed'!L292/a!L292</f>
        <v>0.423149</v>
      </c>
      <c r="M292" s="7">
        <f>'10% stressed'!M292/a!M292</f>
        <v>0.35965999999999998</v>
      </c>
      <c r="N292" s="7">
        <f>'10% stressed'!N292/a!N292</f>
        <v>0.37111499999999997</v>
      </c>
      <c r="O292" s="7">
        <f>'10% stressed'!O292/a!O292</f>
        <v>0.37221700000000002</v>
      </c>
      <c r="P292" s="7">
        <f>'10% stressed'!P292/a!P292</f>
        <v>0.36968499999999999</v>
      </c>
      <c r="Q292" s="7">
        <f>'10% stressed'!Q292/a!Q292</f>
        <v>0.376139</v>
      </c>
      <c r="R292" s="7">
        <f>'10% stressed'!R292/a!R292</f>
        <v>0.35428500000000002</v>
      </c>
    </row>
    <row r="293" spans="1:18" ht="30" x14ac:dyDescent="0.25">
      <c r="A293" s="5" t="s">
        <v>110</v>
      </c>
      <c r="B293" s="5">
        <v>289</v>
      </c>
      <c r="C293" s="5" t="s">
        <v>198</v>
      </c>
      <c r="D293" s="5" t="s">
        <v>176</v>
      </c>
      <c r="E293" s="29" t="s">
        <v>199</v>
      </c>
      <c r="F293" s="5" t="s">
        <v>191</v>
      </c>
      <c r="G293" s="7">
        <f>'10% stressed'!G293/a!G293</f>
        <v>0.386743</v>
      </c>
      <c r="H293" s="7">
        <f>'10% stressed'!H293/a!H293</f>
        <v>0.39886500000000003</v>
      </c>
      <c r="I293" s="7">
        <f>'10% stressed'!I293/a!I293</f>
        <v>0.393515</v>
      </c>
      <c r="J293" s="7">
        <f>'10% stressed'!J293/a!J293</f>
        <v>0.39618500000000001</v>
      </c>
      <c r="K293" s="7">
        <f>'10% stressed'!K293/a!K293</f>
        <v>0.401003</v>
      </c>
      <c r="L293" s="7">
        <f>'10% stressed'!L293/a!L293</f>
        <v>0.423149</v>
      </c>
      <c r="M293" s="7">
        <f>'10% stressed'!M293/a!M293</f>
        <v>0.35965999999999998</v>
      </c>
      <c r="N293" s="7">
        <f>'10% stressed'!N293/a!N293</f>
        <v>0.37111499999999997</v>
      </c>
      <c r="O293" s="7">
        <f>'10% stressed'!O293/a!O293</f>
        <v>0.37221700000000002</v>
      </c>
      <c r="P293" s="7">
        <f>'10% stressed'!P293/a!P293</f>
        <v>0.36968499999999999</v>
      </c>
      <c r="Q293" s="7">
        <f>'10% stressed'!Q293/a!Q293</f>
        <v>0.376139</v>
      </c>
      <c r="R293" s="7">
        <f>'10% stressed'!R293/a!R293</f>
        <v>0.35428500000000002</v>
      </c>
    </row>
    <row r="294" spans="1:18" ht="30" x14ac:dyDescent="0.25">
      <c r="A294" s="5" t="s">
        <v>110</v>
      </c>
      <c r="B294" s="5">
        <v>289</v>
      </c>
      <c r="C294" s="5" t="s">
        <v>200</v>
      </c>
      <c r="D294" s="5" t="s">
        <v>176</v>
      </c>
      <c r="E294" s="29" t="s">
        <v>201</v>
      </c>
      <c r="F294" s="5" t="s">
        <v>191</v>
      </c>
      <c r="G294" s="7">
        <f>'10% stressed'!G294/a!G294</f>
        <v>0.386743</v>
      </c>
      <c r="H294" s="7">
        <f>'10% stressed'!H294/a!H294</f>
        <v>0.39886500000000003</v>
      </c>
      <c r="I294" s="7">
        <f>'10% stressed'!I294/a!I294</f>
        <v>0.393515</v>
      </c>
      <c r="J294" s="7">
        <f>'10% stressed'!J294/a!J294</f>
        <v>0.39618500000000001</v>
      </c>
      <c r="K294" s="7">
        <f>'10% stressed'!K294/a!K294</f>
        <v>0.401003</v>
      </c>
      <c r="L294" s="7">
        <f>'10% stressed'!L294/a!L294</f>
        <v>0.423149</v>
      </c>
      <c r="M294" s="7">
        <f>'10% stressed'!M294/a!M294</f>
        <v>0.35965999999999998</v>
      </c>
      <c r="N294" s="7">
        <f>'10% stressed'!N294/a!N294</f>
        <v>0.37111499999999997</v>
      </c>
      <c r="O294" s="7">
        <f>'10% stressed'!O294/a!O294</f>
        <v>0.37221700000000002</v>
      </c>
      <c r="P294" s="7">
        <f>'10% stressed'!P294/a!P294</f>
        <v>0.36968499999999999</v>
      </c>
      <c r="Q294" s="7">
        <f>'10% stressed'!Q294/a!Q294</f>
        <v>0.376139</v>
      </c>
      <c r="R294" s="7">
        <f>'10% stressed'!R294/a!R294</f>
        <v>0.35428500000000002</v>
      </c>
    </row>
    <row r="295" spans="1:18" ht="30" x14ac:dyDescent="0.25">
      <c r="A295" s="5" t="s">
        <v>110</v>
      </c>
      <c r="B295" s="5">
        <v>289</v>
      </c>
      <c r="C295" s="5" t="s">
        <v>202</v>
      </c>
      <c r="D295" s="5" t="s">
        <v>176</v>
      </c>
      <c r="E295" s="29" t="s">
        <v>203</v>
      </c>
      <c r="F295" s="5" t="s">
        <v>191</v>
      </c>
      <c r="G295" s="7">
        <f>'10% stressed'!G295/a!G295</f>
        <v>0.386743</v>
      </c>
      <c r="H295" s="7">
        <f>'10% stressed'!H295/a!H295</f>
        <v>0.39886500000000003</v>
      </c>
      <c r="I295" s="7">
        <f>'10% stressed'!I295/a!I295</f>
        <v>0.393515</v>
      </c>
      <c r="J295" s="7">
        <f>'10% stressed'!J295/a!J295</f>
        <v>0.39618500000000001</v>
      </c>
      <c r="K295" s="7">
        <f>'10% stressed'!K295/a!K295</f>
        <v>0.401003</v>
      </c>
      <c r="L295" s="7">
        <f>'10% stressed'!L295/a!L295</f>
        <v>0.423149</v>
      </c>
      <c r="M295" s="7">
        <f>'10% stressed'!M295/a!M295</f>
        <v>0.35965999999999998</v>
      </c>
      <c r="N295" s="7">
        <f>'10% stressed'!N295/a!N295</f>
        <v>0.37111499999999997</v>
      </c>
      <c r="O295" s="7">
        <f>'10% stressed'!O295/a!O295</f>
        <v>0.37221700000000002</v>
      </c>
      <c r="P295" s="7">
        <f>'10% stressed'!P295/a!P295</f>
        <v>0.36968499999999999</v>
      </c>
      <c r="Q295" s="7">
        <f>'10% stressed'!Q295/a!Q295</f>
        <v>0.376139</v>
      </c>
      <c r="R295" s="7">
        <f>'10% stressed'!R295/a!R295</f>
        <v>0.35428500000000002</v>
      </c>
    </row>
    <row r="296" spans="1:18" ht="30" x14ac:dyDescent="0.25">
      <c r="A296" s="5" t="s">
        <v>110</v>
      </c>
      <c r="B296" s="5">
        <v>289</v>
      </c>
      <c r="C296" s="5" t="s">
        <v>204</v>
      </c>
      <c r="D296" s="5" t="s">
        <v>176</v>
      </c>
      <c r="E296" s="29" t="s">
        <v>205</v>
      </c>
      <c r="F296" s="5" t="s">
        <v>191</v>
      </c>
      <c r="G296" s="7">
        <f>'10% stressed'!G296/a!G296</f>
        <v>0.386743</v>
      </c>
      <c r="H296" s="7">
        <f>'10% stressed'!H296/a!H296</f>
        <v>0.39886500000000003</v>
      </c>
      <c r="I296" s="7">
        <f>'10% stressed'!I296/a!I296</f>
        <v>0.393515</v>
      </c>
      <c r="J296" s="7">
        <f>'10% stressed'!J296/a!J296</f>
        <v>0.39618500000000001</v>
      </c>
      <c r="K296" s="7">
        <f>'10% stressed'!K296/a!K296</f>
        <v>0.401003</v>
      </c>
      <c r="L296" s="7">
        <f>'10% stressed'!L296/a!L296</f>
        <v>0.423149</v>
      </c>
      <c r="M296" s="7">
        <f>'10% stressed'!M296/a!M296</f>
        <v>0.35965999999999998</v>
      </c>
      <c r="N296" s="7">
        <f>'10% stressed'!N296/a!N296</f>
        <v>0.37111499999999997</v>
      </c>
      <c r="O296" s="7">
        <f>'10% stressed'!O296/a!O296</f>
        <v>0.37221700000000002</v>
      </c>
      <c r="P296" s="7">
        <f>'10% stressed'!P296/a!P296</f>
        <v>0.36968499999999999</v>
      </c>
      <c r="Q296" s="7">
        <f>'10% stressed'!Q296/a!Q296</f>
        <v>0.376139</v>
      </c>
      <c r="R296" s="7">
        <f>'10% stressed'!R296/a!R296</f>
        <v>0.35428500000000002</v>
      </c>
    </row>
    <row r="297" spans="1:18" ht="30" x14ac:dyDescent="0.25">
      <c r="A297" s="5" t="s">
        <v>110</v>
      </c>
      <c r="B297" s="5">
        <v>289</v>
      </c>
      <c r="C297" s="5" t="s">
        <v>206</v>
      </c>
      <c r="D297" s="5" t="s">
        <v>176</v>
      </c>
      <c r="E297" s="29" t="s">
        <v>207</v>
      </c>
      <c r="F297" s="5" t="s">
        <v>191</v>
      </c>
      <c r="G297" s="7">
        <f>'10% stressed'!G297/a!G297</f>
        <v>0.386743</v>
      </c>
      <c r="H297" s="7">
        <f>'10% stressed'!H297/a!H297</f>
        <v>0.39886500000000003</v>
      </c>
      <c r="I297" s="7">
        <f>'10% stressed'!I297/a!I297</f>
        <v>0.393515</v>
      </c>
      <c r="J297" s="7">
        <f>'10% stressed'!J297/a!J297</f>
        <v>0.39618500000000001</v>
      </c>
      <c r="K297" s="7">
        <f>'10% stressed'!K297/a!K297</f>
        <v>0.401003</v>
      </c>
      <c r="L297" s="7">
        <f>'10% stressed'!L297/a!L297</f>
        <v>0.423149</v>
      </c>
      <c r="M297" s="7">
        <f>'10% stressed'!M297/a!M297</f>
        <v>0.35965999999999998</v>
      </c>
      <c r="N297" s="7">
        <f>'10% stressed'!N297/a!N297</f>
        <v>0.37111499999999997</v>
      </c>
      <c r="O297" s="7">
        <f>'10% stressed'!O297/a!O297</f>
        <v>0.37221700000000002</v>
      </c>
      <c r="P297" s="7">
        <f>'10% stressed'!P297/a!P297</f>
        <v>0.36968499999999999</v>
      </c>
      <c r="Q297" s="7">
        <f>'10% stressed'!Q297/a!Q297</f>
        <v>0.376139</v>
      </c>
      <c r="R297" s="7">
        <f>'10% stressed'!R297/a!R297</f>
        <v>0.35428500000000002</v>
      </c>
    </row>
    <row r="298" spans="1:18" ht="30" x14ac:dyDescent="0.25">
      <c r="A298" s="5" t="s">
        <v>110</v>
      </c>
      <c r="B298" s="5">
        <v>289</v>
      </c>
      <c r="C298" s="5" t="s">
        <v>208</v>
      </c>
      <c r="D298" s="5" t="s">
        <v>176</v>
      </c>
      <c r="E298" s="29" t="s">
        <v>209</v>
      </c>
      <c r="F298" s="5" t="s">
        <v>191</v>
      </c>
      <c r="G298" s="7">
        <f>'10% stressed'!G298/a!G298</f>
        <v>0.386743</v>
      </c>
      <c r="H298" s="7">
        <f>'10% stressed'!H298/a!H298</f>
        <v>0.39886500000000003</v>
      </c>
      <c r="I298" s="7">
        <f>'10% stressed'!I298/a!I298</f>
        <v>0.393515</v>
      </c>
      <c r="J298" s="7">
        <f>'10% stressed'!J298/a!J298</f>
        <v>0.39618500000000001</v>
      </c>
      <c r="K298" s="7">
        <f>'10% stressed'!K298/a!K298</f>
        <v>0.401003</v>
      </c>
      <c r="L298" s="7">
        <f>'10% stressed'!L298/a!L298</f>
        <v>0.423149</v>
      </c>
      <c r="M298" s="7">
        <f>'10% stressed'!M298/a!M298</f>
        <v>0.35965999999999998</v>
      </c>
      <c r="N298" s="7">
        <f>'10% stressed'!N298/a!N298</f>
        <v>0.37111499999999997</v>
      </c>
      <c r="O298" s="7">
        <f>'10% stressed'!O298/a!O298</f>
        <v>0.37221700000000002</v>
      </c>
      <c r="P298" s="7">
        <f>'10% stressed'!P298/a!P298</f>
        <v>0.36968499999999999</v>
      </c>
      <c r="Q298" s="7">
        <f>'10% stressed'!Q298/a!Q298</f>
        <v>0.376139</v>
      </c>
      <c r="R298" s="7">
        <f>'10% stressed'!R298/a!R298</f>
        <v>0.35428500000000002</v>
      </c>
    </row>
    <row r="299" spans="1:18" ht="30" x14ac:dyDescent="0.25">
      <c r="A299" s="5" t="s">
        <v>110</v>
      </c>
      <c r="B299" s="5">
        <v>289</v>
      </c>
      <c r="C299" s="5" t="s">
        <v>210</v>
      </c>
      <c r="D299" s="5" t="s">
        <v>176</v>
      </c>
      <c r="E299" s="29" t="s">
        <v>211</v>
      </c>
      <c r="F299" s="5" t="s">
        <v>191</v>
      </c>
      <c r="G299" s="7">
        <f>'10% stressed'!G299/a!G299</f>
        <v>0.386743</v>
      </c>
      <c r="H299" s="7">
        <f>'10% stressed'!H299/a!H299</f>
        <v>0.39886500000000003</v>
      </c>
      <c r="I299" s="7">
        <f>'10% stressed'!I299/a!I299</f>
        <v>0.393515</v>
      </c>
      <c r="J299" s="7">
        <f>'10% stressed'!J299/a!J299</f>
        <v>0.39618500000000001</v>
      </c>
      <c r="K299" s="7">
        <f>'10% stressed'!K299/a!K299</f>
        <v>0.401003</v>
      </c>
      <c r="L299" s="7">
        <f>'10% stressed'!L299/a!L299</f>
        <v>0.423149</v>
      </c>
      <c r="M299" s="7">
        <f>'10% stressed'!M299/a!M299</f>
        <v>0.35965999999999998</v>
      </c>
      <c r="N299" s="7">
        <f>'10% stressed'!N299/a!N299</f>
        <v>0.37111499999999997</v>
      </c>
      <c r="O299" s="7">
        <f>'10% stressed'!O299/a!O299</f>
        <v>0.37221700000000002</v>
      </c>
      <c r="P299" s="7">
        <f>'10% stressed'!P299/a!P299</f>
        <v>0.36968499999999999</v>
      </c>
      <c r="Q299" s="7">
        <f>'10% stressed'!Q299/a!Q299</f>
        <v>0.376139</v>
      </c>
      <c r="R299" s="7">
        <f>'10% stressed'!R299/a!R299</f>
        <v>0.35428500000000002</v>
      </c>
    </row>
    <row r="300" spans="1:18" ht="30" x14ac:dyDescent="0.25">
      <c r="A300" s="5" t="s">
        <v>110</v>
      </c>
      <c r="B300" s="5">
        <v>289</v>
      </c>
      <c r="C300" s="5" t="s">
        <v>212</v>
      </c>
      <c r="D300" s="5" t="s">
        <v>176</v>
      </c>
      <c r="E300" s="29" t="s">
        <v>213</v>
      </c>
      <c r="F300" s="5" t="s">
        <v>191</v>
      </c>
      <c r="G300" s="7">
        <f>'10% stressed'!G300/a!G300</f>
        <v>0.386743</v>
      </c>
      <c r="H300" s="7">
        <f>'10% stressed'!H300/a!H300</f>
        <v>0.39886500000000003</v>
      </c>
      <c r="I300" s="7">
        <f>'10% stressed'!I300/a!I300</f>
        <v>0.393515</v>
      </c>
      <c r="J300" s="7">
        <f>'10% stressed'!J300/a!J300</f>
        <v>0.39618500000000001</v>
      </c>
      <c r="K300" s="7">
        <f>'10% stressed'!K300/a!K300</f>
        <v>0.401003</v>
      </c>
      <c r="L300" s="7">
        <f>'10% stressed'!L300/a!L300</f>
        <v>0.423149</v>
      </c>
      <c r="M300" s="7">
        <f>'10% stressed'!M300/a!M300</f>
        <v>0.35965999999999998</v>
      </c>
      <c r="N300" s="7">
        <f>'10% stressed'!N300/a!N300</f>
        <v>0.37111499999999997</v>
      </c>
      <c r="O300" s="7">
        <f>'10% stressed'!O300/a!O300</f>
        <v>0.37221700000000002</v>
      </c>
      <c r="P300" s="7">
        <f>'10% stressed'!P300/a!P300</f>
        <v>0.36968499999999999</v>
      </c>
      <c r="Q300" s="7">
        <f>'10% stressed'!Q300/a!Q300</f>
        <v>0.376139</v>
      </c>
      <c r="R300" s="7">
        <f>'10% stressed'!R300/a!R300</f>
        <v>0.35428500000000002</v>
      </c>
    </row>
    <row r="301" spans="1:18" ht="30" x14ac:dyDescent="0.25">
      <c r="A301" s="5" t="s">
        <v>110</v>
      </c>
      <c r="B301" s="5">
        <v>289</v>
      </c>
      <c r="C301" s="5" t="s">
        <v>214</v>
      </c>
      <c r="D301" s="5" t="s">
        <v>176</v>
      </c>
      <c r="E301" s="29" t="s">
        <v>215</v>
      </c>
      <c r="F301" s="5" t="s">
        <v>191</v>
      </c>
      <c r="G301" s="7">
        <f>'10% stressed'!G301/a!G301</f>
        <v>0.386743</v>
      </c>
      <c r="H301" s="7">
        <f>'10% stressed'!H301/a!H301</f>
        <v>0.39886500000000003</v>
      </c>
      <c r="I301" s="7">
        <f>'10% stressed'!I301/a!I301</f>
        <v>0.393515</v>
      </c>
      <c r="J301" s="7">
        <f>'10% stressed'!J301/a!J301</f>
        <v>0.39618500000000001</v>
      </c>
      <c r="K301" s="7">
        <f>'10% stressed'!K301/a!K301</f>
        <v>0.401003</v>
      </c>
      <c r="L301" s="7">
        <f>'10% stressed'!L301/a!L301</f>
        <v>0.423149</v>
      </c>
      <c r="M301" s="7">
        <f>'10% stressed'!M301/a!M301</f>
        <v>0.35965999999999998</v>
      </c>
      <c r="N301" s="7">
        <f>'10% stressed'!N301/a!N301</f>
        <v>0.37111499999999997</v>
      </c>
      <c r="O301" s="7">
        <f>'10% stressed'!O301/a!O301</f>
        <v>0.37221700000000002</v>
      </c>
      <c r="P301" s="7">
        <f>'10% stressed'!P301/a!P301</f>
        <v>0.36968499999999999</v>
      </c>
      <c r="Q301" s="7">
        <f>'10% stressed'!Q301/a!Q301</f>
        <v>0.376139</v>
      </c>
      <c r="R301" s="7">
        <f>'10% stressed'!R301/a!R301</f>
        <v>0.35428500000000002</v>
      </c>
    </row>
    <row r="302" spans="1:18" ht="30" x14ac:dyDescent="0.25">
      <c r="A302" s="5" t="s">
        <v>110</v>
      </c>
      <c r="B302" s="5">
        <v>289</v>
      </c>
      <c r="C302" s="5" t="s">
        <v>216</v>
      </c>
      <c r="D302" s="5" t="s">
        <v>176</v>
      </c>
      <c r="E302" s="29" t="s">
        <v>217</v>
      </c>
      <c r="F302" s="5" t="s">
        <v>191</v>
      </c>
      <c r="G302" s="7">
        <f>'10% stressed'!G302/a!G302</f>
        <v>0.386743</v>
      </c>
      <c r="H302" s="7">
        <f>'10% stressed'!H302/a!H302</f>
        <v>0.39886500000000003</v>
      </c>
      <c r="I302" s="7">
        <f>'10% stressed'!I302/a!I302</f>
        <v>0.393515</v>
      </c>
      <c r="J302" s="7">
        <f>'10% stressed'!J302/a!J302</f>
        <v>0.39618500000000001</v>
      </c>
      <c r="K302" s="7">
        <f>'10% stressed'!K302/a!K302</f>
        <v>0.401003</v>
      </c>
      <c r="L302" s="7">
        <f>'10% stressed'!L302/a!L302</f>
        <v>0.423149</v>
      </c>
      <c r="M302" s="7">
        <f>'10% stressed'!M302/a!M302</f>
        <v>0.35965999999999998</v>
      </c>
      <c r="N302" s="7">
        <f>'10% stressed'!N302/a!N302</f>
        <v>0.37111499999999997</v>
      </c>
      <c r="O302" s="7">
        <f>'10% stressed'!O302/a!O302</f>
        <v>0.37221700000000002</v>
      </c>
      <c r="P302" s="7">
        <f>'10% stressed'!P302/a!P302</f>
        <v>0.36968499999999999</v>
      </c>
      <c r="Q302" s="7">
        <f>'10% stressed'!Q302/a!Q302</f>
        <v>0.376139</v>
      </c>
      <c r="R302" s="7">
        <f>'10% stressed'!R302/a!R302</f>
        <v>0.35428500000000002</v>
      </c>
    </row>
    <row r="303" spans="1:18" ht="30" x14ac:dyDescent="0.25">
      <c r="A303" s="5" t="s">
        <v>110</v>
      </c>
      <c r="B303" s="5">
        <v>289</v>
      </c>
      <c r="C303" s="5" t="s">
        <v>218</v>
      </c>
      <c r="D303" s="5" t="s">
        <v>176</v>
      </c>
      <c r="E303" s="29" t="s">
        <v>219</v>
      </c>
      <c r="F303" s="5" t="s">
        <v>191</v>
      </c>
      <c r="G303" s="7">
        <f>'10% stressed'!G303/a!G303</f>
        <v>0.386743</v>
      </c>
      <c r="H303" s="7">
        <f>'10% stressed'!H303/a!H303</f>
        <v>0.39886500000000003</v>
      </c>
      <c r="I303" s="7">
        <f>'10% stressed'!I303/a!I303</f>
        <v>0.393515</v>
      </c>
      <c r="J303" s="7">
        <f>'10% stressed'!J303/a!J303</f>
        <v>0.39618500000000001</v>
      </c>
      <c r="K303" s="7">
        <f>'10% stressed'!K303/a!K303</f>
        <v>0.401003</v>
      </c>
      <c r="L303" s="7">
        <f>'10% stressed'!L303/a!L303</f>
        <v>0.423149</v>
      </c>
      <c r="M303" s="7">
        <f>'10% stressed'!M303/a!M303</f>
        <v>0.35965999999999998</v>
      </c>
      <c r="N303" s="7">
        <f>'10% stressed'!N303/a!N303</f>
        <v>0.37111499999999997</v>
      </c>
      <c r="O303" s="7">
        <f>'10% stressed'!O303/a!O303</f>
        <v>0.37221700000000002</v>
      </c>
      <c r="P303" s="7">
        <f>'10% stressed'!P303/a!P303</f>
        <v>0.36968499999999999</v>
      </c>
      <c r="Q303" s="7">
        <f>'10% stressed'!Q303/a!Q303</f>
        <v>0.376139</v>
      </c>
      <c r="R303" s="7">
        <f>'10% stressed'!R303/a!R303</f>
        <v>0.35428500000000002</v>
      </c>
    </row>
    <row r="304" spans="1:18" ht="30" x14ac:dyDescent="0.25">
      <c r="A304" s="5" t="s">
        <v>110</v>
      </c>
      <c r="B304" s="5">
        <v>289</v>
      </c>
      <c r="C304" s="5" t="s">
        <v>220</v>
      </c>
      <c r="D304" s="5" t="s">
        <v>176</v>
      </c>
      <c r="E304" s="29" t="s">
        <v>221</v>
      </c>
      <c r="F304" s="5" t="s">
        <v>191</v>
      </c>
      <c r="G304" s="7">
        <f>'10% stressed'!G304/a!G304</f>
        <v>0.386743</v>
      </c>
      <c r="H304" s="7">
        <f>'10% stressed'!H304/a!H304</f>
        <v>0.39886500000000003</v>
      </c>
      <c r="I304" s="7">
        <f>'10% stressed'!I304/a!I304</f>
        <v>0.393515</v>
      </c>
      <c r="J304" s="7">
        <f>'10% stressed'!J304/a!J304</f>
        <v>0.39618500000000001</v>
      </c>
      <c r="K304" s="7">
        <f>'10% stressed'!K304/a!K304</f>
        <v>0.401003</v>
      </c>
      <c r="L304" s="7">
        <f>'10% stressed'!L304/a!L304</f>
        <v>0.423149</v>
      </c>
      <c r="M304" s="7">
        <f>'10% stressed'!M304/a!M304</f>
        <v>0.35965999999999998</v>
      </c>
      <c r="N304" s="7">
        <f>'10% stressed'!N304/a!N304</f>
        <v>0.37111499999999997</v>
      </c>
      <c r="O304" s="7">
        <f>'10% stressed'!O304/a!O304</f>
        <v>0.37221700000000002</v>
      </c>
      <c r="P304" s="7">
        <f>'10% stressed'!P304/a!P304</f>
        <v>0.36968499999999999</v>
      </c>
      <c r="Q304" s="7">
        <f>'10% stressed'!Q304/a!Q304</f>
        <v>0.376139</v>
      </c>
      <c r="R304" s="7">
        <f>'10% stressed'!R304/a!R304</f>
        <v>0.35428500000000002</v>
      </c>
    </row>
    <row r="305" spans="1:18" ht="30" x14ac:dyDescent="0.25">
      <c r="A305" s="5" t="s">
        <v>110</v>
      </c>
      <c r="B305" s="5">
        <v>289</v>
      </c>
      <c r="C305" s="5" t="s">
        <v>222</v>
      </c>
      <c r="D305" s="5" t="s">
        <v>176</v>
      </c>
      <c r="E305" s="29" t="s">
        <v>223</v>
      </c>
      <c r="F305" s="5" t="s">
        <v>191</v>
      </c>
      <c r="G305" s="7">
        <f>'10% stressed'!G305/a!G305</f>
        <v>0.386743</v>
      </c>
      <c r="H305" s="7">
        <f>'10% stressed'!H305/a!H305</f>
        <v>0.39886500000000003</v>
      </c>
      <c r="I305" s="7">
        <f>'10% stressed'!I305/a!I305</f>
        <v>0.393515</v>
      </c>
      <c r="J305" s="7">
        <f>'10% stressed'!J305/a!J305</f>
        <v>0.39618500000000001</v>
      </c>
      <c r="K305" s="7">
        <f>'10% stressed'!K305/a!K305</f>
        <v>0.401003</v>
      </c>
      <c r="L305" s="7">
        <f>'10% stressed'!L305/a!L305</f>
        <v>0.423149</v>
      </c>
      <c r="M305" s="7">
        <f>'10% stressed'!M305/a!M305</f>
        <v>0.35965999999999998</v>
      </c>
      <c r="N305" s="7">
        <f>'10% stressed'!N305/a!N305</f>
        <v>0.37111499999999997</v>
      </c>
      <c r="O305" s="7">
        <f>'10% stressed'!O305/a!O305</f>
        <v>0.37221700000000002</v>
      </c>
      <c r="P305" s="7">
        <f>'10% stressed'!P305/a!P305</f>
        <v>0.36968499999999999</v>
      </c>
      <c r="Q305" s="7">
        <f>'10% stressed'!Q305/a!Q305</f>
        <v>0.376139</v>
      </c>
      <c r="R305" s="7">
        <f>'10% stressed'!R305/a!R305</f>
        <v>0.35428500000000002</v>
      </c>
    </row>
    <row r="306" spans="1:18" ht="30" x14ac:dyDescent="0.25">
      <c r="A306" s="5" t="s">
        <v>110</v>
      </c>
      <c r="B306" s="5">
        <v>289</v>
      </c>
      <c r="C306" s="5" t="s">
        <v>224</v>
      </c>
      <c r="D306" s="5" t="s">
        <v>176</v>
      </c>
      <c r="E306" s="29" t="s">
        <v>225</v>
      </c>
      <c r="F306" s="5" t="s">
        <v>191</v>
      </c>
      <c r="G306" s="7">
        <f>'10% stressed'!G306/a!G306</f>
        <v>0.386743</v>
      </c>
      <c r="H306" s="7">
        <f>'10% stressed'!H306/a!H306</f>
        <v>0.39886500000000003</v>
      </c>
      <c r="I306" s="7">
        <f>'10% stressed'!I306/a!I306</f>
        <v>0.393515</v>
      </c>
      <c r="J306" s="7">
        <f>'10% stressed'!J306/a!J306</f>
        <v>0.39618500000000001</v>
      </c>
      <c r="K306" s="7">
        <f>'10% stressed'!K306/a!K306</f>
        <v>0.401003</v>
      </c>
      <c r="L306" s="7">
        <f>'10% stressed'!L306/a!L306</f>
        <v>0.423149</v>
      </c>
      <c r="M306" s="7">
        <f>'10% stressed'!M306/a!M306</f>
        <v>0.35965999999999998</v>
      </c>
      <c r="N306" s="7">
        <f>'10% stressed'!N306/a!N306</f>
        <v>0.37111499999999997</v>
      </c>
      <c r="O306" s="7">
        <f>'10% stressed'!O306/a!O306</f>
        <v>0.37221700000000002</v>
      </c>
      <c r="P306" s="7">
        <f>'10% stressed'!P306/a!P306</f>
        <v>0.36968499999999999</v>
      </c>
      <c r="Q306" s="7">
        <f>'10% stressed'!Q306/a!Q306</f>
        <v>0.376139</v>
      </c>
      <c r="R306" s="7">
        <f>'10% stressed'!R306/a!R306</f>
        <v>0.35428500000000002</v>
      </c>
    </row>
    <row r="307" spans="1:18" ht="30" x14ac:dyDescent="0.25">
      <c r="A307" s="5" t="s">
        <v>110</v>
      </c>
      <c r="B307" s="5">
        <v>289</v>
      </c>
      <c r="C307" s="5" t="s">
        <v>226</v>
      </c>
      <c r="D307" s="5" t="s">
        <v>176</v>
      </c>
      <c r="E307" s="29" t="s">
        <v>227</v>
      </c>
      <c r="F307" s="5" t="s">
        <v>191</v>
      </c>
      <c r="G307" s="7">
        <f>'10% stressed'!G307/a!G307</f>
        <v>0.386743</v>
      </c>
      <c r="H307" s="7">
        <f>'10% stressed'!H307/a!H307</f>
        <v>0.39886500000000003</v>
      </c>
      <c r="I307" s="7">
        <f>'10% stressed'!I307/a!I307</f>
        <v>0.393515</v>
      </c>
      <c r="J307" s="7">
        <f>'10% stressed'!J307/a!J307</f>
        <v>0.39618500000000001</v>
      </c>
      <c r="K307" s="7">
        <f>'10% stressed'!K307/a!K307</f>
        <v>0.401003</v>
      </c>
      <c r="L307" s="7">
        <f>'10% stressed'!L307/a!L307</f>
        <v>0.423149</v>
      </c>
      <c r="M307" s="7">
        <f>'10% stressed'!M307/a!M307</f>
        <v>0.35965999999999998</v>
      </c>
      <c r="N307" s="7">
        <f>'10% stressed'!N307/a!N307</f>
        <v>0.37111499999999997</v>
      </c>
      <c r="O307" s="7">
        <f>'10% stressed'!O307/a!O307</f>
        <v>0.37221700000000002</v>
      </c>
      <c r="P307" s="7">
        <f>'10% stressed'!P307/a!P307</f>
        <v>0.36968499999999999</v>
      </c>
      <c r="Q307" s="7">
        <f>'10% stressed'!Q307/a!Q307</f>
        <v>0.376139</v>
      </c>
      <c r="R307" s="7">
        <f>'10% stressed'!R307/a!R307</f>
        <v>0.35428500000000002</v>
      </c>
    </row>
    <row r="308" spans="1:18" ht="30" x14ac:dyDescent="0.25">
      <c r="A308" s="5" t="s">
        <v>110</v>
      </c>
      <c r="B308" s="5">
        <v>289</v>
      </c>
      <c r="C308" s="5" t="s">
        <v>228</v>
      </c>
      <c r="D308" s="5" t="s">
        <v>176</v>
      </c>
      <c r="E308" s="29" t="s">
        <v>229</v>
      </c>
      <c r="F308" s="5" t="s">
        <v>191</v>
      </c>
      <c r="G308" s="7">
        <f>'10% stressed'!G308/a!G308</f>
        <v>0.386743</v>
      </c>
      <c r="H308" s="7">
        <f>'10% stressed'!H308/a!H308</f>
        <v>0.39886500000000003</v>
      </c>
      <c r="I308" s="7">
        <f>'10% stressed'!I308/a!I308</f>
        <v>0.393515</v>
      </c>
      <c r="J308" s="7">
        <f>'10% stressed'!J308/a!J308</f>
        <v>0.39618500000000001</v>
      </c>
      <c r="K308" s="7">
        <f>'10% stressed'!K308/a!K308</f>
        <v>0.401003</v>
      </c>
      <c r="L308" s="7">
        <f>'10% stressed'!L308/a!L308</f>
        <v>0.423149</v>
      </c>
      <c r="M308" s="7">
        <f>'10% stressed'!M308/a!M308</f>
        <v>0.35965999999999998</v>
      </c>
      <c r="N308" s="7">
        <f>'10% stressed'!N308/a!N308</f>
        <v>0.37111499999999997</v>
      </c>
      <c r="O308" s="7">
        <f>'10% stressed'!O308/a!O308</f>
        <v>0.37221700000000002</v>
      </c>
      <c r="P308" s="7">
        <f>'10% stressed'!P308/a!P308</f>
        <v>0.36968499999999999</v>
      </c>
      <c r="Q308" s="7">
        <f>'10% stressed'!Q308/a!Q308</f>
        <v>0.376139</v>
      </c>
      <c r="R308" s="7">
        <f>'10% stressed'!R308/a!R308</f>
        <v>0.35428500000000002</v>
      </c>
    </row>
    <row r="309" spans="1:18" ht="30" x14ac:dyDescent="0.25">
      <c r="A309" s="5" t="s">
        <v>110</v>
      </c>
      <c r="B309" s="5">
        <v>289</v>
      </c>
      <c r="C309" s="5" t="s">
        <v>230</v>
      </c>
      <c r="D309" s="5" t="s">
        <v>176</v>
      </c>
      <c r="E309" s="29" t="s">
        <v>231</v>
      </c>
      <c r="F309" s="5" t="s">
        <v>191</v>
      </c>
      <c r="G309" s="7">
        <f>'10% stressed'!G309/a!G309</f>
        <v>0.386743</v>
      </c>
      <c r="H309" s="7">
        <f>'10% stressed'!H309/a!H309</f>
        <v>0.39886500000000003</v>
      </c>
      <c r="I309" s="7">
        <f>'10% stressed'!I309/a!I309</f>
        <v>0.393515</v>
      </c>
      <c r="J309" s="7">
        <f>'10% stressed'!J309/a!J309</f>
        <v>0.39618500000000001</v>
      </c>
      <c r="K309" s="7">
        <f>'10% stressed'!K309/a!K309</f>
        <v>0.401003</v>
      </c>
      <c r="L309" s="7">
        <f>'10% stressed'!L309/a!L309</f>
        <v>0.423149</v>
      </c>
      <c r="M309" s="7">
        <f>'10% stressed'!M309/a!M309</f>
        <v>0.35965999999999998</v>
      </c>
      <c r="N309" s="7">
        <f>'10% stressed'!N309/a!N309</f>
        <v>0.37111499999999997</v>
      </c>
      <c r="O309" s="7">
        <f>'10% stressed'!O309/a!O309</f>
        <v>0.37221700000000002</v>
      </c>
      <c r="P309" s="7">
        <f>'10% stressed'!P309/a!P309</f>
        <v>0.36968499999999999</v>
      </c>
      <c r="Q309" s="7">
        <f>'10% stressed'!Q309/a!Q309</f>
        <v>0.376139</v>
      </c>
      <c r="R309" s="7">
        <f>'10% stressed'!R309/a!R309</f>
        <v>0.35428500000000002</v>
      </c>
    </row>
    <row r="310" spans="1:18" ht="30" x14ac:dyDescent="0.25">
      <c r="A310" s="5" t="s">
        <v>110</v>
      </c>
      <c r="B310" s="5">
        <v>289</v>
      </c>
      <c r="C310" s="5" t="s">
        <v>232</v>
      </c>
      <c r="D310" s="5" t="s">
        <v>176</v>
      </c>
      <c r="E310" s="29" t="s">
        <v>233</v>
      </c>
      <c r="F310" s="5" t="s">
        <v>191</v>
      </c>
      <c r="G310" s="7">
        <f>'10% stressed'!G310/a!G310</f>
        <v>0.386743</v>
      </c>
      <c r="H310" s="7">
        <f>'10% stressed'!H310/a!H310</f>
        <v>0.39886500000000003</v>
      </c>
      <c r="I310" s="7">
        <f>'10% stressed'!I310/a!I310</f>
        <v>0.393515</v>
      </c>
      <c r="J310" s="7">
        <f>'10% stressed'!J310/a!J310</f>
        <v>0.39618500000000001</v>
      </c>
      <c r="K310" s="7">
        <f>'10% stressed'!K310/a!K310</f>
        <v>0.401003</v>
      </c>
      <c r="L310" s="7">
        <f>'10% stressed'!L310/a!L310</f>
        <v>0.423149</v>
      </c>
      <c r="M310" s="7">
        <f>'10% stressed'!M310/a!M310</f>
        <v>0.35965999999999998</v>
      </c>
      <c r="N310" s="7">
        <f>'10% stressed'!N310/a!N310</f>
        <v>0.37111499999999997</v>
      </c>
      <c r="O310" s="7">
        <f>'10% stressed'!O310/a!O310</f>
        <v>0.37221700000000002</v>
      </c>
      <c r="P310" s="7">
        <f>'10% stressed'!P310/a!P310</f>
        <v>0.36968499999999999</v>
      </c>
      <c r="Q310" s="7">
        <f>'10% stressed'!Q310/a!Q310</f>
        <v>0.376139</v>
      </c>
      <c r="R310" s="7">
        <f>'10% stressed'!R310/a!R310</f>
        <v>0.35428500000000002</v>
      </c>
    </row>
    <row r="311" spans="1:18" ht="30" x14ac:dyDescent="0.25">
      <c r="A311" s="5" t="s">
        <v>110</v>
      </c>
      <c r="B311" s="5">
        <v>289</v>
      </c>
      <c r="C311" s="5" t="s">
        <v>529</v>
      </c>
      <c r="D311" s="5" t="s">
        <v>176</v>
      </c>
      <c r="E311" s="29" t="s">
        <v>530</v>
      </c>
      <c r="F311" s="5" t="s">
        <v>191</v>
      </c>
      <c r="G311" s="7">
        <f>'10% stressed'!G311/a!G311</f>
        <v>0.386743</v>
      </c>
      <c r="H311" s="7">
        <f>'10% stressed'!H311/a!H311</f>
        <v>0.39886500000000003</v>
      </c>
      <c r="I311" s="7">
        <f>'10% stressed'!I311/a!I311</f>
        <v>0.393515</v>
      </c>
      <c r="J311" s="7">
        <f>'10% stressed'!J311/a!J311</f>
        <v>0.39618500000000001</v>
      </c>
      <c r="K311" s="7">
        <f>'10% stressed'!K311/a!K311</f>
        <v>0.401003</v>
      </c>
      <c r="L311" s="7">
        <f>'10% stressed'!L311/a!L311</f>
        <v>0.423149</v>
      </c>
      <c r="M311" s="7">
        <f>'10% stressed'!M311/a!M311</f>
        <v>0.35965999999999998</v>
      </c>
      <c r="N311" s="7">
        <f>'10% stressed'!N311/a!N311</f>
        <v>0.37111499999999997</v>
      </c>
      <c r="O311" s="7">
        <f>'10% stressed'!O311/a!O311</f>
        <v>0.37221700000000002</v>
      </c>
      <c r="P311" s="7">
        <f>'10% stressed'!P311/a!P311</f>
        <v>0.36968499999999999</v>
      </c>
      <c r="Q311" s="7">
        <f>'10% stressed'!Q311/a!Q311</f>
        <v>0.376139</v>
      </c>
      <c r="R311" s="7">
        <f>'10% stressed'!R311/a!R311</f>
        <v>0.35428500000000002</v>
      </c>
    </row>
    <row r="312" spans="1:18" ht="30" x14ac:dyDescent="0.25">
      <c r="A312" s="5" t="s">
        <v>110</v>
      </c>
      <c r="B312" s="5">
        <v>289</v>
      </c>
      <c r="C312" s="5" t="s">
        <v>234</v>
      </c>
      <c r="D312" s="5" t="s">
        <v>176</v>
      </c>
      <c r="E312" s="29" t="s">
        <v>235</v>
      </c>
      <c r="F312" s="5" t="s">
        <v>191</v>
      </c>
      <c r="G312" s="7">
        <f>'10% stressed'!G312/a!G312</f>
        <v>0.386743</v>
      </c>
      <c r="H312" s="7">
        <f>'10% stressed'!H312/a!H312</f>
        <v>0.39886500000000003</v>
      </c>
      <c r="I312" s="7">
        <f>'10% stressed'!I312/a!I312</f>
        <v>0.393515</v>
      </c>
      <c r="J312" s="7">
        <f>'10% stressed'!J312/a!J312</f>
        <v>0.39618500000000001</v>
      </c>
      <c r="K312" s="7">
        <f>'10% stressed'!K312/a!K312</f>
        <v>0.401003</v>
      </c>
      <c r="L312" s="7">
        <f>'10% stressed'!L312/a!L312</f>
        <v>0.423149</v>
      </c>
      <c r="M312" s="7">
        <f>'10% stressed'!M312/a!M312</f>
        <v>0.35965999999999998</v>
      </c>
      <c r="N312" s="7">
        <f>'10% stressed'!N312/a!N312</f>
        <v>0.37111499999999997</v>
      </c>
      <c r="O312" s="7">
        <f>'10% stressed'!O312/a!O312</f>
        <v>0.37221700000000002</v>
      </c>
      <c r="P312" s="7">
        <f>'10% stressed'!P312/a!P312</f>
        <v>0.36968499999999999</v>
      </c>
      <c r="Q312" s="7">
        <f>'10% stressed'!Q312/a!Q312</f>
        <v>0.376139</v>
      </c>
      <c r="R312" s="7">
        <f>'10% stressed'!R312/a!R312</f>
        <v>0.35428500000000002</v>
      </c>
    </row>
    <row r="313" spans="1:18" ht="30" x14ac:dyDescent="0.25">
      <c r="A313" s="5" t="s">
        <v>110</v>
      </c>
      <c r="B313" s="5">
        <v>289</v>
      </c>
      <c r="C313" s="5" t="s">
        <v>236</v>
      </c>
      <c r="D313" s="5" t="s">
        <v>176</v>
      </c>
      <c r="E313" s="29" t="s">
        <v>237</v>
      </c>
      <c r="F313" s="5" t="s">
        <v>191</v>
      </c>
      <c r="G313" s="7">
        <f>'10% stressed'!G313/a!G313</f>
        <v>0.386743</v>
      </c>
      <c r="H313" s="7">
        <f>'10% stressed'!H313/a!H313</f>
        <v>0.39886500000000003</v>
      </c>
      <c r="I313" s="7">
        <f>'10% stressed'!I313/a!I313</f>
        <v>0.393515</v>
      </c>
      <c r="J313" s="7">
        <f>'10% stressed'!J313/a!J313</f>
        <v>0.39618500000000001</v>
      </c>
      <c r="K313" s="7">
        <f>'10% stressed'!K313/a!K313</f>
        <v>0.401003</v>
      </c>
      <c r="L313" s="7">
        <f>'10% stressed'!L313/a!L313</f>
        <v>0.423149</v>
      </c>
      <c r="M313" s="7">
        <f>'10% stressed'!M313/a!M313</f>
        <v>0.35965999999999998</v>
      </c>
      <c r="N313" s="7">
        <f>'10% stressed'!N313/a!N313</f>
        <v>0.37111499999999997</v>
      </c>
      <c r="O313" s="7">
        <f>'10% stressed'!O313/a!O313</f>
        <v>0.37221700000000002</v>
      </c>
      <c r="P313" s="7">
        <f>'10% stressed'!P313/a!P313</f>
        <v>0.36968499999999999</v>
      </c>
      <c r="Q313" s="7">
        <f>'10% stressed'!Q313/a!Q313</f>
        <v>0.376139</v>
      </c>
      <c r="R313" s="7">
        <f>'10% stressed'!R313/a!R313</f>
        <v>0.35428500000000002</v>
      </c>
    </row>
    <row r="314" spans="1:18" ht="30" x14ac:dyDescent="0.25">
      <c r="A314" s="5" t="s">
        <v>110</v>
      </c>
      <c r="B314" s="5">
        <v>289</v>
      </c>
      <c r="C314" s="5" t="s">
        <v>238</v>
      </c>
      <c r="D314" s="5" t="s">
        <v>140</v>
      </c>
      <c r="E314" s="29" t="s">
        <v>239</v>
      </c>
      <c r="F314" s="5" t="s">
        <v>191</v>
      </c>
      <c r="G314" s="7">
        <f>'10% stressed'!G314/a!G314</f>
        <v>0.386743</v>
      </c>
      <c r="H314" s="7">
        <f>'10% stressed'!H314/a!H314</f>
        <v>0.39886500000000003</v>
      </c>
      <c r="I314" s="7">
        <f>'10% stressed'!I314/a!I314</f>
        <v>0.393515</v>
      </c>
      <c r="J314" s="7">
        <f>'10% stressed'!J314/a!J314</f>
        <v>0.39618500000000001</v>
      </c>
      <c r="K314" s="7">
        <f>'10% stressed'!K314/a!K314</f>
        <v>0.401003</v>
      </c>
      <c r="L314" s="7">
        <f>'10% stressed'!L314/a!L314</f>
        <v>0.423149</v>
      </c>
      <c r="M314" s="7">
        <f>'10% stressed'!M314/a!M314</f>
        <v>0.35965999999999998</v>
      </c>
      <c r="N314" s="7">
        <f>'10% stressed'!N314/a!N314</f>
        <v>0.37111499999999997</v>
      </c>
      <c r="O314" s="7">
        <f>'10% stressed'!O314/a!O314</f>
        <v>0.37221700000000002</v>
      </c>
      <c r="P314" s="7">
        <f>'10% stressed'!P314/a!P314</f>
        <v>0.36968499999999999</v>
      </c>
      <c r="Q314" s="7">
        <f>'10% stressed'!Q314/a!Q314</f>
        <v>0.376139</v>
      </c>
      <c r="R314" s="7">
        <f>'10% stressed'!R314/a!R314</f>
        <v>0.35428500000000002</v>
      </c>
    </row>
    <row r="315" spans="1:18" ht="30" x14ac:dyDescent="0.25">
      <c r="A315" s="5" t="s">
        <v>110</v>
      </c>
      <c r="B315" s="5">
        <v>289</v>
      </c>
      <c r="C315" s="5" t="s">
        <v>240</v>
      </c>
      <c r="D315" s="5" t="s">
        <v>176</v>
      </c>
      <c r="E315" s="29" t="s">
        <v>241</v>
      </c>
      <c r="F315" s="5" t="s">
        <v>191</v>
      </c>
      <c r="G315" s="7">
        <f>'10% stressed'!G315/a!G315</f>
        <v>0.386743</v>
      </c>
      <c r="H315" s="7">
        <f>'10% stressed'!H315/a!H315</f>
        <v>0.39886500000000003</v>
      </c>
      <c r="I315" s="7">
        <f>'10% stressed'!I315/a!I315</f>
        <v>0.393515</v>
      </c>
      <c r="J315" s="7">
        <f>'10% stressed'!J315/a!J315</f>
        <v>0.39618500000000001</v>
      </c>
      <c r="K315" s="7">
        <f>'10% stressed'!K315/a!K315</f>
        <v>0.401003</v>
      </c>
      <c r="L315" s="7">
        <f>'10% stressed'!L315/a!L315</f>
        <v>0.423149</v>
      </c>
      <c r="M315" s="7">
        <f>'10% stressed'!M315/a!M315</f>
        <v>0.35965999999999998</v>
      </c>
      <c r="N315" s="7">
        <f>'10% stressed'!N315/a!N315</f>
        <v>0.37111499999999997</v>
      </c>
      <c r="O315" s="7">
        <f>'10% stressed'!O315/a!O315</f>
        <v>0.37221700000000002</v>
      </c>
      <c r="P315" s="7">
        <f>'10% stressed'!P315/a!P315</f>
        <v>0.36968499999999999</v>
      </c>
      <c r="Q315" s="7">
        <f>'10% stressed'!Q315/a!Q315</f>
        <v>0.376139</v>
      </c>
      <c r="R315" s="7">
        <f>'10% stressed'!R315/a!R315</f>
        <v>0.35428500000000002</v>
      </c>
    </row>
    <row r="316" spans="1:18" ht="30" x14ac:dyDescent="0.25">
      <c r="A316" s="5" t="s">
        <v>110</v>
      </c>
      <c r="B316" s="5">
        <v>289</v>
      </c>
      <c r="C316" s="5" t="s">
        <v>242</v>
      </c>
      <c r="D316" s="5" t="s">
        <v>176</v>
      </c>
      <c r="E316" s="29" t="s">
        <v>243</v>
      </c>
      <c r="F316" s="5" t="s">
        <v>191</v>
      </c>
      <c r="G316" s="7">
        <f>'10% stressed'!G316/a!G316</f>
        <v>0.386743</v>
      </c>
      <c r="H316" s="7">
        <f>'10% stressed'!H316/a!H316</f>
        <v>0.39886500000000003</v>
      </c>
      <c r="I316" s="7">
        <f>'10% stressed'!I316/a!I316</f>
        <v>0.393515</v>
      </c>
      <c r="J316" s="7">
        <f>'10% stressed'!J316/a!J316</f>
        <v>0.39618500000000001</v>
      </c>
      <c r="K316" s="7">
        <f>'10% stressed'!K316/a!K316</f>
        <v>0.401003</v>
      </c>
      <c r="L316" s="7">
        <f>'10% stressed'!L316/a!L316</f>
        <v>0.423149</v>
      </c>
      <c r="M316" s="7">
        <f>'10% stressed'!M316/a!M316</f>
        <v>0.35965999999999998</v>
      </c>
      <c r="N316" s="7">
        <f>'10% stressed'!N316/a!N316</f>
        <v>0.37111499999999997</v>
      </c>
      <c r="O316" s="7">
        <f>'10% stressed'!O316/a!O316</f>
        <v>0.37221700000000002</v>
      </c>
      <c r="P316" s="7">
        <f>'10% stressed'!P316/a!P316</f>
        <v>0.36968499999999999</v>
      </c>
      <c r="Q316" s="7">
        <f>'10% stressed'!Q316/a!Q316</f>
        <v>0.376139</v>
      </c>
      <c r="R316" s="7">
        <f>'10% stressed'!R316/a!R316</f>
        <v>0.35428500000000002</v>
      </c>
    </row>
    <row r="317" spans="1:18" ht="30" x14ac:dyDescent="0.25">
      <c r="A317" s="5" t="s">
        <v>110</v>
      </c>
      <c r="B317" s="5">
        <v>289</v>
      </c>
      <c r="C317" s="5" t="s">
        <v>244</v>
      </c>
      <c r="D317" s="5" t="s">
        <v>176</v>
      </c>
      <c r="E317" s="29" t="s">
        <v>245</v>
      </c>
      <c r="F317" s="5" t="s">
        <v>191</v>
      </c>
      <c r="G317" s="7">
        <f>'10% stressed'!G317/a!G317</f>
        <v>0.386743</v>
      </c>
      <c r="H317" s="7">
        <f>'10% stressed'!H317/a!H317</f>
        <v>0.39886500000000003</v>
      </c>
      <c r="I317" s="7">
        <f>'10% stressed'!I317/a!I317</f>
        <v>0.393515</v>
      </c>
      <c r="J317" s="7">
        <f>'10% stressed'!J317/a!J317</f>
        <v>0.39618500000000001</v>
      </c>
      <c r="K317" s="7">
        <f>'10% stressed'!K317/a!K317</f>
        <v>0.401003</v>
      </c>
      <c r="L317" s="7">
        <f>'10% stressed'!L317/a!L317</f>
        <v>0.423149</v>
      </c>
      <c r="M317" s="7">
        <f>'10% stressed'!M317/a!M317</f>
        <v>0.35965999999999998</v>
      </c>
      <c r="N317" s="7">
        <f>'10% stressed'!N317/a!N317</f>
        <v>0.37111499999999997</v>
      </c>
      <c r="O317" s="7">
        <f>'10% stressed'!O317/a!O317</f>
        <v>0.37221700000000002</v>
      </c>
      <c r="P317" s="7">
        <f>'10% stressed'!P317/a!P317</f>
        <v>0.36968499999999999</v>
      </c>
      <c r="Q317" s="7">
        <f>'10% stressed'!Q317/a!Q317</f>
        <v>0.376139</v>
      </c>
      <c r="R317" s="7">
        <f>'10% stressed'!R317/a!R317</f>
        <v>0.35428500000000002</v>
      </c>
    </row>
    <row r="318" spans="1:18" ht="30" x14ac:dyDescent="0.25">
      <c r="A318" s="5" t="s">
        <v>110</v>
      </c>
      <c r="B318" s="5">
        <v>289</v>
      </c>
      <c r="C318" s="5" t="s">
        <v>246</v>
      </c>
      <c r="D318" s="5" t="s">
        <v>176</v>
      </c>
      <c r="E318" s="29" t="s">
        <v>247</v>
      </c>
      <c r="F318" s="5" t="s">
        <v>191</v>
      </c>
      <c r="G318" s="7">
        <f>'10% stressed'!G318/a!G318</f>
        <v>0.386743</v>
      </c>
      <c r="H318" s="7">
        <f>'10% stressed'!H318/a!H318</f>
        <v>0.39886500000000003</v>
      </c>
      <c r="I318" s="7">
        <f>'10% stressed'!I318/a!I318</f>
        <v>0.393515</v>
      </c>
      <c r="J318" s="7">
        <f>'10% stressed'!J318/a!J318</f>
        <v>0.39618500000000001</v>
      </c>
      <c r="K318" s="7">
        <f>'10% stressed'!K318/a!K318</f>
        <v>0.401003</v>
      </c>
      <c r="L318" s="7">
        <f>'10% stressed'!L318/a!L318</f>
        <v>0.423149</v>
      </c>
      <c r="M318" s="7">
        <f>'10% stressed'!M318/a!M318</f>
        <v>0.35965999999999998</v>
      </c>
      <c r="N318" s="7">
        <f>'10% stressed'!N318/a!N318</f>
        <v>0.37111499999999997</v>
      </c>
      <c r="O318" s="7">
        <f>'10% stressed'!O318/a!O318</f>
        <v>0.37221700000000002</v>
      </c>
      <c r="P318" s="7">
        <f>'10% stressed'!P318/a!P318</f>
        <v>0.36968499999999999</v>
      </c>
      <c r="Q318" s="7">
        <f>'10% stressed'!Q318/a!Q318</f>
        <v>0.376139</v>
      </c>
      <c r="R318" s="7">
        <f>'10% stressed'!R318/a!R318</f>
        <v>0.35428500000000002</v>
      </c>
    </row>
    <row r="319" spans="1:18" ht="30" x14ac:dyDescent="0.25">
      <c r="A319" s="5" t="s">
        <v>110</v>
      </c>
      <c r="B319" s="5">
        <v>289</v>
      </c>
      <c r="C319" s="5" t="s">
        <v>248</v>
      </c>
      <c r="D319" s="5" t="s">
        <v>176</v>
      </c>
      <c r="E319" s="29" t="s">
        <v>249</v>
      </c>
      <c r="F319" s="5" t="s">
        <v>191</v>
      </c>
      <c r="G319" s="7">
        <f>'10% stressed'!G319/a!G319</f>
        <v>0.386743</v>
      </c>
      <c r="H319" s="7">
        <f>'10% stressed'!H319/a!H319</f>
        <v>0.39886500000000003</v>
      </c>
      <c r="I319" s="7">
        <f>'10% stressed'!I319/a!I319</f>
        <v>0.393515</v>
      </c>
      <c r="J319" s="7">
        <f>'10% stressed'!J319/a!J319</f>
        <v>0.39618500000000001</v>
      </c>
      <c r="K319" s="7">
        <f>'10% stressed'!K319/a!K319</f>
        <v>0.401003</v>
      </c>
      <c r="L319" s="7">
        <f>'10% stressed'!L319/a!L319</f>
        <v>0.423149</v>
      </c>
      <c r="M319" s="7">
        <f>'10% stressed'!M319/a!M319</f>
        <v>0.35965999999999998</v>
      </c>
      <c r="N319" s="7">
        <f>'10% stressed'!N319/a!N319</f>
        <v>0.37111499999999997</v>
      </c>
      <c r="O319" s="7">
        <f>'10% stressed'!O319/a!O319</f>
        <v>0.37221700000000002</v>
      </c>
      <c r="P319" s="7">
        <f>'10% stressed'!P319/a!P319</f>
        <v>0.36968499999999999</v>
      </c>
      <c r="Q319" s="7">
        <f>'10% stressed'!Q319/a!Q319</f>
        <v>0.376139</v>
      </c>
      <c r="R319" s="7">
        <f>'10% stressed'!R319/a!R319</f>
        <v>0.35428500000000002</v>
      </c>
    </row>
    <row r="320" spans="1:18" ht="30" x14ac:dyDescent="0.25">
      <c r="A320" s="5" t="s">
        <v>110</v>
      </c>
      <c r="B320" s="5">
        <v>289</v>
      </c>
      <c r="C320" s="5" t="s">
        <v>250</v>
      </c>
      <c r="D320" s="5" t="s">
        <v>176</v>
      </c>
      <c r="E320" s="29" t="s">
        <v>251</v>
      </c>
      <c r="F320" s="5" t="s">
        <v>191</v>
      </c>
      <c r="G320" s="7">
        <f>'10% stressed'!G320/a!G320</f>
        <v>0.386743</v>
      </c>
      <c r="H320" s="7">
        <f>'10% stressed'!H320/a!H320</f>
        <v>0.39886500000000003</v>
      </c>
      <c r="I320" s="7">
        <f>'10% stressed'!I320/a!I320</f>
        <v>0.393515</v>
      </c>
      <c r="J320" s="7">
        <f>'10% stressed'!J320/a!J320</f>
        <v>0.39618500000000001</v>
      </c>
      <c r="K320" s="7">
        <f>'10% stressed'!K320/a!K320</f>
        <v>0.401003</v>
      </c>
      <c r="L320" s="7">
        <f>'10% stressed'!L320/a!L320</f>
        <v>0.423149</v>
      </c>
      <c r="M320" s="7">
        <f>'10% stressed'!M320/a!M320</f>
        <v>0.35965999999999998</v>
      </c>
      <c r="N320" s="7">
        <f>'10% stressed'!N320/a!N320</f>
        <v>0.37111499999999997</v>
      </c>
      <c r="O320" s="7">
        <f>'10% stressed'!O320/a!O320</f>
        <v>0.37221700000000002</v>
      </c>
      <c r="P320" s="7">
        <f>'10% stressed'!P320/a!P320</f>
        <v>0.36968499999999999</v>
      </c>
      <c r="Q320" s="7">
        <f>'10% stressed'!Q320/a!Q320</f>
        <v>0.376139</v>
      </c>
      <c r="R320" s="7">
        <f>'10% stressed'!R320/a!R320</f>
        <v>0.35428500000000002</v>
      </c>
    </row>
    <row r="321" spans="1:18" ht="30" x14ac:dyDescent="0.25">
      <c r="A321" s="5" t="s">
        <v>110</v>
      </c>
      <c r="B321" s="5">
        <v>289</v>
      </c>
      <c r="C321" s="5" t="s">
        <v>252</v>
      </c>
      <c r="D321" s="5" t="s">
        <v>176</v>
      </c>
      <c r="E321" s="29" t="s">
        <v>253</v>
      </c>
      <c r="F321" s="5" t="s">
        <v>191</v>
      </c>
      <c r="G321" s="7">
        <f>'10% stressed'!G321/a!G321</f>
        <v>0.386743</v>
      </c>
      <c r="H321" s="7">
        <f>'10% stressed'!H321/a!H321</f>
        <v>0.39886500000000003</v>
      </c>
      <c r="I321" s="7">
        <f>'10% stressed'!I321/a!I321</f>
        <v>0.393515</v>
      </c>
      <c r="J321" s="7">
        <f>'10% stressed'!J321/a!J321</f>
        <v>0.39618500000000001</v>
      </c>
      <c r="K321" s="7">
        <f>'10% stressed'!K321/a!K321</f>
        <v>0.401003</v>
      </c>
      <c r="L321" s="7">
        <f>'10% stressed'!L321/a!L321</f>
        <v>0.423149</v>
      </c>
      <c r="M321" s="7">
        <f>'10% stressed'!M321/a!M321</f>
        <v>0.35965999999999998</v>
      </c>
      <c r="N321" s="7">
        <f>'10% stressed'!N321/a!N321</f>
        <v>0.37111499999999997</v>
      </c>
      <c r="O321" s="7">
        <f>'10% stressed'!O321/a!O321</f>
        <v>0.37221700000000002</v>
      </c>
      <c r="P321" s="7">
        <f>'10% stressed'!P321/a!P321</f>
        <v>0.36968499999999999</v>
      </c>
      <c r="Q321" s="7">
        <f>'10% stressed'!Q321/a!Q321</f>
        <v>0.376139</v>
      </c>
      <c r="R321" s="7">
        <f>'10% stressed'!R321/a!R321</f>
        <v>0.35428500000000002</v>
      </c>
    </row>
    <row r="322" spans="1:18" ht="30" x14ac:dyDescent="0.25">
      <c r="A322" s="5" t="s">
        <v>110</v>
      </c>
      <c r="B322" s="5">
        <v>294</v>
      </c>
      <c r="C322" s="5" t="s">
        <v>254</v>
      </c>
      <c r="D322" s="5" t="s">
        <v>130</v>
      </c>
      <c r="E322" s="29" t="s">
        <v>255</v>
      </c>
      <c r="F322" s="5" t="s">
        <v>256</v>
      </c>
      <c r="G322" s="7">
        <f>'10% stressed'!G322/a!G322</f>
        <v>0.9999352561</v>
      </c>
      <c r="H322" s="7">
        <f>'10% stressed'!H322/a!H322</f>
        <v>0.99993873919999998</v>
      </c>
      <c r="I322" s="7">
        <f>'10% stressed'!I322/a!I322</f>
        <v>0.99993269100000004</v>
      </c>
      <c r="J322" s="7">
        <f>'10% stressed'!J322/a!J322</f>
        <v>0.9999359296</v>
      </c>
      <c r="K322" s="7">
        <f>'10% stressed'!K322/a!K322</f>
        <v>0.99993960010000005</v>
      </c>
      <c r="L322" s="7">
        <f>'10% stressed'!L322/a!L322</f>
        <v>0.99993747980000003</v>
      </c>
      <c r="M322" s="7">
        <f>'10% stressed'!M322/a!M322</f>
        <v>0.9999464736</v>
      </c>
      <c r="N322" s="7">
        <f>'10% stressed'!N322/a!N322</f>
        <v>0.99994913350000003</v>
      </c>
      <c r="O322" s="7">
        <f>'10% stressed'!O322/a!O322</f>
        <v>0.99994474570000003</v>
      </c>
      <c r="P322" s="7">
        <f>'10% stressed'!P322/a!P322</f>
        <v>0.99993510910000005</v>
      </c>
      <c r="Q322" s="7">
        <f>'10% stressed'!Q322/a!Q322</f>
        <v>0.99994444169999996</v>
      </c>
      <c r="R322" s="7">
        <f>'10% stressed'!R322/a!R322</f>
        <v>0.99993128269999998</v>
      </c>
    </row>
    <row r="323" spans="1:18" ht="30" x14ac:dyDescent="0.25">
      <c r="A323" s="5" t="s">
        <v>110</v>
      </c>
      <c r="B323" s="5">
        <v>296</v>
      </c>
      <c r="C323" s="5" t="s">
        <v>257</v>
      </c>
      <c r="D323" s="5" t="s">
        <v>130</v>
      </c>
      <c r="E323" s="29" t="s">
        <v>258</v>
      </c>
      <c r="F323" s="5" t="s">
        <v>256</v>
      </c>
      <c r="G323" s="7">
        <f>'10% stressed'!G323/a!G323</f>
        <v>0.99982401300000001</v>
      </c>
      <c r="H323" s="7">
        <f>'10% stressed'!H323/a!H323</f>
        <v>0.99981679400000001</v>
      </c>
      <c r="I323" s="7">
        <f>'10% stressed'!I323/a!I323</f>
        <v>0.99980701400000005</v>
      </c>
      <c r="J323" s="7">
        <f>'10% stressed'!J323/a!J323</f>
        <v>0.99980397399999998</v>
      </c>
      <c r="K323" s="7">
        <f>'10% stressed'!K323/a!K323</f>
        <v>0.99981163500000003</v>
      </c>
      <c r="L323" s="7">
        <f>'10% stressed'!L323/a!L323</f>
        <v>0.99977778699999997</v>
      </c>
      <c r="M323" s="7">
        <f>'10% stressed'!M323/a!M323</f>
        <v>0.99984858300000001</v>
      </c>
      <c r="N323" s="7">
        <f>'10% stressed'!N323/a!N323</f>
        <v>0.99985247399999999</v>
      </c>
      <c r="O323" s="7">
        <f>'10% stressed'!O323/a!O323</f>
        <v>0.99984991400000001</v>
      </c>
      <c r="P323" s="7">
        <f>'10% stressed'!P323/a!P323</f>
        <v>0.99980475199999996</v>
      </c>
      <c r="Q323" s="7">
        <f>'10% stressed'!Q323/a!Q323</f>
        <v>0.99981737699999995</v>
      </c>
      <c r="R323" s="7">
        <f>'10% stressed'!R323/a!R323</f>
        <v>0.99980535800000003</v>
      </c>
    </row>
    <row r="324" spans="1:18" ht="30" x14ac:dyDescent="0.25">
      <c r="A324" s="5" t="s">
        <v>110</v>
      </c>
      <c r="B324" s="5">
        <v>297</v>
      </c>
      <c r="C324" s="5" t="s">
        <v>259</v>
      </c>
      <c r="D324" s="5" t="s">
        <v>130</v>
      </c>
      <c r="E324" s="29" t="s">
        <v>260</v>
      </c>
      <c r="F324" s="5" t="s">
        <v>256</v>
      </c>
      <c r="G324" s="7">
        <f>'10% stressed'!G324/a!G324</f>
        <v>0.99964625470000001</v>
      </c>
      <c r="H324" s="7">
        <f>'10% stressed'!H324/a!H324</f>
        <v>0.9996440298</v>
      </c>
      <c r="I324" s="7">
        <f>'10% stressed'!I324/a!I324</f>
        <v>0.99962653109999999</v>
      </c>
      <c r="J324" s="7">
        <f>'10% stressed'!J324/a!J324</f>
        <v>0.99967859339999998</v>
      </c>
      <c r="K324" s="7">
        <f>'10% stressed'!K324/a!K324</f>
        <v>0.99966236949999998</v>
      </c>
      <c r="L324" s="7">
        <f>'10% stressed'!L324/a!L324</f>
        <v>0.99962170189999999</v>
      </c>
      <c r="M324" s="7">
        <f>'10% stressed'!M324/a!M324</f>
        <v>0.99966268449999995</v>
      </c>
      <c r="N324" s="7">
        <f>'10% stressed'!N324/a!N324</f>
        <v>0.99969650840000002</v>
      </c>
      <c r="O324" s="7">
        <f>'10% stressed'!O324/a!O324</f>
        <v>0.99966021769999991</v>
      </c>
      <c r="P324" s="7">
        <f>'10% stressed'!P324/a!P324</f>
        <v>0.99964330040000005</v>
      </c>
      <c r="Q324" s="7">
        <f>'10% stressed'!Q324/a!Q324</f>
        <v>0.99968941570000003</v>
      </c>
      <c r="R324" s="7">
        <f>'10% stressed'!R324/a!R324</f>
        <v>0.99963545030000001</v>
      </c>
    </row>
    <row r="325" spans="1:18" ht="30" x14ac:dyDescent="0.25">
      <c r="A325" s="5" t="s">
        <v>110</v>
      </c>
      <c r="B325" s="5">
        <v>297</v>
      </c>
      <c r="C325" s="5" t="s">
        <v>531</v>
      </c>
      <c r="D325" s="5" t="s">
        <v>130</v>
      </c>
      <c r="E325" s="29" t="s">
        <v>532</v>
      </c>
      <c r="F325" s="5" t="s">
        <v>256</v>
      </c>
      <c r="G325" s="7">
        <f>'10% stressed'!G325/a!G325</f>
        <v>0.99964625470000001</v>
      </c>
      <c r="H325" s="7">
        <f>'10% stressed'!H325/a!H325</f>
        <v>0.9996440298</v>
      </c>
      <c r="I325" s="7">
        <f>'10% stressed'!I325/a!I325</f>
        <v>0.99962653109999999</v>
      </c>
      <c r="J325" s="7">
        <f>'10% stressed'!J325/a!J325</f>
        <v>0.99967859339999998</v>
      </c>
      <c r="K325" s="7">
        <f>'10% stressed'!K325/a!K325</f>
        <v>0.99966236949999998</v>
      </c>
      <c r="L325" s="7">
        <f>'10% stressed'!L325/a!L325</f>
        <v>0.99962170189999999</v>
      </c>
      <c r="M325" s="7">
        <f>'10% stressed'!M325/a!M325</f>
        <v>0.99966268449999995</v>
      </c>
      <c r="N325" s="7">
        <f>'10% stressed'!N325/a!N325</f>
        <v>0.99969650840000002</v>
      </c>
      <c r="O325" s="7">
        <f>'10% stressed'!O325/a!O325</f>
        <v>0.99966021769999991</v>
      </c>
      <c r="P325" s="7">
        <f>'10% stressed'!P325/a!P325</f>
        <v>0.99964330040000005</v>
      </c>
      <c r="Q325" s="7">
        <f>'10% stressed'!Q325/a!Q325</f>
        <v>0.99968941570000003</v>
      </c>
      <c r="R325" s="7">
        <f>'10% stressed'!R325/a!R325</f>
        <v>0.99963545030000001</v>
      </c>
    </row>
    <row r="326" spans="1:18" ht="30" x14ac:dyDescent="0.25">
      <c r="A326" s="5" t="s">
        <v>110</v>
      </c>
      <c r="B326" s="5">
        <v>300</v>
      </c>
      <c r="C326" s="5" t="s">
        <v>533</v>
      </c>
      <c r="D326" s="5" t="s">
        <v>130</v>
      </c>
      <c r="E326" s="29" t="s">
        <v>534</v>
      </c>
      <c r="F326" s="5" t="s">
        <v>256</v>
      </c>
      <c r="G326" s="7">
        <f>'10% stressed'!G326/a!G326</f>
        <v>0.99984991899999998</v>
      </c>
      <c r="H326" s="7">
        <f>'10% stressed'!H326/a!H326</f>
        <v>0.99984916499999998</v>
      </c>
      <c r="I326" s="7">
        <f>'10% stressed'!I326/a!I326</f>
        <v>0.99985394100000002</v>
      </c>
      <c r="J326" s="7">
        <f>'10% stressed'!J326/a!J326</f>
        <v>0.99986854199999997</v>
      </c>
      <c r="K326" s="7">
        <f>'10% stressed'!K326/a!K326</f>
        <v>0.99986295300000005</v>
      </c>
      <c r="L326" s="7">
        <f>'10% stressed'!L326/a!L326</f>
        <v>0.99985349400000001</v>
      </c>
      <c r="M326" s="7">
        <f>'10% stressed'!M326/a!M326</f>
        <v>0.99987226299999998</v>
      </c>
      <c r="N326" s="7">
        <f>'10% stressed'!N326/a!N326</f>
        <v>0.99988258900000004</v>
      </c>
      <c r="O326" s="7">
        <f>'10% stressed'!O326/a!O326</f>
        <v>0.99986880899999997</v>
      </c>
      <c r="P326" s="7">
        <f>'10% stressed'!P326/a!P326</f>
        <v>0.99985610700000005</v>
      </c>
      <c r="Q326" s="7">
        <f>'10% stressed'!Q326/a!Q326</f>
        <v>0.99986794800000001</v>
      </c>
      <c r="R326" s="7">
        <f>'10% stressed'!R326/a!R326</f>
        <v>0.99985472099999995</v>
      </c>
    </row>
    <row r="327" spans="1:18" ht="30" x14ac:dyDescent="0.25">
      <c r="A327" s="5" t="s">
        <v>110</v>
      </c>
      <c r="B327" s="5">
        <v>302</v>
      </c>
      <c r="C327" s="5" t="s">
        <v>535</v>
      </c>
      <c r="D327" s="5" t="s">
        <v>125</v>
      </c>
      <c r="E327" s="29" t="s">
        <v>536</v>
      </c>
      <c r="F327" s="5" t="s">
        <v>256</v>
      </c>
      <c r="G327" s="7">
        <f>'10% stressed'!G327/a!G327</f>
        <v>0.99993601259999998</v>
      </c>
      <c r="H327" s="7">
        <f>'10% stressed'!H327/a!H327</f>
        <v>0.99993446649999995</v>
      </c>
      <c r="I327" s="7">
        <f>'10% stressed'!I327/a!I327</f>
        <v>0.99993211579999997</v>
      </c>
      <c r="J327" s="7">
        <f>'10% stressed'!J327/a!J327</f>
        <v>0.99993674589999992</v>
      </c>
      <c r="K327" s="7">
        <f>'10% stressed'!K327/a!K327</f>
        <v>0.99993611980000008</v>
      </c>
      <c r="L327" s="7">
        <f>'10% stressed'!L327/a!L327</f>
        <v>0.99993163120000006</v>
      </c>
      <c r="M327" s="7">
        <f>'10% stressed'!M327/a!M327</f>
        <v>0.99988974520000007</v>
      </c>
      <c r="N327" s="7">
        <f>'10% stressed'!N327/a!N327</f>
        <v>0.99990333639999995</v>
      </c>
      <c r="O327" s="7">
        <f>'10% stressed'!O327/a!O327</f>
        <v>0.99988586940000002</v>
      </c>
      <c r="P327" s="7">
        <f>'10% stressed'!P327/a!P327</f>
        <v>0.99986098159999992</v>
      </c>
      <c r="Q327" s="7">
        <f>'10% stressed'!Q327/a!Q327</f>
        <v>0.99987777500000008</v>
      </c>
      <c r="R327" s="7">
        <f>'10% stressed'!R327/a!R327</f>
        <v>0.99986469029999991</v>
      </c>
    </row>
    <row r="328" spans="1:18" ht="30" x14ac:dyDescent="0.25">
      <c r="A328" s="5" t="s">
        <v>110</v>
      </c>
      <c r="B328" s="5">
        <v>302</v>
      </c>
      <c r="C328" s="5" t="s">
        <v>261</v>
      </c>
      <c r="D328" s="5" t="s">
        <v>130</v>
      </c>
      <c r="E328" s="29" t="s">
        <v>262</v>
      </c>
      <c r="F328" s="5" t="s">
        <v>256</v>
      </c>
      <c r="G328" s="7">
        <f>'10% stressed'!G328/a!G328</f>
        <v>0.99993601259999998</v>
      </c>
      <c r="H328" s="7">
        <f>'10% stressed'!H328/a!H328</f>
        <v>0.99993446649999995</v>
      </c>
      <c r="I328" s="7">
        <f>'10% stressed'!I328/a!I328</f>
        <v>0.99993211579999997</v>
      </c>
      <c r="J328" s="7">
        <f>'10% stressed'!J328/a!J328</f>
        <v>0.99993674589999992</v>
      </c>
      <c r="K328" s="7">
        <f>'10% stressed'!K328/a!K328</f>
        <v>0.99993611980000008</v>
      </c>
      <c r="L328" s="7">
        <f>'10% stressed'!L328/a!L328</f>
        <v>0.99993163120000006</v>
      </c>
      <c r="M328" s="7">
        <f>'10% stressed'!M328/a!M328</f>
        <v>0.99988974520000007</v>
      </c>
      <c r="N328" s="7">
        <f>'10% stressed'!N328/a!N328</f>
        <v>0.99990333639999995</v>
      </c>
      <c r="O328" s="7">
        <f>'10% stressed'!O328/a!O328</f>
        <v>0.99988586940000002</v>
      </c>
      <c r="P328" s="7">
        <f>'10% stressed'!P328/a!P328</f>
        <v>0.99986098159999992</v>
      </c>
      <c r="Q328" s="7">
        <f>'10% stressed'!Q328/a!Q328</f>
        <v>0.99987777500000008</v>
      </c>
      <c r="R328" s="7">
        <f>'10% stressed'!R328/a!R328</f>
        <v>0.99986469029999991</v>
      </c>
    </row>
    <row r="329" spans="1:18" ht="30" x14ac:dyDescent="0.25">
      <c r="A329" s="5" t="s">
        <v>110</v>
      </c>
      <c r="B329" s="5">
        <v>304</v>
      </c>
      <c r="C329" s="5" t="s">
        <v>537</v>
      </c>
      <c r="D329" s="5" t="s">
        <v>145</v>
      </c>
      <c r="E329" s="29" t="s">
        <v>538</v>
      </c>
      <c r="F329" s="5" t="s">
        <v>256</v>
      </c>
      <c r="G329" s="7">
        <f>'10% stressed'!G329/a!G329</f>
        <v>0.99873038999999997</v>
      </c>
      <c r="H329" s="7">
        <f>'10% stressed'!H329/a!H329</f>
        <v>0.99888056000000003</v>
      </c>
      <c r="I329" s="7">
        <f>'10% stressed'!I329/a!I329</f>
        <v>0.99897252000000003</v>
      </c>
      <c r="J329" s="7">
        <f>'10% stressed'!J329/a!J329</f>
        <v>0.99890535999999996</v>
      </c>
      <c r="K329" s="7">
        <f>'10% stressed'!K329/a!K329</f>
        <v>0.99898335000000005</v>
      </c>
      <c r="L329" s="7">
        <f>'10% stressed'!L329/a!L329</f>
        <v>0.99902200100000005</v>
      </c>
      <c r="M329" s="7">
        <f>'10% stressed'!M329/a!M329</f>
        <v>0.99813653999999996</v>
      </c>
      <c r="N329" s="7">
        <f>'10% stressed'!N329/a!N329</f>
        <v>0.99829436000000005</v>
      </c>
      <c r="O329" s="7">
        <f>'10% stressed'!O329/a!O329</f>
        <v>0.99816464999999999</v>
      </c>
      <c r="P329" s="7">
        <f>'10% stressed'!P329/a!P329</f>
        <v>0.99734924000000003</v>
      </c>
      <c r="Q329" s="7">
        <f>'10% stressed'!Q329/a!Q329</f>
        <v>0.99768466</v>
      </c>
      <c r="R329" s="7">
        <f>'10% stressed'!R329/a!R329</f>
        <v>0.99749761000000003</v>
      </c>
    </row>
    <row r="330" spans="1:18" ht="30" x14ac:dyDescent="0.25">
      <c r="A330" s="5" t="s">
        <v>110</v>
      </c>
      <c r="B330" s="5">
        <v>305</v>
      </c>
      <c r="C330" s="5" t="s">
        <v>420</v>
      </c>
      <c r="D330" s="5" t="s">
        <v>125</v>
      </c>
      <c r="E330" s="29" t="s">
        <v>421</v>
      </c>
      <c r="F330" s="5" t="s">
        <v>256</v>
      </c>
      <c r="G330" s="7">
        <f>'10% stressed'!G330/a!G330</f>
        <v>0.99909413899999999</v>
      </c>
      <c r="H330" s="7">
        <f>'10% stressed'!H330/a!H330</f>
        <v>0.99915299199999996</v>
      </c>
      <c r="I330" s="7">
        <f>'10% stressed'!I330/a!I330</f>
        <v>0.99917703099999999</v>
      </c>
      <c r="J330" s="7">
        <f>'10% stressed'!J330/a!J330</f>
        <v>0.99886198500000001</v>
      </c>
      <c r="K330" s="7">
        <f>'10% stressed'!K330/a!K330</f>
        <v>0.99887178900000007</v>
      </c>
      <c r="L330" s="7">
        <f>'10% stressed'!L330/a!L330</f>
        <v>0.99881704399999993</v>
      </c>
      <c r="M330" s="7">
        <f>'10% stressed'!M330/a!M330</f>
        <v>0.99913928100000005</v>
      </c>
      <c r="N330" s="7">
        <f>'10% stressed'!N330/a!N330</f>
        <v>0.99912984500000002</v>
      </c>
      <c r="O330" s="7">
        <f>'10% stressed'!O330/a!O330</f>
        <v>0.99902801299999999</v>
      </c>
      <c r="P330" s="7">
        <f>'10% stressed'!P330/a!P330</f>
        <v>0.99770334199999999</v>
      </c>
      <c r="Q330" s="7">
        <f>'10% stressed'!Q330/a!Q330</f>
        <v>0.99796181799999994</v>
      </c>
      <c r="R330" s="7">
        <f>'10% stressed'!R330/a!R330</f>
        <v>0.99746683699999994</v>
      </c>
    </row>
    <row r="331" spans="1:18" ht="30" x14ac:dyDescent="0.25">
      <c r="A331" s="5" t="s">
        <v>110</v>
      </c>
      <c r="B331" s="5">
        <v>305</v>
      </c>
      <c r="C331" s="5" t="s">
        <v>422</v>
      </c>
      <c r="D331" s="5" t="s">
        <v>126</v>
      </c>
      <c r="E331" s="29" t="s">
        <v>423</v>
      </c>
      <c r="F331" s="5" t="s">
        <v>256</v>
      </c>
      <c r="G331" s="7">
        <f>'10% stressed'!G331/a!G331</f>
        <v>0.99909413899999999</v>
      </c>
      <c r="H331" s="7">
        <f>'10% stressed'!H331/a!H331</f>
        <v>0.99915299199999996</v>
      </c>
      <c r="I331" s="7">
        <f>'10% stressed'!I331/a!I331</f>
        <v>0.99917703099999999</v>
      </c>
      <c r="J331" s="7">
        <f>'10% stressed'!J331/a!J331</f>
        <v>0.99886198500000001</v>
      </c>
      <c r="K331" s="7">
        <f>'10% stressed'!K331/a!K331</f>
        <v>0.99887178900000007</v>
      </c>
      <c r="L331" s="7">
        <f>'10% stressed'!L331/a!L331</f>
        <v>0.99881704399999993</v>
      </c>
      <c r="M331" s="7">
        <f>'10% stressed'!M331/a!M331</f>
        <v>0.99913928100000005</v>
      </c>
      <c r="N331" s="7">
        <f>'10% stressed'!N331/a!N331</f>
        <v>0.99912984500000002</v>
      </c>
      <c r="O331" s="7">
        <f>'10% stressed'!O331/a!O331</f>
        <v>0.99902801299999999</v>
      </c>
      <c r="P331" s="7">
        <f>'10% stressed'!P331/a!P331</f>
        <v>0.99770334199999999</v>
      </c>
      <c r="Q331" s="7">
        <f>'10% stressed'!Q331/a!Q331</f>
        <v>0.99796181799999994</v>
      </c>
      <c r="R331" s="7">
        <f>'10% stressed'!R331/a!R331</f>
        <v>0.99746683699999994</v>
      </c>
    </row>
    <row r="332" spans="1:18" ht="30" x14ac:dyDescent="0.25">
      <c r="A332" s="5" t="s">
        <v>110</v>
      </c>
      <c r="B332" s="5">
        <v>307</v>
      </c>
      <c r="C332" s="5" t="s">
        <v>263</v>
      </c>
      <c r="D332" s="5" t="s">
        <v>140</v>
      </c>
      <c r="E332" s="29" t="s">
        <v>264</v>
      </c>
      <c r="F332" s="5" t="s">
        <v>256</v>
      </c>
      <c r="G332" s="7">
        <f>'10% stressed'!G332/a!G332</f>
        <v>0.97013658999999997</v>
      </c>
      <c r="H332" s="7">
        <f>'10% stressed'!H332/a!H332</f>
        <v>0.96967729999999996</v>
      </c>
      <c r="I332" s="7">
        <f>'10% stressed'!I332/a!I332</f>
        <v>0.96892681999999997</v>
      </c>
      <c r="J332" s="7">
        <f>'10% stressed'!J332/a!J332</f>
        <v>0.97455024000000001</v>
      </c>
      <c r="K332" s="7">
        <f>'10% stressed'!K332/a!K332</f>
        <v>0.97429294999999994</v>
      </c>
      <c r="L332" s="7">
        <f>'10% stressed'!L332/a!L332</f>
        <v>0.97026239000000003</v>
      </c>
      <c r="M332" s="7">
        <f>'10% stressed'!M332/a!M332</f>
        <v>0.95997431</v>
      </c>
      <c r="N332" s="7">
        <f>'10% stressed'!N332/a!N332</f>
        <v>0.96410682999999997</v>
      </c>
      <c r="O332" s="7">
        <f>'10% stressed'!O332/a!O332</f>
        <v>0.96278101999999999</v>
      </c>
      <c r="P332" s="7">
        <f>'10% stressed'!P332/a!P332</f>
        <v>0.96421688000000005</v>
      </c>
      <c r="Q332" s="7">
        <f>'10% stressed'!Q332/a!Q332</f>
        <v>0.96902148999999993</v>
      </c>
      <c r="R332" s="7">
        <f>'10% stressed'!R332/a!R332</f>
        <v>0.96221442999999995</v>
      </c>
    </row>
    <row r="333" spans="1:18" ht="30" x14ac:dyDescent="0.25">
      <c r="A333" s="5" t="s">
        <v>110</v>
      </c>
      <c r="B333" s="5">
        <v>307</v>
      </c>
      <c r="C333" s="5" t="s">
        <v>265</v>
      </c>
      <c r="D333" s="5" t="s">
        <v>141</v>
      </c>
      <c r="E333" s="29" t="s">
        <v>266</v>
      </c>
      <c r="F333" s="5" t="s">
        <v>256</v>
      </c>
      <c r="G333" s="7">
        <f>'10% stressed'!G333/a!G333</f>
        <v>0.97013658999999997</v>
      </c>
      <c r="H333" s="7">
        <f>'10% stressed'!H333/a!H333</f>
        <v>0.96967729999999996</v>
      </c>
      <c r="I333" s="7">
        <f>'10% stressed'!I333/a!I333</f>
        <v>0.96892681999999997</v>
      </c>
      <c r="J333" s="7">
        <f>'10% stressed'!J333/a!J333</f>
        <v>0.97455024000000001</v>
      </c>
      <c r="K333" s="7">
        <f>'10% stressed'!K333/a!K333</f>
        <v>0.97429294999999994</v>
      </c>
      <c r="L333" s="7">
        <f>'10% stressed'!L333/a!L333</f>
        <v>0.97026239000000003</v>
      </c>
      <c r="M333" s="7">
        <f>'10% stressed'!M333/a!M333</f>
        <v>0.95997431</v>
      </c>
      <c r="N333" s="7">
        <f>'10% stressed'!N333/a!N333</f>
        <v>0.96410682999999997</v>
      </c>
      <c r="O333" s="7">
        <f>'10% stressed'!O333/a!O333</f>
        <v>0.96278101999999999</v>
      </c>
      <c r="P333" s="7">
        <f>'10% stressed'!P333/a!P333</f>
        <v>0.96421688000000005</v>
      </c>
      <c r="Q333" s="7">
        <f>'10% stressed'!Q333/a!Q333</f>
        <v>0.96902148999999993</v>
      </c>
      <c r="R333" s="7">
        <f>'10% stressed'!R333/a!R333</f>
        <v>0.96221442999999995</v>
      </c>
    </row>
    <row r="334" spans="1:18" ht="30" x14ac:dyDescent="0.25">
      <c r="A334" s="5" t="s">
        <v>110</v>
      </c>
      <c r="B334" s="5">
        <v>309</v>
      </c>
      <c r="C334" s="5" t="s">
        <v>267</v>
      </c>
      <c r="D334" s="5" t="s">
        <v>116</v>
      </c>
      <c r="E334" s="29" t="s">
        <v>268</v>
      </c>
      <c r="F334" s="5" t="s">
        <v>269</v>
      </c>
      <c r="G334" s="7">
        <f>'10% stressed'!G334/a!G334</f>
        <v>0.99911406400000002</v>
      </c>
      <c r="H334" s="7">
        <f>'10% stressed'!H334/a!H334</f>
        <v>0.99900142800000002</v>
      </c>
      <c r="I334" s="7">
        <f>'10% stressed'!I334/a!I334</f>
        <v>0.99898542000000001</v>
      </c>
      <c r="J334" s="7">
        <f>'10% stressed'!J334/a!J334</f>
        <v>0.99899954999999996</v>
      </c>
      <c r="K334" s="7">
        <f>'10% stressed'!K334/a!K334</f>
        <v>0.99915770100000001</v>
      </c>
      <c r="L334" s="7">
        <f>'10% stressed'!L334/a!L334</f>
        <v>0.99899901000000002</v>
      </c>
      <c r="M334" s="7">
        <f>'10% stressed'!M334/a!M334</f>
        <v>0.99916962099999995</v>
      </c>
      <c r="N334" s="7">
        <f>'10% stressed'!N334/a!N334</f>
        <v>0.99929528099999998</v>
      </c>
      <c r="O334" s="7">
        <f>'10% stressed'!O334/a!O334</f>
        <v>0.99924503799999997</v>
      </c>
      <c r="P334" s="7">
        <f>'10% stressed'!P334/a!P334</f>
        <v>0.99922711600000003</v>
      </c>
      <c r="Q334" s="7">
        <f>'10% stressed'!Q334/a!Q334</f>
        <v>0.99919914399999998</v>
      </c>
      <c r="R334" s="7">
        <f>'10% stressed'!R334/a!R334</f>
        <v>0.99911905099999998</v>
      </c>
    </row>
    <row r="335" spans="1:18" ht="30" x14ac:dyDescent="0.25">
      <c r="A335" s="5" t="s">
        <v>110</v>
      </c>
      <c r="B335" s="5">
        <v>318</v>
      </c>
      <c r="C335" s="5" t="s">
        <v>539</v>
      </c>
      <c r="D335" s="5" t="s">
        <v>116</v>
      </c>
      <c r="E335" s="29" t="s">
        <v>540</v>
      </c>
      <c r="F335" s="5" t="s">
        <v>541</v>
      </c>
      <c r="G335" s="7">
        <f>'10% stressed'!G335/a!G335</f>
        <v>0.99998264879999998</v>
      </c>
      <c r="H335" s="7">
        <f>'10% stressed'!H335/a!H335</f>
        <v>0.9999800271</v>
      </c>
      <c r="I335" s="7">
        <f>'10% stressed'!I335/a!I335</f>
        <v>0.99998909859999996</v>
      </c>
      <c r="J335" s="7">
        <f>'10% stressed'!J335/a!J335</f>
        <v>0.99968458400000004</v>
      </c>
      <c r="K335" s="7">
        <f>'10% stressed'!K335/a!K335</f>
        <v>0.99981462099999996</v>
      </c>
      <c r="L335" s="7">
        <f>'10% stressed'!L335/a!L335</f>
        <v>0.99981152699999998</v>
      </c>
      <c r="M335" s="7">
        <f>'10% stressed'!M335/a!M335</f>
        <v>0.99998795409999996</v>
      </c>
      <c r="N335" s="7">
        <f>'10% stressed'!N335/a!N335</f>
        <v>0.99998595379999999</v>
      </c>
      <c r="O335" s="7">
        <f>'10% stressed'!O335/a!O335</f>
        <v>0.99999748928999999</v>
      </c>
      <c r="P335" s="7">
        <f>'10% stressed'!P335/a!P335</f>
        <v>0.99963517499999999</v>
      </c>
      <c r="Q335" s="7">
        <f>'10% stressed'!Q335/a!Q335</f>
        <v>0.99974629100000001</v>
      </c>
      <c r="R335" s="7">
        <f>'10% stressed'!R335/a!R335</f>
        <v>0.99978097700000002</v>
      </c>
    </row>
    <row r="336" spans="1:18" ht="30" x14ac:dyDescent="0.25">
      <c r="A336" s="5" t="s">
        <v>110</v>
      </c>
      <c r="B336" s="5">
        <v>319</v>
      </c>
      <c r="C336" s="5" t="s">
        <v>270</v>
      </c>
      <c r="D336" s="5" t="s">
        <v>130</v>
      </c>
      <c r="E336" s="29" t="s">
        <v>271</v>
      </c>
      <c r="F336" s="5" t="s">
        <v>272</v>
      </c>
      <c r="G336" s="7">
        <f>'10% stressed'!G336/a!G336</f>
        <v>0.99992438719999999</v>
      </c>
      <c r="H336" s="7">
        <f>'10% stressed'!H336/a!H336</f>
        <v>0.99992439109999998</v>
      </c>
      <c r="I336" s="7">
        <f>'10% stressed'!I336/a!I336</f>
        <v>0.9999235796</v>
      </c>
      <c r="J336" s="7">
        <f>'10% stressed'!J336/a!J336</f>
        <v>0.99992089319999999</v>
      </c>
      <c r="K336" s="7">
        <f>'10% stressed'!K336/a!K336</f>
        <v>0.99991835689999997</v>
      </c>
      <c r="L336" s="7">
        <f>'10% stressed'!L336/a!L336</f>
        <v>0.99991585689999996</v>
      </c>
      <c r="M336" s="7">
        <f>'10% stressed'!M336/a!M336</f>
        <v>0.99995020550000002</v>
      </c>
      <c r="N336" s="7">
        <f>'10% stressed'!N336/a!N336</f>
        <v>0.99995578829999998</v>
      </c>
      <c r="O336" s="7">
        <f>'10% stressed'!O336/a!O336</f>
        <v>0.99995105449999999</v>
      </c>
      <c r="P336" s="7">
        <f>'10% stressed'!P336/a!P336</f>
        <v>0.9999430802</v>
      </c>
      <c r="Q336" s="7">
        <f>'10% stressed'!Q336/a!Q336</f>
        <v>0.99994361700000001</v>
      </c>
      <c r="R336" s="7">
        <f>'10% stressed'!R336/a!R336</f>
        <v>0.99994343379999995</v>
      </c>
    </row>
    <row r="337" spans="1:18" ht="30" x14ac:dyDescent="0.25">
      <c r="A337" s="5" t="s">
        <v>110</v>
      </c>
      <c r="B337" s="5">
        <v>321</v>
      </c>
      <c r="C337" s="5" t="s">
        <v>273</v>
      </c>
      <c r="D337" s="5" t="s">
        <v>113</v>
      </c>
      <c r="E337" s="29" t="s">
        <v>425</v>
      </c>
      <c r="F337" s="5" t="s">
        <v>272</v>
      </c>
      <c r="G337" s="7">
        <f>'10% stressed'!G337/a!G337</f>
        <v>0.99773263999999995</v>
      </c>
      <c r="H337" s="7">
        <f>'10% stressed'!H337/a!H337</f>
        <v>0.99775336999999997</v>
      </c>
      <c r="I337" s="7">
        <f>'10% stressed'!I337/a!I337</f>
        <v>0.99776951000000003</v>
      </c>
      <c r="J337" s="7">
        <f>'10% stressed'!J337/a!J337</f>
        <v>0.9976218</v>
      </c>
      <c r="K337" s="7">
        <f>'10% stressed'!K337/a!K337</f>
        <v>0.99785025000000005</v>
      </c>
      <c r="L337" s="7">
        <f>'10% stressed'!L337/a!L337</f>
        <v>0.99758590999999996</v>
      </c>
      <c r="M337" s="7">
        <f>'10% stressed'!M337/a!M337</f>
        <v>0.99847233999999996</v>
      </c>
      <c r="N337" s="7">
        <f>'10% stressed'!N337/a!N337</f>
        <v>0.99850625999999998</v>
      </c>
      <c r="O337" s="7">
        <f>'10% stressed'!O337/a!O337</f>
        <v>0.99845623999999999</v>
      </c>
      <c r="P337" s="7">
        <f>'10% stressed'!P337/a!P337</f>
        <v>0.99807499</v>
      </c>
      <c r="Q337" s="7">
        <f>'10% stressed'!Q337/a!Q337</f>
        <v>0.99814108000000001</v>
      </c>
      <c r="R337" s="7">
        <f>'10% stressed'!R337/a!R337</f>
        <v>0.99826492</v>
      </c>
    </row>
    <row r="338" spans="1:18" ht="30" x14ac:dyDescent="0.25">
      <c r="A338" s="5" t="s">
        <v>110</v>
      </c>
      <c r="B338" s="5">
        <v>352</v>
      </c>
      <c r="C338" s="5" t="s">
        <v>275</v>
      </c>
      <c r="D338" s="5" t="s">
        <v>116</v>
      </c>
      <c r="E338" s="29" t="s">
        <v>276</v>
      </c>
      <c r="F338" s="5" t="s">
        <v>274</v>
      </c>
      <c r="G338" s="7">
        <f>'10% stressed'!G338/a!G338</f>
        <v>0.99950712500000005</v>
      </c>
      <c r="H338" s="7">
        <f>'10% stressed'!H338/a!H338</f>
        <v>0.99946152200000005</v>
      </c>
      <c r="I338" s="7">
        <f>'10% stressed'!I338/a!I338</f>
        <v>0.99949163200000002</v>
      </c>
      <c r="J338" s="7">
        <f>'10% stressed'!J338/a!J338</f>
        <v>0.99953018599999999</v>
      </c>
      <c r="K338" s="7">
        <f>'10% stressed'!K338/a!K338</f>
        <v>0.99960094099999997</v>
      </c>
      <c r="L338" s="7">
        <f>'10% stressed'!L338/a!L338</f>
        <v>0.99957478899999996</v>
      </c>
      <c r="M338" s="7">
        <f>'10% stressed'!M338/a!M338</f>
        <v>0.99959408400000005</v>
      </c>
      <c r="N338" s="7">
        <f>'10% stressed'!N338/a!N338</f>
        <v>0.99963012100000004</v>
      </c>
      <c r="O338" s="7">
        <f>'10% stressed'!O338/a!O338</f>
        <v>0.99961766600000002</v>
      </c>
      <c r="P338" s="7">
        <f>'10% stressed'!P338/a!P338</f>
        <v>0.99966723000000002</v>
      </c>
      <c r="Q338" s="7">
        <f>'10% stressed'!Q338/a!Q338</f>
        <v>0.99961134500000004</v>
      </c>
      <c r="R338" s="7">
        <f>'10% stressed'!R338/a!R338</f>
        <v>0.99961909500000001</v>
      </c>
    </row>
    <row r="339" spans="1:18" ht="30" x14ac:dyDescent="0.25">
      <c r="A339" s="5" t="s">
        <v>110</v>
      </c>
      <c r="B339" s="5">
        <v>353</v>
      </c>
      <c r="C339" s="5" t="s">
        <v>426</v>
      </c>
      <c r="D339" s="5" t="s">
        <v>141</v>
      </c>
      <c r="E339" s="29" t="s">
        <v>427</v>
      </c>
      <c r="F339" s="5" t="s">
        <v>277</v>
      </c>
      <c r="G339" s="7">
        <f>'10% stressed'!G339/a!G339</f>
        <v>0.99881657710000005</v>
      </c>
      <c r="H339" s="7">
        <f>'10% stressed'!H339/a!H339</f>
        <v>0.99926947080000006</v>
      </c>
      <c r="I339" s="7">
        <f>'10% stressed'!I339/a!I339</f>
        <v>0.9988662398</v>
      </c>
      <c r="J339" s="7">
        <f>'10% stressed'!J339/a!J339</f>
        <v>0.99877986350000003</v>
      </c>
      <c r="K339" s="7">
        <f>'10% stressed'!K339/a!K339</f>
        <v>0.99897730880000002</v>
      </c>
      <c r="L339" s="7">
        <f>'10% stressed'!L339/a!L339</f>
        <v>0.99897759520000007</v>
      </c>
      <c r="M339" s="7">
        <f>'10% stressed'!M339/a!M339</f>
        <v>0.99927474949999995</v>
      </c>
      <c r="N339" s="7">
        <f>'10% stressed'!N339/a!N339</f>
        <v>0.99931539969999994</v>
      </c>
      <c r="O339" s="7">
        <f>'10% stressed'!O339/a!O339</f>
        <v>0.99928658390000002</v>
      </c>
      <c r="P339" s="7">
        <f>'10% stressed'!P339/a!P339</f>
        <v>0.99934482759999999</v>
      </c>
      <c r="Q339" s="7">
        <f>'10% stressed'!Q339/a!Q339</f>
        <v>0.99926841799999999</v>
      </c>
      <c r="R339" s="7">
        <f>'10% stressed'!R339/a!R339</f>
        <v>0.99929357600000002</v>
      </c>
    </row>
    <row r="340" spans="1:18" ht="30" x14ac:dyDescent="0.25">
      <c r="A340" s="5" t="s">
        <v>110</v>
      </c>
      <c r="B340" s="5">
        <v>353</v>
      </c>
      <c r="C340" s="5" t="s">
        <v>542</v>
      </c>
      <c r="D340" s="5" t="s">
        <v>130</v>
      </c>
      <c r="E340" s="29" t="s">
        <v>543</v>
      </c>
      <c r="F340" s="5" t="s">
        <v>277</v>
      </c>
      <c r="G340" s="7">
        <f>'10% stressed'!G340/a!G340</f>
        <v>0.99881657710000005</v>
      </c>
      <c r="H340" s="7">
        <f>'10% stressed'!H340/a!H340</f>
        <v>0.99926947080000006</v>
      </c>
      <c r="I340" s="7">
        <f>'10% stressed'!I340/a!I340</f>
        <v>0.9988662398</v>
      </c>
      <c r="J340" s="7">
        <f>'10% stressed'!J340/a!J340</f>
        <v>0.99877986350000003</v>
      </c>
      <c r="K340" s="7">
        <f>'10% stressed'!K340/a!K340</f>
        <v>0.99897730880000002</v>
      </c>
      <c r="L340" s="7">
        <f>'10% stressed'!L340/a!L340</f>
        <v>0.99897759520000007</v>
      </c>
      <c r="M340" s="7">
        <f>'10% stressed'!M340/a!M340</f>
        <v>0.99927474949999995</v>
      </c>
      <c r="N340" s="7">
        <f>'10% stressed'!N340/a!N340</f>
        <v>0.99931539969999994</v>
      </c>
      <c r="O340" s="7">
        <f>'10% stressed'!O340/a!O340</f>
        <v>0.99928658390000002</v>
      </c>
      <c r="P340" s="7">
        <f>'10% stressed'!P340/a!P340</f>
        <v>0.99934482759999999</v>
      </c>
      <c r="Q340" s="7">
        <f>'10% stressed'!Q340/a!Q340</f>
        <v>0.99926841799999999</v>
      </c>
      <c r="R340" s="7">
        <f>'10% stressed'!R340/a!R340</f>
        <v>0.99929357600000002</v>
      </c>
    </row>
    <row r="341" spans="1:18" ht="30" x14ac:dyDescent="0.25">
      <c r="A341" s="5" t="s">
        <v>110</v>
      </c>
      <c r="B341" s="5">
        <v>359</v>
      </c>
      <c r="C341" s="5" t="s">
        <v>278</v>
      </c>
      <c r="D341" s="5" t="s">
        <v>130</v>
      </c>
      <c r="E341" s="29" t="s">
        <v>279</v>
      </c>
      <c r="F341" s="5" t="s">
        <v>277</v>
      </c>
      <c r="G341" s="7">
        <f>'10% stressed'!G341/a!G341</f>
        <v>0.99985829800000003</v>
      </c>
      <c r="H341" s="7">
        <f>'10% stressed'!H341/a!H341</f>
        <v>0.99985380199999996</v>
      </c>
      <c r="I341" s="7">
        <f>'10% stressed'!I341/a!I341</f>
        <v>0.99984795199999998</v>
      </c>
      <c r="J341" s="7">
        <f>'10% stressed'!J341/a!J341</f>
        <v>0.99983124499999998</v>
      </c>
      <c r="K341" s="7">
        <f>'10% stressed'!K341/a!K341</f>
        <v>0.99986688700000004</v>
      </c>
      <c r="L341" s="7">
        <f>'10% stressed'!L341/a!L341</f>
        <v>0.99985840400000003</v>
      </c>
      <c r="M341" s="7">
        <f>'10% stressed'!M341/a!M341</f>
        <v>0.99988677500000001</v>
      </c>
      <c r="N341" s="7">
        <f>'10% stressed'!N341/a!N341</f>
        <v>0.99989295099999997</v>
      </c>
      <c r="O341" s="7">
        <f>'10% stressed'!O341/a!O341</f>
        <v>0.99989657399999998</v>
      </c>
      <c r="P341" s="7">
        <f>'10% stressed'!P341/a!P341</f>
        <v>0.99989935200000002</v>
      </c>
      <c r="Q341" s="7">
        <f>'10% stressed'!Q341/a!Q341</f>
        <v>0.99989190999999999</v>
      </c>
      <c r="R341" s="7">
        <f>'10% stressed'!R341/a!R341</f>
        <v>0.99987311999999995</v>
      </c>
    </row>
    <row r="342" spans="1:18" ht="30" x14ac:dyDescent="0.25">
      <c r="A342" s="5" t="s">
        <v>110</v>
      </c>
      <c r="B342" s="5">
        <v>362</v>
      </c>
      <c r="C342" s="5" t="s">
        <v>280</v>
      </c>
      <c r="D342" s="5" t="s">
        <v>113</v>
      </c>
      <c r="E342" s="29" t="s">
        <v>281</v>
      </c>
      <c r="F342" s="5" t="s">
        <v>277</v>
      </c>
      <c r="G342" s="7">
        <f>'10% stressed'!G342/a!G342</f>
        <v>0.99979221109999994</v>
      </c>
      <c r="H342" s="7">
        <f>'10% stressed'!H342/a!H342</f>
        <v>0.99981723560000002</v>
      </c>
      <c r="I342" s="7">
        <f>'10% stressed'!I342/a!I342</f>
        <v>0.99985884759999999</v>
      </c>
      <c r="J342" s="7">
        <f>'10% stressed'!J342/a!J342</f>
        <v>0.99985175530000003</v>
      </c>
      <c r="K342" s="7">
        <f>'10% stressed'!K342/a!K342</f>
        <v>0.99984696769999992</v>
      </c>
      <c r="L342" s="7">
        <f>'10% stressed'!L342/a!L342</f>
        <v>0.99983630270000001</v>
      </c>
      <c r="M342" s="7">
        <f>'10% stressed'!M342/a!M342</f>
        <v>0.99979766879999998</v>
      </c>
      <c r="N342" s="7">
        <f>'10% stressed'!N342/a!N342</f>
        <v>0.99979008089999999</v>
      </c>
      <c r="O342" s="7">
        <f>'10% stressed'!O342/a!O342</f>
        <v>0.99978416869999998</v>
      </c>
      <c r="P342" s="7">
        <f>'10% stressed'!P342/a!P342</f>
        <v>0.99979355959999994</v>
      </c>
      <c r="Q342" s="7">
        <f>'10% stressed'!Q342/a!Q342</f>
        <v>0.99979548350000003</v>
      </c>
      <c r="R342" s="7">
        <f>'10% stressed'!R342/a!R342</f>
        <v>0.99978315099999993</v>
      </c>
    </row>
    <row r="343" spans="1:18" ht="30" x14ac:dyDescent="0.25">
      <c r="A343" s="5" t="s">
        <v>110</v>
      </c>
      <c r="B343" s="5">
        <v>362</v>
      </c>
      <c r="C343" s="5" t="s">
        <v>544</v>
      </c>
      <c r="D343" s="5" t="s">
        <v>116</v>
      </c>
      <c r="E343" s="29" t="s">
        <v>545</v>
      </c>
      <c r="F343" s="5" t="s">
        <v>546</v>
      </c>
      <c r="G343" s="7">
        <f>'10% stressed'!G343/a!G343</f>
        <v>0.99979221109999994</v>
      </c>
      <c r="H343" s="7">
        <f>'10% stressed'!H343/a!H343</f>
        <v>0.99981723560000002</v>
      </c>
      <c r="I343" s="7">
        <f>'10% stressed'!I343/a!I343</f>
        <v>0.99985884759999999</v>
      </c>
      <c r="J343" s="7">
        <f>'10% stressed'!J343/a!J343</f>
        <v>0.99985175530000003</v>
      </c>
      <c r="K343" s="7">
        <f>'10% stressed'!K343/a!K343</f>
        <v>0.99984696769999992</v>
      </c>
      <c r="L343" s="7">
        <f>'10% stressed'!L343/a!L343</f>
        <v>0.99983630270000001</v>
      </c>
      <c r="M343" s="7">
        <f>'10% stressed'!M343/a!M343</f>
        <v>0.99979766879999998</v>
      </c>
      <c r="N343" s="7">
        <f>'10% stressed'!N343/a!N343</f>
        <v>0.99979008089999999</v>
      </c>
      <c r="O343" s="7">
        <f>'10% stressed'!O343/a!O343</f>
        <v>0.99978416869999998</v>
      </c>
      <c r="P343" s="7">
        <f>'10% stressed'!P343/a!P343</f>
        <v>0.99979355959999994</v>
      </c>
      <c r="Q343" s="7">
        <f>'10% stressed'!Q343/a!Q343</f>
        <v>0.99979548350000003</v>
      </c>
      <c r="R343" s="7">
        <f>'10% stressed'!R343/a!R343</f>
        <v>0.99978315099999993</v>
      </c>
    </row>
    <row r="344" spans="1:18" ht="30" x14ac:dyDescent="0.25">
      <c r="A344" s="5" t="s">
        <v>110</v>
      </c>
      <c r="B344" s="5">
        <v>368</v>
      </c>
      <c r="C344" s="5" t="s">
        <v>547</v>
      </c>
      <c r="D344" s="5" t="s">
        <v>130</v>
      </c>
      <c r="E344" s="29" t="s">
        <v>548</v>
      </c>
      <c r="F344" s="5" t="s">
        <v>282</v>
      </c>
      <c r="G344" s="7">
        <f>'10% stressed'!G344/a!G344</f>
        <v>0.99995487100000002</v>
      </c>
      <c r="H344" s="7">
        <f>'10% stressed'!H344/a!H344</f>
        <v>0.99990293910000005</v>
      </c>
      <c r="I344" s="7">
        <f>'10% stressed'!I344/a!I344</f>
        <v>0.99992387189999998</v>
      </c>
      <c r="J344" s="7">
        <f>'10% stressed'!J344/a!J344</f>
        <v>0.99996967989999996</v>
      </c>
      <c r="K344" s="7">
        <f>'10% stressed'!K344/a!K344</f>
        <v>0.99990234140000001</v>
      </c>
      <c r="L344" s="7">
        <f>'10% stressed'!L344/a!L344</f>
        <v>0.99993274720000003</v>
      </c>
      <c r="M344" s="7">
        <f>'10% stressed'!M344/a!M344</f>
        <v>0.99995562159999996</v>
      </c>
      <c r="N344" s="7">
        <f>'10% stressed'!N344/a!N344</f>
        <v>0.99994633690000001</v>
      </c>
      <c r="O344" s="7">
        <f>'10% stressed'!O344/a!O344</f>
        <v>0.99992779880000004</v>
      </c>
      <c r="P344" s="7">
        <f>'10% stressed'!P344/a!P344</f>
        <v>0.99993045950000004</v>
      </c>
      <c r="Q344" s="7">
        <f>'10% stressed'!Q344/a!Q344</f>
        <v>0.99994128500000001</v>
      </c>
      <c r="R344" s="7">
        <f>'10% stressed'!R344/a!R344</f>
        <v>0.99994215600000003</v>
      </c>
    </row>
    <row r="345" spans="1:18" ht="30" x14ac:dyDescent="0.25">
      <c r="A345" s="5" t="s">
        <v>110</v>
      </c>
      <c r="B345" s="5">
        <v>370</v>
      </c>
      <c r="C345" s="5" t="s">
        <v>283</v>
      </c>
      <c r="D345" s="5" t="s">
        <v>130</v>
      </c>
      <c r="E345" s="29" t="s">
        <v>284</v>
      </c>
      <c r="F345" s="5" t="s">
        <v>282</v>
      </c>
      <c r="G345" s="7">
        <f>'10% stressed'!G345/a!G345</f>
        <v>0.99992971850000001</v>
      </c>
      <c r="H345" s="7">
        <f>'10% stressed'!H345/a!H345</f>
        <v>0.99991429620000005</v>
      </c>
      <c r="I345" s="7">
        <f>'10% stressed'!I345/a!I345</f>
        <v>0.99993219</v>
      </c>
      <c r="J345" s="7">
        <f>'10% stressed'!J345/a!J345</f>
        <v>0.99991509779999999</v>
      </c>
      <c r="K345" s="7">
        <f>'10% stressed'!K345/a!K345</f>
        <v>0.99992199449999997</v>
      </c>
      <c r="L345" s="7">
        <f>'10% stressed'!L345/a!L345</f>
        <v>0.99990123009999998</v>
      </c>
      <c r="M345" s="7">
        <f>'10% stressed'!M345/a!M345</f>
        <v>0.99995159899999997</v>
      </c>
      <c r="N345" s="7">
        <f>'10% stressed'!N345/a!N345</f>
        <v>0.9999562836</v>
      </c>
      <c r="O345" s="7">
        <f>'10% stressed'!O345/a!O345</f>
        <v>0.99995377289999998</v>
      </c>
      <c r="P345" s="7">
        <f>'10% stressed'!P345/a!P345</f>
        <v>0.99994315420000002</v>
      </c>
      <c r="Q345" s="7">
        <f>'10% stressed'!Q345/a!Q345</f>
        <v>0.99994345679999996</v>
      </c>
      <c r="R345" s="7">
        <f>'10% stressed'!R345/a!R345</f>
        <v>0.9999377424</v>
      </c>
    </row>
    <row r="346" spans="1:18" ht="30" x14ac:dyDescent="0.25">
      <c r="A346" s="5" t="s">
        <v>110</v>
      </c>
      <c r="B346" s="5">
        <v>375</v>
      </c>
      <c r="C346" s="5" t="s">
        <v>285</v>
      </c>
      <c r="D346" s="5" t="s">
        <v>130</v>
      </c>
      <c r="E346" s="29" t="s">
        <v>286</v>
      </c>
      <c r="F346" s="5" t="s">
        <v>282</v>
      </c>
      <c r="G346" s="7">
        <f>'10% stressed'!G346/a!G346</f>
        <v>0.99981567900000001</v>
      </c>
      <c r="H346" s="7">
        <f>'10% stressed'!H346/a!H346</f>
        <v>0.999822761</v>
      </c>
      <c r="I346" s="7">
        <f>'10% stressed'!I346/a!I346</f>
        <v>0.99986633700000005</v>
      </c>
      <c r="J346" s="7">
        <f>'10% stressed'!J346/a!J346</f>
        <v>0.99985801399999996</v>
      </c>
      <c r="K346" s="7">
        <f>'10% stressed'!K346/a!K346</f>
        <v>0.99984411399999995</v>
      </c>
      <c r="L346" s="7">
        <f>'10% stressed'!L346/a!L346</f>
        <v>0.99983342900000005</v>
      </c>
      <c r="M346" s="7">
        <f>'10% stressed'!M346/a!M346</f>
        <v>0.99986371200000002</v>
      </c>
      <c r="N346" s="7">
        <f>'10% stressed'!N346/a!N346</f>
        <v>0.99986424699999998</v>
      </c>
      <c r="O346" s="7">
        <f>'10% stressed'!O346/a!O346</f>
        <v>0.99989557100000004</v>
      </c>
      <c r="P346" s="7">
        <f>'10% stressed'!P346/a!P346</f>
        <v>0.99986842399999998</v>
      </c>
      <c r="Q346" s="7">
        <f>'10% stressed'!Q346/a!Q346</f>
        <v>0.99985166000000003</v>
      </c>
      <c r="R346" s="7">
        <f>'10% stressed'!R346/a!R346</f>
        <v>0.99986296699999999</v>
      </c>
    </row>
    <row r="347" spans="1:18" ht="30" x14ac:dyDescent="0.25">
      <c r="A347" s="5" t="s">
        <v>110</v>
      </c>
      <c r="B347" s="5">
        <v>376</v>
      </c>
      <c r="C347" s="5" t="s">
        <v>287</v>
      </c>
      <c r="D347" s="5" t="s">
        <v>140</v>
      </c>
      <c r="E347" s="29" t="s">
        <v>288</v>
      </c>
      <c r="F347" s="5" t="s">
        <v>282</v>
      </c>
      <c r="G347" s="7">
        <f>'10% stressed'!G347/a!G347</f>
        <v>0.9662792</v>
      </c>
      <c r="H347" s="7">
        <f>'10% stressed'!H347/a!H347</f>
        <v>0.96584039999999993</v>
      </c>
      <c r="I347" s="7">
        <f>'10% stressed'!I347/a!I347</f>
        <v>0.96700339999999996</v>
      </c>
      <c r="J347" s="7">
        <f>'10% stressed'!J347/a!J347</f>
        <v>0.97074709999999997</v>
      </c>
      <c r="K347" s="7">
        <f>'10% stressed'!K347/a!K347</f>
        <v>0.97059309999999999</v>
      </c>
      <c r="L347" s="7">
        <f>'10% stressed'!L347/a!L347</f>
        <v>0.96354600000000001</v>
      </c>
      <c r="M347" s="7">
        <f>'10% stressed'!M347/a!M347</f>
        <v>0.97570499999999993</v>
      </c>
      <c r="N347" s="7">
        <f>'10% stressed'!N347/a!N347</f>
        <v>0.9763525999999999</v>
      </c>
      <c r="O347" s="7">
        <f>'10% stressed'!O347/a!O347</f>
        <v>0.9753156999999999</v>
      </c>
      <c r="P347" s="7">
        <f>'10% stressed'!P347/a!P347</f>
        <v>0.9772419</v>
      </c>
      <c r="Q347" s="7">
        <f>'10% stressed'!Q347/a!Q347</f>
        <v>0.9765201</v>
      </c>
      <c r="R347" s="7">
        <f>'10% stressed'!R347/a!R347</f>
        <v>0.97580240000000007</v>
      </c>
    </row>
    <row r="348" spans="1:18" ht="30" x14ac:dyDescent="0.25">
      <c r="A348" s="5" t="s">
        <v>110</v>
      </c>
      <c r="B348" s="5">
        <v>376</v>
      </c>
      <c r="C348" s="5" t="s">
        <v>289</v>
      </c>
      <c r="D348" s="5" t="s">
        <v>141</v>
      </c>
      <c r="E348" s="29" t="s">
        <v>290</v>
      </c>
      <c r="F348" s="5" t="s">
        <v>282</v>
      </c>
      <c r="G348" s="7">
        <f>'10% stressed'!G348/a!G348</f>
        <v>0.9662792</v>
      </c>
      <c r="H348" s="7">
        <f>'10% stressed'!H348/a!H348</f>
        <v>0.96584039999999993</v>
      </c>
      <c r="I348" s="7">
        <f>'10% stressed'!I348/a!I348</f>
        <v>0.96700339999999996</v>
      </c>
      <c r="J348" s="7">
        <f>'10% stressed'!J348/a!J348</f>
        <v>0.97074709999999997</v>
      </c>
      <c r="K348" s="7">
        <f>'10% stressed'!K348/a!K348</f>
        <v>0.97059309999999999</v>
      </c>
      <c r="L348" s="7">
        <f>'10% stressed'!L348/a!L348</f>
        <v>0.96354600000000001</v>
      </c>
      <c r="M348" s="7">
        <f>'10% stressed'!M348/a!M348</f>
        <v>0.97570499999999993</v>
      </c>
      <c r="N348" s="7">
        <f>'10% stressed'!N348/a!N348</f>
        <v>0.9763525999999999</v>
      </c>
      <c r="O348" s="7">
        <f>'10% stressed'!O348/a!O348</f>
        <v>0.9753156999999999</v>
      </c>
      <c r="P348" s="7">
        <f>'10% stressed'!P348/a!P348</f>
        <v>0.9772419</v>
      </c>
      <c r="Q348" s="7">
        <f>'10% stressed'!Q348/a!Q348</f>
        <v>0.9765201</v>
      </c>
      <c r="R348" s="7">
        <f>'10% stressed'!R348/a!R348</f>
        <v>0.97580240000000007</v>
      </c>
    </row>
    <row r="349" spans="1:18" ht="30" x14ac:dyDescent="0.25">
      <c r="A349" s="5" t="s">
        <v>110</v>
      </c>
      <c r="B349" s="5">
        <v>382</v>
      </c>
      <c r="C349" s="5" t="s">
        <v>428</v>
      </c>
      <c r="D349" s="5" t="s">
        <v>141</v>
      </c>
      <c r="E349" s="29" t="s">
        <v>429</v>
      </c>
      <c r="F349" s="5" t="s">
        <v>282</v>
      </c>
      <c r="G349" s="7">
        <f>'10% stressed'!G349/a!G349</f>
        <v>0.99571799999999999</v>
      </c>
      <c r="H349" s="7">
        <f>'10% stressed'!H349/a!H349</f>
        <v>0.99552249000000004</v>
      </c>
      <c r="I349" s="7">
        <f>'10% stressed'!I349/a!I349</f>
        <v>0.99571776999999995</v>
      </c>
      <c r="J349" s="7">
        <f>'10% stressed'!J349/a!J349</f>
        <v>0.99611930000000004</v>
      </c>
      <c r="K349" s="7">
        <f>'10% stressed'!K349/a!K349</f>
        <v>0.99637774999999995</v>
      </c>
      <c r="L349" s="7">
        <f>'10% stressed'!L349/a!L349</f>
        <v>0.99532661</v>
      </c>
      <c r="M349" s="7">
        <f>'10% stressed'!M349/a!M349</f>
        <v>0.99722206000000002</v>
      </c>
      <c r="N349" s="7">
        <f>'10% stressed'!N349/a!N349</f>
        <v>0.99716793999999997</v>
      </c>
      <c r="O349" s="7">
        <f>'10% stressed'!O349/a!O349</f>
        <v>0.99708070999999998</v>
      </c>
      <c r="P349" s="7">
        <f>'10% stressed'!P349/a!P349</f>
        <v>0.99713392000000001</v>
      </c>
      <c r="Q349" s="7">
        <f>'10% stressed'!Q349/a!Q349</f>
        <v>0.99698231999999998</v>
      </c>
      <c r="R349" s="7">
        <f>'10% stressed'!R349/a!R349</f>
        <v>0.99689589999999995</v>
      </c>
    </row>
    <row r="350" spans="1:18" ht="30" x14ac:dyDescent="0.25">
      <c r="A350" s="5" t="s">
        <v>110</v>
      </c>
      <c r="B350" s="5">
        <v>384</v>
      </c>
      <c r="C350" s="5" t="s">
        <v>291</v>
      </c>
      <c r="D350" s="5" t="s">
        <v>116</v>
      </c>
      <c r="E350" s="29" t="s">
        <v>292</v>
      </c>
      <c r="F350" s="5" t="s">
        <v>293</v>
      </c>
      <c r="G350" s="7">
        <f>'10% stressed'!G350/a!G350</f>
        <v>0.99963098900000003</v>
      </c>
      <c r="H350" s="7">
        <f>'10% stressed'!H350/a!H350</f>
        <v>0.99972188900000003</v>
      </c>
      <c r="I350" s="7">
        <f>'10% stressed'!I350/a!I350</f>
        <v>0.99976721300000004</v>
      </c>
      <c r="J350" s="7">
        <f>'10% stressed'!J350/a!J350</f>
        <v>0.99981896199999998</v>
      </c>
      <c r="K350" s="7">
        <f>'10% stressed'!K350/a!K350</f>
        <v>0.99981740600000002</v>
      </c>
      <c r="L350" s="7">
        <f>'10% stressed'!L350/a!L350</f>
        <v>0.99982216700000004</v>
      </c>
      <c r="M350" s="7">
        <f>'10% stressed'!M350/a!M350</f>
        <v>0.99944813399999999</v>
      </c>
      <c r="N350" s="7">
        <f>'10% stressed'!N350/a!N350</f>
        <v>0.99947184300000003</v>
      </c>
      <c r="O350" s="7">
        <f>'10% stressed'!O350/a!O350</f>
        <v>0.99945343900000005</v>
      </c>
      <c r="P350" s="7">
        <f>'10% stressed'!P350/a!P350</f>
        <v>0.99958796900000002</v>
      </c>
      <c r="Q350" s="7">
        <f>'10% stressed'!Q350/a!Q350</f>
        <v>0.99961748500000003</v>
      </c>
      <c r="R350" s="7">
        <f>'10% stressed'!R350/a!R350</f>
        <v>0.99956001299999997</v>
      </c>
    </row>
    <row r="351" spans="1:18" ht="30" x14ac:dyDescent="0.25">
      <c r="A351" s="5" t="s">
        <v>110</v>
      </c>
      <c r="B351" s="5">
        <v>389</v>
      </c>
      <c r="C351" s="5" t="s">
        <v>295</v>
      </c>
      <c r="D351" s="5" t="s">
        <v>130</v>
      </c>
      <c r="E351" s="29" t="s">
        <v>296</v>
      </c>
      <c r="F351" s="5" t="s">
        <v>294</v>
      </c>
      <c r="G351" s="7">
        <f>'10% stressed'!G351/a!G351</f>
        <v>0.99985338099999999</v>
      </c>
      <c r="H351" s="7">
        <f>'10% stressed'!H351/a!H351</f>
        <v>0.99985704099999995</v>
      </c>
      <c r="I351" s="7">
        <f>'10% stressed'!I351/a!I351</f>
        <v>0.999858476</v>
      </c>
      <c r="J351" s="7">
        <f>'10% stressed'!J351/a!J351</f>
        <v>0.99987214999999996</v>
      </c>
      <c r="K351" s="7">
        <f>'10% stressed'!K351/a!K351</f>
        <v>0.99985276599999995</v>
      </c>
      <c r="L351" s="7">
        <f>'10% stressed'!L351/a!L351</f>
        <v>0.99986782200000002</v>
      </c>
      <c r="M351" s="7">
        <f>'10% stressed'!M351/a!M351</f>
        <v>0.99991421520000001</v>
      </c>
      <c r="N351" s="7">
        <f>'10% stressed'!N351/a!N351</f>
        <v>0.99991544219999995</v>
      </c>
      <c r="O351" s="7">
        <f>'10% stressed'!O351/a!O351</f>
        <v>0.99991099230000002</v>
      </c>
      <c r="P351" s="7">
        <f>'10% stressed'!P351/a!P351</f>
        <v>0.99990750210000001</v>
      </c>
      <c r="Q351" s="7">
        <f>'10% stressed'!Q351/a!Q351</f>
        <v>0.99990904189999996</v>
      </c>
      <c r="R351" s="7">
        <f>'10% stressed'!R351/a!R351</f>
        <v>0.99991063560000004</v>
      </c>
    </row>
    <row r="352" spans="1:18" ht="30" x14ac:dyDescent="0.25">
      <c r="A352" s="5" t="s">
        <v>110</v>
      </c>
      <c r="B352" s="5">
        <v>393</v>
      </c>
      <c r="C352" s="5" t="s">
        <v>297</v>
      </c>
      <c r="D352" s="5" t="s">
        <v>145</v>
      </c>
      <c r="E352" s="29" t="s">
        <v>430</v>
      </c>
      <c r="F352" s="5" t="s">
        <v>294</v>
      </c>
      <c r="G352" s="7">
        <f>'10% stressed'!G352/a!G352</f>
        <v>0.99393562000000002</v>
      </c>
      <c r="H352" s="7">
        <f>'10% stressed'!H352/a!H352</f>
        <v>0.99360778000000005</v>
      </c>
      <c r="I352" s="7">
        <f>'10% stressed'!I352/a!I352</f>
        <v>0.99374373999999999</v>
      </c>
      <c r="J352" s="7">
        <f>'10% stressed'!J352/a!J352</f>
        <v>0.99422575999999996</v>
      </c>
      <c r="K352" s="7">
        <f>'10% stressed'!K352/a!K352</f>
        <v>0.99391457000000005</v>
      </c>
      <c r="L352" s="7">
        <f>'10% stressed'!L352/a!L352</f>
        <v>0.99389492999999995</v>
      </c>
      <c r="M352" s="7">
        <f>'10% stressed'!M352/a!M352</f>
        <v>0.99537567999999998</v>
      </c>
      <c r="N352" s="7">
        <f>'10% stressed'!N352/a!N352</f>
        <v>0.99555081000000001</v>
      </c>
      <c r="O352" s="7">
        <f>'10% stressed'!O352/a!O352</f>
        <v>0.99568175999999997</v>
      </c>
      <c r="P352" s="7">
        <f>'10% stressed'!P352/a!P352</f>
        <v>0.99541506000000002</v>
      </c>
      <c r="Q352" s="7">
        <f>'10% stressed'!Q352/a!Q352</f>
        <v>0.99571206999999995</v>
      </c>
      <c r="R352" s="7">
        <f>'10% stressed'!R352/a!R352</f>
        <v>0.99547569999999996</v>
      </c>
    </row>
    <row r="353" spans="1:18" ht="30" x14ac:dyDescent="0.25">
      <c r="A353" s="5" t="s">
        <v>110</v>
      </c>
      <c r="B353" s="5">
        <v>400</v>
      </c>
      <c r="C353" s="5" t="s">
        <v>298</v>
      </c>
      <c r="D353" s="5" t="s">
        <v>130</v>
      </c>
      <c r="E353" s="29" t="s">
        <v>299</v>
      </c>
      <c r="F353" s="5" t="s">
        <v>294</v>
      </c>
      <c r="G353" s="7">
        <f>'10% stressed'!G353/a!G353</f>
        <v>0.99980361200000001</v>
      </c>
      <c r="H353" s="7">
        <f>'10% stressed'!H353/a!H353</f>
        <v>0.99978863600000001</v>
      </c>
      <c r="I353" s="7">
        <f>'10% stressed'!I353/a!I353</f>
        <v>0.99978888200000005</v>
      </c>
      <c r="J353" s="7">
        <f>'10% stressed'!J353/a!J353</f>
        <v>0.99985084400000002</v>
      </c>
      <c r="K353" s="7">
        <f>'10% stressed'!K353/a!K353</f>
        <v>0.99980506199999997</v>
      </c>
      <c r="L353" s="7">
        <f>'10% stressed'!L353/a!L353</f>
        <v>0.99980579599999997</v>
      </c>
      <c r="M353" s="7">
        <f>'10% stressed'!M353/a!M353</f>
        <v>0.99986217499999996</v>
      </c>
      <c r="N353" s="7">
        <f>'10% stressed'!N353/a!N353</f>
        <v>0.99986377699999995</v>
      </c>
      <c r="O353" s="7">
        <f>'10% stressed'!O353/a!O353</f>
        <v>0.99985389899999999</v>
      </c>
      <c r="P353" s="7">
        <f>'10% stressed'!P353/a!P353</f>
        <v>0.99986114000000004</v>
      </c>
      <c r="Q353" s="7">
        <f>'10% stressed'!Q353/a!Q353</f>
        <v>0.99985505600000002</v>
      </c>
      <c r="R353" s="7">
        <f>'10% stressed'!R353/a!R353</f>
        <v>0.99986359000000002</v>
      </c>
    </row>
    <row r="354" spans="1:18" ht="30" x14ac:dyDescent="0.25">
      <c r="A354" s="5" t="s">
        <v>110</v>
      </c>
      <c r="B354" s="5">
        <v>420</v>
      </c>
      <c r="C354" s="5" t="s">
        <v>303</v>
      </c>
      <c r="D354" s="5" t="s">
        <v>126</v>
      </c>
      <c r="E354" s="29" t="s">
        <v>304</v>
      </c>
      <c r="F354" s="5" t="s">
        <v>300</v>
      </c>
      <c r="G354" s="7">
        <f>'10% stressed'!G354/a!G354</f>
        <v>0.99023961199999999</v>
      </c>
      <c r="H354" s="7">
        <f>'10% stressed'!H354/a!H354</f>
        <v>0.99053748100000005</v>
      </c>
      <c r="I354" s="7">
        <f>'10% stressed'!I354/a!I354</f>
        <v>0.9905577069999999</v>
      </c>
      <c r="J354" s="7">
        <f>'10% stressed'!J354/a!J354</f>
        <v>0.99130844000000007</v>
      </c>
      <c r="K354" s="7">
        <f>'10% stressed'!K354/a!K354</f>
        <v>0.99090767299999993</v>
      </c>
      <c r="L354" s="7">
        <f>'10% stressed'!L354/a!L354</f>
        <v>0.99139297300000007</v>
      </c>
      <c r="M354" s="7">
        <f>'10% stressed'!M354/a!M354</f>
        <v>0.99256092000000007</v>
      </c>
      <c r="N354" s="7">
        <f>'10% stressed'!N354/a!N354</f>
        <v>0.99297986900000001</v>
      </c>
      <c r="O354" s="7">
        <f>'10% stressed'!O354/a!O354</f>
        <v>0.99241822200000007</v>
      </c>
      <c r="P354" s="7">
        <f>'10% stressed'!P354/a!P354</f>
        <v>0.9910751619999999</v>
      </c>
      <c r="Q354" s="7">
        <f>'10% stressed'!Q354/a!Q354</f>
        <v>0.99196799899999999</v>
      </c>
      <c r="R354" s="7">
        <f>'10% stressed'!R354/a!R354</f>
        <v>0.99170243899999999</v>
      </c>
    </row>
    <row r="355" spans="1:18" ht="30" x14ac:dyDescent="0.25">
      <c r="A355" s="5" t="s">
        <v>110</v>
      </c>
      <c r="B355" s="5">
        <v>420</v>
      </c>
      <c r="C355" s="5" t="s">
        <v>301</v>
      </c>
      <c r="D355" s="5" t="s">
        <v>130</v>
      </c>
      <c r="E355" s="29" t="s">
        <v>302</v>
      </c>
      <c r="F355" s="5" t="s">
        <v>300</v>
      </c>
      <c r="G355" s="7">
        <f>'10% stressed'!G355/a!G355</f>
        <v>0.99023961199999999</v>
      </c>
      <c r="H355" s="7">
        <f>'10% stressed'!H355/a!H355</f>
        <v>0.99053748100000005</v>
      </c>
      <c r="I355" s="7">
        <f>'10% stressed'!I355/a!I355</f>
        <v>0.9905577069999999</v>
      </c>
      <c r="J355" s="7">
        <f>'10% stressed'!J355/a!J355</f>
        <v>0.99130844000000007</v>
      </c>
      <c r="K355" s="7">
        <f>'10% stressed'!K355/a!K355</f>
        <v>0.99090767299999993</v>
      </c>
      <c r="L355" s="7">
        <f>'10% stressed'!L355/a!L355</f>
        <v>0.99139297300000007</v>
      </c>
      <c r="M355" s="7">
        <f>'10% stressed'!M355/a!M355</f>
        <v>0.99256092000000007</v>
      </c>
      <c r="N355" s="7">
        <f>'10% stressed'!N355/a!N355</f>
        <v>0.99297986900000001</v>
      </c>
      <c r="O355" s="7">
        <f>'10% stressed'!O355/a!O355</f>
        <v>0.99241822200000007</v>
      </c>
      <c r="P355" s="7">
        <f>'10% stressed'!P355/a!P355</f>
        <v>0.9910751619999999</v>
      </c>
      <c r="Q355" s="7">
        <f>'10% stressed'!Q355/a!Q355</f>
        <v>0.99196799899999999</v>
      </c>
      <c r="R355" s="7">
        <f>'10% stressed'!R355/a!R355</f>
        <v>0.99170243899999999</v>
      </c>
    </row>
    <row r="356" spans="1:18" ht="30" x14ac:dyDescent="0.25">
      <c r="A356" s="5" t="s">
        <v>110</v>
      </c>
      <c r="B356" s="5">
        <v>426</v>
      </c>
      <c r="C356" s="5" t="s">
        <v>549</v>
      </c>
      <c r="D356" s="5" t="s">
        <v>140</v>
      </c>
      <c r="E356" s="29" t="s">
        <v>550</v>
      </c>
      <c r="F356" s="5" t="s">
        <v>300</v>
      </c>
      <c r="G356" s="7">
        <f>'10% stressed'!G356/a!G356</f>
        <v>0.99061962000000003</v>
      </c>
      <c r="H356" s="7">
        <f>'10% stressed'!H356/a!H356</f>
        <v>0.99113375000000004</v>
      </c>
      <c r="I356" s="7">
        <f>'10% stressed'!I356/a!I356</f>
        <v>0.99113266</v>
      </c>
      <c r="J356" s="7">
        <f>'10% stressed'!J356/a!J356</f>
        <v>0.99362434999999993</v>
      </c>
      <c r="K356" s="7">
        <f>'10% stressed'!K356/a!K356</f>
        <v>0.99294992000000004</v>
      </c>
      <c r="L356" s="7">
        <f>'10% stressed'!L356/a!L356</f>
        <v>0.99324619000000003</v>
      </c>
      <c r="M356" s="7">
        <f>'10% stressed'!M356/a!M356</f>
        <v>0.99106517000000005</v>
      </c>
      <c r="N356" s="7">
        <f>'10% stressed'!N356/a!N356</f>
        <v>0.99064384000000005</v>
      </c>
      <c r="O356" s="7">
        <f>'10% stressed'!O356/a!O356</f>
        <v>0.99002555000000003</v>
      </c>
      <c r="P356" s="7">
        <f>'10% stressed'!P356/a!P356</f>
        <v>0.99141297000000006</v>
      </c>
      <c r="Q356" s="7">
        <f>'10% stressed'!Q356/a!Q356</f>
        <v>0.99133663000000005</v>
      </c>
      <c r="R356" s="7">
        <f>'10% stressed'!R356/a!R356</f>
        <v>0.99076821999999998</v>
      </c>
    </row>
    <row r="357" spans="1:18" ht="30" x14ac:dyDescent="0.25">
      <c r="A357" s="5" t="s">
        <v>110</v>
      </c>
      <c r="B357" s="5">
        <v>426</v>
      </c>
      <c r="C357" s="5" t="s">
        <v>551</v>
      </c>
      <c r="D357" s="5" t="s">
        <v>141</v>
      </c>
      <c r="E357" s="29" t="s">
        <v>552</v>
      </c>
      <c r="F357" s="5" t="s">
        <v>300</v>
      </c>
      <c r="G357" s="7">
        <f>'10% stressed'!G357/a!G357</f>
        <v>0.99061962000000003</v>
      </c>
      <c r="H357" s="7">
        <f>'10% stressed'!H357/a!H357</f>
        <v>0.99113375000000004</v>
      </c>
      <c r="I357" s="7">
        <f>'10% stressed'!I357/a!I357</f>
        <v>0.99113266</v>
      </c>
      <c r="J357" s="7">
        <f>'10% stressed'!J357/a!J357</f>
        <v>0.99362434999999993</v>
      </c>
      <c r="K357" s="7">
        <f>'10% stressed'!K357/a!K357</f>
        <v>0.99294992000000004</v>
      </c>
      <c r="L357" s="7">
        <f>'10% stressed'!L357/a!L357</f>
        <v>0.99324619000000003</v>
      </c>
      <c r="M357" s="7">
        <f>'10% stressed'!M357/a!M357</f>
        <v>0.99106517000000005</v>
      </c>
      <c r="N357" s="7">
        <f>'10% stressed'!N357/a!N357</f>
        <v>0.99064384000000005</v>
      </c>
      <c r="O357" s="7">
        <f>'10% stressed'!O357/a!O357</f>
        <v>0.99002555000000003</v>
      </c>
      <c r="P357" s="7">
        <f>'10% stressed'!P357/a!P357</f>
        <v>0.99141297000000006</v>
      </c>
      <c r="Q357" s="7">
        <f>'10% stressed'!Q357/a!Q357</f>
        <v>0.99133663000000005</v>
      </c>
      <c r="R357" s="7">
        <f>'10% stressed'!R357/a!R357</f>
        <v>0.99076821999999998</v>
      </c>
    </row>
    <row r="358" spans="1:18" ht="30" x14ac:dyDescent="0.25">
      <c r="A358" s="5" t="s">
        <v>110</v>
      </c>
      <c r="B358" s="5">
        <v>436</v>
      </c>
      <c r="C358" s="5" t="s">
        <v>553</v>
      </c>
      <c r="D358" s="5" t="s">
        <v>554</v>
      </c>
      <c r="E358" s="29" t="s">
        <v>555</v>
      </c>
      <c r="F358" s="5" t="s">
        <v>305</v>
      </c>
      <c r="G358" s="7">
        <f>'10% stressed'!G358/a!G358</f>
        <v>0.99949085100000001</v>
      </c>
      <c r="H358" s="7">
        <f>'10% stressed'!H358/a!H358</f>
        <v>0.99942953400000001</v>
      </c>
      <c r="I358" s="7">
        <f>'10% stressed'!I358/a!I358</f>
        <v>0.99943795300000005</v>
      </c>
      <c r="J358" s="7">
        <f>'10% stressed'!J358/a!J358</f>
        <v>0.99950591499999997</v>
      </c>
      <c r="K358" s="7">
        <f>'10% stressed'!K358/a!K358</f>
        <v>0.99949074199999999</v>
      </c>
      <c r="L358" s="7">
        <f>'10% stressed'!L358/a!L358</f>
        <v>0.99948662700000002</v>
      </c>
      <c r="M358" s="7">
        <f>'10% stressed'!M358/a!M358</f>
        <v>0.99948745999999999</v>
      </c>
      <c r="N358" s="7">
        <f>'10% stressed'!N358/a!N358</f>
        <v>0.99946006200000004</v>
      </c>
      <c r="O358" s="7">
        <f>'10% stressed'!O358/a!O358</f>
        <v>0.99943970999999998</v>
      </c>
      <c r="P358" s="7">
        <f>'10% stressed'!P358/a!P358</f>
        <v>0.99943409400000005</v>
      </c>
      <c r="Q358" s="7">
        <f>'10% stressed'!Q358/a!Q358</f>
        <v>0.99943902500000004</v>
      </c>
      <c r="R358" s="7">
        <f>'10% stressed'!R358/a!R358</f>
        <v>0.999487613</v>
      </c>
    </row>
    <row r="359" spans="1:18" ht="30" x14ac:dyDescent="0.25">
      <c r="A359" s="5" t="s">
        <v>110</v>
      </c>
      <c r="B359" s="5">
        <v>438</v>
      </c>
      <c r="C359" s="5" t="s">
        <v>432</v>
      </c>
      <c r="D359" s="5" t="s">
        <v>556</v>
      </c>
      <c r="E359" s="29" t="s">
        <v>433</v>
      </c>
      <c r="F359" s="5" t="s">
        <v>305</v>
      </c>
      <c r="G359" s="7">
        <f>'10% stressed'!G359/a!G359</f>
        <v>0.97157629000000001</v>
      </c>
      <c r="H359" s="7">
        <f>'10% stressed'!H359/a!H359</f>
        <v>0.97292503000000008</v>
      </c>
      <c r="I359" s="7">
        <f>'10% stressed'!I359/a!I359</f>
        <v>0.97274071000000006</v>
      </c>
      <c r="J359" s="7">
        <f>'10% stressed'!J359/a!J359</f>
        <v>0.95961283999999991</v>
      </c>
      <c r="K359" s="7">
        <f>'10% stressed'!K359/a!K359</f>
        <v>0.96549883999999997</v>
      </c>
      <c r="L359" s="7">
        <f>'10% stressed'!L359/a!L359</f>
        <v>0.96437105999999995</v>
      </c>
      <c r="M359" s="7">
        <f>'10% stressed'!M359/a!M359</f>
        <v>0.980927785</v>
      </c>
      <c r="N359" s="7">
        <f>'10% stressed'!N359/a!N359</f>
        <v>0.98090419500000003</v>
      </c>
      <c r="O359" s="7">
        <f>'10% stressed'!O359/a!O359</f>
        <v>0.98099083600000003</v>
      </c>
      <c r="P359" s="7">
        <f>'10% stressed'!P359/a!P359</f>
        <v>0.98112121399999996</v>
      </c>
      <c r="Q359" s="7">
        <f>'10% stressed'!Q359/a!Q359</f>
        <v>0.98122603400000008</v>
      </c>
      <c r="R359" s="7">
        <f>'10% stressed'!R359/a!R359</f>
        <v>0.98091331500000001</v>
      </c>
    </row>
    <row r="360" spans="1:18" ht="30" x14ac:dyDescent="0.25">
      <c r="A360" s="5" t="s">
        <v>110</v>
      </c>
      <c r="B360" s="5">
        <v>438</v>
      </c>
      <c r="C360" s="5" t="s">
        <v>431</v>
      </c>
      <c r="D360" s="5" t="s">
        <v>557</v>
      </c>
      <c r="E360" s="29" t="s">
        <v>558</v>
      </c>
      <c r="F360" s="5" t="s">
        <v>305</v>
      </c>
      <c r="G360" s="7">
        <f>'10% stressed'!G360/a!G360</f>
        <v>0.97157629000000001</v>
      </c>
      <c r="H360" s="7">
        <f>'10% stressed'!H360/a!H360</f>
        <v>0.97292503000000008</v>
      </c>
      <c r="I360" s="7">
        <f>'10% stressed'!I360/a!I360</f>
        <v>0.97274071000000006</v>
      </c>
      <c r="J360" s="7">
        <f>'10% stressed'!J360/a!J360</f>
        <v>0.95961283999999991</v>
      </c>
      <c r="K360" s="7">
        <f>'10% stressed'!K360/a!K360</f>
        <v>0.96549883999999997</v>
      </c>
      <c r="L360" s="7">
        <f>'10% stressed'!L360/a!L360</f>
        <v>0.96437105999999995</v>
      </c>
      <c r="M360" s="7">
        <f>'10% stressed'!M360/a!M360</f>
        <v>0.980927785</v>
      </c>
      <c r="N360" s="7">
        <f>'10% stressed'!N360/a!N360</f>
        <v>0.98090419500000003</v>
      </c>
      <c r="O360" s="7">
        <f>'10% stressed'!O360/a!O360</f>
        <v>0.98099083600000003</v>
      </c>
      <c r="P360" s="7">
        <f>'10% stressed'!P360/a!P360</f>
        <v>0.98112121399999996</v>
      </c>
      <c r="Q360" s="7">
        <f>'10% stressed'!Q360/a!Q360</f>
        <v>0.98122603400000008</v>
      </c>
      <c r="R360" s="7">
        <f>'10% stressed'!R360/a!R360</f>
        <v>0.98091331500000001</v>
      </c>
    </row>
    <row r="361" spans="1:18" ht="30" x14ac:dyDescent="0.25">
      <c r="A361" s="5" t="s">
        <v>306</v>
      </c>
      <c r="B361" s="5">
        <v>1</v>
      </c>
      <c r="C361" s="5" t="s">
        <v>487</v>
      </c>
      <c r="D361" s="5" t="s">
        <v>488</v>
      </c>
      <c r="E361" s="29" t="s">
        <v>559</v>
      </c>
      <c r="F361" s="5" t="s">
        <v>307</v>
      </c>
      <c r="G361" s="7">
        <f>'10% stressed'!G361/a!G361</f>
        <v>0.9878091</v>
      </c>
      <c r="H361" s="7">
        <f>'10% stressed'!H361/a!H361</f>
        <v>0.98699250000000005</v>
      </c>
      <c r="I361" s="7">
        <f>'10% stressed'!I361/a!I361</f>
        <v>0.98822330000000003</v>
      </c>
      <c r="J361" s="7">
        <f>'10% stressed'!J361/a!J361</f>
        <v>0.99012750000000005</v>
      </c>
      <c r="K361" s="7">
        <f>'10% stressed'!K361/a!K361</f>
        <v>0.98771109999999995</v>
      </c>
      <c r="L361" s="7">
        <f>'10% stressed'!L361/a!L361</f>
        <v>0.99064662999999997</v>
      </c>
      <c r="M361" s="7">
        <f>'10% stressed'!M361/a!M361</f>
        <v>0.99181611999999997</v>
      </c>
      <c r="N361" s="7">
        <f>'10% stressed'!N361/a!N361</f>
        <v>0.99161982000000004</v>
      </c>
      <c r="O361" s="7">
        <f>'10% stressed'!O361/a!O361</f>
        <v>0.99198388999999998</v>
      </c>
      <c r="P361" s="7">
        <f>'10% stressed'!P361/a!P361</f>
        <v>0.99159998999999999</v>
      </c>
      <c r="Q361" s="7">
        <f>'10% stressed'!Q361/a!Q361</f>
        <v>0.99116338000000004</v>
      </c>
      <c r="R361" s="7">
        <f>'10% stressed'!R361/a!R361</f>
        <v>0.99119791999999995</v>
      </c>
    </row>
    <row r="362" spans="1:18" ht="30" x14ac:dyDescent="0.25">
      <c r="A362" s="5" t="s">
        <v>306</v>
      </c>
      <c r="B362" s="5">
        <v>2</v>
      </c>
      <c r="C362" s="5" t="s">
        <v>308</v>
      </c>
      <c r="D362" s="5" t="s">
        <v>112</v>
      </c>
      <c r="E362" s="29" t="s">
        <v>309</v>
      </c>
      <c r="F362" s="5" t="s">
        <v>310</v>
      </c>
      <c r="G362" s="7">
        <f>'10% stressed'!G362/a!G362</f>
        <v>0.99816388</v>
      </c>
      <c r="H362" s="7">
        <f>'10% stressed'!H362/a!H362</f>
        <v>0.99806234000000005</v>
      </c>
      <c r="I362" s="7">
        <f>'10% stressed'!I362/a!I362</f>
        <v>0.99819670000000005</v>
      </c>
      <c r="J362" s="7">
        <f>'10% stressed'!J362/a!J362</f>
        <v>0.99835591000000001</v>
      </c>
      <c r="K362" s="7">
        <f>'10% stressed'!K362/a!K362</f>
        <v>0.99818021000000001</v>
      </c>
      <c r="L362" s="7">
        <f>'10% stressed'!L362/a!L362</f>
        <v>0.99863416000000005</v>
      </c>
      <c r="M362" s="7">
        <f>'10% stressed'!M362/a!M362</f>
        <v>0.99891103999999997</v>
      </c>
      <c r="N362" s="7">
        <f>'10% stressed'!N362/a!N362</f>
        <v>0.99889466000000005</v>
      </c>
      <c r="O362" s="7">
        <f>'10% stressed'!O362/a!O362</f>
        <v>0.99890699999999999</v>
      </c>
      <c r="P362" s="7">
        <f>'10% stressed'!P362/a!P362</f>
        <v>0.99888399999999999</v>
      </c>
      <c r="Q362" s="7">
        <f>'10% stressed'!Q362/a!Q362</f>
        <v>0.99891076000000001</v>
      </c>
      <c r="R362" s="7">
        <f>'10% stressed'!R362/a!R362</f>
        <v>0.99890084999999995</v>
      </c>
    </row>
    <row r="363" spans="1:18" ht="30" x14ac:dyDescent="0.25">
      <c r="A363" s="5" t="s">
        <v>306</v>
      </c>
      <c r="B363" s="5">
        <v>5</v>
      </c>
      <c r="C363" s="5" t="s">
        <v>560</v>
      </c>
      <c r="D363" s="5" t="s">
        <v>146</v>
      </c>
      <c r="E363" s="29" t="s">
        <v>561</v>
      </c>
      <c r="F363" s="5" t="s">
        <v>307</v>
      </c>
      <c r="G363" s="7">
        <f>'10% stressed'!G363/a!G363</f>
        <v>0.99978544899999999</v>
      </c>
      <c r="H363" s="7">
        <f>'10% stressed'!H363/a!H363</f>
        <v>0.99978575000000003</v>
      </c>
      <c r="I363" s="7">
        <f>'10% stressed'!I363/a!I363</f>
        <v>0.99980990199999997</v>
      </c>
      <c r="J363" s="7">
        <f>'10% stressed'!J363/a!J363</f>
        <v>0.99983757600000001</v>
      </c>
      <c r="K363" s="7">
        <f>'10% stressed'!K363/a!K363</f>
        <v>0.99981704299999996</v>
      </c>
      <c r="L363" s="7">
        <f>'10% stressed'!L363/a!L363</f>
        <v>0.99984364699999995</v>
      </c>
      <c r="M363" s="7">
        <f>'10% stressed'!M363/a!M363</f>
        <v>0.99981320200000001</v>
      </c>
      <c r="N363" s="7">
        <f>'10% stressed'!N363/a!N363</f>
        <v>0.99978307099999997</v>
      </c>
      <c r="O363" s="7">
        <f>'10% stressed'!O363/a!O363</f>
        <v>0.999837219</v>
      </c>
      <c r="P363" s="7">
        <f>'10% stressed'!P363/a!P363</f>
        <v>0.99985086000000001</v>
      </c>
      <c r="Q363" s="7">
        <f>'10% stressed'!Q363/a!Q363</f>
        <v>0.99984736500000004</v>
      </c>
      <c r="R363" s="7">
        <f>'10% stressed'!R363/a!R363</f>
        <v>0.99984716600000001</v>
      </c>
    </row>
    <row r="364" spans="1:18" ht="30" x14ac:dyDescent="0.25">
      <c r="A364" s="5" t="s">
        <v>306</v>
      </c>
      <c r="B364" s="5">
        <v>14</v>
      </c>
      <c r="C364" s="5" t="s">
        <v>311</v>
      </c>
      <c r="D364" s="5" t="s">
        <v>113</v>
      </c>
      <c r="E364" s="29" t="s">
        <v>312</v>
      </c>
      <c r="F364" s="5" t="s">
        <v>307</v>
      </c>
      <c r="G364" s="7">
        <f>'10% stressed'!G364/a!G364</f>
        <v>0.99748365000000005</v>
      </c>
      <c r="H364" s="7">
        <f>'10% stressed'!H364/a!H364</f>
        <v>0.99765247999999995</v>
      </c>
      <c r="I364" s="7">
        <f>'10% stressed'!I364/a!I364</f>
        <v>0.99749177</v>
      </c>
      <c r="J364" s="7">
        <f>'10% stressed'!J364/a!J364</f>
        <v>0.99757885999999996</v>
      </c>
      <c r="K364" s="7">
        <f>'10% stressed'!K364/a!K364</f>
        <v>0.99737282999999999</v>
      </c>
      <c r="L364" s="7">
        <f>'10% stressed'!L364/a!L364</f>
        <v>0.99772081999999995</v>
      </c>
      <c r="M364" s="7">
        <f>'10% stressed'!M364/a!M364</f>
        <v>0.99810540999999997</v>
      </c>
      <c r="N364" s="7">
        <f>'10% stressed'!N364/a!N364</f>
        <v>0.99805986000000002</v>
      </c>
      <c r="O364" s="7">
        <f>'10% stressed'!O364/a!O364</f>
        <v>0.99816720999999997</v>
      </c>
      <c r="P364" s="7">
        <f>'10% stressed'!P364/a!P364</f>
        <v>0.99817149000000005</v>
      </c>
      <c r="Q364" s="7">
        <f>'10% stressed'!Q364/a!Q364</f>
        <v>0.99808043999999996</v>
      </c>
      <c r="R364" s="7">
        <f>'10% stressed'!R364/a!R364</f>
        <v>0.99812725999999996</v>
      </c>
    </row>
    <row r="365" spans="1:18" ht="30" x14ac:dyDescent="0.25">
      <c r="A365" s="5" t="s">
        <v>306</v>
      </c>
      <c r="B365" s="5">
        <v>17</v>
      </c>
      <c r="C365" s="5" t="s">
        <v>313</v>
      </c>
      <c r="D365" s="5" t="s">
        <v>130</v>
      </c>
      <c r="E365" s="29" t="s">
        <v>314</v>
      </c>
      <c r="F365" s="5" t="s">
        <v>307</v>
      </c>
      <c r="G365" s="7">
        <f>'10% stressed'!G365/a!G365</f>
        <v>0.99978014000000004</v>
      </c>
      <c r="H365" s="7">
        <f>'10% stressed'!H365/a!H365</f>
        <v>0.999762916</v>
      </c>
      <c r="I365" s="7">
        <f>'10% stressed'!I365/a!I365</f>
        <v>0.99975683100000001</v>
      </c>
      <c r="J365" s="7">
        <f>'10% stressed'!J365/a!J365</f>
        <v>0.99979167700000005</v>
      </c>
      <c r="K365" s="7">
        <f>'10% stressed'!K365/a!K365</f>
        <v>0.99977085899999996</v>
      </c>
      <c r="L365" s="7">
        <f>'10% stressed'!L365/a!L365</f>
        <v>0.99980384899999997</v>
      </c>
      <c r="M365" s="7">
        <f>'10% stressed'!M365/a!M365</f>
        <v>0.99981420899999995</v>
      </c>
      <c r="N365" s="7">
        <f>'10% stressed'!N365/a!N365</f>
        <v>0.99983057099999995</v>
      </c>
      <c r="O365" s="7">
        <f>'10% stressed'!O365/a!O365</f>
        <v>0.99986692499999996</v>
      </c>
      <c r="P365" s="7">
        <f>'10% stressed'!P365/a!P365</f>
        <v>0.99984104900000004</v>
      </c>
      <c r="Q365" s="7">
        <f>'10% stressed'!Q365/a!Q365</f>
        <v>0.99983031600000005</v>
      </c>
      <c r="R365" s="7">
        <f>'10% stressed'!R365/a!R365</f>
        <v>0.999824991</v>
      </c>
    </row>
    <row r="366" spans="1:18" ht="30" x14ac:dyDescent="0.25">
      <c r="A366" s="5" t="s">
        <v>306</v>
      </c>
      <c r="B366" s="5">
        <v>24</v>
      </c>
      <c r="C366" s="5" t="s">
        <v>315</v>
      </c>
      <c r="D366" s="5" t="s">
        <v>130</v>
      </c>
      <c r="E366" s="29" t="s">
        <v>434</v>
      </c>
      <c r="F366" s="5" t="s">
        <v>316</v>
      </c>
      <c r="G366" s="7">
        <f>'10% stressed'!G366/a!G366</f>
        <v>0.99985944199999999</v>
      </c>
      <c r="H366" s="7">
        <f>'10% stressed'!H366/a!H366</f>
        <v>0.99988924400000001</v>
      </c>
      <c r="I366" s="7">
        <f>'10% stressed'!I366/a!I366</f>
        <v>0.99986192699999998</v>
      </c>
      <c r="J366" s="7">
        <f>'10% stressed'!J366/a!J366</f>
        <v>0.99967309400000004</v>
      </c>
      <c r="K366" s="7">
        <f>'10% stressed'!K366/a!K366</f>
        <v>0.99978543600000003</v>
      </c>
      <c r="L366" s="7">
        <f>'10% stressed'!L366/a!L366</f>
        <v>0.99973097499999997</v>
      </c>
      <c r="M366" s="7">
        <f>'10% stressed'!M366/a!M366</f>
        <v>0.99997602809999997</v>
      </c>
      <c r="N366" s="7">
        <f>'10% stressed'!N366/a!N366</f>
        <v>0.99997739119999995</v>
      </c>
      <c r="O366" s="7">
        <f>'10% stressed'!O366/a!O366</f>
        <v>0.99997763539999995</v>
      </c>
      <c r="P366" s="7">
        <f>'10% stressed'!P366/a!P366</f>
        <v>0.99996957070000003</v>
      </c>
      <c r="Q366" s="7">
        <f>'10% stressed'!Q366/a!Q366</f>
        <v>0.99996737250000001</v>
      </c>
      <c r="R366" s="7">
        <f>'10% stressed'!R366/a!R366</f>
        <v>0.99996887430000003</v>
      </c>
    </row>
    <row r="367" spans="1:18" ht="30" x14ac:dyDescent="0.25">
      <c r="A367" s="5" t="s">
        <v>306</v>
      </c>
      <c r="B367" s="5">
        <v>28</v>
      </c>
      <c r="C367" s="5" t="s">
        <v>317</v>
      </c>
      <c r="D367" s="5" t="s">
        <v>130</v>
      </c>
      <c r="E367" s="29" t="s">
        <v>318</v>
      </c>
      <c r="F367" s="5" t="s">
        <v>319</v>
      </c>
      <c r="G367" s="7">
        <f>'10% stressed'!G367/a!G367</f>
        <v>0.99990442390000001</v>
      </c>
      <c r="H367" s="7">
        <f>'10% stressed'!H367/a!H367</f>
        <v>0.99992663650000002</v>
      </c>
      <c r="I367" s="7">
        <f>'10% stressed'!I367/a!I367</f>
        <v>0.99990966869999998</v>
      </c>
      <c r="J367" s="7">
        <f>'10% stressed'!J367/a!J367</f>
        <v>0.99982673200000005</v>
      </c>
      <c r="K367" s="7">
        <f>'10% stressed'!K367/a!K367</f>
        <v>0.999890104</v>
      </c>
      <c r="L367" s="7">
        <f>'10% stressed'!L367/a!L367</f>
        <v>0.99983668599999997</v>
      </c>
      <c r="M367" s="7">
        <f>'10% stressed'!M367/a!M367</f>
        <v>0.99997977169999996</v>
      </c>
      <c r="N367" s="7">
        <f>'10% stressed'!N367/a!N367</f>
        <v>0.99998160570000005</v>
      </c>
      <c r="O367" s="7">
        <f>'10% stressed'!O367/a!O367</f>
        <v>0.99997999449999997</v>
      </c>
      <c r="P367" s="7">
        <f>'10% stressed'!P367/a!P367</f>
        <v>0.99997611109999995</v>
      </c>
      <c r="Q367" s="7">
        <f>'10% stressed'!Q367/a!Q367</f>
        <v>0.99997314660000003</v>
      </c>
      <c r="R367" s="7">
        <f>'10% stressed'!R367/a!R367</f>
        <v>0.99997433160000004</v>
      </c>
    </row>
    <row r="368" spans="1:18" ht="30" x14ac:dyDescent="0.25">
      <c r="A368" s="5" t="s">
        <v>306</v>
      </c>
      <c r="B368" s="5">
        <v>30</v>
      </c>
      <c r="C368" s="5" t="s">
        <v>320</v>
      </c>
      <c r="D368" s="5" t="s">
        <v>130</v>
      </c>
      <c r="E368" s="29" t="s">
        <v>321</v>
      </c>
      <c r="F368" s="5" t="s">
        <v>322</v>
      </c>
      <c r="G368" s="7">
        <f>'10% stressed'!G368/a!G368</f>
        <v>0.99987068599999995</v>
      </c>
      <c r="H368" s="7">
        <f>'10% stressed'!H368/a!H368</f>
        <v>0.99989298100000001</v>
      </c>
      <c r="I368" s="7">
        <f>'10% stressed'!I368/a!I368</f>
        <v>0.99989216599999997</v>
      </c>
      <c r="J368" s="7">
        <f>'10% stressed'!J368/a!J368</f>
        <v>0.99982881499999998</v>
      </c>
      <c r="K368" s="7">
        <f>'10% stressed'!K368/a!K368</f>
        <v>0.999882567</v>
      </c>
      <c r="L368" s="7">
        <f>'10% stressed'!L368/a!L368</f>
        <v>0.99986100700000002</v>
      </c>
      <c r="M368" s="7">
        <f>'10% stressed'!M368/a!M368</f>
        <v>0.99996320100000002</v>
      </c>
      <c r="N368" s="7">
        <f>'10% stressed'!N368/a!N368</f>
        <v>0.99996575889999995</v>
      </c>
      <c r="O368" s="7">
        <f>'10% stressed'!O368/a!O368</f>
        <v>0.99996109600000005</v>
      </c>
      <c r="P368" s="7">
        <f>'10% stressed'!P368/a!P368</f>
        <v>0.99995447900000001</v>
      </c>
      <c r="Q368" s="7">
        <f>'10% stressed'!Q368/a!Q368</f>
        <v>0.99995519690000001</v>
      </c>
      <c r="R368" s="7">
        <f>'10% stressed'!R368/a!R368</f>
        <v>0.99995644549999996</v>
      </c>
    </row>
    <row r="369" spans="1:18" ht="30" x14ac:dyDescent="0.25">
      <c r="A369" s="5" t="s">
        <v>306</v>
      </c>
      <c r="B369" s="5">
        <v>32</v>
      </c>
      <c r="C369" s="5" t="s">
        <v>124</v>
      </c>
      <c r="D369" s="5" t="s">
        <v>112</v>
      </c>
      <c r="E369" s="29" t="s">
        <v>323</v>
      </c>
      <c r="F369" s="5" t="s">
        <v>324</v>
      </c>
      <c r="G369" s="7">
        <f>'10% stressed'!G369/a!G369</f>
        <v>0.999729957</v>
      </c>
      <c r="H369" s="7">
        <f>'10% stressed'!H369/a!H369</f>
        <v>0.999781378</v>
      </c>
      <c r="I369" s="7">
        <f>'10% stressed'!I369/a!I369</f>
        <v>0.99978341100000001</v>
      </c>
      <c r="J369" s="7">
        <f>'10% stressed'!J369/a!J369</f>
        <v>0.99976008000000005</v>
      </c>
      <c r="K369" s="7">
        <f>'10% stressed'!K369/a!K369</f>
        <v>0.99977240300000003</v>
      </c>
      <c r="L369" s="7">
        <f>'10% stressed'!L369/a!L369</f>
        <v>0.99971393900000005</v>
      </c>
      <c r="M369" s="7">
        <f>'10% stressed'!M369/a!M369</f>
        <v>0.99994108120000003</v>
      </c>
      <c r="N369" s="7">
        <f>'10% stressed'!N369/a!N369</f>
        <v>0.99993779279999995</v>
      </c>
      <c r="O369" s="7">
        <f>'10% stressed'!O369/a!O369</f>
        <v>0.99995075950000001</v>
      </c>
      <c r="P369" s="7">
        <f>'10% stressed'!P369/a!P369</f>
        <v>0.99995489849999997</v>
      </c>
      <c r="Q369" s="7">
        <f>'10% stressed'!Q369/a!Q369</f>
        <v>0.99993978760000002</v>
      </c>
      <c r="R369" s="7">
        <f>'10% stressed'!R369/a!R369</f>
        <v>0.9999461932</v>
      </c>
    </row>
    <row r="370" spans="1:18" ht="30" x14ac:dyDescent="0.25">
      <c r="A370" s="5" t="s">
        <v>306</v>
      </c>
      <c r="B370" s="5">
        <v>36</v>
      </c>
      <c r="C370" s="5" t="s">
        <v>562</v>
      </c>
      <c r="D370" s="5" t="s">
        <v>130</v>
      </c>
      <c r="E370" s="29" t="s">
        <v>563</v>
      </c>
      <c r="F370" s="5" t="s">
        <v>437</v>
      </c>
      <c r="G370" s="7">
        <f>'10% stressed'!G370/a!G370</f>
        <v>0.99987751899999999</v>
      </c>
      <c r="H370" s="7">
        <f>'10% stressed'!H370/a!H370</f>
        <v>0.99990251870000002</v>
      </c>
      <c r="I370" s="7">
        <f>'10% stressed'!I370/a!I370</f>
        <v>0.99987793000000003</v>
      </c>
      <c r="J370" s="7">
        <f>'10% stressed'!J370/a!J370</f>
        <v>0.99991638780000003</v>
      </c>
      <c r="K370" s="7">
        <f>'10% stressed'!K370/a!K370</f>
        <v>0.99990333009999999</v>
      </c>
      <c r="L370" s="7">
        <f>'10% stressed'!L370/a!L370</f>
        <v>0.99987971799999997</v>
      </c>
      <c r="M370" s="7">
        <f>'10% stressed'!M370/a!M370</f>
        <v>0.99990720879999995</v>
      </c>
      <c r="N370" s="7">
        <f>'10% stressed'!N370/a!N370</f>
        <v>0.99990669560000001</v>
      </c>
      <c r="O370" s="7">
        <f>'10% stressed'!O370/a!O370</f>
        <v>0.99991273049999996</v>
      </c>
      <c r="P370" s="7">
        <f>'10% stressed'!P370/a!P370</f>
        <v>0.99990545480000004</v>
      </c>
      <c r="Q370" s="7">
        <f>'10% stressed'!Q370/a!Q370</f>
        <v>0.99987963599999996</v>
      </c>
      <c r="R370" s="7">
        <f>'10% stressed'!R370/a!R370</f>
        <v>0.99988787300000004</v>
      </c>
    </row>
    <row r="371" spans="1:18" ht="30" x14ac:dyDescent="0.25">
      <c r="A371" s="5" t="s">
        <v>306</v>
      </c>
      <c r="B371" s="5">
        <v>37</v>
      </c>
      <c r="C371" s="5" t="s">
        <v>435</v>
      </c>
      <c r="D371" s="5" t="s">
        <v>125</v>
      </c>
      <c r="E371" s="29" t="s">
        <v>436</v>
      </c>
      <c r="F371" s="5" t="s">
        <v>437</v>
      </c>
      <c r="G371" s="7">
        <f>'10% stressed'!G371/a!G371</f>
        <v>0.99844754000000002</v>
      </c>
      <c r="H371" s="7">
        <f>'10% stressed'!H371/a!H371</f>
        <v>0.99856080300000005</v>
      </c>
      <c r="I371" s="7">
        <f>'10% stressed'!I371/a!I371</f>
        <v>0.99863898900000003</v>
      </c>
      <c r="J371" s="7">
        <f>'10% stressed'!J371/a!J371</f>
        <v>0.99463410500000005</v>
      </c>
      <c r="K371" s="7">
        <f>'10% stressed'!K371/a!K371</f>
        <v>0.99602731100000008</v>
      </c>
      <c r="L371" s="7">
        <f>'10% stressed'!L371/a!L371</f>
        <v>0.99403294399999997</v>
      </c>
      <c r="M371" s="7">
        <f>'10% stressed'!M371/a!M371</f>
        <v>0.99867633599999994</v>
      </c>
      <c r="N371" s="7">
        <f>'10% stressed'!N371/a!N371</f>
        <v>0.99880190599999996</v>
      </c>
      <c r="O371" s="7">
        <f>'10% stressed'!O371/a!O371</f>
        <v>0.99884945299999994</v>
      </c>
      <c r="P371" s="7">
        <f>'10% stressed'!P371/a!P371</f>
        <v>0.99533099700000005</v>
      </c>
      <c r="Q371" s="7">
        <f>'10% stressed'!Q371/a!Q371</f>
        <v>0.99540453200000001</v>
      </c>
      <c r="R371" s="7">
        <f>'10% stressed'!R371/a!R371</f>
        <v>0.99508874000000003</v>
      </c>
    </row>
    <row r="372" spans="1:18" ht="30" x14ac:dyDescent="0.25">
      <c r="A372" s="5" t="s">
        <v>306</v>
      </c>
      <c r="B372" s="5">
        <v>37</v>
      </c>
      <c r="C372" s="5" t="s">
        <v>438</v>
      </c>
      <c r="D372" s="5" t="s">
        <v>126</v>
      </c>
      <c r="E372" s="29" t="s">
        <v>439</v>
      </c>
      <c r="F372" s="5" t="s">
        <v>437</v>
      </c>
      <c r="G372" s="7">
        <f>'10% stressed'!G372/a!G372</f>
        <v>0.99844754000000002</v>
      </c>
      <c r="H372" s="7">
        <f>'10% stressed'!H372/a!H372</f>
        <v>0.99856080300000005</v>
      </c>
      <c r="I372" s="7">
        <f>'10% stressed'!I372/a!I372</f>
        <v>0.99863898900000003</v>
      </c>
      <c r="J372" s="7">
        <f>'10% stressed'!J372/a!J372</f>
        <v>0.99463410500000005</v>
      </c>
      <c r="K372" s="7">
        <f>'10% stressed'!K372/a!K372</f>
        <v>0.99602731100000008</v>
      </c>
      <c r="L372" s="7">
        <f>'10% stressed'!L372/a!L372</f>
        <v>0.99403294399999997</v>
      </c>
      <c r="M372" s="7">
        <f>'10% stressed'!M372/a!M372</f>
        <v>0.99867633599999994</v>
      </c>
      <c r="N372" s="7">
        <f>'10% stressed'!N372/a!N372</f>
        <v>0.99880190599999996</v>
      </c>
      <c r="O372" s="7">
        <f>'10% stressed'!O372/a!O372</f>
        <v>0.99884945299999994</v>
      </c>
      <c r="P372" s="7">
        <f>'10% stressed'!P372/a!P372</f>
        <v>0.99533099700000005</v>
      </c>
      <c r="Q372" s="7">
        <f>'10% stressed'!Q372/a!Q372</f>
        <v>0.99540453200000001</v>
      </c>
      <c r="R372" s="7">
        <f>'10% stressed'!R372/a!R372</f>
        <v>0.99508874000000003</v>
      </c>
    </row>
    <row r="373" spans="1:18" ht="30" x14ac:dyDescent="0.25">
      <c r="A373" s="5" t="s">
        <v>306</v>
      </c>
      <c r="B373" s="5">
        <v>48</v>
      </c>
      <c r="C373" s="5" t="s">
        <v>564</v>
      </c>
      <c r="D373" s="5" t="s">
        <v>130</v>
      </c>
      <c r="E373" s="29" t="s">
        <v>565</v>
      </c>
      <c r="F373" s="5" t="s">
        <v>325</v>
      </c>
      <c r="G373" s="7">
        <f>'10% stressed'!G373/a!G373</f>
        <v>0.99987480900000003</v>
      </c>
      <c r="H373" s="7">
        <f>'10% stressed'!H373/a!H373</f>
        <v>0.99987618</v>
      </c>
      <c r="I373" s="7">
        <f>'10% stressed'!I373/a!I373</f>
        <v>0.99985718199999996</v>
      </c>
      <c r="J373" s="7">
        <f>'10% stressed'!J373/a!J373</f>
        <v>0.99985955100000001</v>
      </c>
      <c r="K373" s="7">
        <f>'10% stressed'!K373/a!K373</f>
        <v>0.99986849499999997</v>
      </c>
      <c r="L373" s="7">
        <f>'10% stressed'!L373/a!L373</f>
        <v>0.99983333699999999</v>
      </c>
      <c r="M373" s="7">
        <f>'10% stressed'!M373/a!M373</f>
        <v>0.99988558400000005</v>
      </c>
      <c r="N373" s="7">
        <f>'10% stressed'!N373/a!N373</f>
        <v>0.99988566800000001</v>
      </c>
      <c r="O373" s="7">
        <f>'10% stressed'!O373/a!O373</f>
        <v>0.99986605200000001</v>
      </c>
      <c r="P373" s="7">
        <f>'10% stressed'!P373/a!P373</f>
        <v>0.99982671700000003</v>
      </c>
      <c r="Q373" s="7">
        <f>'10% stressed'!Q373/a!Q373</f>
        <v>0.99982989700000002</v>
      </c>
      <c r="R373" s="7">
        <f>'10% stressed'!R373/a!R373</f>
        <v>0.999834628</v>
      </c>
    </row>
    <row r="374" spans="1:18" ht="30" x14ac:dyDescent="0.25">
      <c r="A374" s="5" t="s">
        <v>306</v>
      </c>
      <c r="B374" s="5">
        <v>52</v>
      </c>
      <c r="C374" s="5" t="s">
        <v>566</v>
      </c>
      <c r="D374" s="5" t="s">
        <v>130</v>
      </c>
      <c r="E374" s="29" t="s">
        <v>567</v>
      </c>
      <c r="F374" s="5" t="s">
        <v>325</v>
      </c>
      <c r="G374" s="7">
        <f>'10% stressed'!G374/a!G374</f>
        <v>0.99994856389999998</v>
      </c>
      <c r="H374" s="7">
        <f>'10% stressed'!H374/a!H374</f>
        <v>0.99994851330000001</v>
      </c>
      <c r="I374" s="7">
        <f>'10% stressed'!I374/a!I374</f>
        <v>0.99995598220000004</v>
      </c>
      <c r="J374" s="7">
        <f>'10% stressed'!J374/a!J374</f>
        <v>0.99996932220000001</v>
      </c>
      <c r="K374" s="7">
        <f>'10% stressed'!K374/a!K374</f>
        <v>0.99997033909999999</v>
      </c>
      <c r="L374" s="7">
        <f>'10% stressed'!L374/a!L374</f>
        <v>0.99995568670000001</v>
      </c>
      <c r="M374" s="7">
        <f>'10% stressed'!M374/a!M374</f>
        <v>0.99995690930000003</v>
      </c>
      <c r="N374" s="7">
        <f>'10% stressed'!N374/a!N374</f>
        <v>0.99997315249999996</v>
      </c>
      <c r="O374" s="7">
        <f>'10% stressed'!O374/a!O374</f>
        <v>0.99997271369999996</v>
      </c>
      <c r="P374" s="7">
        <f>'10% stressed'!P374/a!P374</f>
        <v>0.99995939730000005</v>
      </c>
      <c r="Q374" s="7">
        <f>'10% stressed'!Q374/a!Q374</f>
        <v>0.99995035210000005</v>
      </c>
      <c r="R374" s="7">
        <f>'10% stressed'!R374/a!R374</f>
        <v>0.999944108</v>
      </c>
    </row>
    <row r="375" spans="1:18" ht="30" x14ac:dyDescent="0.25">
      <c r="A375" s="5" t="s">
        <v>306</v>
      </c>
      <c r="B375" s="5">
        <v>53</v>
      </c>
      <c r="C375" s="5" t="s">
        <v>326</v>
      </c>
      <c r="D375" s="5" t="s">
        <v>130</v>
      </c>
      <c r="E375" s="29" t="s">
        <v>327</v>
      </c>
      <c r="F375" s="5" t="s">
        <v>328</v>
      </c>
      <c r="G375" s="7">
        <f>'10% stressed'!G375/a!G375</f>
        <v>0.99423696139999995</v>
      </c>
      <c r="H375" s="7">
        <f>'10% stressed'!H375/a!H375</f>
        <v>0.99445637720000002</v>
      </c>
      <c r="I375" s="7">
        <f>'10% stressed'!I375/a!I375</f>
        <v>0.99390574389999997</v>
      </c>
      <c r="J375" s="7">
        <f>'10% stressed'!J375/a!J375</f>
        <v>0.9944484992999999</v>
      </c>
      <c r="K375" s="7">
        <f>'10% stressed'!K375/a!K375</f>
        <v>0.99465850570000003</v>
      </c>
      <c r="L375" s="7">
        <f>'10% stressed'!L375/a!L375</f>
        <v>0.99340826780000002</v>
      </c>
      <c r="M375" s="7">
        <f>'10% stressed'!M375/a!M375</f>
        <v>0.99453797649999998</v>
      </c>
      <c r="N375" s="7">
        <f>'10% stressed'!N375/a!N375</f>
        <v>0.99442292730000004</v>
      </c>
      <c r="O375" s="7">
        <f>'10% stressed'!O375/a!O375</f>
        <v>0.99377959460000009</v>
      </c>
      <c r="P375" s="7">
        <f>'10% stressed'!P375/a!P375</f>
        <v>0.99328391029999996</v>
      </c>
      <c r="Q375" s="7">
        <f>'10% stressed'!Q375/a!Q375</f>
        <v>0.99292523909999997</v>
      </c>
      <c r="R375" s="7">
        <f>'10% stressed'!R375/a!R375</f>
        <v>0.99300372339999998</v>
      </c>
    </row>
    <row r="376" spans="1:18" ht="30" x14ac:dyDescent="0.25">
      <c r="A376" s="5" t="s">
        <v>306</v>
      </c>
      <c r="B376" s="5">
        <v>53</v>
      </c>
      <c r="C376" s="5" t="s">
        <v>329</v>
      </c>
      <c r="D376" s="5" t="s">
        <v>140</v>
      </c>
      <c r="E376" s="29" t="s">
        <v>440</v>
      </c>
      <c r="F376" s="5" t="s">
        <v>325</v>
      </c>
      <c r="G376" s="7">
        <f>'10% stressed'!G376/a!G376</f>
        <v>0.99423696139999995</v>
      </c>
      <c r="H376" s="7">
        <f>'10% stressed'!H376/a!H376</f>
        <v>0.99445637720000002</v>
      </c>
      <c r="I376" s="7">
        <f>'10% stressed'!I376/a!I376</f>
        <v>0.99390574389999997</v>
      </c>
      <c r="J376" s="7">
        <f>'10% stressed'!J376/a!J376</f>
        <v>0.9944484992999999</v>
      </c>
      <c r="K376" s="7">
        <f>'10% stressed'!K376/a!K376</f>
        <v>0.99465850570000003</v>
      </c>
      <c r="L376" s="7">
        <f>'10% stressed'!L376/a!L376</f>
        <v>0.99340826780000002</v>
      </c>
      <c r="M376" s="7">
        <f>'10% stressed'!M376/a!M376</f>
        <v>0.99453797649999998</v>
      </c>
      <c r="N376" s="7">
        <f>'10% stressed'!N376/a!N376</f>
        <v>0.99442292730000004</v>
      </c>
      <c r="O376" s="7">
        <f>'10% stressed'!O376/a!O376</f>
        <v>0.99377959460000009</v>
      </c>
      <c r="P376" s="7">
        <f>'10% stressed'!P376/a!P376</f>
        <v>0.99328391029999996</v>
      </c>
      <c r="Q376" s="7">
        <f>'10% stressed'!Q376/a!Q376</f>
        <v>0.99292523909999997</v>
      </c>
      <c r="R376" s="7">
        <f>'10% stressed'!R376/a!R376</f>
        <v>0.99300372339999998</v>
      </c>
    </row>
    <row r="377" spans="1:18" ht="30" x14ac:dyDescent="0.25">
      <c r="A377" s="5" t="s">
        <v>306</v>
      </c>
      <c r="B377" s="5">
        <v>54</v>
      </c>
      <c r="C377" s="5" t="s">
        <v>330</v>
      </c>
      <c r="D377" s="5" t="s">
        <v>146</v>
      </c>
      <c r="E377" s="29" t="s">
        <v>441</v>
      </c>
      <c r="F377" s="5" t="s">
        <v>325</v>
      </c>
      <c r="G377" s="7">
        <f>'10% stressed'!G377/a!G377</f>
        <v>0.99978512900000005</v>
      </c>
      <c r="H377" s="7">
        <f>'10% stressed'!H377/a!H377</f>
        <v>0.99978910600000004</v>
      </c>
      <c r="I377" s="7">
        <f>'10% stressed'!I377/a!I377</f>
        <v>0.999757479</v>
      </c>
      <c r="J377" s="7">
        <f>'10% stressed'!J377/a!J377</f>
        <v>0.99983970300000002</v>
      </c>
      <c r="K377" s="7">
        <f>'10% stressed'!K377/a!K377</f>
        <v>0.99984720900000001</v>
      </c>
      <c r="L377" s="7">
        <f>'10% stressed'!L377/a!L377</f>
        <v>0.99980760300000004</v>
      </c>
      <c r="M377" s="7">
        <f>'10% stressed'!M377/a!M377</f>
        <v>0.99965324099999997</v>
      </c>
      <c r="N377" s="7">
        <f>'10% stressed'!N377/a!N377</f>
        <v>0.99964971700000005</v>
      </c>
      <c r="O377" s="7">
        <f>'10% stressed'!O377/a!O377</f>
        <v>0.99964478999999995</v>
      </c>
      <c r="P377" s="7">
        <f>'10% stressed'!P377/a!P377</f>
        <v>0.99963571500000004</v>
      </c>
      <c r="Q377" s="7">
        <f>'10% stressed'!Q377/a!Q377</f>
        <v>0.999617749</v>
      </c>
      <c r="R377" s="7">
        <f>'10% stressed'!R377/a!R377</f>
        <v>0.99962964799999998</v>
      </c>
    </row>
    <row r="378" spans="1:18" ht="30" x14ac:dyDescent="0.25">
      <c r="A378" s="5" t="s">
        <v>306</v>
      </c>
      <c r="B378" s="5">
        <v>59</v>
      </c>
      <c r="C378" s="5" t="s">
        <v>568</v>
      </c>
      <c r="D378" s="5" t="s">
        <v>130</v>
      </c>
      <c r="E378" s="29" t="s">
        <v>569</v>
      </c>
      <c r="F378" s="5" t="s">
        <v>325</v>
      </c>
      <c r="G378" s="7">
        <f>'10% stressed'!G378/a!G378</f>
        <v>0.99994763909999995</v>
      </c>
      <c r="H378" s="7">
        <f>'10% stressed'!H378/a!H378</f>
        <v>0.99995017220000004</v>
      </c>
      <c r="I378" s="7">
        <f>'10% stressed'!I378/a!I378</f>
        <v>0.99994704739999996</v>
      </c>
      <c r="J378" s="7">
        <f>'10% stressed'!J378/a!J378</f>
        <v>0.99995914659999996</v>
      </c>
      <c r="K378" s="7">
        <f>'10% stressed'!K378/a!K378</f>
        <v>0.99995847660000003</v>
      </c>
      <c r="L378" s="7">
        <f>'10% stressed'!L378/a!L378</f>
        <v>0.99994194719999996</v>
      </c>
      <c r="M378" s="7">
        <f>'10% stressed'!M378/a!M378</f>
        <v>0.99995570119999999</v>
      </c>
      <c r="N378" s="7">
        <f>'10% stressed'!N378/a!N378</f>
        <v>0.99996235379999998</v>
      </c>
      <c r="O378" s="7">
        <f>'10% stressed'!O378/a!O378</f>
        <v>0.99995660389999996</v>
      </c>
      <c r="P378" s="7">
        <f>'10% stressed'!P378/a!P378</f>
        <v>0.99994897169999997</v>
      </c>
      <c r="Q378" s="7">
        <f>'10% stressed'!Q378/a!Q378</f>
        <v>0.99994172140000004</v>
      </c>
      <c r="R378" s="7">
        <f>'10% stressed'!R378/a!R378</f>
        <v>0.99995138530000005</v>
      </c>
    </row>
    <row r="379" spans="1:18" ht="30" x14ac:dyDescent="0.25">
      <c r="A379" s="5" t="s">
        <v>306</v>
      </c>
      <c r="B379" s="5">
        <v>83</v>
      </c>
      <c r="C379" s="5" t="s">
        <v>331</v>
      </c>
      <c r="D379" s="5" t="s">
        <v>130</v>
      </c>
      <c r="E379" s="29" t="s">
        <v>332</v>
      </c>
      <c r="F379" s="5" t="s">
        <v>333</v>
      </c>
      <c r="G379" s="7">
        <f>'10% stressed'!G379/a!G379</f>
        <v>0.99945203800000004</v>
      </c>
      <c r="H379" s="7">
        <f>'10% stressed'!H379/a!H379</f>
        <v>0.999482337</v>
      </c>
      <c r="I379" s="7">
        <f>'10% stressed'!I379/a!I379</f>
        <v>0.99935088599999999</v>
      </c>
      <c r="J379" s="7">
        <f>'10% stressed'!J379/a!J379</f>
        <v>0.99943020999999999</v>
      </c>
      <c r="K379" s="7">
        <f>'10% stressed'!K379/a!K379</f>
        <v>0.99951940900000003</v>
      </c>
      <c r="L379" s="7">
        <f>'10% stressed'!L379/a!L379</f>
        <v>0.999542916</v>
      </c>
      <c r="M379" s="7">
        <f>'10% stressed'!M379/a!M379</f>
        <v>0.99991186409999999</v>
      </c>
      <c r="N379" s="7">
        <f>'10% stressed'!N379/a!N379</f>
        <v>0.999892424</v>
      </c>
      <c r="O379" s="7">
        <f>'10% stressed'!O379/a!O379</f>
        <v>0.9999034121</v>
      </c>
      <c r="P379" s="7">
        <f>'10% stressed'!P379/a!P379</f>
        <v>0.99989396799999997</v>
      </c>
      <c r="Q379" s="7">
        <f>'10% stressed'!Q379/a!Q379</f>
        <v>0.99988046799999997</v>
      </c>
      <c r="R379" s="7">
        <f>'10% stressed'!R379/a!R379</f>
        <v>0.99989390600000005</v>
      </c>
    </row>
    <row r="380" spans="1:18" ht="30" x14ac:dyDescent="0.25">
      <c r="A380" s="5" t="s">
        <v>306</v>
      </c>
      <c r="B380" s="5">
        <v>98</v>
      </c>
      <c r="C380" s="5" t="s">
        <v>442</v>
      </c>
      <c r="D380" s="5" t="s">
        <v>112</v>
      </c>
      <c r="E380" s="29" t="s">
        <v>443</v>
      </c>
      <c r="F380" s="5" t="s">
        <v>444</v>
      </c>
      <c r="G380" s="7">
        <f>'10% stressed'!G380/a!G380</f>
        <v>0.99187572000000002</v>
      </c>
      <c r="H380" s="7">
        <f>'10% stressed'!H380/a!H380</f>
        <v>0.99100220000000006</v>
      </c>
      <c r="I380" s="7">
        <f>'10% stressed'!I380/a!I380</f>
        <v>0.99237341999999995</v>
      </c>
      <c r="J380" s="7">
        <f>'10% stressed'!J380/a!J380</f>
        <v>0.98684170000000004</v>
      </c>
      <c r="K380" s="7">
        <f>'10% stressed'!K380/a!K380</f>
        <v>0.98910670000000001</v>
      </c>
      <c r="L380" s="7">
        <f>'10% stressed'!L380/a!L380</f>
        <v>0.9886992</v>
      </c>
      <c r="M380" s="7">
        <f>'10% stressed'!M380/a!M380</f>
        <v>0.99851511000000004</v>
      </c>
      <c r="N380" s="7">
        <f>'10% stressed'!N380/a!N380</f>
        <v>0.99821683999999999</v>
      </c>
      <c r="O380" s="7">
        <f>'10% stressed'!O380/a!O380</f>
        <v>0.99885977000000004</v>
      </c>
      <c r="P380" s="7">
        <f>'10% stressed'!P380/a!P380</f>
        <v>0.99818459999999998</v>
      </c>
      <c r="Q380" s="7">
        <f>'10% stressed'!Q380/a!Q380</f>
        <v>0.99787033000000003</v>
      </c>
      <c r="R380" s="7">
        <f>'10% stressed'!R380/a!R380</f>
        <v>0.99798308000000002</v>
      </c>
    </row>
    <row r="381" spans="1:18" ht="30" x14ac:dyDescent="0.25">
      <c r="A381" s="5" t="s">
        <v>306</v>
      </c>
      <c r="B381" s="5">
        <v>100</v>
      </c>
      <c r="C381" s="5" t="s">
        <v>334</v>
      </c>
      <c r="D381" s="5" t="s">
        <v>112</v>
      </c>
      <c r="E381" s="29" t="s">
        <v>445</v>
      </c>
      <c r="F381" s="5" t="s">
        <v>335</v>
      </c>
      <c r="G381" s="7">
        <f>'10% stressed'!G381/a!G381</f>
        <v>0.99978977400000002</v>
      </c>
      <c r="H381" s="7">
        <f>'10% stressed'!H381/a!H381</f>
        <v>0.99981141600000001</v>
      </c>
      <c r="I381" s="7">
        <f>'10% stressed'!I381/a!I381</f>
        <v>0.99984720400000004</v>
      </c>
      <c r="J381" s="7">
        <f>'10% stressed'!J381/a!J381</f>
        <v>0.99940418600000003</v>
      </c>
      <c r="K381" s="7">
        <f>'10% stressed'!K381/a!K381</f>
        <v>0.99979310300000002</v>
      </c>
      <c r="L381" s="7">
        <f>'10% stressed'!L381/a!L381</f>
        <v>0.99980508700000004</v>
      </c>
      <c r="M381" s="7">
        <f>'10% stressed'!M381/a!M381</f>
        <v>0.99997226579999998</v>
      </c>
      <c r="N381" s="7">
        <f>'10% stressed'!N381/a!N381</f>
        <v>0.9999749242</v>
      </c>
      <c r="O381" s="7">
        <f>'10% stressed'!O381/a!O381</f>
        <v>0.99997558450000001</v>
      </c>
      <c r="P381" s="7">
        <f>'10% stressed'!P381/a!P381</f>
        <v>0.9999355526</v>
      </c>
      <c r="Q381" s="7">
        <f>'10% stressed'!Q381/a!Q381</f>
        <v>0.99997320160000003</v>
      </c>
      <c r="R381" s="7">
        <f>'10% stressed'!R381/a!R381</f>
        <v>0.99996631660000002</v>
      </c>
    </row>
    <row r="382" spans="1:18" ht="30" x14ac:dyDescent="0.25">
      <c r="A382" s="5" t="s">
        <v>306</v>
      </c>
      <c r="B382" s="5">
        <v>108</v>
      </c>
      <c r="C382" s="5" t="s">
        <v>336</v>
      </c>
      <c r="D382" s="5" t="s">
        <v>116</v>
      </c>
      <c r="E382" s="29" t="s">
        <v>337</v>
      </c>
      <c r="F382" s="5" t="s">
        <v>338</v>
      </c>
      <c r="G382" s="7">
        <f>'10% stressed'!G382/a!G382</f>
        <v>0.99606879999999998</v>
      </c>
      <c r="H382" s="7">
        <f>'10% stressed'!H382/a!H382</f>
        <v>0.99760170999999997</v>
      </c>
      <c r="I382" s="7">
        <f>'10% stressed'!I382/a!I382</f>
        <v>0.99717802</v>
      </c>
      <c r="J382" s="7">
        <f>'10% stressed'!J382/a!J382</f>
        <v>0.99651246999999998</v>
      </c>
      <c r="K382" s="7">
        <f>'10% stressed'!K382/a!K382</f>
        <v>0.99784887</v>
      </c>
      <c r="L382" s="7">
        <f>'10% stressed'!L382/a!L382</f>
        <v>0.99721196000000001</v>
      </c>
      <c r="M382" s="7">
        <f>'10% stressed'!M382/a!M382</f>
        <v>0.99787420000000004</v>
      </c>
      <c r="N382" s="7">
        <f>'10% stressed'!N382/a!N382</f>
        <v>0.99755249000000001</v>
      </c>
      <c r="O382" s="7">
        <f>'10% stressed'!O382/a!O382</f>
        <v>0.99833528000000005</v>
      </c>
      <c r="P382" s="7">
        <f>'10% stressed'!P382/a!P382</f>
        <v>0.99751650999999997</v>
      </c>
      <c r="Q382" s="7">
        <f>'10% stressed'!Q382/a!Q382</f>
        <v>0.99846387000000003</v>
      </c>
      <c r="R382" s="7">
        <f>'10% stressed'!R382/a!R382</f>
        <v>0.99858351999999995</v>
      </c>
    </row>
    <row r="383" spans="1:18" ht="30" x14ac:dyDescent="0.25">
      <c r="A383" s="5" t="s">
        <v>306</v>
      </c>
      <c r="B383" s="5">
        <v>109</v>
      </c>
      <c r="C383" s="5" t="s">
        <v>570</v>
      </c>
      <c r="D383" s="5" t="s">
        <v>130</v>
      </c>
      <c r="E383" s="29" t="s">
        <v>571</v>
      </c>
      <c r="F383" s="5" t="s">
        <v>339</v>
      </c>
      <c r="G383" s="7">
        <f>'10% stressed'!G383/a!G383</f>
        <v>0.99989307599999999</v>
      </c>
      <c r="H383" s="7">
        <f>'10% stressed'!H383/a!H383</f>
        <v>0.99988865400000004</v>
      </c>
      <c r="I383" s="7">
        <f>'10% stressed'!I383/a!I383</f>
        <v>0.99988494000000006</v>
      </c>
      <c r="J383" s="7">
        <f>'10% stressed'!J383/a!J383</f>
        <v>0.99988590799999999</v>
      </c>
      <c r="K383" s="7">
        <f>'10% stressed'!K383/a!K383</f>
        <v>0.99987066099999999</v>
      </c>
      <c r="L383" s="7">
        <f>'10% stressed'!L383/a!L383</f>
        <v>0.99988196500000004</v>
      </c>
      <c r="M383" s="7">
        <f>'10% stressed'!M383/a!M383</f>
        <v>0.99993398180000004</v>
      </c>
      <c r="N383" s="7">
        <f>'10% stressed'!N383/a!N383</f>
        <v>0.99992673480000005</v>
      </c>
      <c r="O383" s="7">
        <f>'10% stressed'!O383/a!O383</f>
        <v>0.99992834760000004</v>
      </c>
      <c r="P383" s="7">
        <f>'10% stressed'!P383/a!P383</f>
        <v>0.99993859529999995</v>
      </c>
      <c r="Q383" s="7">
        <f>'10% stressed'!Q383/a!Q383</f>
        <v>0.99993255709999995</v>
      </c>
      <c r="R383" s="7">
        <f>'10% stressed'!R383/a!R383</f>
        <v>0.99993063660000003</v>
      </c>
    </row>
    <row r="384" spans="1:18" ht="30" x14ac:dyDescent="0.25">
      <c r="A384" s="5" t="s">
        <v>306</v>
      </c>
      <c r="B384" s="5">
        <v>111</v>
      </c>
      <c r="C384" s="5" t="s">
        <v>340</v>
      </c>
      <c r="D384" s="5" t="s">
        <v>130</v>
      </c>
      <c r="E384" s="29" t="s">
        <v>446</v>
      </c>
      <c r="F384" s="5" t="s">
        <v>339</v>
      </c>
      <c r="G384" s="7">
        <f>'10% stressed'!G384/a!G384</f>
        <v>0.99973219540000002</v>
      </c>
      <c r="H384" s="7">
        <f>'10% stressed'!H384/a!H384</f>
        <v>0.99974333959999995</v>
      </c>
      <c r="I384" s="7">
        <f>'10% stressed'!I384/a!I384</f>
        <v>0.9997247897</v>
      </c>
      <c r="J384" s="7">
        <f>'10% stressed'!J384/a!J384</f>
        <v>0.99974266090000008</v>
      </c>
      <c r="K384" s="7">
        <f>'10% stressed'!K384/a!K384</f>
        <v>0.99971429619999996</v>
      </c>
      <c r="L384" s="7">
        <f>'10% stressed'!L384/a!L384</f>
        <v>0.99972226870000003</v>
      </c>
      <c r="M384" s="7">
        <f>'10% stressed'!M384/a!M384</f>
        <v>0.99982370879999993</v>
      </c>
      <c r="N384" s="7">
        <f>'10% stressed'!N384/a!N384</f>
        <v>0.99982610620000001</v>
      </c>
      <c r="O384" s="7">
        <f>'10% stressed'!O384/a!O384</f>
        <v>0.9998208904</v>
      </c>
      <c r="P384" s="7">
        <f>'10% stressed'!P384/a!P384</f>
        <v>0.99982870489999998</v>
      </c>
      <c r="Q384" s="7">
        <f>'10% stressed'!Q384/a!Q384</f>
        <v>0.9998323348</v>
      </c>
      <c r="R384" s="7">
        <f>'10% stressed'!R384/a!R384</f>
        <v>0.99983199389999999</v>
      </c>
    </row>
    <row r="385" spans="1:18" ht="30" x14ac:dyDescent="0.25">
      <c r="A385" s="5" t="s">
        <v>306</v>
      </c>
      <c r="B385" s="5">
        <v>111</v>
      </c>
      <c r="C385" s="5" t="s">
        <v>341</v>
      </c>
      <c r="D385" s="5" t="s">
        <v>130</v>
      </c>
      <c r="E385" s="29" t="s">
        <v>447</v>
      </c>
      <c r="F385" s="5" t="s">
        <v>339</v>
      </c>
      <c r="G385" s="7">
        <f>'10% stressed'!G385/a!G385</f>
        <v>0.99973219540000002</v>
      </c>
      <c r="H385" s="7">
        <f>'10% stressed'!H385/a!H385</f>
        <v>0.99974333959999995</v>
      </c>
      <c r="I385" s="7">
        <f>'10% stressed'!I385/a!I385</f>
        <v>0.9997247897</v>
      </c>
      <c r="J385" s="7">
        <f>'10% stressed'!J385/a!J385</f>
        <v>0.99974266090000008</v>
      </c>
      <c r="K385" s="7">
        <f>'10% stressed'!K385/a!K385</f>
        <v>0.99971429619999996</v>
      </c>
      <c r="L385" s="7">
        <f>'10% stressed'!L385/a!L385</f>
        <v>0.99972226870000003</v>
      </c>
      <c r="M385" s="7">
        <f>'10% stressed'!M385/a!M385</f>
        <v>0.99982370879999993</v>
      </c>
      <c r="N385" s="7">
        <f>'10% stressed'!N385/a!N385</f>
        <v>0.99982610620000001</v>
      </c>
      <c r="O385" s="7">
        <f>'10% stressed'!O385/a!O385</f>
        <v>0.9998208904</v>
      </c>
      <c r="P385" s="7">
        <f>'10% stressed'!P385/a!P385</f>
        <v>0.99982870489999998</v>
      </c>
      <c r="Q385" s="7">
        <f>'10% stressed'!Q385/a!Q385</f>
        <v>0.9998323348</v>
      </c>
      <c r="R385" s="7">
        <f>'10% stressed'!R385/a!R385</f>
        <v>0.99983199389999999</v>
      </c>
    </row>
    <row r="386" spans="1:18" ht="30" x14ac:dyDescent="0.25">
      <c r="A386" s="5" t="s">
        <v>306</v>
      </c>
      <c r="B386" s="5">
        <v>114</v>
      </c>
      <c r="C386" s="5" t="s">
        <v>342</v>
      </c>
      <c r="D386" s="5" t="s">
        <v>140</v>
      </c>
      <c r="E386" s="29" t="s">
        <v>448</v>
      </c>
      <c r="F386" s="5" t="s">
        <v>339</v>
      </c>
      <c r="G386" s="7">
        <f>'10% stressed'!G386/a!G386</f>
        <v>0.99987263599999998</v>
      </c>
      <c r="H386" s="7">
        <f>'10% stressed'!H386/a!H386</f>
        <v>0.99986448500000003</v>
      </c>
      <c r="I386" s="7">
        <f>'10% stressed'!I386/a!I386</f>
        <v>0.99986516700000005</v>
      </c>
      <c r="J386" s="7">
        <f>'10% stressed'!J386/a!J386</f>
        <v>0.99985521899999996</v>
      </c>
      <c r="K386" s="7">
        <f>'10% stressed'!K386/a!K386</f>
        <v>0.99984189499999998</v>
      </c>
      <c r="L386" s="7">
        <f>'10% stressed'!L386/a!L386</f>
        <v>0.99983988499999998</v>
      </c>
      <c r="M386" s="7">
        <f>'10% stressed'!M386/a!M386</f>
        <v>0.99992914209999995</v>
      </c>
      <c r="N386" s="7">
        <f>'10% stressed'!N386/a!N386</f>
        <v>0.99993136699999996</v>
      </c>
      <c r="O386" s="7">
        <f>'10% stressed'!O386/a!O386</f>
        <v>0.99993669969999999</v>
      </c>
      <c r="P386" s="7">
        <f>'10% stressed'!P386/a!P386</f>
        <v>0.99992468079999997</v>
      </c>
      <c r="Q386" s="7">
        <f>'10% stressed'!Q386/a!Q386</f>
        <v>0.99993107859999997</v>
      </c>
      <c r="R386" s="7">
        <f>'10% stressed'!R386/a!R386</f>
        <v>0.99993499379999995</v>
      </c>
    </row>
    <row r="387" spans="1:18" ht="30" x14ac:dyDescent="0.25">
      <c r="A387" s="5" t="s">
        <v>306</v>
      </c>
      <c r="B387" s="5">
        <v>144</v>
      </c>
      <c r="C387" s="5" t="s">
        <v>572</v>
      </c>
      <c r="D387" s="5" t="s">
        <v>145</v>
      </c>
      <c r="E387" s="29" t="s">
        <v>573</v>
      </c>
      <c r="F387" s="5" t="s">
        <v>343</v>
      </c>
      <c r="G387" s="7">
        <f>'10% stressed'!G387/a!G387</f>
        <v>0.99826405959999998</v>
      </c>
      <c r="H387" s="7">
        <f>'10% stressed'!H387/a!H387</f>
        <v>0.9962133192</v>
      </c>
      <c r="I387" s="7">
        <f>'10% stressed'!I387/a!I387</f>
        <v>0.99700505429999997</v>
      </c>
      <c r="J387" s="7">
        <f>'10% stressed'!J387/a!J387</f>
        <v>0.9980520853</v>
      </c>
      <c r="K387" s="7">
        <f>'10% stressed'!K387/a!K387</f>
        <v>0.99833228709999999</v>
      </c>
      <c r="L387" s="7">
        <f>'10% stressed'!L387/a!L387</f>
        <v>0.99832961809999998</v>
      </c>
      <c r="M387" s="7">
        <f>'10% stressed'!M387/a!M387</f>
        <v>0.99823471419999998</v>
      </c>
      <c r="N387" s="7">
        <f>'10% stressed'!N387/a!N387</f>
        <v>0.99759105270000004</v>
      </c>
      <c r="O387" s="7">
        <f>'10% stressed'!O387/a!O387</f>
        <v>0.99833582990000003</v>
      </c>
      <c r="P387" s="7">
        <f>'10% stressed'!P387/a!P387</f>
        <v>0.9987598821</v>
      </c>
      <c r="Q387" s="7">
        <f>'10% stressed'!Q387/a!Q387</f>
        <v>0.99888314919999999</v>
      </c>
      <c r="R387" s="7">
        <f>'10% stressed'!R387/a!R387</f>
        <v>0.9987736532</v>
      </c>
    </row>
    <row r="388" spans="1:18" ht="30" x14ac:dyDescent="0.25">
      <c r="A388" s="5" t="s">
        <v>306</v>
      </c>
      <c r="B388" s="5">
        <v>144</v>
      </c>
      <c r="C388" s="5" t="s">
        <v>574</v>
      </c>
      <c r="D388" s="5" t="s">
        <v>130</v>
      </c>
      <c r="E388" s="29" t="s">
        <v>575</v>
      </c>
      <c r="F388" s="5" t="s">
        <v>343</v>
      </c>
      <c r="G388" s="7">
        <f>'10% stressed'!G388/a!G388</f>
        <v>0.99826405959999998</v>
      </c>
      <c r="H388" s="7">
        <f>'10% stressed'!H388/a!H388</f>
        <v>0.9962133192</v>
      </c>
      <c r="I388" s="7">
        <f>'10% stressed'!I388/a!I388</f>
        <v>0.99700505429999997</v>
      </c>
      <c r="J388" s="7">
        <f>'10% stressed'!J388/a!J388</f>
        <v>0.9980520853</v>
      </c>
      <c r="K388" s="7">
        <f>'10% stressed'!K388/a!K388</f>
        <v>0.99833228709999999</v>
      </c>
      <c r="L388" s="7">
        <f>'10% stressed'!L388/a!L388</f>
        <v>0.99832961809999998</v>
      </c>
      <c r="M388" s="7">
        <f>'10% stressed'!M388/a!M388</f>
        <v>0.99823471419999998</v>
      </c>
      <c r="N388" s="7">
        <f>'10% stressed'!N388/a!N388</f>
        <v>0.99759105270000004</v>
      </c>
      <c r="O388" s="7">
        <f>'10% stressed'!O388/a!O388</f>
        <v>0.99833582990000003</v>
      </c>
      <c r="P388" s="7">
        <f>'10% stressed'!P388/a!P388</f>
        <v>0.9987598821</v>
      </c>
      <c r="Q388" s="7">
        <f>'10% stressed'!Q388/a!Q388</f>
        <v>0.99888314919999999</v>
      </c>
      <c r="R388" s="7">
        <f>'10% stressed'!R388/a!R388</f>
        <v>0.9987736532</v>
      </c>
    </row>
    <row r="389" spans="1:18" ht="30" x14ac:dyDescent="0.25">
      <c r="A389" s="5" t="s">
        <v>306</v>
      </c>
      <c r="B389" s="5">
        <v>154</v>
      </c>
      <c r="C389" s="5" t="s">
        <v>449</v>
      </c>
      <c r="D389" s="5" t="s">
        <v>125</v>
      </c>
      <c r="E389" s="29" t="s">
        <v>450</v>
      </c>
      <c r="F389" s="5" t="s">
        <v>343</v>
      </c>
      <c r="G389" s="7">
        <f>'10% stressed'!G389/a!G389</f>
        <v>0.99513713400000003</v>
      </c>
      <c r="H389" s="7">
        <f>'10% stressed'!H389/a!H389</f>
        <v>0.99464667900000003</v>
      </c>
      <c r="I389" s="7">
        <f>'10% stressed'!I389/a!I389</f>
        <v>0.995245928</v>
      </c>
      <c r="J389" s="7">
        <f>'10% stressed'!J389/a!J389</f>
        <v>0.99370100699999997</v>
      </c>
      <c r="K389" s="7">
        <f>'10% stressed'!K389/a!K389</f>
        <v>0.99410836499999999</v>
      </c>
      <c r="L389" s="7">
        <f>'10% stressed'!L389/a!L389</f>
        <v>0.99406092099999999</v>
      </c>
      <c r="M389" s="7">
        <f>'10% stressed'!M389/a!M389</f>
        <v>0.99488157099999996</v>
      </c>
      <c r="N389" s="7">
        <f>'10% stressed'!N389/a!N389</f>
        <v>0.99488940599999998</v>
      </c>
      <c r="O389" s="7">
        <f>'10% stressed'!O389/a!O389</f>
        <v>0.99262342199999998</v>
      </c>
      <c r="P389" s="7">
        <f>'10% stressed'!P389/a!P389</f>
        <v>0.98670324000000009</v>
      </c>
      <c r="Q389" s="7">
        <f>'10% stressed'!Q389/a!Q389</f>
        <v>0.98488925599999999</v>
      </c>
      <c r="R389" s="7">
        <f>'10% stressed'!R389/a!R389</f>
        <v>0.98474452500000009</v>
      </c>
    </row>
    <row r="390" spans="1:18" ht="30" x14ac:dyDescent="0.25">
      <c r="A390" s="5" t="s">
        <v>306</v>
      </c>
      <c r="B390" s="5">
        <v>154</v>
      </c>
      <c r="C390" s="5" t="s">
        <v>396</v>
      </c>
      <c r="D390" s="5" t="s">
        <v>126</v>
      </c>
      <c r="E390" s="29" t="s">
        <v>451</v>
      </c>
      <c r="F390" s="5" t="s">
        <v>343</v>
      </c>
      <c r="G390" s="7">
        <f>'10% stressed'!G390/a!G390</f>
        <v>0.99513713400000003</v>
      </c>
      <c r="H390" s="7">
        <f>'10% stressed'!H390/a!H390</f>
        <v>0.99464667900000003</v>
      </c>
      <c r="I390" s="7">
        <f>'10% stressed'!I390/a!I390</f>
        <v>0.995245928</v>
      </c>
      <c r="J390" s="7">
        <f>'10% stressed'!J390/a!J390</f>
        <v>0.99370100699999997</v>
      </c>
      <c r="K390" s="7">
        <f>'10% stressed'!K390/a!K390</f>
        <v>0.99410836499999999</v>
      </c>
      <c r="L390" s="7">
        <f>'10% stressed'!L390/a!L390</f>
        <v>0.99406092099999999</v>
      </c>
      <c r="M390" s="7">
        <f>'10% stressed'!M390/a!M390</f>
        <v>0.99488157099999996</v>
      </c>
      <c r="N390" s="7">
        <f>'10% stressed'!N390/a!N390</f>
        <v>0.99488940599999998</v>
      </c>
      <c r="O390" s="7">
        <f>'10% stressed'!O390/a!O390</f>
        <v>0.99262342199999998</v>
      </c>
      <c r="P390" s="7">
        <f>'10% stressed'!P390/a!P390</f>
        <v>0.98670324000000009</v>
      </c>
      <c r="Q390" s="7">
        <f>'10% stressed'!Q390/a!Q390</f>
        <v>0.98488925599999999</v>
      </c>
      <c r="R390" s="7">
        <f>'10% stressed'!R390/a!R390</f>
        <v>0.98474452500000009</v>
      </c>
    </row>
    <row r="391" spans="1:18" ht="30" x14ac:dyDescent="0.25">
      <c r="A391" s="5" t="s">
        <v>306</v>
      </c>
      <c r="B391" s="5">
        <v>154</v>
      </c>
      <c r="C391" s="5" t="s">
        <v>452</v>
      </c>
      <c r="D391" s="5" t="s">
        <v>424</v>
      </c>
      <c r="E391" s="29" t="s">
        <v>453</v>
      </c>
      <c r="F391" s="5" t="s">
        <v>343</v>
      </c>
      <c r="G391" s="7">
        <f>'10% stressed'!G391/a!G391</f>
        <v>0.99513713400000003</v>
      </c>
      <c r="H391" s="7">
        <f>'10% stressed'!H391/a!H391</f>
        <v>0.99464667900000003</v>
      </c>
      <c r="I391" s="7">
        <f>'10% stressed'!I391/a!I391</f>
        <v>0.995245928</v>
      </c>
      <c r="J391" s="7">
        <f>'10% stressed'!J391/a!J391</f>
        <v>0.99370100699999997</v>
      </c>
      <c r="K391" s="7">
        <f>'10% stressed'!K391/a!K391</f>
        <v>0.99410836499999999</v>
      </c>
      <c r="L391" s="7">
        <f>'10% stressed'!L391/a!L391</f>
        <v>0.99406092099999999</v>
      </c>
      <c r="M391" s="7">
        <f>'10% stressed'!M391/a!M391</f>
        <v>0.99488157099999996</v>
      </c>
      <c r="N391" s="7">
        <f>'10% stressed'!N391/a!N391</f>
        <v>0.99488940599999998</v>
      </c>
      <c r="O391" s="7">
        <f>'10% stressed'!O391/a!O391</f>
        <v>0.99262342199999998</v>
      </c>
      <c r="P391" s="7">
        <f>'10% stressed'!P391/a!P391</f>
        <v>0.98670324000000009</v>
      </c>
      <c r="Q391" s="7">
        <f>'10% stressed'!Q391/a!Q391</f>
        <v>0.98488925599999999</v>
      </c>
      <c r="R391" s="7">
        <f>'10% stressed'!R391/a!R391</f>
        <v>0.98474452500000009</v>
      </c>
    </row>
    <row r="392" spans="1:18" ht="30" x14ac:dyDescent="0.25">
      <c r="A392" s="5" t="s">
        <v>306</v>
      </c>
      <c r="B392" s="5">
        <v>155</v>
      </c>
      <c r="C392" s="5" t="s">
        <v>344</v>
      </c>
      <c r="D392" s="5" t="s">
        <v>116</v>
      </c>
      <c r="E392" s="29" t="s">
        <v>454</v>
      </c>
      <c r="F392" s="5" t="s">
        <v>455</v>
      </c>
      <c r="G392" s="7">
        <f>'10% stressed'!G392/a!G392</f>
        <v>0.98801749999999999</v>
      </c>
      <c r="H392" s="7">
        <f>'10% stressed'!H392/a!H392</f>
        <v>0.98611660000000001</v>
      </c>
      <c r="I392" s="7">
        <f>'10% stressed'!I392/a!I392</f>
        <v>0.988707</v>
      </c>
      <c r="J392" s="7">
        <f>'10% stressed'!J392/a!J392</f>
        <v>0.98852819999999997</v>
      </c>
      <c r="K392" s="7">
        <f>'10% stressed'!K392/a!K392</f>
        <v>0.98738720000000002</v>
      </c>
      <c r="L392" s="7">
        <f>'10% stressed'!L392/a!L392</f>
        <v>0.98816219999999999</v>
      </c>
      <c r="M392" s="7">
        <f>'10% stressed'!M392/a!M392</f>
        <v>0.98243769999999997</v>
      </c>
      <c r="N392" s="7">
        <f>'10% stressed'!N392/a!N392</f>
        <v>0.98281540000000001</v>
      </c>
      <c r="O392" s="7">
        <f>'10% stressed'!O392/a!O392</f>
        <v>0.98288980000000004</v>
      </c>
      <c r="P392" s="7">
        <f>'10% stressed'!P392/a!P392</f>
        <v>0.98213340000000005</v>
      </c>
      <c r="Q392" s="7">
        <f>'10% stressed'!Q392/a!Q392</f>
        <v>0.98401559999999999</v>
      </c>
      <c r="R392" s="7">
        <f>'10% stressed'!R392/a!R392</f>
        <v>0.98357720000000004</v>
      </c>
    </row>
    <row r="393" spans="1:18" ht="30" x14ac:dyDescent="0.25">
      <c r="A393" s="5" t="s">
        <v>306</v>
      </c>
      <c r="B393" s="5">
        <v>162</v>
      </c>
      <c r="C393" s="5" t="s">
        <v>346</v>
      </c>
      <c r="D393" s="5" t="s">
        <v>116</v>
      </c>
      <c r="E393" s="29" t="s">
        <v>347</v>
      </c>
      <c r="F393" s="5" t="s">
        <v>345</v>
      </c>
      <c r="G393" s="7">
        <f>'10% stressed'!G393/a!G393</f>
        <v>0.99911913900000004</v>
      </c>
      <c r="H393" s="7">
        <f>'10% stressed'!H393/a!H393</f>
        <v>0.99922409899999998</v>
      </c>
      <c r="I393" s="7">
        <f>'10% stressed'!I393/a!I393</f>
        <v>0.99904456500000005</v>
      </c>
      <c r="J393" s="7">
        <f>'10% stressed'!J393/a!J393</f>
        <v>0.99902029599999997</v>
      </c>
      <c r="K393" s="7">
        <f>'10% stressed'!K393/a!K393</f>
        <v>0.99915461000000005</v>
      </c>
      <c r="L393" s="7">
        <f>'10% stressed'!L393/a!L393</f>
        <v>0.99931546000000004</v>
      </c>
      <c r="M393" s="7">
        <f>'10% stressed'!M393/a!M393</f>
        <v>0.99947691800000005</v>
      </c>
      <c r="N393" s="7">
        <f>'10% stressed'!N393/a!N393</f>
        <v>0.99945883899999999</v>
      </c>
      <c r="O393" s="7">
        <f>'10% stressed'!O393/a!O393</f>
        <v>0.99950823099999997</v>
      </c>
      <c r="P393" s="7">
        <f>'10% stressed'!P393/a!P393</f>
        <v>0.99945799999999996</v>
      </c>
      <c r="Q393" s="7">
        <f>'10% stressed'!Q393/a!Q393</f>
        <v>0.99952119299999997</v>
      </c>
      <c r="R393" s="7">
        <f>'10% stressed'!R393/a!R393</f>
        <v>0.99952962599999995</v>
      </c>
    </row>
    <row r="394" spans="1:18" ht="30" x14ac:dyDescent="0.25">
      <c r="A394" s="5" t="s">
        <v>306</v>
      </c>
      <c r="B394" s="5">
        <v>164</v>
      </c>
      <c r="C394" s="5" t="s">
        <v>348</v>
      </c>
      <c r="D394" s="5" t="s">
        <v>130</v>
      </c>
      <c r="E394" s="29" t="s">
        <v>456</v>
      </c>
      <c r="F394" s="5" t="s">
        <v>349</v>
      </c>
      <c r="G394" s="7">
        <f>'10% stressed'!G394/a!G394</f>
        <v>0.99989126900000003</v>
      </c>
      <c r="H394" s="7">
        <f>'10% stressed'!H394/a!H394</f>
        <v>0.99988931599999997</v>
      </c>
      <c r="I394" s="7">
        <f>'10% stressed'!I394/a!I394</f>
        <v>0.99989341899999995</v>
      </c>
      <c r="J394" s="7">
        <f>'10% stressed'!J394/a!J394</f>
        <v>0.99992725199999999</v>
      </c>
      <c r="K394" s="7">
        <f>'10% stressed'!K394/a!K394</f>
        <v>0.99992272959999995</v>
      </c>
      <c r="L394" s="7">
        <f>'10% stressed'!L394/a!L394</f>
        <v>0.99990890750000005</v>
      </c>
      <c r="M394" s="7">
        <f>'10% stressed'!M394/a!M394</f>
        <v>0.99993961600000003</v>
      </c>
      <c r="N394" s="7">
        <f>'10% stressed'!N394/a!N394</f>
        <v>0.99993627969999999</v>
      </c>
      <c r="O394" s="7">
        <f>'10% stressed'!O394/a!O394</f>
        <v>0.99993571609999998</v>
      </c>
      <c r="P394" s="7">
        <f>'10% stressed'!P394/a!P394</f>
        <v>0.99995334150000004</v>
      </c>
      <c r="Q394" s="7">
        <f>'10% stressed'!Q394/a!Q394</f>
        <v>0.99994796360000004</v>
      </c>
      <c r="R394" s="7">
        <f>'10% stressed'!R394/a!R394</f>
        <v>0.9999433419</v>
      </c>
    </row>
    <row r="395" spans="1:18" ht="30" x14ac:dyDescent="0.25">
      <c r="A395" s="5" t="s">
        <v>306</v>
      </c>
      <c r="B395" s="5">
        <v>165</v>
      </c>
      <c r="C395" s="5" t="s">
        <v>350</v>
      </c>
      <c r="D395" s="5" t="s">
        <v>130</v>
      </c>
      <c r="E395" s="29" t="s">
        <v>457</v>
      </c>
      <c r="F395" s="5" t="s">
        <v>349</v>
      </c>
      <c r="G395" s="7">
        <f>'10% stressed'!G395/a!G395</f>
        <v>0.99994567739999995</v>
      </c>
      <c r="H395" s="7">
        <f>'10% stressed'!H395/a!H395</f>
        <v>0.99994663070000001</v>
      </c>
      <c r="I395" s="7">
        <f>'10% stressed'!I395/a!I395</f>
        <v>0.99995167419999997</v>
      </c>
      <c r="J395" s="7">
        <f>'10% stressed'!J395/a!J395</f>
        <v>0.99994642410000001</v>
      </c>
      <c r="K395" s="7">
        <f>'10% stressed'!K395/a!K395</f>
        <v>0.9999493773</v>
      </c>
      <c r="L395" s="7">
        <f>'10% stressed'!L395/a!L395</f>
        <v>0.99994820230000003</v>
      </c>
      <c r="M395" s="7">
        <f>'10% stressed'!M395/a!M395</f>
        <v>0.99997017050000003</v>
      </c>
      <c r="N395" s="7">
        <f>'10% stressed'!N395/a!N395</f>
        <v>0.99996881940000004</v>
      </c>
      <c r="O395" s="7">
        <f>'10% stressed'!O395/a!O395</f>
        <v>0.99997045709999999</v>
      </c>
      <c r="P395" s="7">
        <f>'10% stressed'!P395/a!P395</f>
        <v>0.99996556609999998</v>
      </c>
      <c r="Q395" s="7">
        <f>'10% stressed'!Q395/a!Q395</f>
        <v>0.99996743960000001</v>
      </c>
      <c r="R395" s="7">
        <f>'10% stressed'!R395/a!R395</f>
        <v>0.99996888880000001</v>
      </c>
    </row>
    <row r="396" spans="1:18" ht="30" x14ac:dyDescent="0.25">
      <c r="A396" s="5" t="s">
        <v>306</v>
      </c>
      <c r="B396" s="5">
        <v>177</v>
      </c>
      <c r="C396" s="5" t="s">
        <v>458</v>
      </c>
      <c r="D396" s="5" t="s">
        <v>116</v>
      </c>
      <c r="E396" s="29" t="s">
        <v>459</v>
      </c>
      <c r="F396" s="5" t="s">
        <v>460</v>
      </c>
      <c r="G396" s="7">
        <f>'10% stressed'!G396/a!G396</f>
        <v>0.99882177000000005</v>
      </c>
      <c r="H396" s="7">
        <f>'10% stressed'!H396/a!H396</f>
        <v>0.99895575000000003</v>
      </c>
      <c r="I396" s="7">
        <f>'10% stressed'!I396/a!I396</f>
        <v>0.99879965999999998</v>
      </c>
      <c r="J396" s="7">
        <f>'10% stressed'!J396/a!J396</f>
        <v>0.99903345899999996</v>
      </c>
      <c r="K396" s="7">
        <f>'10% stressed'!K396/a!K396</f>
        <v>0.99871147000000005</v>
      </c>
      <c r="L396" s="7">
        <f>'10% stressed'!L396/a!L396</f>
        <v>0.99863822999999996</v>
      </c>
      <c r="M396" s="7">
        <f>'10% stressed'!M396/a!M396</f>
        <v>0.99930107000000001</v>
      </c>
      <c r="N396" s="7">
        <f>'10% stressed'!N396/a!N396</f>
        <v>0.99928411399999995</v>
      </c>
      <c r="O396" s="7">
        <f>'10% stressed'!O396/a!O396</f>
        <v>0.99931466300000005</v>
      </c>
      <c r="P396" s="7">
        <f>'10% stressed'!P396/a!P396</f>
        <v>0.99909105600000003</v>
      </c>
      <c r="Q396" s="7">
        <f>'10% stressed'!Q396/a!Q396</f>
        <v>0.99911564200000003</v>
      </c>
      <c r="R396" s="7">
        <f>'10% stressed'!R396/a!R396</f>
        <v>0.99908913099999996</v>
      </c>
    </row>
    <row r="397" spans="1:18" ht="30" x14ac:dyDescent="0.25">
      <c r="A397" s="5" t="s">
        <v>306</v>
      </c>
      <c r="B397" s="5">
        <v>185</v>
      </c>
      <c r="C397" s="5" t="s">
        <v>354</v>
      </c>
      <c r="D397" s="5" t="s">
        <v>130</v>
      </c>
      <c r="E397" s="29" t="s">
        <v>461</v>
      </c>
      <c r="F397" s="5" t="s">
        <v>355</v>
      </c>
      <c r="G397" s="7">
        <f>'10% stressed'!G397/a!G397</f>
        <v>0.99907057300000002</v>
      </c>
      <c r="H397" s="7">
        <f>'10% stressed'!H397/a!H397</f>
        <v>0.99915811900000007</v>
      </c>
      <c r="I397" s="7">
        <f>'10% stressed'!I397/a!I397</f>
        <v>0.99910460899999998</v>
      </c>
      <c r="J397" s="7">
        <f>'10% stressed'!J397/a!J397</f>
        <v>0.99887469800000006</v>
      </c>
      <c r="K397" s="7">
        <f>'10% stressed'!K397/a!K397</f>
        <v>0.99890891400000004</v>
      </c>
      <c r="L397" s="7">
        <f>'10% stressed'!L397/a!L397</f>
        <v>0.99893384699999999</v>
      </c>
      <c r="M397" s="7">
        <f>'10% stressed'!M397/a!M397</f>
        <v>0.99946911699999996</v>
      </c>
      <c r="N397" s="7">
        <f>'10% stressed'!N397/a!N397</f>
        <v>0.99946397200000003</v>
      </c>
      <c r="O397" s="7">
        <f>'10% stressed'!O397/a!O397</f>
        <v>0.99946487399999995</v>
      </c>
      <c r="P397" s="7">
        <f>'10% stressed'!P397/a!P397</f>
        <v>0.99933750099999996</v>
      </c>
      <c r="Q397" s="7">
        <f>'10% stressed'!Q397/a!Q397</f>
        <v>0.99931202900000005</v>
      </c>
      <c r="R397" s="7">
        <f>'10% stressed'!R397/a!R397</f>
        <v>0.99928174599999997</v>
      </c>
    </row>
    <row r="398" spans="1:18" ht="30" x14ac:dyDescent="0.25">
      <c r="A398" s="5" t="s">
        <v>306</v>
      </c>
      <c r="B398" s="5">
        <v>185</v>
      </c>
      <c r="C398" s="5" t="s">
        <v>352</v>
      </c>
      <c r="D398" s="5" t="s">
        <v>130</v>
      </c>
      <c r="E398" s="29" t="s">
        <v>353</v>
      </c>
      <c r="F398" s="5" t="s">
        <v>351</v>
      </c>
      <c r="G398" s="7">
        <f>'10% stressed'!G398/a!G398</f>
        <v>0.99907057300000002</v>
      </c>
      <c r="H398" s="7">
        <f>'10% stressed'!H398/a!H398</f>
        <v>0.99915811900000007</v>
      </c>
      <c r="I398" s="7">
        <f>'10% stressed'!I398/a!I398</f>
        <v>0.99910460899999998</v>
      </c>
      <c r="J398" s="7">
        <f>'10% stressed'!J398/a!J398</f>
        <v>0.99887469800000006</v>
      </c>
      <c r="K398" s="7">
        <f>'10% stressed'!K398/a!K398</f>
        <v>0.99890891400000004</v>
      </c>
      <c r="L398" s="7">
        <f>'10% stressed'!L398/a!L398</f>
        <v>0.99893384699999999</v>
      </c>
      <c r="M398" s="7">
        <f>'10% stressed'!M398/a!M398</f>
        <v>0.99946911699999996</v>
      </c>
      <c r="N398" s="7">
        <f>'10% stressed'!N398/a!N398</f>
        <v>0.99946397200000003</v>
      </c>
      <c r="O398" s="7">
        <f>'10% stressed'!O398/a!O398</f>
        <v>0.99946487399999995</v>
      </c>
      <c r="P398" s="7">
        <f>'10% stressed'!P398/a!P398</f>
        <v>0.99933750099999996</v>
      </c>
      <c r="Q398" s="7">
        <f>'10% stressed'!Q398/a!Q398</f>
        <v>0.99931202900000005</v>
      </c>
      <c r="R398" s="7">
        <f>'10% stressed'!R398/a!R398</f>
        <v>0.99928174599999997</v>
      </c>
    </row>
    <row r="399" spans="1:18" ht="30" x14ac:dyDescent="0.25">
      <c r="A399" s="5" t="s">
        <v>306</v>
      </c>
      <c r="B399" s="5">
        <v>191</v>
      </c>
      <c r="C399" s="5" t="s">
        <v>462</v>
      </c>
      <c r="D399" s="5" t="s">
        <v>125</v>
      </c>
      <c r="E399" s="29" t="s">
        <v>463</v>
      </c>
      <c r="F399" s="5" t="s">
        <v>351</v>
      </c>
      <c r="G399" s="7">
        <f>'10% stressed'!G399/a!G399</f>
        <v>0.99921887599999992</v>
      </c>
      <c r="H399" s="7">
        <f>'10% stressed'!H399/a!H399</f>
        <v>0.99931724</v>
      </c>
      <c r="I399" s="7">
        <f>'10% stressed'!I399/a!I399</f>
        <v>0.99928833400000006</v>
      </c>
      <c r="J399" s="7">
        <f>'10% stressed'!J399/a!J399</f>
        <v>0.99716564799999996</v>
      </c>
      <c r="K399" s="7">
        <f>'10% stressed'!K399/a!K399</f>
        <v>0.99714413899999998</v>
      </c>
      <c r="L399" s="7">
        <f>'10% stressed'!L399/a!L399</f>
        <v>0.99649069600000006</v>
      </c>
      <c r="M399" s="7">
        <f>'10% stressed'!M399/a!M399</f>
        <v>0.99924108299999992</v>
      </c>
      <c r="N399" s="7">
        <f>'10% stressed'!N399/a!N399</f>
        <v>0.99935014199999994</v>
      </c>
      <c r="O399" s="7">
        <f>'10% stressed'!O399/a!O399</f>
        <v>0.9992616299999999</v>
      </c>
      <c r="P399" s="7">
        <f>'10% stressed'!P399/a!P399</f>
        <v>0.99675251500000006</v>
      </c>
      <c r="Q399" s="7">
        <f>'10% stressed'!Q399/a!Q399</f>
        <v>0.99734900399999993</v>
      </c>
      <c r="R399" s="7">
        <f>'10% stressed'!R399/a!R399</f>
        <v>0.99653225099999998</v>
      </c>
    </row>
    <row r="400" spans="1:18" ht="30" x14ac:dyDescent="0.25">
      <c r="A400" s="5" t="s">
        <v>306</v>
      </c>
      <c r="B400" s="5">
        <v>191</v>
      </c>
      <c r="C400" s="5" t="s">
        <v>356</v>
      </c>
      <c r="D400" s="5" t="s">
        <v>126</v>
      </c>
      <c r="E400" s="29" t="s">
        <v>357</v>
      </c>
      <c r="F400" s="5" t="s">
        <v>351</v>
      </c>
      <c r="G400" s="7">
        <f>'10% stressed'!G400/a!G400</f>
        <v>0.99921887599999992</v>
      </c>
      <c r="H400" s="7">
        <f>'10% stressed'!H400/a!H400</f>
        <v>0.99931724</v>
      </c>
      <c r="I400" s="7">
        <f>'10% stressed'!I400/a!I400</f>
        <v>0.99928833400000006</v>
      </c>
      <c r="J400" s="7">
        <f>'10% stressed'!J400/a!J400</f>
        <v>0.99716564799999996</v>
      </c>
      <c r="K400" s="7">
        <f>'10% stressed'!K400/a!K400</f>
        <v>0.99714413899999998</v>
      </c>
      <c r="L400" s="7">
        <f>'10% stressed'!L400/a!L400</f>
        <v>0.99649069600000006</v>
      </c>
      <c r="M400" s="7">
        <f>'10% stressed'!M400/a!M400</f>
        <v>0.99924108299999992</v>
      </c>
      <c r="N400" s="7">
        <f>'10% stressed'!N400/a!N400</f>
        <v>0.99935014199999994</v>
      </c>
      <c r="O400" s="7">
        <f>'10% stressed'!O400/a!O400</f>
        <v>0.9992616299999999</v>
      </c>
      <c r="P400" s="7">
        <f>'10% stressed'!P400/a!P400</f>
        <v>0.99675251500000006</v>
      </c>
      <c r="Q400" s="7">
        <f>'10% stressed'!Q400/a!Q400</f>
        <v>0.99734900399999993</v>
      </c>
      <c r="R400" s="7">
        <f>'10% stressed'!R400/a!R400</f>
        <v>0.99653225099999998</v>
      </c>
    </row>
    <row r="401" spans="1:20" ht="30" x14ac:dyDescent="0.25">
      <c r="A401" s="5" t="s">
        <v>306</v>
      </c>
      <c r="B401" s="5">
        <v>192</v>
      </c>
      <c r="C401" s="5" t="s">
        <v>358</v>
      </c>
      <c r="D401" s="5" t="s">
        <v>116</v>
      </c>
      <c r="E401" s="29" t="s">
        <v>359</v>
      </c>
      <c r="F401" s="5" t="s">
        <v>360</v>
      </c>
      <c r="G401" s="7">
        <f>'10% stressed'!G401/a!G401</f>
        <v>0.99822730999999998</v>
      </c>
      <c r="H401" s="7">
        <f>'10% stressed'!H401/a!H401</f>
        <v>0.99853954</v>
      </c>
      <c r="I401" s="7">
        <f>'10% stressed'!I401/a!I401</f>
        <v>0.99829341000000005</v>
      </c>
      <c r="J401" s="7">
        <f>'10% stressed'!J401/a!J401</f>
        <v>0.99808538000000002</v>
      </c>
      <c r="K401" s="7">
        <f>'10% stressed'!K401/a!K401</f>
        <v>0.99796839999999998</v>
      </c>
      <c r="L401" s="7">
        <f>'10% stressed'!L401/a!L401</f>
        <v>0.99801857000000005</v>
      </c>
      <c r="M401" s="7">
        <f>'10% stressed'!M401/a!M401</f>
        <v>0.99943621000000005</v>
      </c>
      <c r="N401" s="7">
        <f>'10% stressed'!N401/a!N401</f>
        <v>0.99941297500000004</v>
      </c>
      <c r="O401" s="7">
        <f>'10% stressed'!O401/a!O401</f>
        <v>0.99943652000000005</v>
      </c>
      <c r="P401" s="7">
        <f>'10% stressed'!P401/a!P401</f>
        <v>0.99931177599999998</v>
      </c>
      <c r="Q401" s="7">
        <f>'10% stressed'!Q401/a!Q401</f>
        <v>0.99932512500000004</v>
      </c>
      <c r="R401" s="7">
        <f>'10% stressed'!R401/a!R401</f>
        <v>0.99930134400000004</v>
      </c>
    </row>
    <row r="402" spans="1:20" ht="30" x14ac:dyDescent="0.25">
      <c r="A402" s="5" t="s">
        <v>306</v>
      </c>
      <c r="B402" s="5">
        <v>196</v>
      </c>
      <c r="C402" s="5" t="s">
        <v>361</v>
      </c>
      <c r="D402" s="5" t="s">
        <v>130</v>
      </c>
      <c r="E402" s="29" t="s">
        <v>362</v>
      </c>
      <c r="F402" s="5" t="s">
        <v>363</v>
      </c>
      <c r="G402" s="7">
        <f>'10% stressed'!G402/a!G402</f>
        <v>0.99994263299999997</v>
      </c>
      <c r="H402" s="7">
        <f>'10% stressed'!H402/a!H402</f>
        <v>0.99994896209999995</v>
      </c>
      <c r="I402" s="7">
        <f>'10% stressed'!I402/a!I402</f>
        <v>0.99995476660000004</v>
      </c>
      <c r="J402" s="7">
        <f>'10% stressed'!J402/a!J402</f>
        <v>0.99991596220000001</v>
      </c>
      <c r="K402" s="7">
        <f>'10% stressed'!K402/a!K402</f>
        <v>0.99991532869999999</v>
      </c>
      <c r="L402" s="7">
        <f>'10% stressed'!L402/a!L402</f>
        <v>0.99995261889999998</v>
      </c>
      <c r="M402" s="7">
        <f>'10% stressed'!M402/a!M402</f>
        <v>0.99994466260000003</v>
      </c>
      <c r="N402" s="7">
        <f>'10% stressed'!N402/a!N402</f>
        <v>0.9999553108</v>
      </c>
      <c r="O402" s="7">
        <f>'10% stressed'!O402/a!O402</f>
        <v>0.99994006339999997</v>
      </c>
      <c r="P402" s="7">
        <f>'10% stressed'!P402/a!P402</f>
        <v>0.99992359789999996</v>
      </c>
      <c r="Q402" s="7">
        <f>'10% stressed'!Q402/a!Q402</f>
        <v>0.99992273440000001</v>
      </c>
      <c r="R402" s="7">
        <f>'10% stressed'!R402/a!R402</f>
        <v>0.99991301929999998</v>
      </c>
    </row>
    <row r="403" spans="1:20" ht="30" x14ac:dyDescent="0.25">
      <c r="A403" s="5" t="s">
        <v>306</v>
      </c>
      <c r="B403" s="5">
        <v>198</v>
      </c>
      <c r="C403" s="5" t="s">
        <v>364</v>
      </c>
      <c r="D403" s="5" t="s">
        <v>130</v>
      </c>
      <c r="E403" s="29" t="s">
        <v>365</v>
      </c>
      <c r="F403" s="5" t="s">
        <v>363</v>
      </c>
      <c r="G403" s="7">
        <f>'10% stressed'!G403/a!G403</f>
        <v>0.99947969699999994</v>
      </c>
      <c r="H403" s="7">
        <f>'10% stressed'!H403/a!H403</f>
        <v>0.99949677199999998</v>
      </c>
      <c r="I403" s="7">
        <f>'10% stressed'!I403/a!I403</f>
        <v>0.99951639199999998</v>
      </c>
      <c r="J403" s="7">
        <f>'10% stressed'!J403/a!J403</f>
        <v>0.99948638300000003</v>
      </c>
      <c r="K403" s="7">
        <f>'10% stressed'!K403/a!K403</f>
        <v>0.99948091500000003</v>
      </c>
      <c r="L403" s="7">
        <f>'10% stressed'!L403/a!L403</f>
        <v>0.99945339399999999</v>
      </c>
      <c r="M403" s="7">
        <f>'10% stressed'!M403/a!M403</f>
        <v>0.99952258599999999</v>
      </c>
      <c r="N403" s="7">
        <f>'10% stressed'!N403/a!N403</f>
        <v>0.99955946600000001</v>
      </c>
      <c r="O403" s="7">
        <f>'10% stressed'!O403/a!O403</f>
        <v>0.99949317599999998</v>
      </c>
      <c r="P403" s="7">
        <f>'10% stressed'!P403/a!P403</f>
        <v>0.99935322500000001</v>
      </c>
      <c r="Q403" s="7">
        <f>'10% stressed'!Q403/a!Q403</f>
        <v>0.99929920699999997</v>
      </c>
      <c r="R403" s="7">
        <f>'10% stressed'!R403/a!R403</f>
        <v>0.99928471600000002</v>
      </c>
    </row>
    <row r="404" spans="1:20" ht="30" x14ac:dyDescent="0.25">
      <c r="A404" s="5" t="s">
        <v>306</v>
      </c>
      <c r="B404" s="5">
        <v>201</v>
      </c>
      <c r="C404" s="5" t="s">
        <v>366</v>
      </c>
      <c r="D404" s="5" t="s">
        <v>130</v>
      </c>
      <c r="E404" s="29" t="s">
        <v>367</v>
      </c>
      <c r="F404" s="5" t="s">
        <v>363</v>
      </c>
      <c r="G404" s="7">
        <f>'10% stressed'!G404/a!G404</f>
        <v>0.99983939220000007</v>
      </c>
      <c r="H404" s="7">
        <f>'10% stressed'!H404/a!H404</f>
        <v>0.99984178960000003</v>
      </c>
      <c r="I404" s="7">
        <f>'10% stressed'!I404/a!I404</f>
        <v>0.99984321789999997</v>
      </c>
      <c r="J404" s="7">
        <f>'10% stressed'!J404/a!J404</f>
        <v>0.99984500409999999</v>
      </c>
      <c r="K404" s="7">
        <f>'10% stressed'!K404/a!K404</f>
        <v>0.99983621439999992</v>
      </c>
      <c r="L404" s="7">
        <f>'10% stressed'!L404/a!L404</f>
        <v>0.99983596109999995</v>
      </c>
      <c r="M404" s="7">
        <f>'10% stressed'!M404/a!M404</f>
        <v>0.99983180830000007</v>
      </c>
      <c r="N404" s="7">
        <f>'10% stressed'!N404/a!N404</f>
        <v>0.99984071050000001</v>
      </c>
      <c r="O404" s="7">
        <f>'10% stressed'!O404/a!O404</f>
        <v>0.99981030479999999</v>
      </c>
      <c r="P404" s="7">
        <f>'10% stressed'!P404/a!P404</f>
        <v>0.99979295159999992</v>
      </c>
      <c r="Q404" s="7">
        <f>'10% stressed'!Q404/a!Q404</f>
        <v>0.99975509300000009</v>
      </c>
      <c r="R404" s="7">
        <f>'10% stressed'!R404/a!R404</f>
        <v>0.99976162499999999</v>
      </c>
    </row>
    <row r="405" spans="1:20" ht="30" x14ac:dyDescent="0.25">
      <c r="A405" s="5" t="s">
        <v>306</v>
      </c>
      <c r="B405" s="5">
        <v>201</v>
      </c>
      <c r="C405" s="5" t="s">
        <v>576</v>
      </c>
      <c r="D405" s="5" t="s">
        <v>554</v>
      </c>
      <c r="E405" s="29" t="s">
        <v>577</v>
      </c>
      <c r="F405" s="5" t="s">
        <v>363</v>
      </c>
      <c r="G405" s="7">
        <f>'10% stressed'!G405/a!G405</f>
        <v>0.99983939220000007</v>
      </c>
      <c r="H405" s="7">
        <f>'10% stressed'!H405/a!H405</f>
        <v>0.99984178960000003</v>
      </c>
      <c r="I405" s="7">
        <f>'10% stressed'!I405/a!I405</f>
        <v>0.99984321789999997</v>
      </c>
      <c r="J405" s="7">
        <f>'10% stressed'!J405/a!J405</f>
        <v>0.99984500409999999</v>
      </c>
      <c r="K405" s="7">
        <f>'10% stressed'!K405/a!K405</f>
        <v>0.99983621439999992</v>
      </c>
      <c r="L405" s="7">
        <f>'10% stressed'!L405/a!L405</f>
        <v>0.99983596109999995</v>
      </c>
      <c r="M405" s="7">
        <f>'10% stressed'!M405/a!M405</f>
        <v>0.99983180830000007</v>
      </c>
      <c r="N405" s="7">
        <f>'10% stressed'!N405/a!N405</f>
        <v>0.99984071050000001</v>
      </c>
      <c r="O405" s="7">
        <f>'10% stressed'!O405/a!O405</f>
        <v>0.99981030479999999</v>
      </c>
      <c r="P405" s="7">
        <f>'10% stressed'!P405/a!P405</f>
        <v>0.99979295159999992</v>
      </c>
      <c r="Q405" s="7">
        <f>'10% stressed'!Q405/a!Q405</f>
        <v>0.99975509300000009</v>
      </c>
      <c r="R405" s="7">
        <f>'10% stressed'!R405/a!R405</f>
        <v>0.99976162499999999</v>
      </c>
    </row>
    <row r="406" spans="1:20" ht="30" x14ac:dyDescent="0.25">
      <c r="A406" s="5" t="s">
        <v>306</v>
      </c>
      <c r="B406" s="5">
        <v>203</v>
      </c>
      <c r="C406" s="5" t="s">
        <v>368</v>
      </c>
      <c r="D406" s="5" t="s">
        <v>130</v>
      </c>
      <c r="E406" s="29" t="s">
        <v>369</v>
      </c>
      <c r="F406" s="5" t="s">
        <v>363</v>
      </c>
      <c r="G406" s="7">
        <f>'10% stressed'!G406/a!G406</f>
        <v>0.99997416120000004</v>
      </c>
      <c r="H406" s="7">
        <f>'10% stressed'!H406/a!H406</f>
        <v>0.99997076380000005</v>
      </c>
      <c r="I406" s="7">
        <f>'10% stressed'!I406/a!I406</f>
        <v>0.99997162080000002</v>
      </c>
      <c r="J406" s="7">
        <f>'10% stressed'!J406/a!J406</f>
        <v>0.99998147469999998</v>
      </c>
      <c r="K406" s="7">
        <f>'10% stressed'!K406/a!K406</f>
        <v>0.99997733099999997</v>
      </c>
      <c r="L406" s="7">
        <f>'10% stressed'!L406/a!L406</f>
        <v>0.99997744489999996</v>
      </c>
      <c r="M406" s="7">
        <f>'10% stressed'!M406/a!M406</f>
        <v>0.99993262260000004</v>
      </c>
      <c r="N406" s="7">
        <f>'10% stressed'!N406/a!N406</f>
        <v>0.9999402758</v>
      </c>
      <c r="O406" s="7">
        <f>'10% stressed'!O406/a!O406</f>
        <v>0.99993081780000004</v>
      </c>
      <c r="P406" s="7">
        <f>'10% stressed'!P406/a!P406</f>
        <v>0.99991519419999997</v>
      </c>
      <c r="Q406" s="7">
        <f>'10% stressed'!Q406/a!Q406</f>
        <v>0.99991900889999996</v>
      </c>
      <c r="R406" s="7">
        <f>'10% stressed'!R406/a!R406</f>
        <v>0.99991446429999997</v>
      </c>
    </row>
    <row r="407" spans="1:20" ht="30" x14ac:dyDescent="0.25">
      <c r="A407" s="5" t="s">
        <v>306</v>
      </c>
      <c r="B407" s="5">
        <v>205</v>
      </c>
      <c r="C407" s="5" t="s">
        <v>578</v>
      </c>
      <c r="D407" s="5" t="s">
        <v>554</v>
      </c>
      <c r="E407" s="29" t="s">
        <v>579</v>
      </c>
      <c r="F407" s="5" t="s">
        <v>363</v>
      </c>
      <c r="G407" s="7">
        <f>'10% stressed'!G407/a!G407</f>
        <v>0.99992207300000002</v>
      </c>
      <c r="H407" s="7">
        <f>'10% stressed'!H407/a!H407</f>
        <v>0.99993113659999999</v>
      </c>
      <c r="I407" s="7">
        <f>'10% stressed'!I407/a!I407</f>
        <v>0.99992779759999995</v>
      </c>
      <c r="J407" s="7">
        <f>'10% stressed'!J407/a!J407</f>
        <v>0.99991524180000002</v>
      </c>
      <c r="K407" s="7">
        <f>'10% stressed'!K407/a!K407</f>
        <v>0.99991259079999995</v>
      </c>
      <c r="L407" s="7">
        <f>'10% stressed'!L407/a!L407</f>
        <v>0.99990482120000002</v>
      </c>
      <c r="M407" s="7">
        <f>'10% stressed'!M407/a!M407</f>
        <v>0.99990556639999995</v>
      </c>
      <c r="N407" s="7">
        <f>'10% stressed'!N407/a!N407</f>
        <v>0.99991577880000004</v>
      </c>
      <c r="O407" s="7">
        <f>'10% stressed'!O407/a!O407</f>
        <v>0.99989748199999995</v>
      </c>
      <c r="P407" s="7">
        <f>'10% stressed'!P407/a!P407</f>
        <v>0.99986455699999999</v>
      </c>
      <c r="Q407" s="7">
        <f>'10% stressed'!Q407/a!Q407</f>
        <v>0.99985959800000002</v>
      </c>
      <c r="R407" s="7">
        <f>'10% stressed'!R407/a!R407</f>
        <v>0.99985234999999995</v>
      </c>
    </row>
    <row r="408" spans="1:20" ht="30" x14ac:dyDescent="0.25">
      <c r="A408" s="5" t="s">
        <v>306</v>
      </c>
      <c r="B408" s="5">
        <v>206</v>
      </c>
      <c r="C408" s="5" t="s">
        <v>580</v>
      </c>
      <c r="D408" s="5" t="s">
        <v>130</v>
      </c>
      <c r="E408" s="29" t="s">
        <v>581</v>
      </c>
      <c r="F408" s="5" t="s">
        <v>363</v>
      </c>
      <c r="G408" s="7">
        <f>'10% stressed'!G408/a!G408</f>
        <v>0.99980021299999999</v>
      </c>
      <c r="H408" s="7">
        <f>'10% stressed'!H408/a!H408</f>
        <v>0.99980813899999998</v>
      </c>
      <c r="I408" s="7">
        <f>'10% stressed'!I408/a!I408</f>
        <v>0.99980950099999999</v>
      </c>
      <c r="J408" s="7">
        <f>'10% stressed'!J408/a!J408</f>
        <v>0.99980200200000002</v>
      </c>
      <c r="K408" s="7">
        <f>'10% stressed'!K408/a!K408</f>
        <v>0.99980009700000005</v>
      </c>
      <c r="L408" s="7">
        <f>'10% stressed'!L408/a!L408</f>
        <v>0.99979079100000001</v>
      </c>
      <c r="M408" s="7">
        <f>'10% stressed'!M408/a!M408</f>
        <v>0.999791769</v>
      </c>
      <c r="N408" s="7">
        <f>'10% stressed'!N408/a!N408</f>
        <v>0.99981527699999995</v>
      </c>
      <c r="O408" s="7">
        <f>'10% stressed'!O408/a!O408</f>
        <v>0.99980787999999998</v>
      </c>
      <c r="P408" s="7">
        <f>'10% stressed'!P408/a!P408</f>
        <v>0.99973720499999996</v>
      </c>
      <c r="Q408" s="7">
        <f>'10% stressed'!Q408/a!Q408</f>
        <v>0.99968065800000006</v>
      </c>
      <c r="R408" s="7">
        <f>'10% stressed'!R408/a!R408</f>
        <v>0.99971048799999995</v>
      </c>
    </row>
    <row r="409" spans="1:20" ht="30" x14ac:dyDescent="0.25">
      <c r="A409" s="5" t="s">
        <v>306</v>
      </c>
      <c r="B409" s="5">
        <v>210</v>
      </c>
      <c r="C409" s="5" t="s">
        <v>370</v>
      </c>
      <c r="D409" s="5" t="s">
        <v>116</v>
      </c>
      <c r="E409" s="29" t="s">
        <v>371</v>
      </c>
      <c r="F409" s="5" t="s">
        <v>372</v>
      </c>
      <c r="G409" s="7">
        <f>'10% stressed'!G409/a!G409</f>
        <v>0.99961717699999997</v>
      </c>
      <c r="H409" s="7">
        <f>'10% stressed'!H409/a!H409</f>
        <v>0.999605831</v>
      </c>
      <c r="I409" s="7">
        <f>'10% stressed'!I409/a!I409</f>
        <v>0.99955744999999996</v>
      </c>
      <c r="J409" s="7">
        <f>'10% stressed'!J409/a!J409</f>
        <v>0.99971188799999999</v>
      </c>
      <c r="K409" s="7">
        <f>'10% stressed'!K409/a!K409</f>
        <v>0.99965548900000001</v>
      </c>
      <c r="L409" s="7">
        <f>'10% stressed'!L409/a!L409</f>
        <v>0.99965513100000003</v>
      </c>
      <c r="M409" s="7">
        <f>'10% stressed'!M409/a!M409</f>
        <v>0.99901696399999995</v>
      </c>
      <c r="N409" s="7">
        <f>'10% stressed'!N409/a!N409</f>
        <v>0.99912005800000003</v>
      </c>
      <c r="O409" s="7">
        <f>'10% stressed'!O409/a!O409</f>
        <v>0.99903371299999999</v>
      </c>
      <c r="P409" s="7">
        <f>'10% stressed'!P409/a!P409</f>
        <v>0.99879622999999995</v>
      </c>
      <c r="Q409" s="7">
        <f>'10% stressed'!Q409/a!Q409</f>
        <v>0.99867238999999997</v>
      </c>
      <c r="R409" s="7">
        <f>'10% stressed'!R409/a!R409</f>
        <v>0.99865428000000001</v>
      </c>
    </row>
    <row r="413" spans="1:20" x14ac:dyDescent="0.25">
      <c r="A413" s="2" t="s">
        <v>582</v>
      </c>
    </row>
    <row r="414" spans="1:20" ht="30" x14ac:dyDescent="0.25">
      <c r="A414" s="5" t="s">
        <v>103</v>
      </c>
      <c r="B414" s="5" t="s">
        <v>104</v>
      </c>
      <c r="C414" s="5" t="s">
        <v>105</v>
      </c>
      <c r="D414" s="5" t="s">
        <v>106</v>
      </c>
      <c r="E414" s="5" t="s">
        <v>107</v>
      </c>
      <c r="F414" s="33" t="s">
        <v>108</v>
      </c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t="s">
        <v>465</v>
      </c>
      <c r="T414" t="s">
        <v>373</v>
      </c>
    </row>
    <row r="415" spans="1:20" ht="30" x14ac:dyDescent="0.25">
      <c r="A415" s="5" t="s">
        <v>110</v>
      </c>
      <c r="B415" s="5">
        <v>1</v>
      </c>
      <c r="C415" s="5" t="s">
        <v>487</v>
      </c>
      <c r="D415" s="5" t="s">
        <v>488</v>
      </c>
      <c r="E415" s="29" t="s">
        <v>489</v>
      </c>
      <c r="F415" s="33" t="s">
        <v>111</v>
      </c>
      <c r="G415" s="35">
        <f>G50/(G50+G233)</f>
        <v>1.742926757788299E-2</v>
      </c>
      <c r="H415" s="35">
        <f t="shared" ref="H415:R415" si="0">H50/(H50+H233)</f>
        <v>1.5686024201837082E-2</v>
      </c>
      <c r="I415" s="35">
        <f t="shared" si="0"/>
        <v>1.6156839979124087E-2</v>
      </c>
      <c r="J415" s="35">
        <f t="shared" si="0"/>
        <v>1.0861139808401589E-2</v>
      </c>
      <c r="K415" s="35">
        <f t="shared" si="0"/>
        <v>1.3512877646067368E-2</v>
      </c>
      <c r="L415" s="35">
        <f t="shared" si="0"/>
        <v>1.5669926207734202E-2</v>
      </c>
      <c r="M415" s="35">
        <f t="shared" si="0"/>
        <v>1.5966872398062798E-2</v>
      </c>
      <c r="N415" s="35">
        <f t="shared" si="0"/>
        <v>1.6515769366184523E-2</v>
      </c>
      <c r="O415" s="35">
        <f t="shared" si="0"/>
        <v>1.6449539805605675E-2</v>
      </c>
      <c r="P415" s="35">
        <f t="shared" si="0"/>
        <v>1.4784480152500454E-2</v>
      </c>
      <c r="Q415" s="35">
        <f t="shared" si="0"/>
        <v>1.564164907835416E-2</v>
      </c>
      <c r="R415" s="35">
        <f t="shared" si="0"/>
        <v>1.7738674508477589E-2</v>
      </c>
      <c r="S415" s="31">
        <f>AVERAGE(G415:R415)</f>
        <v>1.5534421727519376E-2</v>
      </c>
      <c r="T415" s="32">
        <f>STDEV(G415:R415)/S415</f>
        <v>0.11864355606792794</v>
      </c>
    </row>
    <row r="416" spans="1:20" ht="30" x14ac:dyDescent="0.25">
      <c r="A416" s="5" t="s">
        <v>110</v>
      </c>
      <c r="B416" s="5">
        <v>13</v>
      </c>
      <c r="C416" s="5" t="s">
        <v>115</v>
      </c>
      <c r="D416" s="5" t="s">
        <v>116</v>
      </c>
      <c r="E416" s="29" t="s">
        <v>117</v>
      </c>
      <c r="F416" s="33" t="s">
        <v>111</v>
      </c>
      <c r="G416" s="35">
        <f t="shared" ref="G416:R431" si="1">G51/(G51+G234)</f>
        <v>1.4980525356575003E-4</v>
      </c>
      <c r="H416" s="35">
        <f t="shared" si="1"/>
        <v>1.6698357881981884E-4</v>
      </c>
      <c r="I416" s="35">
        <f t="shared" si="1"/>
        <v>1.5610434857940499E-4</v>
      </c>
      <c r="J416" s="35">
        <f t="shared" si="1"/>
        <v>1.6472182892252491E-4</v>
      </c>
      <c r="K416" s="35">
        <f t="shared" si="1"/>
        <v>1.8231608385529629E-4</v>
      </c>
      <c r="L416" s="35">
        <f t="shared" si="1"/>
        <v>1.4447332397014091E-4</v>
      </c>
      <c r="M416" s="35">
        <f t="shared" si="1"/>
        <v>1.6416384272892288E-4</v>
      </c>
      <c r="N416" s="35">
        <f t="shared" si="1"/>
        <v>1.6541100258568163E-4</v>
      </c>
      <c r="O416" s="35">
        <f t="shared" si="1"/>
        <v>1.7121185634621887E-4</v>
      </c>
      <c r="P416" s="35">
        <f t="shared" si="1"/>
        <v>1.6137457696965168E-4</v>
      </c>
      <c r="Q416" s="35">
        <f t="shared" si="1"/>
        <v>1.749558692624675E-4</v>
      </c>
      <c r="R416" s="35">
        <f t="shared" si="1"/>
        <v>1.7748540244640382E-4</v>
      </c>
      <c r="S416" s="31">
        <f t="shared" ref="S416:S479" si="2">AVERAGE(G416:R416)</f>
        <v>1.6491724733769017E-4</v>
      </c>
      <c r="T416" s="32">
        <f t="shared" ref="T416:T479" si="3">STDEV(G416:R416)/S416</f>
        <v>6.6993571514330302E-2</v>
      </c>
    </row>
    <row r="417" spans="1:20" ht="30" x14ac:dyDescent="0.25">
      <c r="A417" s="5" t="s">
        <v>110</v>
      </c>
      <c r="B417" s="5">
        <v>30</v>
      </c>
      <c r="C417" s="5" t="s">
        <v>118</v>
      </c>
      <c r="D417" s="5" t="s">
        <v>114</v>
      </c>
      <c r="E417" s="29" t="s">
        <v>119</v>
      </c>
      <c r="F417" s="33" t="s">
        <v>120</v>
      </c>
      <c r="G417" s="35">
        <f t="shared" si="1"/>
        <v>7.5765558144408199E-4</v>
      </c>
      <c r="H417" s="35">
        <f t="shared" si="1"/>
        <v>6.6156541626733649E-4</v>
      </c>
      <c r="I417" s="35">
        <f t="shared" si="1"/>
        <v>5.3343783276244873E-4</v>
      </c>
      <c r="J417" s="35">
        <f t="shared" si="1"/>
        <v>6.4990831024398484E-4</v>
      </c>
      <c r="K417" s="35">
        <f t="shared" si="1"/>
        <v>5.9768806036968416E-4</v>
      </c>
      <c r="L417" s="35">
        <f t="shared" si="1"/>
        <v>7.4078316084266846E-4</v>
      </c>
      <c r="M417" s="35">
        <f t="shared" si="1"/>
        <v>6.0778396701212628E-4</v>
      </c>
      <c r="N417" s="35">
        <f t="shared" si="1"/>
        <v>5.3976144160106803E-4</v>
      </c>
      <c r="O417" s="35">
        <f t="shared" si="1"/>
        <v>4.6161328493870966E-4</v>
      </c>
      <c r="P417" s="35">
        <f t="shared" si="1"/>
        <v>7.5859817687818081E-4</v>
      </c>
      <c r="Q417" s="35">
        <f t="shared" si="1"/>
        <v>6.4626302931821908E-4</v>
      </c>
      <c r="R417" s="35">
        <f t="shared" si="1"/>
        <v>6.6564224194653587E-4</v>
      </c>
      <c r="S417" s="31">
        <f t="shared" si="2"/>
        <v>6.3505837530208702E-4</v>
      </c>
      <c r="T417" s="32">
        <f t="shared" si="3"/>
        <v>0.14640229758174961</v>
      </c>
    </row>
    <row r="418" spans="1:20" ht="30" x14ac:dyDescent="0.25">
      <c r="A418" s="5" t="s">
        <v>110</v>
      </c>
      <c r="B418" s="5">
        <v>31</v>
      </c>
      <c r="C418" s="5" t="s">
        <v>121</v>
      </c>
      <c r="D418" s="5" t="s">
        <v>112</v>
      </c>
      <c r="E418" s="29" t="s">
        <v>122</v>
      </c>
      <c r="F418" s="33" t="s">
        <v>123</v>
      </c>
      <c r="G418" s="35">
        <f t="shared" si="1"/>
        <v>3.0666500968610459E-3</v>
      </c>
      <c r="H418" s="35">
        <f t="shared" si="1"/>
        <v>3.2119846418073154E-3</v>
      </c>
      <c r="I418" s="35">
        <f t="shared" si="1"/>
        <v>2.8036159928656983E-3</v>
      </c>
      <c r="J418" s="35">
        <f t="shared" si="1"/>
        <v>2.0096431462876077E-3</v>
      </c>
      <c r="K418" s="35">
        <f t="shared" si="1"/>
        <v>2.2075407497795488E-3</v>
      </c>
      <c r="L418" s="35">
        <f t="shared" si="1"/>
        <v>2.0426869791602179E-3</v>
      </c>
      <c r="M418" s="35">
        <f t="shared" si="1"/>
        <v>2.1641547046861651E-3</v>
      </c>
      <c r="N418" s="35">
        <f t="shared" si="1"/>
        <v>2.1098106967516075E-3</v>
      </c>
      <c r="O418" s="35">
        <f t="shared" si="1"/>
        <v>2.034363619073967E-3</v>
      </c>
      <c r="P418" s="35">
        <f t="shared" si="1"/>
        <v>2.2919340253561575E-3</v>
      </c>
      <c r="Q418" s="35">
        <f t="shared" si="1"/>
        <v>2.6048171884908086E-3</v>
      </c>
      <c r="R418" s="35">
        <f t="shared" si="1"/>
        <v>2.3908551665535781E-3</v>
      </c>
      <c r="S418" s="31">
        <f t="shared" si="2"/>
        <v>2.4115047506394764E-3</v>
      </c>
      <c r="T418" s="32">
        <f t="shared" si="3"/>
        <v>0.17276761178173269</v>
      </c>
    </row>
    <row r="419" spans="1:20" ht="30" x14ac:dyDescent="0.25">
      <c r="A419" s="5" t="s">
        <v>110</v>
      </c>
      <c r="B419" s="5">
        <v>34</v>
      </c>
      <c r="C419" s="5" t="s">
        <v>490</v>
      </c>
      <c r="D419" s="5" t="s">
        <v>125</v>
      </c>
      <c r="E419" s="29" t="s">
        <v>491</v>
      </c>
      <c r="F419" s="33" t="s">
        <v>111</v>
      </c>
      <c r="G419" s="35">
        <f>G54/(G54+G55+G237)</f>
        <v>1.3301484546798506E-3</v>
      </c>
      <c r="H419" s="35">
        <f t="shared" ref="H419:R419" si="4">H54/(H54+H55+H237)</f>
        <v>1.2929050933927961E-3</v>
      </c>
      <c r="I419" s="35">
        <f t="shared" si="4"/>
        <v>1.0956566105294549E-3</v>
      </c>
      <c r="J419" s="35">
        <f t="shared" si="4"/>
        <v>9.7854460497767866E-4</v>
      </c>
      <c r="K419" s="35">
        <f t="shared" si="4"/>
        <v>1.0079818583928835E-3</v>
      </c>
      <c r="L419" s="35">
        <f t="shared" si="4"/>
        <v>7.1456212588460381E-4</v>
      </c>
      <c r="M419" s="35">
        <f t="shared" si="4"/>
        <v>9.9770591787255378E-4</v>
      </c>
      <c r="N419" s="35">
        <f t="shared" si="4"/>
        <v>9.0027216310390856E-4</v>
      </c>
      <c r="O419" s="35">
        <f t="shared" si="4"/>
        <v>1.0064663961319175E-3</v>
      </c>
      <c r="P419" s="35">
        <f t="shared" si="4"/>
        <v>9.0731451998613195E-4</v>
      </c>
      <c r="Q419" s="35">
        <f t="shared" si="4"/>
        <v>9.2683001494892818E-4</v>
      </c>
      <c r="R419" s="35">
        <f t="shared" si="4"/>
        <v>1.0182028016696325E-3</v>
      </c>
      <c r="S419" s="31">
        <f t="shared" si="2"/>
        <v>1.0147158801308617E-3</v>
      </c>
      <c r="T419" s="32">
        <f t="shared" si="3"/>
        <v>0.16480090239029954</v>
      </c>
    </row>
    <row r="420" spans="1:20" ht="30" x14ac:dyDescent="0.25">
      <c r="A420" s="5" t="s">
        <v>110</v>
      </c>
      <c r="B420" s="5">
        <v>34</v>
      </c>
      <c r="C420" s="5" t="s">
        <v>492</v>
      </c>
      <c r="D420" s="5" t="s">
        <v>424</v>
      </c>
      <c r="E420" s="29" t="s">
        <v>493</v>
      </c>
      <c r="F420" s="33" t="s">
        <v>111</v>
      </c>
      <c r="G420" s="35">
        <f>G55/(G54+G55+G238)</f>
        <v>1.8956806694930411E-3</v>
      </c>
      <c r="H420" s="35">
        <f t="shared" ref="H420:R420" si="5">H55/(H54+H55+H238)</f>
        <v>1.8872817510897431E-3</v>
      </c>
      <c r="I420" s="35">
        <f t="shared" si="5"/>
        <v>1.8955547083341058E-3</v>
      </c>
      <c r="J420" s="35">
        <f t="shared" si="5"/>
        <v>1.4700650335012827E-3</v>
      </c>
      <c r="K420" s="35">
        <f t="shared" si="5"/>
        <v>1.7472961250486207E-3</v>
      </c>
      <c r="L420" s="35">
        <f t="shared" si="5"/>
        <v>1.4674961418081056E-3</v>
      </c>
      <c r="M420" s="35">
        <f t="shared" si="5"/>
        <v>1.6300793537384751E-3</v>
      </c>
      <c r="N420" s="35">
        <f t="shared" si="5"/>
        <v>1.4980468421449756E-3</v>
      </c>
      <c r="O420" s="35">
        <f t="shared" si="5"/>
        <v>1.4715862297504825E-3</v>
      </c>
      <c r="P420" s="35">
        <f t="shared" si="5"/>
        <v>1.7277395358936546E-3</v>
      </c>
      <c r="Q420" s="35">
        <f t="shared" si="5"/>
        <v>1.7025448316264373E-3</v>
      </c>
      <c r="R420" s="35">
        <f t="shared" si="5"/>
        <v>1.7494658457042024E-3</v>
      </c>
      <c r="S420" s="31">
        <f t="shared" si="2"/>
        <v>1.678569755677761E-3</v>
      </c>
      <c r="T420" s="32">
        <f t="shared" si="3"/>
        <v>0.10102640816848837</v>
      </c>
    </row>
    <row r="421" spans="1:20" ht="30" x14ac:dyDescent="0.25">
      <c r="A421" s="5" t="s">
        <v>110</v>
      </c>
      <c r="B421" s="5">
        <v>37</v>
      </c>
      <c r="C421" s="5" t="s">
        <v>378</v>
      </c>
      <c r="D421" s="5" t="s">
        <v>125</v>
      </c>
      <c r="E421" s="29" t="s">
        <v>379</v>
      </c>
      <c r="F421" s="33" t="s">
        <v>111</v>
      </c>
      <c r="G421" s="35">
        <f t="shared" si="1"/>
        <v>1.0447125912438405E-3</v>
      </c>
      <c r="H421" s="35">
        <f t="shared" si="1"/>
        <v>9.2602484643295444E-4</v>
      </c>
      <c r="I421" s="35">
        <f t="shared" si="1"/>
        <v>5.7051794281088892E-4</v>
      </c>
      <c r="J421" s="35">
        <f t="shared" si="1"/>
        <v>5.1945938409237596E-4</v>
      </c>
      <c r="K421" s="35">
        <f t="shared" si="1"/>
        <v>6.4748049212329543E-4</v>
      </c>
      <c r="L421" s="35">
        <f t="shared" si="1"/>
        <v>6.441701701610619E-4</v>
      </c>
      <c r="M421" s="35">
        <f t="shared" si="1"/>
        <v>8.2318570008463668E-4</v>
      </c>
      <c r="N421" s="35">
        <f t="shared" si="1"/>
        <v>8.4333278119226086E-4</v>
      </c>
      <c r="O421" s="35">
        <f t="shared" si="1"/>
        <v>9.0914757081925581E-4</v>
      </c>
      <c r="P421" s="35">
        <f t="shared" si="1"/>
        <v>8.1552843071142523E-4</v>
      </c>
      <c r="Q421" s="35">
        <f t="shared" si="1"/>
        <v>7.5028346042138952E-4</v>
      </c>
      <c r="R421" s="35">
        <f t="shared" si="1"/>
        <v>8.9163189634874581E-4</v>
      </c>
      <c r="S421" s="31">
        <f t="shared" si="2"/>
        <v>7.8212293887017757E-4</v>
      </c>
      <c r="T421" s="32">
        <f t="shared" si="3"/>
        <v>0.20262959951701751</v>
      </c>
    </row>
    <row r="422" spans="1:20" ht="30" x14ac:dyDescent="0.25">
      <c r="A422" s="5" t="s">
        <v>110</v>
      </c>
      <c r="B422" s="5">
        <v>44</v>
      </c>
      <c r="C422" s="5" t="s">
        <v>128</v>
      </c>
      <c r="D422" s="5" t="s">
        <v>116</v>
      </c>
      <c r="E422" s="29" t="s">
        <v>129</v>
      </c>
      <c r="F422" s="33" t="s">
        <v>127</v>
      </c>
      <c r="G422" s="35">
        <f t="shared" si="1"/>
        <v>5.0994690880083976E-4</v>
      </c>
      <c r="H422" s="35">
        <f t="shared" si="1"/>
        <v>4.3690221010170028E-4</v>
      </c>
      <c r="I422" s="35">
        <f t="shared" si="1"/>
        <v>4.9403290099794242E-4</v>
      </c>
      <c r="J422" s="35">
        <f t="shared" si="1"/>
        <v>3.2869535749174459E-4</v>
      </c>
      <c r="K422" s="35">
        <f t="shared" si="1"/>
        <v>4.1129800873288284E-4</v>
      </c>
      <c r="L422" s="35">
        <f t="shared" si="1"/>
        <v>4.3658514402691439E-4</v>
      </c>
      <c r="M422" s="35">
        <f t="shared" si="1"/>
        <v>4.7616274227768119E-4</v>
      </c>
      <c r="N422" s="35">
        <f t="shared" si="1"/>
        <v>4.4488214596553617E-4</v>
      </c>
      <c r="O422" s="35">
        <f t="shared" si="1"/>
        <v>4.8192517821430726E-4</v>
      </c>
      <c r="P422" s="35">
        <f t="shared" si="1"/>
        <v>4.2785474883878035E-4</v>
      </c>
      <c r="Q422" s="35">
        <f t="shared" si="1"/>
        <v>4.172451653762053E-4</v>
      </c>
      <c r="R422" s="35">
        <f t="shared" si="1"/>
        <v>4.9548460884201926E-4</v>
      </c>
      <c r="S422" s="31">
        <f t="shared" si="2"/>
        <v>4.4675125997221276E-4</v>
      </c>
      <c r="T422" s="32">
        <f t="shared" si="3"/>
        <v>0.11157689401623389</v>
      </c>
    </row>
    <row r="423" spans="1:20" ht="30" x14ac:dyDescent="0.25">
      <c r="A423" s="5" t="s">
        <v>110</v>
      </c>
      <c r="B423" s="5">
        <v>48</v>
      </c>
      <c r="C423" s="5" t="s">
        <v>380</v>
      </c>
      <c r="D423" s="5" t="s">
        <v>125</v>
      </c>
      <c r="E423" s="29" t="s">
        <v>381</v>
      </c>
      <c r="F423" s="33" t="s">
        <v>382</v>
      </c>
      <c r="G423" s="35">
        <f>G58/(G58+G59+G241)</f>
        <v>2.9695375248219187E-4</v>
      </c>
      <c r="H423" s="35">
        <f t="shared" ref="H423:R423" si="6">H58/(H58+H59+H241)</f>
        <v>2.4555169450932331E-4</v>
      </c>
      <c r="I423" s="35">
        <f t="shared" si="6"/>
        <v>2.6374622070462366E-4</v>
      </c>
      <c r="J423" s="35">
        <f t="shared" si="6"/>
        <v>2.1087416866800131E-4</v>
      </c>
      <c r="K423" s="35">
        <f t="shared" si="6"/>
        <v>2.2959654681937048E-4</v>
      </c>
      <c r="L423" s="35">
        <f t="shared" si="6"/>
        <v>2.0632774666166936E-4</v>
      </c>
      <c r="M423" s="35">
        <f t="shared" si="6"/>
        <v>2.9169917399669512E-4</v>
      </c>
      <c r="N423" s="35">
        <f t="shared" si="6"/>
        <v>2.6406246422665898E-4</v>
      </c>
      <c r="O423" s="35">
        <f t="shared" si="6"/>
        <v>2.6786071259887289E-4</v>
      </c>
      <c r="P423" s="35">
        <f t="shared" si="6"/>
        <v>2.329105359144357E-4</v>
      </c>
      <c r="Q423" s="35">
        <f t="shared" si="6"/>
        <v>2.3161629277631337E-4</v>
      </c>
      <c r="R423" s="35">
        <f t="shared" si="6"/>
        <v>2.411146833743827E-4</v>
      </c>
      <c r="S423" s="31">
        <f t="shared" si="2"/>
        <v>2.4852616606104496E-4</v>
      </c>
      <c r="T423" s="32">
        <f t="shared" si="3"/>
        <v>0.11640547268929402</v>
      </c>
    </row>
    <row r="424" spans="1:20" ht="30" x14ac:dyDescent="0.25">
      <c r="A424" s="5" t="s">
        <v>110</v>
      </c>
      <c r="B424" s="5">
        <v>48</v>
      </c>
      <c r="C424" s="5" t="s">
        <v>383</v>
      </c>
      <c r="D424" s="5" t="s">
        <v>126</v>
      </c>
      <c r="E424" s="29" t="s">
        <v>384</v>
      </c>
      <c r="F424" s="33" t="s">
        <v>382</v>
      </c>
      <c r="G424" s="35">
        <f>G59/(G58+G59+G242)</f>
        <v>1.2236585977570171E-4</v>
      </c>
      <c r="H424" s="35">
        <f t="shared" ref="H424:R424" si="7">H59/(H58+H59+H242)</f>
        <v>1.0316213857521939E-4</v>
      </c>
      <c r="I424" s="35">
        <f t="shared" si="7"/>
        <v>1.1079193823460167E-4</v>
      </c>
      <c r="J424" s="35">
        <f t="shared" si="7"/>
        <v>8.4097630372988229E-5</v>
      </c>
      <c r="K424" s="35">
        <f t="shared" si="7"/>
        <v>1.0127309639251278E-4</v>
      </c>
      <c r="L424" s="35">
        <f t="shared" si="7"/>
        <v>1.005807285359201E-4</v>
      </c>
      <c r="M424" s="35">
        <f t="shared" si="7"/>
        <v>1.0792566744860318E-4</v>
      </c>
      <c r="N424" s="35">
        <f t="shared" si="7"/>
        <v>9.7244344454463724E-5</v>
      </c>
      <c r="O424" s="35">
        <f t="shared" si="7"/>
        <v>1.0842882204435424E-4</v>
      </c>
      <c r="P424" s="35">
        <f t="shared" si="7"/>
        <v>1.0674889732121679E-4</v>
      </c>
      <c r="Q424" s="35">
        <f t="shared" si="7"/>
        <v>1.0285249623363979E-4</v>
      </c>
      <c r="R424" s="35">
        <f t="shared" si="7"/>
        <v>1.1032528293179205E-4</v>
      </c>
      <c r="S424" s="31">
        <f t="shared" si="2"/>
        <v>1.0464974186008445E-4</v>
      </c>
      <c r="T424" s="32">
        <f t="shared" si="3"/>
        <v>8.7572175531007296E-2</v>
      </c>
    </row>
    <row r="425" spans="1:20" ht="30" x14ac:dyDescent="0.25">
      <c r="A425" s="5" t="s">
        <v>110</v>
      </c>
      <c r="B425" s="5">
        <v>55</v>
      </c>
      <c r="C425" s="5" t="s">
        <v>494</v>
      </c>
      <c r="D425" s="5" t="s">
        <v>114</v>
      </c>
      <c r="E425" s="29" t="s">
        <v>495</v>
      </c>
      <c r="F425" s="33" t="s">
        <v>496</v>
      </c>
      <c r="G425" s="35">
        <f t="shared" si="1"/>
        <v>8.4690291776530051E-5</v>
      </c>
      <c r="H425" s="35">
        <f t="shared" si="1"/>
        <v>1.114103090602308E-4</v>
      </c>
      <c r="I425" s="35">
        <f t="shared" si="1"/>
        <v>6.1975752296231483E-5</v>
      </c>
      <c r="J425" s="35">
        <f t="shared" si="1"/>
        <v>5.7232804483840652E-5</v>
      </c>
      <c r="K425" s="35">
        <f t="shared" si="1"/>
        <v>7.5713392643607798E-5</v>
      </c>
      <c r="L425" s="35">
        <f t="shared" si="1"/>
        <v>5.9537870584239304E-5</v>
      </c>
      <c r="M425" s="35">
        <f t="shared" si="1"/>
        <v>1.9006465391591316E-4</v>
      </c>
      <c r="N425" s="35">
        <f t="shared" si="1"/>
        <v>5.2075816866596484E-4</v>
      </c>
      <c r="O425" s="35">
        <f t="shared" si="1"/>
        <v>2.9681491114803484E-5</v>
      </c>
      <c r="P425" s="35">
        <f t="shared" si="1"/>
        <v>3.2468482245727084E-5</v>
      </c>
      <c r="Q425" s="35">
        <f t="shared" si="1"/>
        <v>4.3121981770380687E-5</v>
      </c>
      <c r="R425" s="35">
        <f t="shared" si="1"/>
        <v>9.4807402854767451E-5</v>
      </c>
      <c r="S425" s="31">
        <f t="shared" si="2"/>
        <v>1.1345521678435306E-4</v>
      </c>
      <c r="T425" s="32">
        <f t="shared" si="3"/>
        <v>1.1932613207267748</v>
      </c>
    </row>
    <row r="426" spans="1:20" ht="30" x14ac:dyDescent="0.25">
      <c r="A426" s="5" t="s">
        <v>110</v>
      </c>
      <c r="B426" s="5">
        <v>56</v>
      </c>
      <c r="C426" s="5" t="s">
        <v>131</v>
      </c>
      <c r="D426" s="5" t="s">
        <v>130</v>
      </c>
      <c r="E426" s="29" t="s">
        <v>132</v>
      </c>
      <c r="F426" s="33" t="s">
        <v>133</v>
      </c>
      <c r="G426" s="35">
        <f t="shared" si="1"/>
        <v>4.5362050638634891E-5</v>
      </c>
      <c r="H426" s="35">
        <f t="shared" si="1"/>
        <v>4.0094119661956389E-5</v>
      </c>
      <c r="I426" s="35">
        <f t="shared" si="1"/>
        <v>4.2345578038333069E-5</v>
      </c>
      <c r="J426" s="35">
        <f t="shared" si="1"/>
        <v>5.5071071899935816E-5</v>
      </c>
      <c r="K426" s="35">
        <f t="shared" si="1"/>
        <v>4.9311655732778002E-5</v>
      </c>
      <c r="L426" s="35">
        <f t="shared" si="1"/>
        <v>4.6675115463617471E-5</v>
      </c>
      <c r="M426" s="35">
        <f t="shared" si="1"/>
        <v>4.7258030295421635E-5</v>
      </c>
      <c r="N426" s="35">
        <f t="shared" si="1"/>
        <v>4.6583963712707995E-5</v>
      </c>
      <c r="O426" s="35">
        <f t="shared" si="1"/>
        <v>4.8496150660121875E-5</v>
      </c>
      <c r="P426" s="35">
        <f t="shared" si="1"/>
        <v>4.1628383478374023E-5</v>
      </c>
      <c r="Q426" s="35">
        <f t="shared" si="1"/>
        <v>4.3564422423241824E-5</v>
      </c>
      <c r="R426" s="35">
        <f t="shared" si="1"/>
        <v>5.166519694544006E-5</v>
      </c>
      <c r="S426" s="31">
        <f t="shared" si="2"/>
        <v>4.6504644912546923E-5</v>
      </c>
      <c r="T426" s="32">
        <f t="shared" si="3"/>
        <v>9.2734966636335001E-2</v>
      </c>
    </row>
    <row r="427" spans="1:20" ht="30" x14ac:dyDescent="0.25">
      <c r="A427" s="5" t="s">
        <v>110</v>
      </c>
      <c r="B427" s="5">
        <v>56</v>
      </c>
      <c r="C427" s="5" t="s">
        <v>134</v>
      </c>
      <c r="D427" s="5" t="s">
        <v>112</v>
      </c>
      <c r="E427" s="29" t="s">
        <v>135</v>
      </c>
      <c r="F427" s="33" t="s">
        <v>136</v>
      </c>
      <c r="G427" s="35">
        <f t="shared" si="1"/>
        <v>1.0873714739766982E-4</v>
      </c>
      <c r="H427" s="35">
        <f t="shared" si="1"/>
        <v>9.1261179895084864E-5</v>
      </c>
      <c r="I427" s="35">
        <f t="shared" si="1"/>
        <v>9.1805584991238088E-5</v>
      </c>
      <c r="J427" s="35">
        <f t="shared" si="1"/>
        <v>1.4358250935186373E-4</v>
      </c>
      <c r="K427" s="35">
        <f t="shared" si="1"/>
        <v>1.2038805221860473E-4</v>
      </c>
      <c r="L427" s="35">
        <f t="shared" si="1"/>
        <v>1.1926222554760117E-4</v>
      </c>
      <c r="M427" s="35">
        <f t="shared" si="1"/>
        <v>1.1942690270452873E-4</v>
      </c>
      <c r="N427" s="35">
        <f t="shared" si="1"/>
        <v>1.2305317379116438E-4</v>
      </c>
      <c r="O427" s="35">
        <f t="shared" si="1"/>
        <v>1.0719842887674462E-4</v>
      </c>
      <c r="P427" s="35">
        <f t="shared" si="1"/>
        <v>1.0893984217635247E-4</v>
      </c>
      <c r="Q427" s="35">
        <f t="shared" si="1"/>
        <v>1.0910420956791057E-4</v>
      </c>
      <c r="R427" s="35">
        <f t="shared" si="1"/>
        <v>1.1056437453135212E-4</v>
      </c>
      <c r="S427" s="31">
        <f t="shared" si="2"/>
        <v>1.1277696925417629E-4</v>
      </c>
      <c r="T427" s="32">
        <f t="shared" si="3"/>
        <v>0.12488701697411052</v>
      </c>
    </row>
    <row r="428" spans="1:20" ht="30" x14ac:dyDescent="0.25">
      <c r="A428" s="5" t="s">
        <v>110</v>
      </c>
      <c r="B428" s="5">
        <v>59</v>
      </c>
      <c r="C428" s="5" t="s">
        <v>137</v>
      </c>
      <c r="D428" s="5" t="s">
        <v>130</v>
      </c>
      <c r="E428" s="29" t="s">
        <v>138</v>
      </c>
      <c r="F428" s="33" t="s">
        <v>139</v>
      </c>
      <c r="G428" s="35">
        <f t="shared" si="1"/>
        <v>8.782237731897801E-5</v>
      </c>
      <c r="H428" s="35">
        <f t="shared" si="1"/>
        <v>7.5892339733766575E-5</v>
      </c>
      <c r="I428" s="35">
        <f t="shared" si="1"/>
        <v>7.940742386085144E-5</v>
      </c>
      <c r="J428" s="35">
        <f t="shared" si="1"/>
        <v>8.0577694464847754E-5</v>
      </c>
      <c r="K428" s="35">
        <f t="shared" si="1"/>
        <v>8.177081455370263E-5</v>
      </c>
      <c r="L428" s="35">
        <f t="shared" si="1"/>
        <v>7.5273128615863005E-5</v>
      </c>
      <c r="M428" s="35">
        <f t="shared" si="1"/>
        <v>8.7333210775898741E-5</v>
      </c>
      <c r="N428" s="35">
        <f t="shared" si="1"/>
        <v>9.3728533728410895E-5</v>
      </c>
      <c r="O428" s="35">
        <f t="shared" si="1"/>
        <v>9.0867042219744976E-5</v>
      </c>
      <c r="P428" s="35">
        <f t="shared" si="1"/>
        <v>9.6296484942787127E-5</v>
      </c>
      <c r="Q428" s="35">
        <f t="shared" si="1"/>
        <v>9.841481977787801E-5</v>
      </c>
      <c r="R428" s="35">
        <f t="shared" si="1"/>
        <v>9.5294208839724728E-5</v>
      </c>
      <c r="S428" s="31">
        <f t="shared" si="2"/>
        <v>8.6889839902704502E-5</v>
      </c>
      <c r="T428" s="32">
        <f t="shared" si="3"/>
        <v>9.3981302373101497E-2</v>
      </c>
    </row>
    <row r="429" spans="1:20" ht="30" x14ac:dyDescent="0.25">
      <c r="A429" s="5" t="s">
        <v>110</v>
      </c>
      <c r="B429" s="5">
        <v>65</v>
      </c>
      <c r="C429" s="5" t="s">
        <v>142</v>
      </c>
      <c r="D429" s="5" t="s">
        <v>116</v>
      </c>
      <c r="E429" s="29" t="s">
        <v>143</v>
      </c>
      <c r="F429" s="33" t="s">
        <v>144</v>
      </c>
      <c r="G429" s="35">
        <f t="shared" si="1"/>
        <v>4.3943243663917779E-4</v>
      </c>
      <c r="H429" s="35">
        <f t="shared" si="1"/>
        <v>4.1161692039481137E-4</v>
      </c>
      <c r="I429" s="35">
        <f t="shared" si="1"/>
        <v>4.650951535413514E-4</v>
      </c>
      <c r="J429" s="35">
        <f t="shared" si="1"/>
        <v>3.3486533853205764E-4</v>
      </c>
      <c r="K429" s="35">
        <f t="shared" si="1"/>
        <v>3.782685438451793E-4</v>
      </c>
      <c r="L429" s="35">
        <f t="shared" si="1"/>
        <v>3.9746693099806561E-4</v>
      </c>
      <c r="M429" s="35">
        <f t="shared" si="1"/>
        <v>4.8496386793980069E-4</v>
      </c>
      <c r="N429" s="35">
        <f t="shared" si="1"/>
        <v>4.3153421834636764E-4</v>
      </c>
      <c r="O429" s="35">
        <f t="shared" si="1"/>
        <v>4.4889115208156895E-4</v>
      </c>
      <c r="P429" s="35">
        <f t="shared" si="1"/>
        <v>4.1924066672181798E-4</v>
      </c>
      <c r="Q429" s="35">
        <f t="shared" si="1"/>
        <v>3.9834205821973219E-4</v>
      </c>
      <c r="R429" s="35">
        <f t="shared" si="1"/>
        <v>4.4748234706438013E-4</v>
      </c>
      <c r="S429" s="31">
        <f t="shared" si="2"/>
        <v>4.2143330286035927E-4</v>
      </c>
      <c r="T429" s="32">
        <f t="shared" si="3"/>
        <v>9.6960144653155944E-2</v>
      </c>
    </row>
    <row r="430" spans="1:20" ht="30" x14ac:dyDescent="0.25">
      <c r="A430" s="5" t="s">
        <v>110</v>
      </c>
      <c r="B430" s="5">
        <v>67</v>
      </c>
      <c r="C430" s="5" t="s">
        <v>497</v>
      </c>
      <c r="D430" s="5" t="s">
        <v>130</v>
      </c>
      <c r="E430" s="29" t="s">
        <v>498</v>
      </c>
      <c r="F430" s="33" t="s">
        <v>499</v>
      </c>
      <c r="G430" s="35">
        <f t="shared" si="1"/>
        <v>7.2245993184331351E-5</v>
      </c>
      <c r="H430" s="35">
        <f t="shared" si="1"/>
        <v>7.6267546886052252E-5</v>
      </c>
      <c r="I430" s="35">
        <f t="shared" si="1"/>
        <v>8.3929056915152796E-5</v>
      </c>
      <c r="J430" s="35">
        <f t="shared" si="1"/>
        <v>7.6259677151779679E-5</v>
      </c>
      <c r="K430" s="35">
        <f t="shared" si="1"/>
        <v>7.3837513496323687E-5</v>
      </c>
      <c r="L430" s="35">
        <f t="shared" si="1"/>
        <v>7.3502759645644689E-5</v>
      </c>
      <c r="M430" s="35">
        <f t="shared" si="1"/>
        <v>5.1566920036377684E-5</v>
      </c>
      <c r="N430" s="35">
        <f t="shared" si="1"/>
        <v>3.5031488230063146E-5</v>
      </c>
      <c r="O430" s="35">
        <f t="shared" si="1"/>
        <v>1.5791326697501718E-4</v>
      </c>
      <c r="P430" s="35">
        <f t="shared" si="1"/>
        <v>6.2109756882621847E-4</v>
      </c>
      <c r="Q430" s="35">
        <f t="shared" si="1"/>
        <v>1.4621253303275479E-4</v>
      </c>
      <c r="R430" s="35">
        <f t="shared" si="1"/>
        <v>4.1705536009584314E-5</v>
      </c>
      <c r="S430" s="31">
        <f t="shared" si="2"/>
        <v>1.2579748836577501E-4</v>
      </c>
      <c r="T430" s="32">
        <f t="shared" si="3"/>
        <v>1.2740358116073309</v>
      </c>
    </row>
    <row r="431" spans="1:20" ht="30" x14ac:dyDescent="0.25">
      <c r="A431" s="5" t="s">
        <v>110</v>
      </c>
      <c r="B431" s="5">
        <v>68</v>
      </c>
      <c r="C431" s="5" t="s">
        <v>500</v>
      </c>
      <c r="D431" s="5" t="s">
        <v>130</v>
      </c>
      <c r="E431" s="29" t="s">
        <v>501</v>
      </c>
      <c r="F431" s="33" t="s">
        <v>502</v>
      </c>
      <c r="G431" s="35">
        <f t="shared" si="1"/>
        <v>8.059214972387943E-5</v>
      </c>
      <c r="H431" s="35">
        <f t="shared" si="1"/>
        <v>8.4168753915311159E-5</v>
      </c>
      <c r="I431" s="35">
        <f t="shared" si="1"/>
        <v>9.3486321835580476E-5</v>
      </c>
      <c r="J431" s="35">
        <f t="shared" si="1"/>
        <v>8.0085689325677312E-5</v>
      </c>
      <c r="K431" s="35">
        <f t="shared" si="1"/>
        <v>7.6352785000247792E-5</v>
      </c>
      <c r="L431" s="35">
        <f t="shared" si="1"/>
        <v>7.8779194625501532E-5</v>
      </c>
      <c r="M431" s="35">
        <f t="shared" si="1"/>
        <v>5.9191179569319785E-5</v>
      </c>
      <c r="N431" s="35">
        <f t="shared" si="1"/>
        <v>4.1004219396950086E-5</v>
      </c>
      <c r="O431" s="35">
        <f t="shared" si="1"/>
        <v>2.0410028603515607E-4</v>
      </c>
      <c r="P431" s="35">
        <f t="shared" si="1"/>
        <v>7.5029408869788051E-4</v>
      </c>
      <c r="Q431" s="35">
        <f t="shared" si="1"/>
        <v>1.6672721493998341E-4</v>
      </c>
      <c r="R431" s="35">
        <f t="shared" si="1"/>
        <v>5.0598212967919666E-5</v>
      </c>
      <c r="S431" s="31">
        <f t="shared" si="2"/>
        <v>1.4711500800278392E-4</v>
      </c>
      <c r="T431" s="32">
        <f t="shared" si="3"/>
        <v>1.3301139776558712</v>
      </c>
    </row>
    <row r="432" spans="1:20" ht="30" x14ac:dyDescent="0.25">
      <c r="A432" s="5" t="s">
        <v>110</v>
      </c>
      <c r="B432" s="5">
        <v>107</v>
      </c>
      <c r="C432" s="5" t="s">
        <v>503</v>
      </c>
      <c r="D432" s="5" t="s">
        <v>146</v>
      </c>
      <c r="E432" s="29" t="s">
        <v>504</v>
      </c>
      <c r="F432" s="33" t="s">
        <v>389</v>
      </c>
      <c r="G432" s="35">
        <f t="shared" ref="G432:R447" si="8">G67/(G67+G250)</f>
        <v>1.4908816568393239E-4</v>
      </c>
      <c r="H432" s="35">
        <f t="shared" si="8"/>
        <v>1.6662942610854104E-4</v>
      </c>
      <c r="I432" s="35">
        <f t="shared" si="8"/>
        <v>2.0921428946303193E-4</v>
      </c>
      <c r="J432" s="35">
        <f t="shared" si="8"/>
        <v>2.0423885090719711E-4</v>
      </c>
      <c r="K432" s="35">
        <f t="shared" si="8"/>
        <v>5.3245012469150524E-4</v>
      </c>
      <c r="L432" s="35">
        <f t="shared" si="8"/>
        <v>9.5774674308716969E-4</v>
      </c>
      <c r="M432" s="35">
        <f t="shared" si="8"/>
        <v>2.5995162215628479E-4</v>
      </c>
      <c r="N432" s="35">
        <f t="shared" si="8"/>
        <v>2.7133293872574161E-4</v>
      </c>
      <c r="O432" s="35">
        <f t="shared" si="8"/>
        <v>2.8787499322793428E-4</v>
      </c>
      <c r="P432" s="35">
        <f t="shared" si="8"/>
        <v>8.3198307958532174E-4</v>
      </c>
      <c r="Q432" s="35">
        <f t="shared" si="8"/>
        <v>4.5270990913994153E-4</v>
      </c>
      <c r="R432" s="35">
        <f t="shared" si="8"/>
        <v>4.0595056475804835E-4</v>
      </c>
      <c r="S432" s="31">
        <f t="shared" si="2"/>
        <v>3.9409755896122078E-4</v>
      </c>
      <c r="T432" s="32">
        <f t="shared" si="3"/>
        <v>0.66631671547509363</v>
      </c>
    </row>
    <row r="433" spans="1:20" ht="30" x14ac:dyDescent="0.25">
      <c r="A433" s="5" t="s">
        <v>110</v>
      </c>
      <c r="B433" s="5">
        <v>107</v>
      </c>
      <c r="C433" s="5" t="s">
        <v>385</v>
      </c>
      <c r="D433" s="5" t="s">
        <v>112</v>
      </c>
      <c r="E433" s="29" t="s">
        <v>386</v>
      </c>
      <c r="F433" s="33" t="s">
        <v>387</v>
      </c>
      <c r="G433" s="35">
        <f t="shared" si="8"/>
        <v>4.9208910620799307E-5</v>
      </c>
      <c r="H433" s="35">
        <f t="shared" si="8"/>
        <v>2.9996018710331155E-5</v>
      </c>
      <c r="I433" s="35">
        <f t="shared" si="8"/>
        <v>4.7996254221714337E-5</v>
      </c>
      <c r="J433" s="35">
        <f t="shared" si="8"/>
        <v>4.5545940811021419E-5</v>
      </c>
      <c r="K433" s="35">
        <f t="shared" si="8"/>
        <v>5.3703088981407011E-5</v>
      </c>
      <c r="L433" s="35">
        <f t="shared" si="8"/>
        <v>4.4988649096302278E-5</v>
      </c>
      <c r="M433" s="35">
        <f t="shared" si="8"/>
        <v>5.805601883288866E-5</v>
      </c>
      <c r="N433" s="35">
        <f t="shared" si="8"/>
        <v>5.6517462162625838E-5</v>
      </c>
      <c r="O433" s="35">
        <f t="shared" si="8"/>
        <v>5.3007562098030504E-5</v>
      </c>
      <c r="P433" s="35">
        <f t="shared" si="8"/>
        <v>6.4249451279585831E-5</v>
      </c>
      <c r="Q433" s="35">
        <f t="shared" si="8"/>
        <v>7.6219570942912885E-5</v>
      </c>
      <c r="R433" s="35">
        <f t="shared" si="8"/>
        <v>5.1261810219705566E-5</v>
      </c>
      <c r="S433" s="31">
        <f t="shared" si="2"/>
        <v>5.25625614981104E-5</v>
      </c>
      <c r="T433" s="32">
        <f t="shared" si="3"/>
        <v>0.21410784168170546</v>
      </c>
    </row>
    <row r="434" spans="1:20" ht="30" x14ac:dyDescent="0.25">
      <c r="A434" s="5" t="s">
        <v>110</v>
      </c>
      <c r="B434" s="5">
        <v>117</v>
      </c>
      <c r="C434" s="5" t="s">
        <v>147</v>
      </c>
      <c r="D434" s="5" t="s">
        <v>113</v>
      </c>
      <c r="E434" s="29" t="s">
        <v>388</v>
      </c>
      <c r="F434" s="33" t="s">
        <v>389</v>
      </c>
      <c r="G434" s="35">
        <f t="shared" si="8"/>
        <v>4.3915564657018638E-2</v>
      </c>
      <c r="H434" s="35">
        <f t="shared" si="8"/>
        <v>4.4582326858998184E-2</v>
      </c>
      <c r="I434" s="35">
        <f t="shared" si="8"/>
        <v>4.4657396471929275E-2</v>
      </c>
      <c r="J434" s="35">
        <f t="shared" si="8"/>
        <v>4.5313147575098356E-2</v>
      </c>
      <c r="K434" s="35">
        <f t="shared" si="8"/>
        <v>5.0880723339800558E-2</v>
      </c>
      <c r="L434" s="35">
        <f t="shared" si="8"/>
        <v>4.7595429176358332E-2</v>
      </c>
      <c r="M434" s="35">
        <f t="shared" si="8"/>
        <v>4.4782035401350687E-2</v>
      </c>
      <c r="N434" s="35">
        <f t="shared" si="8"/>
        <v>4.5772189049189387E-2</v>
      </c>
      <c r="O434" s="35">
        <f t="shared" si="8"/>
        <v>4.7266606443086952E-2</v>
      </c>
      <c r="P434" s="35">
        <f t="shared" si="8"/>
        <v>4.0275931588779464E-2</v>
      </c>
      <c r="Q434" s="35">
        <f t="shared" si="8"/>
        <v>4.2032624848070153E-2</v>
      </c>
      <c r="R434" s="35">
        <f t="shared" si="8"/>
        <v>4.3914100567648086E-2</v>
      </c>
      <c r="S434" s="31">
        <f t="shared" si="2"/>
        <v>4.5082339664777336E-2</v>
      </c>
      <c r="T434" s="32">
        <f t="shared" si="3"/>
        <v>6.0149868745452723E-2</v>
      </c>
    </row>
    <row r="435" spans="1:20" ht="30" x14ac:dyDescent="0.25">
      <c r="A435" s="5" t="s">
        <v>110</v>
      </c>
      <c r="B435" s="5">
        <v>120</v>
      </c>
      <c r="C435" s="5" t="s">
        <v>505</v>
      </c>
      <c r="D435" s="5" t="s">
        <v>146</v>
      </c>
      <c r="E435" s="29" t="s">
        <v>506</v>
      </c>
      <c r="F435" s="33" t="s">
        <v>148</v>
      </c>
      <c r="G435" s="35">
        <f t="shared" si="8"/>
        <v>1.2752616736652443E-4</v>
      </c>
      <c r="H435" s="35">
        <f t="shared" si="8"/>
        <v>1.1722545224552634E-4</v>
      </c>
      <c r="I435" s="35">
        <f t="shared" si="8"/>
        <v>1.0947188521394174E-4</v>
      </c>
      <c r="J435" s="35">
        <f t="shared" si="8"/>
        <v>7.5447041211943564E-5</v>
      </c>
      <c r="K435" s="35">
        <f t="shared" si="8"/>
        <v>7.9399298861818489E-5</v>
      </c>
      <c r="L435" s="35">
        <f t="shared" si="8"/>
        <v>9.1071747993288764E-5</v>
      </c>
      <c r="M435" s="35">
        <f t="shared" si="8"/>
        <v>8.7790584547772462E-5</v>
      </c>
      <c r="N435" s="35">
        <f t="shared" si="8"/>
        <v>7.5758012406570158E-5</v>
      </c>
      <c r="O435" s="35">
        <f t="shared" si="8"/>
        <v>7.2007616956073838E-5</v>
      </c>
      <c r="P435" s="35">
        <f t="shared" si="8"/>
        <v>9.2540169917172649E-5</v>
      </c>
      <c r="Q435" s="35">
        <f t="shared" si="8"/>
        <v>1.0805571630432165E-4</v>
      </c>
      <c r="R435" s="35">
        <f t="shared" si="8"/>
        <v>9.9730608091828162E-5</v>
      </c>
      <c r="S435" s="31">
        <f t="shared" si="2"/>
        <v>9.4668691759731849E-5</v>
      </c>
      <c r="T435" s="32">
        <f t="shared" si="3"/>
        <v>0.18978788387863313</v>
      </c>
    </row>
    <row r="436" spans="1:20" ht="30" x14ac:dyDescent="0.25">
      <c r="A436" s="5" t="s">
        <v>110</v>
      </c>
      <c r="B436" s="5">
        <v>121</v>
      </c>
      <c r="C436" s="5" t="s">
        <v>149</v>
      </c>
      <c r="D436" s="5" t="s">
        <v>130</v>
      </c>
      <c r="E436" s="29" t="s">
        <v>150</v>
      </c>
      <c r="F436" s="33" t="s">
        <v>148</v>
      </c>
      <c r="G436" s="35">
        <f t="shared" si="8"/>
        <v>8.8366182411761071E-5</v>
      </c>
      <c r="H436" s="35">
        <f t="shared" si="8"/>
        <v>8.8648392419858539E-5</v>
      </c>
      <c r="I436" s="35">
        <f t="shared" si="8"/>
        <v>9.1247927985564127E-5</v>
      </c>
      <c r="J436" s="35">
        <f t="shared" si="8"/>
        <v>8.6751936060748617E-5</v>
      </c>
      <c r="K436" s="35">
        <f t="shared" si="8"/>
        <v>8.7770696146983763E-5</v>
      </c>
      <c r="L436" s="35">
        <f t="shared" si="8"/>
        <v>8.0380703915884213E-5</v>
      </c>
      <c r="M436" s="35">
        <f t="shared" si="8"/>
        <v>9.0595458312549339E-5</v>
      </c>
      <c r="N436" s="35">
        <f t="shared" si="8"/>
        <v>1.0197139983622766E-4</v>
      </c>
      <c r="O436" s="35">
        <f t="shared" si="8"/>
        <v>9.5509290700861776E-5</v>
      </c>
      <c r="P436" s="35">
        <f t="shared" si="8"/>
        <v>8.3619015445601843E-5</v>
      </c>
      <c r="Q436" s="35">
        <f t="shared" si="8"/>
        <v>9.5365039025734283E-5</v>
      </c>
      <c r="R436" s="35">
        <f t="shared" si="8"/>
        <v>1.0813407711741001E-4</v>
      </c>
      <c r="S436" s="31">
        <f t="shared" si="2"/>
        <v>9.1530009948265437E-5</v>
      </c>
      <c r="T436" s="32">
        <f t="shared" si="3"/>
        <v>8.4523664715568797E-2</v>
      </c>
    </row>
    <row r="437" spans="1:20" ht="30" x14ac:dyDescent="0.25">
      <c r="A437" s="5" t="s">
        <v>110</v>
      </c>
      <c r="B437" s="5">
        <v>122</v>
      </c>
      <c r="C437" s="5" t="s">
        <v>390</v>
      </c>
      <c r="D437" s="5" t="s">
        <v>130</v>
      </c>
      <c r="E437" s="29" t="s">
        <v>391</v>
      </c>
      <c r="F437" s="33" t="s">
        <v>148</v>
      </c>
      <c r="G437" s="35">
        <f t="shared" si="8"/>
        <v>8.8887264730539862E-5</v>
      </c>
      <c r="H437" s="35">
        <f t="shared" si="8"/>
        <v>8.0604457763582021E-5</v>
      </c>
      <c r="I437" s="35">
        <f t="shared" si="8"/>
        <v>9.0192741943035784E-5</v>
      </c>
      <c r="J437" s="35">
        <f t="shared" si="8"/>
        <v>8.8030536269868988E-5</v>
      </c>
      <c r="K437" s="35">
        <f t="shared" si="8"/>
        <v>8.2667281195421792E-5</v>
      </c>
      <c r="L437" s="35">
        <f t="shared" si="8"/>
        <v>8.2826914545468445E-5</v>
      </c>
      <c r="M437" s="35">
        <f t="shared" si="8"/>
        <v>8.9772154273528326E-5</v>
      </c>
      <c r="N437" s="35">
        <f t="shared" si="8"/>
        <v>8.8787597121996097E-5</v>
      </c>
      <c r="O437" s="35">
        <f t="shared" si="8"/>
        <v>9.8172618114520161E-5</v>
      </c>
      <c r="P437" s="35">
        <f t="shared" si="8"/>
        <v>9.4121255271315075E-5</v>
      </c>
      <c r="Q437" s="35">
        <f t="shared" si="8"/>
        <v>1.0129490845239915E-4</v>
      </c>
      <c r="R437" s="35">
        <f t="shared" si="8"/>
        <v>1.000410768280574E-4</v>
      </c>
      <c r="S437" s="31">
        <f t="shared" si="2"/>
        <v>9.0449900542477748E-5</v>
      </c>
      <c r="T437" s="32">
        <f t="shared" si="3"/>
        <v>7.5274259100982233E-2</v>
      </c>
    </row>
    <row r="438" spans="1:20" ht="30" x14ac:dyDescent="0.25">
      <c r="A438" s="5" t="s">
        <v>110</v>
      </c>
      <c r="B438" s="5">
        <v>127</v>
      </c>
      <c r="C438" s="5" t="s">
        <v>392</v>
      </c>
      <c r="D438" s="5" t="s">
        <v>114</v>
      </c>
      <c r="E438" s="29" t="s">
        <v>393</v>
      </c>
      <c r="F438" s="33" t="s">
        <v>394</v>
      </c>
      <c r="G438" s="35">
        <f t="shared" si="8"/>
        <v>4.4641659784730664E-4</v>
      </c>
      <c r="H438" s="35">
        <f t="shared" si="8"/>
        <v>4.7511481773070791E-4</v>
      </c>
      <c r="I438" s="35">
        <f t="shared" si="8"/>
        <v>2.4483211767547597E-4</v>
      </c>
      <c r="J438" s="35">
        <f t="shared" si="8"/>
        <v>3.9621371296605221E-4</v>
      </c>
      <c r="K438" s="35">
        <f t="shared" si="8"/>
        <v>4.3346793554390145E-4</v>
      </c>
      <c r="L438" s="35">
        <f t="shared" si="8"/>
        <v>4.2930344326255667E-4</v>
      </c>
      <c r="M438" s="35">
        <f t="shared" si="8"/>
        <v>5.0809946697302375E-4</v>
      </c>
      <c r="N438" s="35">
        <f t="shared" si="8"/>
        <v>5.9955657383483274E-4</v>
      </c>
      <c r="O438" s="35">
        <f t="shared" si="8"/>
        <v>3.0811557678470287E-4</v>
      </c>
      <c r="P438" s="35">
        <f t="shared" si="8"/>
        <v>5.1771024788709735E-4</v>
      </c>
      <c r="Q438" s="35">
        <f t="shared" si="8"/>
        <v>5.6844467036964779E-4</v>
      </c>
      <c r="R438" s="35">
        <f t="shared" si="8"/>
        <v>5.4628206129381728E-4</v>
      </c>
      <c r="S438" s="31">
        <f t="shared" si="2"/>
        <v>4.5612976851409367E-4</v>
      </c>
      <c r="T438" s="32">
        <f t="shared" si="3"/>
        <v>0.22863983293875309</v>
      </c>
    </row>
    <row r="439" spans="1:20" ht="30" x14ac:dyDescent="0.25">
      <c r="A439" s="5" t="s">
        <v>110</v>
      </c>
      <c r="B439" s="5">
        <v>127</v>
      </c>
      <c r="C439" s="5" t="s">
        <v>151</v>
      </c>
      <c r="D439" s="5" t="s">
        <v>130</v>
      </c>
      <c r="E439" s="29" t="s">
        <v>152</v>
      </c>
      <c r="F439" s="33" t="s">
        <v>148</v>
      </c>
      <c r="G439" s="35">
        <f t="shared" si="8"/>
        <v>3.2212606772153134E-5</v>
      </c>
      <c r="H439" s="35">
        <f t="shared" si="8"/>
        <v>3.0196956906741457E-5</v>
      </c>
      <c r="I439" s="35">
        <f t="shared" si="8"/>
        <v>3.0746054573991458E-5</v>
      </c>
      <c r="J439" s="35">
        <f t="shared" si="8"/>
        <v>2.8760606077131278E-5</v>
      </c>
      <c r="K439" s="35">
        <f t="shared" si="8"/>
        <v>3.2824065814391673E-5</v>
      </c>
      <c r="L439" s="35">
        <f t="shared" si="8"/>
        <v>3.1939172785512386E-5</v>
      </c>
      <c r="M439" s="35">
        <f t="shared" si="8"/>
        <v>3.6270965929618216E-5</v>
      </c>
      <c r="N439" s="35">
        <f t="shared" si="8"/>
        <v>3.5134413194829256E-5</v>
      </c>
      <c r="O439" s="35">
        <f t="shared" si="8"/>
        <v>3.6238826198122714E-5</v>
      </c>
      <c r="P439" s="35">
        <f t="shared" si="8"/>
        <v>3.2081470121053387E-5</v>
      </c>
      <c r="Q439" s="35">
        <f t="shared" si="8"/>
        <v>3.4472105683812848E-5</v>
      </c>
      <c r="R439" s="35">
        <f t="shared" si="8"/>
        <v>3.085553998879668E-5</v>
      </c>
      <c r="S439" s="31">
        <f t="shared" si="2"/>
        <v>3.2644398670512877E-5</v>
      </c>
      <c r="T439" s="32">
        <f t="shared" si="3"/>
        <v>7.4191224598532557E-2</v>
      </c>
    </row>
    <row r="440" spans="1:20" ht="30" x14ac:dyDescent="0.25">
      <c r="A440" s="5" t="s">
        <v>110</v>
      </c>
      <c r="B440" s="5">
        <v>129</v>
      </c>
      <c r="C440" s="5" t="s">
        <v>153</v>
      </c>
      <c r="D440" s="5" t="s">
        <v>130</v>
      </c>
      <c r="E440" s="29" t="s">
        <v>154</v>
      </c>
      <c r="F440" s="33" t="s">
        <v>148</v>
      </c>
      <c r="G440" s="35">
        <f t="shared" si="8"/>
        <v>7.5840642201554067E-5</v>
      </c>
      <c r="H440" s="35">
        <f t="shared" si="8"/>
        <v>4.1188848286591394E-5</v>
      </c>
      <c r="I440" s="35">
        <f t="shared" si="8"/>
        <v>7.573734489362818E-5</v>
      </c>
      <c r="J440" s="35">
        <f t="shared" si="8"/>
        <v>6.7334607372292722E-5</v>
      </c>
      <c r="K440" s="35">
        <f t="shared" si="8"/>
        <v>7.6431028909710292E-5</v>
      </c>
      <c r="L440" s="35">
        <f t="shared" si="8"/>
        <v>7.6876467881174167E-5</v>
      </c>
      <c r="M440" s="35">
        <f t="shared" si="8"/>
        <v>7.0901700343555397E-5</v>
      </c>
      <c r="N440" s="35">
        <f t="shared" si="8"/>
        <v>7.1369700806765322E-5</v>
      </c>
      <c r="O440" s="35">
        <f t="shared" si="8"/>
        <v>7.2891965649642107E-5</v>
      </c>
      <c r="P440" s="35">
        <f t="shared" si="8"/>
        <v>7.1880469542049715E-5</v>
      </c>
      <c r="Q440" s="35">
        <f t="shared" si="8"/>
        <v>8.0186692598802265E-5</v>
      </c>
      <c r="R440" s="35">
        <f t="shared" si="8"/>
        <v>7.6924352076230919E-5</v>
      </c>
      <c r="S440" s="31">
        <f t="shared" si="2"/>
        <v>7.1463651713499712E-5</v>
      </c>
      <c r="T440" s="32">
        <f t="shared" si="3"/>
        <v>0.14204342143924978</v>
      </c>
    </row>
    <row r="441" spans="1:20" ht="30" x14ac:dyDescent="0.25">
      <c r="A441" s="5" t="s">
        <v>110</v>
      </c>
      <c r="B441" s="5">
        <v>131</v>
      </c>
      <c r="C441" s="5" t="s">
        <v>156</v>
      </c>
      <c r="D441" s="5" t="s">
        <v>112</v>
      </c>
      <c r="E441" s="29" t="s">
        <v>157</v>
      </c>
      <c r="F441" s="33" t="s">
        <v>158</v>
      </c>
      <c r="G441" s="35">
        <f t="shared" si="8"/>
        <v>1.4022916869910058E-4</v>
      </c>
      <c r="H441" s="35">
        <f t="shared" si="8"/>
        <v>1.4852874178987929E-4</v>
      </c>
      <c r="I441" s="35">
        <f t="shared" si="8"/>
        <v>1.2687820542465523E-4</v>
      </c>
      <c r="J441" s="35">
        <f t="shared" si="8"/>
        <v>1.3555920663847046E-4</v>
      </c>
      <c r="K441" s="35">
        <f t="shared" si="8"/>
        <v>1.462778494831848E-4</v>
      </c>
      <c r="L441" s="35">
        <f t="shared" si="8"/>
        <v>1.5688484767179374E-4</v>
      </c>
      <c r="M441" s="35">
        <f t="shared" si="8"/>
        <v>1.3338436614625121E-4</v>
      </c>
      <c r="N441" s="35">
        <f t="shared" si="8"/>
        <v>1.4937542601931082E-4</v>
      </c>
      <c r="O441" s="35">
        <f t="shared" si="8"/>
        <v>1.3216992650992316E-4</v>
      </c>
      <c r="P441" s="35">
        <f t="shared" si="8"/>
        <v>1.504219828745438E-4</v>
      </c>
      <c r="Q441" s="35">
        <f t="shared" si="8"/>
        <v>1.5947690876591124E-4</v>
      </c>
      <c r="R441" s="35">
        <f t="shared" si="8"/>
        <v>1.549257807685071E-4</v>
      </c>
      <c r="S441" s="31">
        <f t="shared" si="2"/>
        <v>1.4450936756596095E-4</v>
      </c>
      <c r="T441" s="32">
        <f t="shared" si="3"/>
        <v>7.3735003076313949E-2</v>
      </c>
    </row>
    <row r="442" spans="1:20" ht="30" x14ac:dyDescent="0.25">
      <c r="A442" s="5" t="s">
        <v>110</v>
      </c>
      <c r="B442" s="5">
        <v>132</v>
      </c>
      <c r="C442" s="5" t="s">
        <v>159</v>
      </c>
      <c r="D442" s="5" t="s">
        <v>112</v>
      </c>
      <c r="E442" s="29" t="s">
        <v>160</v>
      </c>
      <c r="F442" s="33" t="s">
        <v>161</v>
      </c>
      <c r="G442" s="35">
        <f t="shared" si="8"/>
        <v>6.660124950182406E-4</v>
      </c>
      <c r="H442" s="35">
        <f t="shared" si="8"/>
        <v>6.3278976035888179E-4</v>
      </c>
      <c r="I442" s="35">
        <f t="shared" si="8"/>
        <v>6.5297525935697684E-4</v>
      </c>
      <c r="J442" s="35">
        <f t="shared" si="8"/>
        <v>4.4901265506929784E-4</v>
      </c>
      <c r="K442" s="35">
        <f t="shared" si="8"/>
        <v>4.9341593220393338E-4</v>
      </c>
      <c r="L442" s="35">
        <f t="shared" si="8"/>
        <v>5.0065600954372327E-4</v>
      </c>
      <c r="M442" s="35">
        <f t="shared" si="8"/>
        <v>6.8370598199029621E-4</v>
      </c>
      <c r="N442" s="35">
        <f t="shared" si="8"/>
        <v>6.2539566478077952E-4</v>
      </c>
      <c r="O442" s="35">
        <f t="shared" si="8"/>
        <v>6.3350327004524018E-4</v>
      </c>
      <c r="P442" s="35">
        <f t="shared" si="8"/>
        <v>5.7079393627864998E-4</v>
      </c>
      <c r="Q442" s="35">
        <f t="shared" si="8"/>
        <v>5.7909960333066388E-4</v>
      </c>
      <c r="R442" s="35">
        <f t="shared" si="8"/>
        <v>6.1388255030141745E-4</v>
      </c>
      <c r="S442" s="31">
        <f t="shared" si="2"/>
        <v>5.9177025985650852E-4</v>
      </c>
      <c r="T442" s="32">
        <f t="shared" si="3"/>
        <v>0.12656893642492498</v>
      </c>
    </row>
    <row r="443" spans="1:20" ht="30" x14ac:dyDescent="0.25">
      <c r="A443" s="5" t="s">
        <v>110</v>
      </c>
      <c r="B443" s="5">
        <v>134</v>
      </c>
      <c r="C443" s="5" t="s">
        <v>162</v>
      </c>
      <c r="D443" s="5" t="s">
        <v>130</v>
      </c>
      <c r="E443" s="29" t="s">
        <v>163</v>
      </c>
      <c r="F443" s="33" t="s">
        <v>155</v>
      </c>
      <c r="G443" s="35">
        <f t="shared" si="8"/>
        <v>2.4332120325939636E-4</v>
      </c>
      <c r="H443" s="35">
        <f t="shared" si="8"/>
        <v>2.3254931885117138E-4</v>
      </c>
      <c r="I443" s="35">
        <f t="shared" si="8"/>
        <v>2.4487271169148069E-4</v>
      </c>
      <c r="J443" s="35">
        <f t="shared" si="8"/>
        <v>1.9985055648384276E-4</v>
      </c>
      <c r="K443" s="35">
        <f t="shared" si="8"/>
        <v>2.4503731373039743E-4</v>
      </c>
      <c r="L443" s="35">
        <f t="shared" si="8"/>
        <v>2.3411652969069013E-4</v>
      </c>
      <c r="M443" s="35">
        <f t="shared" si="8"/>
        <v>2.7328203308249748E-4</v>
      </c>
      <c r="N443" s="35">
        <f t="shared" si="8"/>
        <v>2.7364249327973135E-4</v>
      </c>
      <c r="O443" s="35">
        <f t="shared" si="8"/>
        <v>2.7867450931393366E-4</v>
      </c>
      <c r="P443" s="35">
        <f t="shared" si="8"/>
        <v>2.679821194689136E-4</v>
      </c>
      <c r="Q443" s="35">
        <f t="shared" si="8"/>
        <v>2.7865523209884117E-4</v>
      </c>
      <c r="R443" s="35">
        <f t="shared" si="8"/>
        <v>2.8354871040159199E-4</v>
      </c>
      <c r="S443" s="31">
        <f t="shared" si="2"/>
        <v>2.5462772761270734E-4</v>
      </c>
      <c r="T443" s="32">
        <f t="shared" si="3"/>
        <v>9.980120885738604E-2</v>
      </c>
    </row>
    <row r="444" spans="1:20" ht="30" x14ac:dyDescent="0.25">
      <c r="A444" s="5" t="s">
        <v>110</v>
      </c>
      <c r="B444" s="5">
        <v>134</v>
      </c>
      <c r="C444" s="5" t="s">
        <v>164</v>
      </c>
      <c r="D444" s="5" t="s">
        <v>112</v>
      </c>
      <c r="E444" s="29" t="s">
        <v>165</v>
      </c>
      <c r="F444" s="33" t="s">
        <v>166</v>
      </c>
      <c r="G444" s="35">
        <f t="shared" si="8"/>
        <v>6.1997212347802337E-4</v>
      </c>
      <c r="H444" s="35">
        <f t="shared" si="8"/>
        <v>5.4833678845354135E-4</v>
      </c>
      <c r="I444" s="35">
        <f t="shared" si="8"/>
        <v>5.8071577637577431E-4</v>
      </c>
      <c r="J444" s="35">
        <f t="shared" si="8"/>
        <v>6.8722698880165816E-4</v>
      </c>
      <c r="K444" s="35">
        <f t="shared" si="8"/>
        <v>7.7456107580460272E-4</v>
      </c>
      <c r="L444" s="35">
        <f t="shared" si="8"/>
        <v>7.0198987150409846E-4</v>
      </c>
      <c r="M444" s="35">
        <f t="shared" si="8"/>
        <v>7.07664245942208E-4</v>
      </c>
      <c r="N444" s="35">
        <f t="shared" si="8"/>
        <v>7.3433639648740523E-4</v>
      </c>
      <c r="O444" s="35">
        <f t="shared" si="8"/>
        <v>7.2376288385254397E-4</v>
      </c>
      <c r="P444" s="35">
        <f t="shared" si="8"/>
        <v>7.1947989828368536E-4</v>
      </c>
      <c r="Q444" s="35">
        <f t="shared" si="8"/>
        <v>7.4790120984560458E-4</v>
      </c>
      <c r="R444" s="35">
        <f t="shared" si="8"/>
        <v>7.4483802911933026E-4</v>
      </c>
      <c r="S444" s="31">
        <f t="shared" si="2"/>
        <v>6.908987739957063E-4</v>
      </c>
      <c r="T444" s="32">
        <f t="shared" si="3"/>
        <v>0.10221022042493262</v>
      </c>
    </row>
    <row r="445" spans="1:20" ht="30" x14ac:dyDescent="0.25">
      <c r="A445" s="5" t="s">
        <v>110</v>
      </c>
      <c r="B445" s="5">
        <v>135</v>
      </c>
      <c r="C445" s="5" t="s">
        <v>167</v>
      </c>
      <c r="D445" s="5" t="s">
        <v>112</v>
      </c>
      <c r="E445" s="29" t="s">
        <v>395</v>
      </c>
      <c r="F445" s="33" t="s">
        <v>168</v>
      </c>
      <c r="G445" s="35">
        <f t="shared" si="8"/>
        <v>1.5372123924698391E-4</v>
      </c>
      <c r="H445" s="35">
        <f t="shared" si="8"/>
        <v>1.3702513891993245E-4</v>
      </c>
      <c r="I445" s="35">
        <f t="shared" si="8"/>
        <v>1.2454881474563382E-4</v>
      </c>
      <c r="J445" s="35">
        <f t="shared" si="8"/>
        <v>1.4386672791209988E-4</v>
      </c>
      <c r="K445" s="35">
        <f t="shared" si="8"/>
        <v>1.8217483039372425E-4</v>
      </c>
      <c r="L445" s="35">
        <f t="shared" si="8"/>
        <v>1.6662831689663926E-4</v>
      </c>
      <c r="M445" s="35">
        <f t="shared" si="8"/>
        <v>2.0368310185786868E-4</v>
      </c>
      <c r="N445" s="35">
        <f t="shared" si="8"/>
        <v>1.966603938391286E-4</v>
      </c>
      <c r="O445" s="35">
        <f t="shared" si="8"/>
        <v>1.73866898336076E-4</v>
      </c>
      <c r="P445" s="35">
        <f t="shared" si="8"/>
        <v>1.7986929268569161E-4</v>
      </c>
      <c r="Q445" s="35">
        <f t="shared" si="8"/>
        <v>1.9444756155611017E-4</v>
      </c>
      <c r="R445" s="35">
        <f t="shared" si="8"/>
        <v>2.0042806993685977E-4</v>
      </c>
      <c r="S445" s="31">
        <f t="shared" si="2"/>
        <v>1.7141003219389573E-4</v>
      </c>
      <c r="T445" s="32">
        <f t="shared" si="3"/>
        <v>0.15453317890336302</v>
      </c>
    </row>
    <row r="446" spans="1:20" ht="30" x14ac:dyDescent="0.25">
      <c r="A446" s="5" t="s">
        <v>110</v>
      </c>
      <c r="B446" s="5">
        <v>136</v>
      </c>
      <c r="C446" s="5" t="s">
        <v>507</v>
      </c>
      <c r="D446" s="5" t="s">
        <v>130</v>
      </c>
      <c r="E446" s="29" t="s">
        <v>508</v>
      </c>
      <c r="F446" s="33" t="s">
        <v>155</v>
      </c>
      <c r="G446" s="35">
        <f t="shared" si="8"/>
        <v>3.4795426629302647E-5</v>
      </c>
      <c r="H446" s="35">
        <f t="shared" si="8"/>
        <v>3.0572792164168339E-5</v>
      </c>
      <c r="I446" s="35">
        <f t="shared" si="8"/>
        <v>3.8462603313432807E-5</v>
      </c>
      <c r="J446" s="35">
        <f t="shared" si="8"/>
        <v>3.4575958081880419E-5</v>
      </c>
      <c r="K446" s="35">
        <f t="shared" si="8"/>
        <v>3.5584565277858204E-5</v>
      </c>
      <c r="L446" s="35">
        <f t="shared" si="8"/>
        <v>3.710237519042886E-5</v>
      </c>
      <c r="M446" s="35">
        <f t="shared" si="8"/>
        <v>3.7511270664487663E-5</v>
      </c>
      <c r="N446" s="35">
        <f t="shared" si="8"/>
        <v>3.3368060859989997E-5</v>
      </c>
      <c r="O446" s="35">
        <f t="shared" si="8"/>
        <v>3.5435288938102924E-5</v>
      </c>
      <c r="P446" s="35">
        <f t="shared" si="8"/>
        <v>3.1159190849012217E-5</v>
      </c>
      <c r="Q446" s="35">
        <f t="shared" si="8"/>
        <v>3.5432105559922195E-5</v>
      </c>
      <c r="R446" s="35">
        <f t="shared" si="8"/>
        <v>3.1989450977924826E-5</v>
      </c>
      <c r="S446" s="31">
        <f t="shared" si="2"/>
        <v>3.4665757375542593E-5</v>
      </c>
      <c r="T446" s="32">
        <f t="shared" si="3"/>
        <v>7.1930132112219186E-2</v>
      </c>
    </row>
    <row r="447" spans="1:20" ht="30" x14ac:dyDescent="0.25">
      <c r="A447" s="5" t="s">
        <v>110</v>
      </c>
      <c r="B447" s="5">
        <v>140</v>
      </c>
      <c r="C447" s="5" t="s">
        <v>169</v>
      </c>
      <c r="D447" s="5" t="s">
        <v>130</v>
      </c>
      <c r="E447" s="29" t="s">
        <v>170</v>
      </c>
      <c r="F447" s="33" t="s">
        <v>155</v>
      </c>
      <c r="G447" s="35">
        <f t="shared" si="8"/>
        <v>2.2121016956332381E-4</v>
      </c>
      <c r="H447" s="35">
        <f t="shared" si="8"/>
        <v>2.1426284477831187E-4</v>
      </c>
      <c r="I447" s="35">
        <f t="shared" si="8"/>
        <v>2.2012429913222903E-4</v>
      </c>
      <c r="J447" s="35">
        <f t="shared" si="8"/>
        <v>1.6972248118517487E-4</v>
      </c>
      <c r="K447" s="35">
        <f t="shared" si="8"/>
        <v>2.048712732010256E-4</v>
      </c>
      <c r="L447" s="35">
        <f t="shared" si="8"/>
        <v>1.8601240376100642E-4</v>
      </c>
      <c r="M447" s="35">
        <f t="shared" si="8"/>
        <v>2.2422358610368746E-4</v>
      </c>
      <c r="N447" s="35">
        <f t="shared" si="8"/>
        <v>2.3327434276581378E-4</v>
      </c>
      <c r="O447" s="35">
        <f t="shared" si="8"/>
        <v>2.2909397785553031E-4</v>
      </c>
      <c r="P447" s="35">
        <f t="shared" si="8"/>
        <v>2.2107516225468776E-4</v>
      </c>
      <c r="Q447" s="35">
        <f t="shared" si="8"/>
        <v>2.2843797295079541E-4</v>
      </c>
      <c r="R447" s="35">
        <f t="shared" si="8"/>
        <v>2.1678815351292461E-4</v>
      </c>
      <c r="S447" s="31">
        <f t="shared" si="2"/>
        <v>2.1409138892204251E-4</v>
      </c>
      <c r="T447" s="32">
        <f t="shared" si="3"/>
        <v>8.7800512355652283E-2</v>
      </c>
    </row>
    <row r="448" spans="1:20" ht="30" x14ac:dyDescent="0.25">
      <c r="A448" s="5" t="s">
        <v>110</v>
      </c>
      <c r="B448" s="5">
        <v>142</v>
      </c>
      <c r="C448" s="5" t="s">
        <v>171</v>
      </c>
      <c r="D448" s="5" t="s">
        <v>130</v>
      </c>
      <c r="E448" s="29" t="s">
        <v>172</v>
      </c>
      <c r="F448" s="33" t="s">
        <v>155</v>
      </c>
      <c r="G448" s="35">
        <f t="shared" ref="G448:R463" si="9">G83/(G83+G266)</f>
        <v>5.8431195688618789E-5</v>
      </c>
      <c r="H448" s="35">
        <f t="shared" si="9"/>
        <v>5.4650686470804944E-5</v>
      </c>
      <c r="I448" s="35">
        <f t="shared" si="9"/>
        <v>5.8084877707403673E-5</v>
      </c>
      <c r="J448" s="35">
        <f t="shared" si="9"/>
        <v>3.6622065432299318E-5</v>
      </c>
      <c r="K448" s="35">
        <f t="shared" si="9"/>
        <v>5.369528253082837E-5</v>
      </c>
      <c r="L448" s="35">
        <f t="shared" si="9"/>
        <v>5.7392112060391804E-5</v>
      </c>
      <c r="M448" s="35">
        <f t="shared" si="9"/>
        <v>5.4663447618870858E-5</v>
      </c>
      <c r="N448" s="35">
        <f t="shared" si="9"/>
        <v>5.2424241122100583E-5</v>
      </c>
      <c r="O448" s="35">
        <f t="shared" si="9"/>
        <v>5.6585810140156214E-5</v>
      </c>
      <c r="P448" s="35">
        <f t="shared" si="9"/>
        <v>5.0770805619371605E-5</v>
      </c>
      <c r="Q448" s="35">
        <f t="shared" si="9"/>
        <v>5.3831264293944498E-5</v>
      </c>
      <c r="R448" s="35">
        <f t="shared" si="9"/>
        <v>5.4178041638027196E-5</v>
      </c>
      <c r="S448" s="31">
        <f t="shared" si="2"/>
        <v>5.3444152526901488E-5</v>
      </c>
      <c r="T448" s="32">
        <f t="shared" si="3"/>
        <v>0.10803757431912077</v>
      </c>
    </row>
    <row r="449" spans="1:20" ht="30" x14ac:dyDescent="0.25">
      <c r="A449" s="5" t="s">
        <v>110</v>
      </c>
      <c r="B449" s="5">
        <v>154</v>
      </c>
      <c r="C449" s="5" t="s">
        <v>509</v>
      </c>
      <c r="D449" s="5" t="s">
        <v>125</v>
      </c>
      <c r="E449" s="29" t="s">
        <v>510</v>
      </c>
      <c r="F449" s="33" t="s">
        <v>398</v>
      </c>
      <c r="G449" s="35">
        <f>G84/(G84+G85+G267)</f>
        <v>8.7788946853103978E-4</v>
      </c>
      <c r="H449" s="35">
        <f t="shared" ref="H449:R449" si="10">H84/(H84+H85+H267)</f>
        <v>1.0034736423874737E-3</v>
      </c>
      <c r="I449" s="35">
        <f t="shared" si="10"/>
        <v>8.8124683018314101E-4</v>
      </c>
      <c r="J449" s="35">
        <f t="shared" si="10"/>
        <v>6.2186626444937884E-4</v>
      </c>
      <c r="K449" s="35">
        <f t="shared" si="10"/>
        <v>6.3270274313286456E-4</v>
      </c>
      <c r="L449" s="35">
        <f t="shared" si="10"/>
        <v>6.6146810021419655E-4</v>
      </c>
      <c r="M449" s="35">
        <f t="shared" si="10"/>
        <v>1.0780987628682568E-3</v>
      </c>
      <c r="N449" s="35">
        <f t="shared" si="10"/>
        <v>1.117871142818573E-3</v>
      </c>
      <c r="O449" s="35">
        <f t="shared" si="10"/>
        <v>1.0922059403020931E-3</v>
      </c>
      <c r="P449" s="35">
        <f t="shared" si="10"/>
        <v>5.7280541535677178E-4</v>
      </c>
      <c r="Q449" s="35">
        <f t="shared" si="10"/>
        <v>6.9312284257651096E-4</v>
      </c>
      <c r="R449" s="35">
        <f t="shared" si="10"/>
        <v>8.4924693860079659E-4</v>
      </c>
      <c r="S449" s="31">
        <f t="shared" si="2"/>
        <v>8.4016650761842488E-4</v>
      </c>
      <c r="T449" s="32">
        <f t="shared" si="3"/>
        <v>0.23881800372189496</v>
      </c>
    </row>
    <row r="450" spans="1:20" ht="30" x14ac:dyDescent="0.25">
      <c r="A450" s="5" t="s">
        <v>110</v>
      </c>
      <c r="B450" s="5">
        <v>154</v>
      </c>
      <c r="C450" s="5" t="s">
        <v>396</v>
      </c>
      <c r="D450" s="5" t="s">
        <v>126</v>
      </c>
      <c r="E450" s="29" t="s">
        <v>397</v>
      </c>
      <c r="F450" s="33" t="s">
        <v>398</v>
      </c>
      <c r="G450" s="35">
        <f>G85/(G84+G85+G268)</f>
        <v>1.3486815100803342E-2</v>
      </c>
      <c r="H450" s="35">
        <f t="shared" ref="H450:R450" si="11">H85/(H84+H85+H268)</f>
        <v>1.5307011294262162E-2</v>
      </c>
      <c r="I450" s="35">
        <f t="shared" si="11"/>
        <v>1.493720628338318E-2</v>
      </c>
      <c r="J450" s="35">
        <f t="shared" si="11"/>
        <v>1.2493475317354792E-2</v>
      </c>
      <c r="K450" s="35">
        <f t="shared" si="11"/>
        <v>1.2187122985427472E-2</v>
      </c>
      <c r="L450" s="35">
        <f t="shared" si="11"/>
        <v>1.328656297169007E-2</v>
      </c>
      <c r="M450" s="35">
        <f t="shared" si="11"/>
        <v>1.4449671208641266E-2</v>
      </c>
      <c r="N450" s="35">
        <f t="shared" si="11"/>
        <v>1.3654545287060981E-2</v>
      </c>
      <c r="O450" s="35">
        <f t="shared" si="11"/>
        <v>1.4146472751521913E-2</v>
      </c>
      <c r="P450" s="35">
        <f t="shared" si="11"/>
        <v>1.2796054394561062E-2</v>
      </c>
      <c r="Q450" s="35">
        <f t="shared" si="11"/>
        <v>1.2449092190574856E-2</v>
      </c>
      <c r="R450" s="35">
        <f t="shared" si="11"/>
        <v>1.5890759502799771E-2</v>
      </c>
      <c r="S450" s="31">
        <f t="shared" si="2"/>
        <v>1.375706577400674E-2</v>
      </c>
      <c r="T450" s="32">
        <f t="shared" si="3"/>
        <v>8.761168068052573E-2</v>
      </c>
    </row>
    <row r="451" spans="1:20" ht="30" x14ac:dyDescent="0.25">
      <c r="A451" s="5" t="s">
        <v>110</v>
      </c>
      <c r="B451" s="5">
        <v>155</v>
      </c>
      <c r="C451" s="5" t="s">
        <v>173</v>
      </c>
      <c r="D451" s="5" t="s">
        <v>130</v>
      </c>
      <c r="E451" s="29" t="s">
        <v>174</v>
      </c>
      <c r="F451" s="33" t="s">
        <v>175</v>
      </c>
      <c r="G451" s="35">
        <f t="shared" si="9"/>
        <v>1.0654694756469306E-4</v>
      </c>
      <c r="H451" s="35">
        <f t="shared" si="9"/>
        <v>1.0730272180956649E-4</v>
      </c>
      <c r="I451" s="35">
        <f t="shared" si="9"/>
        <v>1.0051180426870402E-4</v>
      </c>
      <c r="J451" s="35">
        <f t="shared" si="9"/>
        <v>1.1701345862664393E-4</v>
      </c>
      <c r="K451" s="35">
        <f t="shared" si="9"/>
        <v>1.690980533508975E-4</v>
      </c>
      <c r="L451" s="35">
        <f t="shared" si="9"/>
        <v>1.7375111490948106E-4</v>
      </c>
      <c r="M451" s="35">
        <f t="shared" si="9"/>
        <v>1.0404533742067157E-4</v>
      </c>
      <c r="N451" s="35">
        <f t="shared" si="9"/>
        <v>1.1395881632290041E-4</v>
      </c>
      <c r="O451" s="35">
        <f t="shared" si="9"/>
        <v>1.1836321533692969E-4</v>
      </c>
      <c r="P451" s="35">
        <f t="shared" si="9"/>
        <v>1.7121855323755142E-4</v>
      </c>
      <c r="Q451" s="35">
        <f t="shared" si="9"/>
        <v>1.8559850320210581E-4</v>
      </c>
      <c r="R451" s="35">
        <f t="shared" si="9"/>
        <v>2.6206359964036648E-4</v>
      </c>
      <c r="S451" s="31">
        <f t="shared" si="2"/>
        <v>1.4412267714087595E-4</v>
      </c>
      <c r="T451" s="32">
        <f t="shared" si="3"/>
        <v>0.34024015505065569</v>
      </c>
    </row>
    <row r="452" spans="1:20" ht="30" x14ac:dyDescent="0.25">
      <c r="A452" s="5" t="s">
        <v>110</v>
      </c>
      <c r="B452" s="5">
        <v>158</v>
      </c>
      <c r="C452" s="5" t="s">
        <v>511</v>
      </c>
      <c r="D452" s="5" t="s">
        <v>112</v>
      </c>
      <c r="E452" s="29" t="s">
        <v>512</v>
      </c>
      <c r="F452" s="33" t="s">
        <v>513</v>
      </c>
      <c r="G452" s="35">
        <f t="shared" si="9"/>
        <v>1.3122516388539124E-4</v>
      </c>
      <c r="H452" s="35">
        <f t="shared" si="9"/>
        <v>7.3853385760504228E-5</v>
      </c>
      <c r="I452" s="35">
        <f t="shared" si="9"/>
        <v>5.5467159444990403E-5</v>
      </c>
      <c r="J452" s="35">
        <f t="shared" si="9"/>
        <v>1.1382862102003001E-5</v>
      </c>
      <c r="K452" s="35">
        <f t="shared" si="9"/>
        <v>4.8843328318115817E-5</v>
      </c>
      <c r="L452" s="35">
        <f t="shared" si="9"/>
        <v>3.0390080317013164E-5</v>
      </c>
      <c r="M452" s="35">
        <f t="shared" si="9"/>
        <v>7.5631178440361304E-5</v>
      </c>
      <c r="N452" s="35">
        <f t="shared" si="9"/>
        <v>9.1063498605615148E-5</v>
      </c>
      <c r="O452" s="35">
        <f t="shared" si="9"/>
        <v>6.6473355499612074E-5</v>
      </c>
      <c r="P452" s="35">
        <f t="shared" si="9"/>
        <v>5.4701014831990471E-5</v>
      </c>
      <c r="Q452" s="35">
        <f t="shared" si="9"/>
        <v>4.4862329224538987E-5</v>
      </c>
      <c r="R452" s="35">
        <f t="shared" si="9"/>
        <v>3.9218325800006525E-6</v>
      </c>
      <c r="S452" s="31">
        <f t="shared" si="2"/>
        <v>5.7317932417511379E-5</v>
      </c>
      <c r="T452" s="32">
        <f t="shared" si="3"/>
        <v>0.6047592382685123</v>
      </c>
    </row>
    <row r="453" spans="1:20" ht="30" x14ac:dyDescent="0.25">
      <c r="A453" s="5" t="s">
        <v>110</v>
      </c>
      <c r="B453" s="5">
        <v>160</v>
      </c>
      <c r="C453" s="5" t="s">
        <v>399</v>
      </c>
      <c r="D453" s="5" t="s">
        <v>114</v>
      </c>
      <c r="E453" s="29" t="s">
        <v>400</v>
      </c>
      <c r="F453" s="33" t="s">
        <v>401</v>
      </c>
      <c r="G453" s="35">
        <f t="shared" si="9"/>
        <v>4.6087416446136359E-5</v>
      </c>
      <c r="H453" s="35">
        <f t="shared" si="9"/>
        <v>6.2693328241183817E-5</v>
      </c>
      <c r="I453" s="35">
        <f t="shared" si="9"/>
        <v>2.3858641873965577E-5</v>
      </c>
      <c r="J453" s="35">
        <f t="shared" si="9"/>
        <v>4.31122833382153E-5</v>
      </c>
      <c r="K453" s="35">
        <f t="shared" si="9"/>
        <v>3.2138277571513256E-5</v>
      </c>
      <c r="L453" s="35">
        <f t="shared" si="9"/>
        <v>3.1433183902754443E-5</v>
      </c>
      <c r="M453" s="35">
        <f t="shared" si="9"/>
        <v>4.4058582290083471E-5</v>
      </c>
      <c r="N453" s="35">
        <f t="shared" si="9"/>
        <v>4.4115628957479225E-5</v>
      </c>
      <c r="O453" s="35">
        <f t="shared" si="9"/>
        <v>3.2559583623370854E-5</v>
      </c>
      <c r="P453" s="35">
        <f t="shared" si="9"/>
        <v>5.3394745842566639E-5</v>
      </c>
      <c r="Q453" s="35">
        <f t="shared" si="9"/>
        <v>3.4818835101157481E-5</v>
      </c>
      <c r="R453" s="35">
        <f t="shared" si="9"/>
        <v>4.2618774337856873E-5</v>
      </c>
      <c r="S453" s="31">
        <f t="shared" si="2"/>
        <v>4.0907440127190274E-5</v>
      </c>
      <c r="T453" s="32">
        <f t="shared" si="3"/>
        <v>0.26053507884546079</v>
      </c>
    </row>
    <row r="454" spans="1:20" ht="30" x14ac:dyDescent="0.25">
      <c r="A454" s="5" t="s">
        <v>110</v>
      </c>
      <c r="B454" s="5">
        <v>161</v>
      </c>
      <c r="C454" s="5" t="s">
        <v>402</v>
      </c>
      <c r="D454" s="5" t="s">
        <v>112</v>
      </c>
      <c r="E454" s="29" t="s">
        <v>403</v>
      </c>
      <c r="F454" s="33" t="s">
        <v>404</v>
      </c>
      <c r="G454" s="35">
        <f t="shared" si="9"/>
        <v>3.6652591731468388E-4</v>
      </c>
      <c r="H454" s="35">
        <f t="shared" si="9"/>
        <v>5.1757825676742165E-4</v>
      </c>
      <c r="I454" s="35">
        <f t="shared" si="9"/>
        <v>2.3586129985082071E-4</v>
      </c>
      <c r="J454" s="35">
        <f t="shared" si="9"/>
        <v>2.0111377908462342E-4</v>
      </c>
      <c r="K454" s="35">
        <f t="shared" si="9"/>
        <v>2.3574109672598096E-4</v>
      </c>
      <c r="L454" s="35">
        <f t="shared" si="9"/>
        <v>2.017697967186273E-4</v>
      </c>
      <c r="M454" s="35">
        <f t="shared" si="9"/>
        <v>2.9466639274538039E-4</v>
      </c>
      <c r="N454" s="35">
        <f t="shared" si="9"/>
        <v>3.5959539677572522E-4</v>
      </c>
      <c r="O454" s="35">
        <f t="shared" si="9"/>
        <v>2.3795091334407329E-4</v>
      </c>
      <c r="P454" s="35">
        <f t="shared" si="9"/>
        <v>2.3501877024978982E-4</v>
      </c>
      <c r="Q454" s="35">
        <f t="shared" si="9"/>
        <v>2.0437688208776655E-4</v>
      </c>
      <c r="R454" s="35">
        <f t="shared" si="9"/>
        <v>2.4450377898408245E-4</v>
      </c>
      <c r="S454" s="31">
        <f t="shared" si="2"/>
        <v>2.77891856720748E-4</v>
      </c>
      <c r="T454" s="32">
        <f t="shared" si="3"/>
        <v>0.33869880147317716</v>
      </c>
    </row>
    <row r="455" spans="1:20" ht="30" x14ac:dyDescent="0.25">
      <c r="A455" s="5" t="s">
        <v>110</v>
      </c>
      <c r="B455" s="5">
        <v>191</v>
      </c>
      <c r="C455" s="5" t="s">
        <v>177</v>
      </c>
      <c r="D455" s="5" t="s">
        <v>112</v>
      </c>
      <c r="E455" s="29" t="s">
        <v>405</v>
      </c>
      <c r="F455" s="33" t="s">
        <v>406</v>
      </c>
      <c r="G455" s="35">
        <f t="shared" si="9"/>
        <v>5.0305252286592854E-4</v>
      </c>
      <c r="H455" s="35">
        <f t="shared" si="9"/>
        <v>4.2905104319811209E-4</v>
      </c>
      <c r="I455" s="35">
        <f t="shared" si="9"/>
        <v>4.0633955699062493E-4</v>
      </c>
      <c r="J455" s="35">
        <f t="shared" si="9"/>
        <v>6.154445802132231E-4</v>
      </c>
      <c r="K455" s="35">
        <f t="shared" si="9"/>
        <v>6.100882850385396E-4</v>
      </c>
      <c r="L455" s="35">
        <f t="shared" si="9"/>
        <v>4.8056737024987242E-4</v>
      </c>
      <c r="M455" s="35">
        <f t="shared" si="9"/>
        <v>4.6925780863054967E-4</v>
      </c>
      <c r="N455" s="35">
        <f t="shared" si="9"/>
        <v>4.6100619976553563E-4</v>
      </c>
      <c r="O455" s="35">
        <f t="shared" si="9"/>
        <v>4.4560450111026206E-4</v>
      </c>
      <c r="P455" s="35">
        <f t="shared" si="9"/>
        <v>4.3808562085133091E-4</v>
      </c>
      <c r="Q455" s="35">
        <f t="shared" si="9"/>
        <v>5.3102822660347254E-4</v>
      </c>
      <c r="R455" s="35">
        <f t="shared" si="9"/>
        <v>6.0518407544681442E-4</v>
      </c>
      <c r="S455" s="31">
        <f t="shared" si="2"/>
        <v>4.9955914924702208E-4</v>
      </c>
      <c r="T455" s="32">
        <f t="shared" si="3"/>
        <v>0.14897150362004294</v>
      </c>
    </row>
    <row r="456" spans="1:20" ht="30" x14ac:dyDescent="0.25">
      <c r="A456" s="5" t="s">
        <v>110</v>
      </c>
      <c r="B456" s="5">
        <v>199</v>
      </c>
      <c r="C456" s="5" t="s">
        <v>514</v>
      </c>
      <c r="D456" s="5" t="s">
        <v>145</v>
      </c>
      <c r="E456" s="29" t="s">
        <v>515</v>
      </c>
      <c r="F456" s="33" t="s">
        <v>398</v>
      </c>
      <c r="G456" s="35">
        <f t="shared" si="9"/>
        <v>5.8724013317902491E-3</v>
      </c>
      <c r="H456" s="35">
        <f t="shared" si="9"/>
        <v>5.7409517052621215E-3</v>
      </c>
      <c r="I456" s="35">
        <f t="shared" si="9"/>
        <v>5.1664530890635791E-3</v>
      </c>
      <c r="J456" s="35">
        <f t="shared" si="9"/>
        <v>5.3038247877362299E-3</v>
      </c>
      <c r="K456" s="35">
        <f t="shared" si="9"/>
        <v>5.5575673611901397E-3</v>
      </c>
      <c r="L456" s="35">
        <f t="shared" si="9"/>
        <v>6.0116095457832374E-3</v>
      </c>
      <c r="M456" s="35">
        <f t="shared" si="9"/>
        <v>5.5617651414833829E-3</v>
      </c>
      <c r="N456" s="35">
        <f t="shared" si="9"/>
        <v>5.7538938132945423E-3</v>
      </c>
      <c r="O456" s="35">
        <f t="shared" si="9"/>
        <v>5.7245535687076828E-3</v>
      </c>
      <c r="P456" s="35">
        <f t="shared" si="9"/>
        <v>6.5806504481835705E-3</v>
      </c>
      <c r="Q456" s="35">
        <f t="shared" si="9"/>
        <v>5.8064784074296225E-3</v>
      </c>
      <c r="R456" s="35">
        <f t="shared" si="9"/>
        <v>7.3063716960234072E-3</v>
      </c>
      <c r="S456" s="31">
        <f t="shared" si="2"/>
        <v>5.8655434079956477E-3</v>
      </c>
      <c r="T456" s="32">
        <f t="shared" si="3"/>
        <v>9.8226874201703201E-2</v>
      </c>
    </row>
    <row r="457" spans="1:20" ht="30" x14ac:dyDescent="0.25">
      <c r="A457" s="5" t="s">
        <v>110</v>
      </c>
      <c r="B457" s="5">
        <v>238</v>
      </c>
      <c r="C457" s="5" t="s">
        <v>407</v>
      </c>
      <c r="D457" s="5" t="s">
        <v>116</v>
      </c>
      <c r="E457" s="29" t="s">
        <v>408</v>
      </c>
      <c r="F457" s="33" t="s">
        <v>409</v>
      </c>
      <c r="G457" s="35">
        <f t="shared" si="9"/>
        <v>1.4607126992717912E-3</v>
      </c>
      <c r="H457" s="35">
        <f t="shared" si="9"/>
        <v>1.4107042924135645E-3</v>
      </c>
      <c r="I457" s="35">
        <f t="shared" si="9"/>
        <v>1.3662392510451491E-3</v>
      </c>
      <c r="J457" s="35">
        <f t="shared" si="9"/>
        <v>1.0746388462345871E-3</v>
      </c>
      <c r="K457" s="35">
        <f t="shared" si="9"/>
        <v>1.2214952060599692E-3</v>
      </c>
      <c r="L457" s="35">
        <f t="shared" si="9"/>
        <v>1.1749855356564885E-3</v>
      </c>
      <c r="M457" s="35">
        <f t="shared" si="9"/>
        <v>1.1836425907334183E-3</v>
      </c>
      <c r="N457" s="35">
        <f t="shared" si="9"/>
        <v>1.0889187898516009E-3</v>
      </c>
      <c r="O457" s="35">
        <f t="shared" si="9"/>
        <v>1.1284001221278802E-3</v>
      </c>
      <c r="P457" s="35">
        <f t="shared" si="9"/>
        <v>1.1259242277032848E-3</v>
      </c>
      <c r="Q457" s="35">
        <f t="shared" si="9"/>
        <v>1.1318621093951047E-3</v>
      </c>
      <c r="R457" s="35">
        <f t="shared" si="9"/>
        <v>1.1691683604506892E-3</v>
      </c>
      <c r="S457" s="31">
        <f t="shared" si="2"/>
        <v>1.2113910025786274E-3</v>
      </c>
      <c r="T457" s="32">
        <f t="shared" si="3"/>
        <v>0.10678303682718902</v>
      </c>
    </row>
    <row r="458" spans="1:20" ht="30" x14ac:dyDescent="0.25">
      <c r="A458" s="5" t="s">
        <v>110</v>
      </c>
      <c r="B458" s="5">
        <v>240</v>
      </c>
      <c r="C458" s="5" t="s">
        <v>178</v>
      </c>
      <c r="D458" s="5" t="s">
        <v>116</v>
      </c>
      <c r="E458" s="29" t="s">
        <v>410</v>
      </c>
      <c r="F458" s="33" t="s">
        <v>411</v>
      </c>
      <c r="G458" s="35">
        <f t="shared" si="9"/>
        <v>1.3116635408772829E-3</v>
      </c>
      <c r="H458" s="35">
        <f t="shared" si="9"/>
        <v>1.3717855483182E-3</v>
      </c>
      <c r="I458" s="35">
        <f t="shared" si="9"/>
        <v>1.5413117724169345E-3</v>
      </c>
      <c r="J458" s="35">
        <f t="shared" si="9"/>
        <v>2.5553592329739545E-3</v>
      </c>
      <c r="K458" s="35">
        <f t="shared" si="9"/>
        <v>2.6159744144379823E-3</v>
      </c>
      <c r="L458" s="35">
        <f t="shared" si="9"/>
        <v>2.4194088323516208E-3</v>
      </c>
      <c r="M458" s="35">
        <f t="shared" si="9"/>
        <v>1.2745367111892708E-3</v>
      </c>
      <c r="N458" s="35">
        <f t="shared" si="9"/>
        <v>1.1934837864876469E-3</v>
      </c>
      <c r="O458" s="35">
        <f t="shared" si="9"/>
        <v>1.7471077102996545E-3</v>
      </c>
      <c r="P458" s="35">
        <f t="shared" si="9"/>
        <v>3.8813847725113412E-3</v>
      </c>
      <c r="Q458" s="35">
        <f t="shared" si="9"/>
        <v>4.7256390518039459E-3</v>
      </c>
      <c r="R458" s="35">
        <f t="shared" si="9"/>
        <v>4.1576607692629776E-3</v>
      </c>
      <c r="S458" s="31">
        <f t="shared" si="2"/>
        <v>2.3996096785775674E-3</v>
      </c>
      <c r="T458" s="32">
        <f t="shared" si="3"/>
        <v>0.5164097766770146</v>
      </c>
    </row>
    <row r="459" spans="1:20" ht="30" x14ac:dyDescent="0.25">
      <c r="A459" s="5" t="s">
        <v>110</v>
      </c>
      <c r="B459" s="5">
        <v>241</v>
      </c>
      <c r="C459" s="5" t="s">
        <v>516</v>
      </c>
      <c r="D459" s="5" t="s">
        <v>517</v>
      </c>
      <c r="E459" s="29" t="s">
        <v>518</v>
      </c>
      <c r="F459" s="33" t="s">
        <v>179</v>
      </c>
      <c r="G459" s="35">
        <f t="shared" si="9"/>
        <v>4.8660890207346819E-3</v>
      </c>
      <c r="H459" s="35">
        <f t="shared" si="9"/>
        <v>4.4465295079268493E-3</v>
      </c>
      <c r="I459" s="35">
        <f t="shared" si="9"/>
        <v>5.0733340063936604E-3</v>
      </c>
      <c r="J459" s="35">
        <f t="shared" si="9"/>
        <v>4.2383738113830121E-3</v>
      </c>
      <c r="K459" s="35">
        <f t="shared" si="9"/>
        <v>4.6673723794878955E-3</v>
      </c>
      <c r="L459" s="35">
        <f t="shared" si="9"/>
        <v>4.0281468319613278E-3</v>
      </c>
      <c r="M459" s="35">
        <f t="shared" si="9"/>
        <v>4.7169523178773086E-3</v>
      </c>
      <c r="N459" s="35">
        <f t="shared" si="9"/>
        <v>4.8163889563169584E-3</v>
      </c>
      <c r="O459" s="35">
        <f t="shared" si="9"/>
        <v>4.7219445037485538E-3</v>
      </c>
      <c r="P459" s="35">
        <f t="shared" si="9"/>
        <v>4.5411964902601692E-3</v>
      </c>
      <c r="Q459" s="35">
        <f t="shared" si="9"/>
        <v>4.8303505409403062E-3</v>
      </c>
      <c r="R459" s="35">
        <f t="shared" si="9"/>
        <v>4.4568349051940653E-3</v>
      </c>
      <c r="S459" s="31">
        <f t="shared" si="2"/>
        <v>4.6169594393520664E-3</v>
      </c>
      <c r="T459" s="32">
        <f t="shared" si="3"/>
        <v>6.2966744184316553E-2</v>
      </c>
    </row>
    <row r="460" spans="1:20" ht="30" x14ac:dyDescent="0.25">
      <c r="A460" s="5" t="s">
        <v>110</v>
      </c>
      <c r="B460" s="5">
        <v>244</v>
      </c>
      <c r="C460" s="5" t="s">
        <v>181</v>
      </c>
      <c r="D460" s="5" t="s">
        <v>125</v>
      </c>
      <c r="E460" s="29" t="s">
        <v>413</v>
      </c>
      <c r="F460" s="33" t="s">
        <v>179</v>
      </c>
      <c r="G460" s="35">
        <f>G95/(G95+G96+G97+G278)</f>
        <v>1.9419441804436742E-5</v>
      </c>
      <c r="H460" s="35">
        <f t="shared" ref="H460:R460" si="12">H95/(H95+H96+H97+H278)</f>
        <v>2.3168384108402189E-5</v>
      </c>
      <c r="I460" s="35">
        <f t="shared" si="12"/>
        <v>1.9818823221539858E-5</v>
      </c>
      <c r="J460" s="35">
        <f t="shared" si="12"/>
        <v>2.5654453647306896E-5</v>
      </c>
      <c r="K460" s="35">
        <f t="shared" si="12"/>
        <v>2.519363316486987E-5</v>
      </c>
      <c r="L460" s="35">
        <f t="shared" si="12"/>
        <v>2.7235243540157573E-5</v>
      </c>
      <c r="M460" s="35">
        <f t="shared" si="12"/>
        <v>4.2650946158717069E-5</v>
      </c>
      <c r="N460" s="35">
        <f t="shared" si="12"/>
        <v>2.5464665616784352E-5</v>
      </c>
      <c r="O460" s="35">
        <f t="shared" si="12"/>
        <v>2.9175761803367317E-5</v>
      </c>
      <c r="P460" s="35">
        <f t="shared" si="12"/>
        <v>2.2291345359372547E-5</v>
      </c>
      <c r="Q460" s="35">
        <f t="shared" si="12"/>
        <v>4.2088943570256442E-5</v>
      </c>
      <c r="R460" s="35">
        <f t="shared" si="12"/>
        <v>3.8804147473314732E-5</v>
      </c>
      <c r="S460" s="31">
        <f t="shared" si="2"/>
        <v>2.8413815789043798E-5</v>
      </c>
      <c r="T460" s="32">
        <f t="shared" si="3"/>
        <v>0.28984693581117782</v>
      </c>
    </row>
    <row r="461" spans="1:20" ht="30" x14ac:dyDescent="0.25">
      <c r="A461" s="5" t="s">
        <v>110</v>
      </c>
      <c r="B461" s="5">
        <v>244</v>
      </c>
      <c r="C461" s="5" t="s">
        <v>182</v>
      </c>
      <c r="D461" s="5" t="s">
        <v>126</v>
      </c>
      <c r="E461" s="29" t="s">
        <v>414</v>
      </c>
      <c r="F461" s="33" t="s">
        <v>179</v>
      </c>
      <c r="G461" s="35">
        <f>G96/(G95+G96+G97+G279)</f>
        <v>2.2661734114890617E-2</v>
      </c>
      <c r="H461" s="35">
        <f t="shared" ref="H461:R461" si="13">H96/(H95+H96+H97+H279)</f>
        <v>2.1656243155671401E-2</v>
      </c>
      <c r="I461" s="35">
        <f t="shared" si="13"/>
        <v>2.2175990192259125E-2</v>
      </c>
      <c r="J461" s="35">
        <f t="shared" si="13"/>
        <v>2.4498953096324959E-2</v>
      </c>
      <c r="K461" s="35">
        <f t="shared" si="13"/>
        <v>2.03631817438251E-2</v>
      </c>
      <c r="L461" s="35">
        <f t="shared" si="13"/>
        <v>2.3208329000870474E-2</v>
      </c>
      <c r="M461" s="35">
        <f t="shared" si="13"/>
        <v>2.3942634649264299E-2</v>
      </c>
      <c r="N461" s="35">
        <f t="shared" si="13"/>
        <v>2.2921696519247234E-2</v>
      </c>
      <c r="O461" s="35">
        <f t="shared" si="13"/>
        <v>2.3451854446655557E-2</v>
      </c>
      <c r="P461" s="35">
        <f t="shared" si="13"/>
        <v>2.2756434099846963E-2</v>
      </c>
      <c r="Q461" s="35">
        <f t="shared" si="13"/>
        <v>2.5346738614389058E-2</v>
      </c>
      <c r="R461" s="35">
        <f t="shared" si="13"/>
        <v>2.5385648321778965E-2</v>
      </c>
      <c r="S461" s="31">
        <f t="shared" si="2"/>
        <v>2.3197453162918644E-2</v>
      </c>
      <c r="T461" s="32">
        <f t="shared" si="3"/>
        <v>6.331715928450482E-2</v>
      </c>
    </row>
    <row r="462" spans="1:20" ht="30" x14ac:dyDescent="0.25">
      <c r="A462" s="5" t="s">
        <v>110</v>
      </c>
      <c r="B462" s="5">
        <v>244</v>
      </c>
      <c r="C462" s="5" t="s">
        <v>180</v>
      </c>
      <c r="D462" s="5" t="s">
        <v>130</v>
      </c>
      <c r="E462" s="29" t="s">
        <v>412</v>
      </c>
      <c r="F462" s="33" t="s">
        <v>179</v>
      </c>
      <c r="G462" s="35">
        <f>G97/(G95+G96+G97+G280)</f>
        <v>1.3657305838620846E-4</v>
      </c>
      <c r="H462" s="35">
        <f t="shared" ref="H462:R462" si="14">H97/(H95+H96+H97+H280)</f>
        <v>1.2727850477584152E-4</v>
      </c>
      <c r="I462" s="35">
        <f t="shared" si="14"/>
        <v>1.4134951784539892E-4</v>
      </c>
      <c r="J462" s="35">
        <f t="shared" si="14"/>
        <v>1.3101267123123193E-4</v>
      </c>
      <c r="K462" s="35">
        <f t="shared" si="14"/>
        <v>1.4833845396870161E-4</v>
      </c>
      <c r="L462" s="35">
        <f t="shared" si="14"/>
        <v>1.4190580431187617E-4</v>
      </c>
      <c r="M462" s="35">
        <f t="shared" si="14"/>
        <v>1.5515828679636676E-4</v>
      </c>
      <c r="N462" s="35">
        <f t="shared" si="14"/>
        <v>1.4482497468036365E-4</v>
      </c>
      <c r="O462" s="35">
        <f t="shared" si="14"/>
        <v>1.4626515693052445E-4</v>
      </c>
      <c r="P462" s="35">
        <f t="shared" si="14"/>
        <v>1.4706742297430754E-4</v>
      </c>
      <c r="Q462" s="35">
        <f t="shared" si="14"/>
        <v>1.7063381495557571E-4</v>
      </c>
      <c r="R462" s="35">
        <f t="shared" si="14"/>
        <v>1.5986526435647508E-4</v>
      </c>
      <c r="S462" s="31">
        <f t="shared" si="2"/>
        <v>1.4585607760107263E-4</v>
      </c>
      <c r="T462" s="32">
        <f t="shared" si="3"/>
        <v>8.2509540871777337E-2</v>
      </c>
    </row>
    <row r="463" spans="1:20" ht="30" x14ac:dyDescent="0.25">
      <c r="A463" s="5" t="s">
        <v>110</v>
      </c>
      <c r="B463" s="5">
        <v>259</v>
      </c>
      <c r="C463" s="5" t="s">
        <v>183</v>
      </c>
      <c r="D463" s="5" t="s">
        <v>130</v>
      </c>
      <c r="E463" s="29" t="s">
        <v>184</v>
      </c>
      <c r="F463" s="33" t="s">
        <v>185</v>
      </c>
      <c r="G463" s="35">
        <f t="shared" si="9"/>
        <v>1.7776457104324509E-4</v>
      </c>
      <c r="H463" s="35">
        <f t="shared" si="9"/>
        <v>1.8232915666327828E-4</v>
      </c>
      <c r="I463" s="35">
        <f t="shared" si="9"/>
        <v>1.8750741260713512E-4</v>
      </c>
      <c r="J463" s="35">
        <f t="shared" si="9"/>
        <v>2.0362516069302676E-4</v>
      </c>
      <c r="K463" s="35">
        <f t="shared" si="9"/>
        <v>2.0277908026188326E-4</v>
      </c>
      <c r="L463" s="35">
        <f t="shared" si="9"/>
        <v>1.5772763183850993E-4</v>
      </c>
      <c r="M463" s="35">
        <f t="shared" si="9"/>
        <v>1.7957422598569085E-4</v>
      </c>
      <c r="N463" s="35">
        <f t="shared" si="9"/>
        <v>1.8710850434523854E-4</v>
      </c>
      <c r="O463" s="35">
        <f t="shared" si="9"/>
        <v>1.9060068498483808E-4</v>
      </c>
      <c r="P463" s="35">
        <f t="shared" si="9"/>
        <v>1.6029196552448582E-4</v>
      </c>
      <c r="Q463" s="35">
        <f t="shared" si="9"/>
        <v>2.3173347286175022E-4</v>
      </c>
      <c r="R463" s="35">
        <f t="shared" si="9"/>
        <v>1.7693279845758833E-4</v>
      </c>
      <c r="S463" s="31">
        <f t="shared" si="2"/>
        <v>1.864978887722225E-4</v>
      </c>
      <c r="T463" s="32">
        <f t="shared" si="3"/>
        <v>0.10687921630647376</v>
      </c>
    </row>
    <row r="464" spans="1:20" ht="30" x14ac:dyDescent="0.25">
      <c r="A464" s="5" t="s">
        <v>110</v>
      </c>
      <c r="B464" s="5">
        <v>262</v>
      </c>
      <c r="C464" s="5" t="s">
        <v>186</v>
      </c>
      <c r="D464" s="5" t="s">
        <v>114</v>
      </c>
      <c r="E464" s="29" t="s">
        <v>187</v>
      </c>
      <c r="F464" s="33" t="s">
        <v>188</v>
      </c>
      <c r="G464" s="35">
        <f t="shared" ref="G464:R467" si="15">G99/(G99+G282)</f>
        <v>6.9717051097716795E-3</v>
      </c>
      <c r="H464" s="35">
        <f t="shared" si="15"/>
        <v>8.3982554938933883E-3</v>
      </c>
      <c r="I464" s="35">
        <f t="shared" si="15"/>
        <v>8.0330290551754498E-3</v>
      </c>
      <c r="J464" s="35">
        <f t="shared" si="15"/>
        <v>8.1204223523060025E-3</v>
      </c>
      <c r="K464" s="35">
        <f t="shared" si="15"/>
        <v>6.8281306262251984E-3</v>
      </c>
      <c r="L464" s="35">
        <f t="shared" si="15"/>
        <v>5.502922476171233E-3</v>
      </c>
      <c r="M464" s="35">
        <f t="shared" si="15"/>
        <v>7.4287565127914438E-3</v>
      </c>
      <c r="N464" s="35">
        <f t="shared" si="15"/>
        <v>7.5588211010305679E-3</v>
      </c>
      <c r="O464" s="35">
        <f t="shared" si="15"/>
        <v>7.4012162360797907E-3</v>
      </c>
      <c r="P464" s="35">
        <f t="shared" si="15"/>
        <v>5.3816630083916147E-3</v>
      </c>
      <c r="Q464" s="35">
        <f t="shared" si="15"/>
        <v>7.696199849079515E-3</v>
      </c>
      <c r="R464" s="35">
        <f t="shared" si="15"/>
        <v>5.8728085095933304E-3</v>
      </c>
      <c r="S464" s="31">
        <f t="shared" si="2"/>
        <v>7.0994941942091015E-3</v>
      </c>
      <c r="T464" s="32">
        <f t="shared" si="3"/>
        <v>0.14378114960821203</v>
      </c>
    </row>
    <row r="465" spans="1:20" ht="30" x14ac:dyDescent="0.25">
      <c r="A465" s="5" t="s">
        <v>110</v>
      </c>
      <c r="B465" s="5">
        <v>268</v>
      </c>
      <c r="C465" s="5" t="s">
        <v>415</v>
      </c>
      <c r="D465" s="5" t="s">
        <v>130</v>
      </c>
      <c r="E465" s="29" t="s">
        <v>416</v>
      </c>
      <c r="F465" s="33" t="s">
        <v>417</v>
      </c>
      <c r="G465" s="35">
        <f t="shared" si="15"/>
        <v>5.9692250200796347E-4</v>
      </c>
      <c r="H465" s="35">
        <f t="shared" si="15"/>
        <v>5.2934837928795241E-4</v>
      </c>
      <c r="I465" s="35">
        <f t="shared" si="15"/>
        <v>1.0027189910213228E-3</v>
      </c>
      <c r="J465" s="35">
        <f t="shared" si="15"/>
        <v>6.7908828878830284E-4</v>
      </c>
      <c r="K465" s="35">
        <f t="shared" si="15"/>
        <v>4.7274194432204866E-4</v>
      </c>
      <c r="L465" s="35">
        <f t="shared" si="15"/>
        <v>6.5608898193071077E-4</v>
      </c>
      <c r="M465" s="35">
        <f t="shared" si="15"/>
        <v>7.0230433998068873E-4</v>
      </c>
      <c r="N465" s="35">
        <f t="shared" si="15"/>
        <v>5.2147872432201689E-4</v>
      </c>
      <c r="O465" s="35">
        <f t="shared" si="15"/>
        <v>6.2402285876944001E-4</v>
      </c>
      <c r="P465" s="35">
        <f t="shared" si="15"/>
        <v>5.2593365993447276E-4</v>
      </c>
      <c r="Q465" s="35">
        <f t="shared" si="15"/>
        <v>7.5340572985969239E-4</v>
      </c>
      <c r="R465" s="35">
        <f t="shared" si="15"/>
        <v>4.4819518582262067E-4</v>
      </c>
      <c r="S465" s="31">
        <f t="shared" si="2"/>
        <v>6.2602079883726936E-4</v>
      </c>
      <c r="T465" s="32">
        <f t="shared" si="3"/>
        <v>0.24269974305772671</v>
      </c>
    </row>
    <row r="466" spans="1:20" ht="30" x14ac:dyDescent="0.25">
      <c r="A466" s="5" t="s">
        <v>110</v>
      </c>
      <c r="B466" s="5">
        <v>269</v>
      </c>
      <c r="C466" s="5" t="s">
        <v>519</v>
      </c>
      <c r="D466" s="5" t="s">
        <v>125</v>
      </c>
      <c r="E466" s="29" t="s">
        <v>520</v>
      </c>
      <c r="F466" s="33" t="s">
        <v>418</v>
      </c>
      <c r="G466" s="35">
        <f t="shared" si="15"/>
        <v>4.9608356198400818E-4</v>
      </c>
      <c r="H466" s="35">
        <f t="shared" si="15"/>
        <v>5.3795481895037571E-4</v>
      </c>
      <c r="I466" s="35">
        <f t="shared" si="15"/>
        <v>4.1642554015470276E-4</v>
      </c>
      <c r="J466" s="35">
        <f t="shared" si="15"/>
        <v>3.6417947292806044E-4</v>
      </c>
      <c r="K466" s="35">
        <f t="shared" si="15"/>
        <v>3.1243359395297668E-4</v>
      </c>
      <c r="L466" s="35">
        <f t="shared" si="15"/>
        <v>2.7699424856542266E-4</v>
      </c>
      <c r="M466" s="35">
        <f t="shared" si="15"/>
        <v>3.8596423959629E-4</v>
      </c>
      <c r="N466" s="35">
        <f t="shared" si="15"/>
        <v>4.5944756993547119E-4</v>
      </c>
      <c r="O466" s="35">
        <f t="shared" si="15"/>
        <v>4.8879639346282287E-4</v>
      </c>
      <c r="P466" s="35">
        <f t="shared" si="15"/>
        <v>2.4810385670801432E-4</v>
      </c>
      <c r="Q466" s="35">
        <f t="shared" si="15"/>
        <v>4.7029245964638565E-4</v>
      </c>
      <c r="R466" s="35">
        <f t="shared" si="15"/>
        <v>2.9211230953499109E-4</v>
      </c>
      <c r="S466" s="31">
        <f t="shared" si="2"/>
        <v>3.9573233878496014E-4</v>
      </c>
      <c r="T466" s="32">
        <f t="shared" si="3"/>
        <v>0.24531197288917411</v>
      </c>
    </row>
    <row r="467" spans="1:20" ht="30" x14ac:dyDescent="0.25">
      <c r="A467" s="5" t="s">
        <v>110</v>
      </c>
      <c r="B467" s="5">
        <v>280</v>
      </c>
      <c r="C467" s="5" t="s">
        <v>521</v>
      </c>
      <c r="D467" s="5" t="s">
        <v>116</v>
      </c>
      <c r="E467" s="29" t="s">
        <v>522</v>
      </c>
      <c r="F467" s="33" t="s">
        <v>419</v>
      </c>
      <c r="G467" s="35">
        <f t="shared" si="15"/>
        <v>4.6338799997372457E-3</v>
      </c>
      <c r="H467" s="35">
        <f t="shared" si="15"/>
        <v>5.098901959392309E-3</v>
      </c>
      <c r="I467" s="35">
        <f t="shared" si="15"/>
        <v>4.3853067516580711E-3</v>
      </c>
      <c r="J467" s="35">
        <f t="shared" si="15"/>
        <v>7.9364108963615367E-3</v>
      </c>
      <c r="K467" s="35">
        <f t="shared" si="15"/>
        <v>6.9778394486217721E-3</v>
      </c>
      <c r="L467" s="35">
        <f t="shared" si="15"/>
        <v>5.2798308106814847E-3</v>
      </c>
      <c r="M467" s="35">
        <f t="shared" si="15"/>
        <v>7.4217959447940357E-3</v>
      </c>
      <c r="N467" s="35">
        <f t="shared" si="15"/>
        <v>6.4866369463893485E-3</v>
      </c>
      <c r="O467" s="35">
        <f t="shared" si="15"/>
        <v>5.7428247913410124E-3</v>
      </c>
      <c r="P467" s="35">
        <f t="shared" si="15"/>
        <v>5.4861031752233905E-3</v>
      </c>
      <c r="Q467" s="35">
        <f t="shared" si="15"/>
        <v>5.855162886882463E-3</v>
      </c>
      <c r="R467" s="35">
        <f t="shared" si="15"/>
        <v>5.118210475876816E-3</v>
      </c>
      <c r="S467" s="31">
        <f t="shared" si="2"/>
        <v>5.8685753405799575E-3</v>
      </c>
      <c r="T467" s="32">
        <f t="shared" si="3"/>
        <v>0.19009453091874284</v>
      </c>
    </row>
    <row r="468" spans="1:20" ht="30" x14ac:dyDescent="0.25">
      <c r="A468" s="5" t="s">
        <v>110</v>
      </c>
      <c r="B468" s="5">
        <v>289</v>
      </c>
      <c r="C468" s="5" t="s">
        <v>189</v>
      </c>
      <c r="D468" s="5" t="s">
        <v>176</v>
      </c>
      <c r="E468" s="29" t="s">
        <v>190</v>
      </c>
      <c r="F468" s="33" t="s">
        <v>191</v>
      </c>
      <c r="G468" s="35">
        <f>G103/SUM(G$103:G$138)</f>
        <v>3.4490001531344624E-3</v>
      </c>
      <c r="H468" s="35">
        <f t="shared" ref="H468:R468" si="16">H103/SUM(H$103:H$138)</f>
        <v>3.5636910467388484E-3</v>
      </c>
      <c r="I468" s="35">
        <f t="shared" si="16"/>
        <v>3.5089862876899513E-3</v>
      </c>
      <c r="J468" s="35">
        <f t="shared" si="16"/>
        <v>3.4910667553613144E-3</v>
      </c>
      <c r="K468" s="35">
        <f t="shared" si="16"/>
        <v>3.2155675617797559E-3</v>
      </c>
      <c r="L468" s="35">
        <f t="shared" si="16"/>
        <v>3.1163994399199253E-3</v>
      </c>
      <c r="M468" s="35">
        <f t="shared" si="16"/>
        <v>3.4414668131593114E-3</v>
      </c>
      <c r="N468" s="35">
        <f t="shared" si="16"/>
        <v>3.4311988768011151E-3</v>
      </c>
      <c r="O468" s="35">
        <f t="shared" si="16"/>
        <v>3.3741227435578509E-3</v>
      </c>
      <c r="P468" s="35">
        <f t="shared" si="16"/>
        <v>3.2715869937965398E-3</v>
      </c>
      <c r="Q468" s="35">
        <f t="shared" si="16"/>
        <v>3.0602560588573954E-3</v>
      </c>
      <c r="R468" s="35">
        <f t="shared" si="16"/>
        <v>3.4325632268583052E-3</v>
      </c>
      <c r="S468" s="31">
        <f t="shared" si="2"/>
        <v>3.3629921631378977E-3</v>
      </c>
      <c r="T468" s="32">
        <f t="shared" si="3"/>
        <v>4.7755035490081955E-2</v>
      </c>
    </row>
    <row r="469" spans="1:20" ht="30" x14ac:dyDescent="0.25">
      <c r="A469" s="5" t="s">
        <v>110</v>
      </c>
      <c r="B469" s="5">
        <v>289</v>
      </c>
      <c r="C469" s="5" t="s">
        <v>192</v>
      </c>
      <c r="D469" s="5" t="s">
        <v>176</v>
      </c>
      <c r="E469" s="29" t="s">
        <v>193</v>
      </c>
      <c r="F469" s="33" t="s">
        <v>191</v>
      </c>
      <c r="G469" s="35">
        <f t="shared" ref="G469:R484" si="17">G104/SUM(G$103:G$138)</f>
        <v>1.0628928068989477E-2</v>
      </c>
      <c r="H469" s="35">
        <f t="shared" si="17"/>
        <v>1.0225998262539528E-2</v>
      </c>
      <c r="I469" s="35">
        <f t="shared" si="17"/>
        <v>1.0448344168628066E-2</v>
      </c>
      <c r="J469" s="35">
        <f t="shared" si="17"/>
        <v>1.0437246844611099E-2</v>
      </c>
      <c r="K469" s="35">
        <f t="shared" si="17"/>
        <v>1.0720123906892391E-2</v>
      </c>
      <c r="L469" s="35">
        <f t="shared" si="17"/>
        <v>1.152463034425167E-2</v>
      </c>
      <c r="M469" s="35">
        <f t="shared" si="17"/>
        <v>1.1131780178231755E-2</v>
      </c>
      <c r="N469" s="35">
        <f t="shared" si="17"/>
        <v>1.1302500434543596E-2</v>
      </c>
      <c r="O469" s="35">
        <f t="shared" si="17"/>
        <v>1.2125760567665182E-2</v>
      </c>
      <c r="P469" s="35">
        <f t="shared" si="17"/>
        <v>1.1250032585156102E-2</v>
      </c>
      <c r="Q469" s="35">
        <f t="shared" si="17"/>
        <v>1.1243990813732929E-2</v>
      </c>
      <c r="R469" s="35">
        <f t="shared" si="17"/>
        <v>1.1073010856728634E-2</v>
      </c>
      <c r="S469" s="31">
        <f t="shared" si="2"/>
        <v>1.1009362252664202E-2</v>
      </c>
      <c r="T469" s="32">
        <f t="shared" si="3"/>
        <v>4.9097245707506204E-2</v>
      </c>
    </row>
    <row r="470" spans="1:20" ht="30" x14ac:dyDescent="0.25">
      <c r="A470" s="5" t="s">
        <v>110</v>
      </c>
      <c r="B470" s="5">
        <v>289</v>
      </c>
      <c r="C470" s="5" t="s">
        <v>523</v>
      </c>
      <c r="D470" s="5" t="s">
        <v>176</v>
      </c>
      <c r="E470" s="29" t="s">
        <v>524</v>
      </c>
      <c r="F470" s="33" t="s">
        <v>191</v>
      </c>
      <c r="G470" s="35">
        <f t="shared" si="17"/>
        <v>7.4882040492711232E-4</v>
      </c>
      <c r="H470" s="35">
        <f t="shared" si="17"/>
        <v>7.1181268199540018E-4</v>
      </c>
      <c r="I470" s="35">
        <f t="shared" si="17"/>
        <v>6.4563300822214459E-4</v>
      </c>
      <c r="J470" s="35">
        <f t="shared" si="17"/>
        <v>5.0112528851038198E-4</v>
      </c>
      <c r="K470" s="35">
        <f t="shared" si="17"/>
        <v>6.3009232580845081E-4</v>
      </c>
      <c r="L470" s="35">
        <f t="shared" si="17"/>
        <v>6.4883052876663593E-4</v>
      </c>
      <c r="M470" s="35">
        <f t="shared" si="17"/>
        <v>5.297263002902626E-4</v>
      </c>
      <c r="N470" s="35">
        <f t="shared" si="17"/>
        <v>4.897516546852836E-4</v>
      </c>
      <c r="O470" s="35">
        <f t="shared" si="17"/>
        <v>4.8959257075246088E-4</v>
      </c>
      <c r="P470" s="35">
        <f t="shared" si="17"/>
        <v>6.0784198133858203E-4</v>
      </c>
      <c r="Q470" s="35">
        <f t="shared" si="17"/>
        <v>5.5523969302026369E-4</v>
      </c>
      <c r="R470" s="35">
        <f t="shared" si="17"/>
        <v>6.0569340865199172E-4</v>
      </c>
      <c r="S470" s="31">
        <f t="shared" si="2"/>
        <v>5.9701332058074747E-4</v>
      </c>
      <c r="T470" s="32">
        <f t="shared" si="3"/>
        <v>0.14379819154981674</v>
      </c>
    </row>
    <row r="471" spans="1:20" ht="30" x14ac:dyDescent="0.25">
      <c r="A471" s="5" t="s">
        <v>110</v>
      </c>
      <c r="B471" s="5">
        <v>289</v>
      </c>
      <c r="C471" s="5" t="s">
        <v>525</v>
      </c>
      <c r="D471" s="5" t="s">
        <v>176</v>
      </c>
      <c r="E471" s="29" t="s">
        <v>526</v>
      </c>
      <c r="F471" s="33" t="s">
        <v>191</v>
      </c>
      <c r="G471" s="35">
        <f t="shared" si="17"/>
        <v>1.3156599191157705E-3</v>
      </c>
      <c r="H471" s="35">
        <f t="shared" si="17"/>
        <v>1.226737225705225E-3</v>
      </c>
      <c r="I471" s="35">
        <f t="shared" si="17"/>
        <v>1.2756559976712227E-3</v>
      </c>
      <c r="J471" s="35">
        <f t="shared" si="17"/>
        <v>1.273496772365004E-3</v>
      </c>
      <c r="K471" s="35">
        <f t="shared" si="17"/>
        <v>1.3264927355358784E-3</v>
      </c>
      <c r="L471" s="35">
        <f t="shared" si="17"/>
        <v>1.4199440388113526E-3</v>
      </c>
      <c r="M471" s="35">
        <f t="shared" si="17"/>
        <v>1.2068024775983273E-3</v>
      </c>
      <c r="N471" s="35">
        <f t="shared" si="17"/>
        <v>1.2591021974872072E-3</v>
      </c>
      <c r="O471" s="35">
        <f t="shared" si="17"/>
        <v>1.1134902849607138E-3</v>
      </c>
      <c r="P471" s="35">
        <f t="shared" si="17"/>
        <v>1.174067140628488E-3</v>
      </c>
      <c r="Q471" s="35">
        <f t="shared" si="17"/>
        <v>1.189383929840951E-3</v>
      </c>
      <c r="R471" s="35">
        <f t="shared" si="17"/>
        <v>1.3545719547772359E-3</v>
      </c>
      <c r="S471" s="31">
        <f t="shared" si="2"/>
        <v>1.2612837228747813E-3</v>
      </c>
      <c r="T471" s="32">
        <f t="shared" si="3"/>
        <v>6.7709374562882341E-2</v>
      </c>
    </row>
    <row r="472" spans="1:20" ht="30" x14ac:dyDescent="0.25">
      <c r="A472" s="5" t="s">
        <v>110</v>
      </c>
      <c r="B472" s="5">
        <v>289</v>
      </c>
      <c r="C472" s="5" t="s">
        <v>527</v>
      </c>
      <c r="D472" s="5" t="s">
        <v>176</v>
      </c>
      <c r="E472" s="29" t="s">
        <v>528</v>
      </c>
      <c r="F472" s="33" t="s">
        <v>191</v>
      </c>
      <c r="G472" s="35">
        <f t="shared" si="17"/>
        <v>1.1487487565165508E-3</v>
      </c>
      <c r="H472" s="35">
        <f t="shared" si="17"/>
        <v>1.0659184607244706E-3</v>
      </c>
      <c r="I472" s="35">
        <f t="shared" si="17"/>
        <v>1.062921096242086E-3</v>
      </c>
      <c r="J472" s="35">
        <f t="shared" si="17"/>
        <v>1.0456462501555455E-3</v>
      </c>
      <c r="K472" s="35">
        <f t="shared" si="17"/>
        <v>1.1486684635454631E-3</v>
      </c>
      <c r="L472" s="35">
        <f t="shared" si="17"/>
        <v>1.0786005800750352E-3</v>
      </c>
      <c r="M472" s="35">
        <f t="shared" si="17"/>
        <v>1.0617012974894692E-3</v>
      </c>
      <c r="N472" s="35">
        <f t="shared" si="17"/>
        <v>1.1285487876616623E-3</v>
      </c>
      <c r="O472" s="35">
        <f t="shared" si="17"/>
        <v>1.0370974679253854E-3</v>
      </c>
      <c r="P472" s="35">
        <f t="shared" si="17"/>
        <v>1.0330991909074153E-3</v>
      </c>
      <c r="Q472" s="35">
        <f t="shared" si="17"/>
        <v>1.0063477069952181E-3</v>
      </c>
      <c r="R472" s="35">
        <f t="shared" si="17"/>
        <v>1.1472687761023648E-3</v>
      </c>
      <c r="S472" s="31">
        <f t="shared" si="2"/>
        <v>1.0803805695283888E-3</v>
      </c>
      <c r="T472" s="32">
        <f t="shared" si="3"/>
        <v>4.6526732781074456E-2</v>
      </c>
    </row>
    <row r="473" spans="1:20" ht="30" x14ac:dyDescent="0.25">
      <c r="A473" s="5" t="s">
        <v>110</v>
      </c>
      <c r="B473" s="5">
        <v>289</v>
      </c>
      <c r="C473" s="5" t="s">
        <v>194</v>
      </c>
      <c r="D473" s="5" t="s">
        <v>176</v>
      </c>
      <c r="E473" s="29" t="s">
        <v>195</v>
      </c>
      <c r="F473" s="33" t="s">
        <v>191</v>
      </c>
      <c r="G473" s="35">
        <f t="shared" si="17"/>
        <v>2.5543599263663061E-3</v>
      </c>
      <c r="H473" s="35">
        <f t="shared" si="17"/>
        <v>2.4215707938865126E-3</v>
      </c>
      <c r="I473" s="35">
        <f t="shared" si="17"/>
        <v>2.5198380595096159E-3</v>
      </c>
      <c r="J473" s="35">
        <f t="shared" si="17"/>
        <v>2.6453323989505742E-3</v>
      </c>
      <c r="K473" s="35">
        <f t="shared" si="17"/>
        <v>2.5489748401825631E-3</v>
      </c>
      <c r="L473" s="35">
        <f t="shared" si="17"/>
        <v>2.2968548737872085E-3</v>
      </c>
      <c r="M473" s="35">
        <f t="shared" si="17"/>
        <v>2.601661158192175E-3</v>
      </c>
      <c r="N473" s="35">
        <f t="shared" si="17"/>
        <v>2.486241832391062E-3</v>
      </c>
      <c r="O473" s="35">
        <f t="shared" si="17"/>
        <v>2.5573297369665985E-3</v>
      </c>
      <c r="P473" s="35">
        <f t="shared" si="17"/>
        <v>2.3929287384353666E-3</v>
      </c>
      <c r="Q473" s="35">
        <f t="shared" si="17"/>
        <v>2.2969755891623115E-3</v>
      </c>
      <c r="R473" s="35">
        <f t="shared" si="17"/>
        <v>2.4726757989035225E-3</v>
      </c>
      <c r="S473" s="31">
        <f t="shared" si="2"/>
        <v>2.4828953122278184E-3</v>
      </c>
      <c r="T473" s="32">
        <f t="shared" si="3"/>
        <v>4.5114116984943504E-2</v>
      </c>
    </row>
    <row r="474" spans="1:20" ht="30" x14ac:dyDescent="0.25">
      <c r="A474" s="5" t="s">
        <v>110</v>
      </c>
      <c r="B474" s="5">
        <v>289</v>
      </c>
      <c r="C474" s="5" t="s">
        <v>196</v>
      </c>
      <c r="D474" s="5" t="s">
        <v>176</v>
      </c>
      <c r="E474" s="29" t="s">
        <v>197</v>
      </c>
      <c r="F474" s="33" t="s">
        <v>191</v>
      </c>
      <c r="G474" s="35">
        <f t="shared" si="17"/>
        <v>3.2757478215070697E-2</v>
      </c>
      <c r="H474" s="35">
        <f t="shared" si="17"/>
        <v>3.3846229419844755E-2</v>
      </c>
      <c r="I474" s="35">
        <f t="shared" si="17"/>
        <v>3.3968475652353898E-2</v>
      </c>
      <c r="J474" s="35">
        <f t="shared" si="17"/>
        <v>3.263277468879431E-2</v>
      </c>
      <c r="K474" s="35">
        <f t="shared" si="17"/>
        <v>3.366522902884702E-2</v>
      </c>
      <c r="L474" s="35">
        <f t="shared" si="17"/>
        <v>3.6200623296572393E-2</v>
      </c>
      <c r="M474" s="35">
        <f t="shared" si="17"/>
        <v>3.3685090511055976E-2</v>
      </c>
      <c r="N474" s="35">
        <f t="shared" si="17"/>
        <v>3.5316672488298458E-2</v>
      </c>
      <c r="O474" s="35">
        <f t="shared" si="17"/>
        <v>3.5574582909998771E-2</v>
      </c>
      <c r="P474" s="35">
        <f t="shared" si="17"/>
        <v>3.4693473317565671E-2</v>
      </c>
      <c r="Q474" s="35">
        <f t="shared" si="17"/>
        <v>3.5006095677170626E-2</v>
      </c>
      <c r="R474" s="35">
        <f t="shared" si="17"/>
        <v>3.2610534326605663E-2</v>
      </c>
      <c r="S474" s="31">
        <f t="shared" si="2"/>
        <v>3.4163104961014851E-2</v>
      </c>
      <c r="T474" s="32">
        <f t="shared" si="3"/>
        <v>3.5091484939070154E-2</v>
      </c>
    </row>
    <row r="475" spans="1:20" ht="30" x14ac:dyDescent="0.25">
      <c r="A475" s="5" t="s">
        <v>110</v>
      </c>
      <c r="B475" s="5">
        <v>289</v>
      </c>
      <c r="C475" s="5" t="s">
        <v>198</v>
      </c>
      <c r="D475" s="5" t="s">
        <v>176</v>
      </c>
      <c r="E475" s="29" t="s">
        <v>199</v>
      </c>
      <c r="F475" s="33" t="s">
        <v>191</v>
      </c>
      <c r="G475" s="35">
        <f t="shared" si="17"/>
        <v>2.9247880898271104E-3</v>
      </c>
      <c r="H475" s="35">
        <f t="shared" si="17"/>
        <v>2.6082288751526485E-3</v>
      </c>
      <c r="I475" s="35">
        <f t="shared" si="17"/>
        <v>2.6127762447513453E-3</v>
      </c>
      <c r="J475" s="35">
        <f t="shared" si="17"/>
        <v>2.6353278177868688E-3</v>
      </c>
      <c r="K475" s="35">
        <f t="shared" si="17"/>
        <v>2.5518043041519072E-3</v>
      </c>
      <c r="L475" s="35">
        <f t="shared" si="17"/>
        <v>2.7317429187743484E-3</v>
      </c>
      <c r="M475" s="35">
        <f t="shared" si="17"/>
        <v>2.5298956160725306E-3</v>
      </c>
      <c r="N475" s="35">
        <f t="shared" si="17"/>
        <v>2.4646377185393261E-3</v>
      </c>
      <c r="O475" s="35">
        <f t="shared" si="17"/>
        <v>2.2955232872049155E-3</v>
      </c>
      <c r="P475" s="35">
        <f t="shared" si="17"/>
        <v>2.4819928230960828E-3</v>
      </c>
      <c r="Q475" s="35">
        <f t="shared" si="17"/>
        <v>2.3586298342606338E-3</v>
      </c>
      <c r="R475" s="35">
        <f t="shared" si="17"/>
        <v>2.5850102708201697E-3</v>
      </c>
      <c r="S475" s="31">
        <f t="shared" si="2"/>
        <v>2.5650298167031577E-3</v>
      </c>
      <c r="T475" s="32">
        <f t="shared" si="3"/>
        <v>6.4417849103117847E-2</v>
      </c>
    </row>
    <row r="476" spans="1:20" ht="30" x14ac:dyDescent="0.25">
      <c r="A476" s="5" t="s">
        <v>110</v>
      </c>
      <c r="B476" s="5">
        <v>289</v>
      </c>
      <c r="C476" s="5" t="s">
        <v>200</v>
      </c>
      <c r="D476" s="5" t="s">
        <v>176</v>
      </c>
      <c r="E476" s="29" t="s">
        <v>201</v>
      </c>
      <c r="F476" s="33" t="s">
        <v>191</v>
      </c>
      <c r="G476" s="35">
        <f t="shared" si="17"/>
        <v>9.3567049434137243E-3</v>
      </c>
      <c r="H476" s="35">
        <f t="shared" si="17"/>
        <v>9.149564188145165E-3</v>
      </c>
      <c r="I476" s="35">
        <f t="shared" si="17"/>
        <v>9.4359965672870267E-3</v>
      </c>
      <c r="J476" s="35">
        <f t="shared" si="17"/>
        <v>9.8773063894908447E-3</v>
      </c>
      <c r="K476" s="35">
        <f t="shared" si="17"/>
        <v>9.8753240049961142E-3</v>
      </c>
      <c r="L476" s="35">
        <f t="shared" si="17"/>
        <v>9.0401755110559381E-3</v>
      </c>
      <c r="M476" s="35">
        <f t="shared" si="17"/>
        <v>9.6139132624641042E-3</v>
      </c>
      <c r="N476" s="35">
        <f t="shared" si="17"/>
        <v>9.3495271434907747E-3</v>
      </c>
      <c r="O476" s="35">
        <f t="shared" si="17"/>
        <v>9.6326884854734587E-3</v>
      </c>
      <c r="P476" s="35">
        <f t="shared" si="17"/>
        <v>9.3448726990192979E-3</v>
      </c>
      <c r="Q476" s="35">
        <f t="shared" si="17"/>
        <v>8.9213654866251556E-3</v>
      </c>
      <c r="R476" s="35">
        <f t="shared" si="17"/>
        <v>9.5887467861524266E-3</v>
      </c>
      <c r="S476" s="31">
        <f t="shared" si="2"/>
        <v>9.4321821223011682E-3</v>
      </c>
      <c r="T476" s="32">
        <f t="shared" si="3"/>
        <v>3.2076227891447845E-2</v>
      </c>
    </row>
    <row r="477" spans="1:20" ht="30" x14ac:dyDescent="0.25">
      <c r="A477" s="5" t="s">
        <v>110</v>
      </c>
      <c r="B477" s="5">
        <v>289</v>
      </c>
      <c r="C477" s="5" t="s">
        <v>202</v>
      </c>
      <c r="D477" s="5" t="s">
        <v>176</v>
      </c>
      <c r="E477" s="29" t="s">
        <v>203</v>
      </c>
      <c r="F477" s="33" t="s">
        <v>191</v>
      </c>
      <c r="G477" s="35">
        <f t="shared" si="17"/>
        <v>7.935808174304556E-3</v>
      </c>
      <c r="H477" s="35">
        <f t="shared" si="17"/>
        <v>7.2562866268390258E-3</v>
      </c>
      <c r="I477" s="35">
        <f t="shared" si="17"/>
        <v>7.1567092528366299E-3</v>
      </c>
      <c r="J477" s="35">
        <f t="shared" si="17"/>
        <v>7.4983186563262047E-3</v>
      </c>
      <c r="K477" s="35">
        <f t="shared" si="17"/>
        <v>8.1928634437734866E-3</v>
      </c>
      <c r="L477" s="35">
        <f t="shared" si="17"/>
        <v>7.6868635258432669E-3</v>
      </c>
      <c r="M477" s="35">
        <f t="shared" si="17"/>
        <v>7.3982343316262257E-3</v>
      </c>
      <c r="N477" s="35">
        <f t="shared" si="17"/>
        <v>7.1066627944880428E-3</v>
      </c>
      <c r="O477" s="35">
        <f t="shared" si="17"/>
        <v>6.8862721354328877E-3</v>
      </c>
      <c r="P477" s="35">
        <f t="shared" si="17"/>
        <v>7.0667747309973838E-3</v>
      </c>
      <c r="Q477" s="35">
        <f t="shared" si="17"/>
        <v>6.9127638253436751E-3</v>
      </c>
      <c r="R477" s="35">
        <f t="shared" si="17"/>
        <v>7.631168708652966E-3</v>
      </c>
      <c r="S477" s="31">
        <f t="shared" si="2"/>
        <v>7.3940605172053628E-3</v>
      </c>
      <c r="T477" s="32">
        <f t="shared" si="3"/>
        <v>5.5297424563077624E-2</v>
      </c>
    </row>
    <row r="478" spans="1:20" ht="30" x14ac:dyDescent="0.25">
      <c r="A478" s="5" t="s">
        <v>110</v>
      </c>
      <c r="B478" s="5">
        <v>289</v>
      </c>
      <c r="C478" s="5" t="s">
        <v>204</v>
      </c>
      <c r="D478" s="5" t="s">
        <v>176</v>
      </c>
      <c r="E478" s="29" t="s">
        <v>205</v>
      </c>
      <c r="F478" s="33" t="s">
        <v>191</v>
      </c>
      <c r="G478" s="35">
        <f t="shared" si="17"/>
        <v>9.8584633325972289E-3</v>
      </c>
      <c r="H478" s="35">
        <f t="shared" si="17"/>
        <v>9.2681805219623839E-3</v>
      </c>
      <c r="I478" s="35">
        <f t="shared" si="17"/>
        <v>9.2682296717322057E-3</v>
      </c>
      <c r="J478" s="35">
        <f t="shared" si="17"/>
        <v>9.1097468643140025E-3</v>
      </c>
      <c r="K478" s="35">
        <f t="shared" si="17"/>
        <v>9.4253025249346877E-3</v>
      </c>
      <c r="L478" s="35">
        <f t="shared" si="17"/>
        <v>1.022912561770789E-2</v>
      </c>
      <c r="M478" s="35">
        <f t="shared" si="17"/>
        <v>9.4985541568494598E-3</v>
      </c>
      <c r="N478" s="35">
        <f t="shared" si="17"/>
        <v>9.2106616652663335E-3</v>
      </c>
      <c r="O478" s="35">
        <f t="shared" si="17"/>
        <v>9.1031452422461016E-3</v>
      </c>
      <c r="P478" s="35">
        <f t="shared" si="17"/>
        <v>8.7793861808628856E-3</v>
      </c>
      <c r="Q478" s="35">
        <f t="shared" si="17"/>
        <v>8.3642895454033236E-3</v>
      </c>
      <c r="R478" s="35">
        <f t="shared" si="17"/>
        <v>9.2570876819272237E-3</v>
      </c>
      <c r="S478" s="31">
        <f t="shared" si="2"/>
        <v>9.2810144171503097E-3</v>
      </c>
      <c r="T478" s="32">
        <f t="shared" si="3"/>
        <v>5.0946871303528887E-2</v>
      </c>
    </row>
    <row r="479" spans="1:20" ht="30" x14ac:dyDescent="0.25">
      <c r="A479" s="5" t="s">
        <v>110</v>
      </c>
      <c r="B479" s="5">
        <v>289</v>
      </c>
      <c r="C479" s="5" t="s">
        <v>206</v>
      </c>
      <c r="D479" s="5" t="s">
        <v>176</v>
      </c>
      <c r="E479" s="29" t="s">
        <v>207</v>
      </c>
      <c r="F479" s="33" t="s">
        <v>191</v>
      </c>
      <c r="G479" s="35">
        <f t="shared" si="17"/>
        <v>2.9132961981103751E-4</v>
      </c>
      <c r="H479" s="35">
        <f t="shared" si="17"/>
        <v>3.8706048895404305E-4</v>
      </c>
      <c r="I479" s="35">
        <f t="shared" si="17"/>
        <v>3.6452507513842585E-4</v>
      </c>
      <c r="J479" s="35">
        <f t="shared" si="17"/>
        <v>2.3717360800769264E-4</v>
      </c>
      <c r="K479" s="35">
        <f t="shared" si="17"/>
        <v>2.7966376996387649E-4</v>
      </c>
      <c r="L479" s="35">
        <f t="shared" si="17"/>
        <v>2.7826954982237523E-4</v>
      </c>
      <c r="M479" s="35">
        <f t="shared" si="17"/>
        <v>3.0673888172278189E-4</v>
      </c>
      <c r="N479" s="35">
        <f t="shared" si="17"/>
        <v>2.8286888754525726E-4</v>
      </c>
      <c r="O479" s="35">
        <f t="shared" si="17"/>
        <v>2.7008266347974282E-4</v>
      </c>
      <c r="P479" s="35">
        <f t="shared" si="17"/>
        <v>2.9629986435872341E-4</v>
      </c>
      <c r="Q479" s="35">
        <f t="shared" si="17"/>
        <v>2.8440604390377662E-4</v>
      </c>
      <c r="R479" s="35">
        <f t="shared" si="17"/>
        <v>2.9793365136000701E-4</v>
      </c>
      <c r="S479" s="31">
        <f t="shared" si="2"/>
        <v>2.9802934200564494E-4</v>
      </c>
      <c r="T479" s="32">
        <f t="shared" si="3"/>
        <v>0.13610652271196194</v>
      </c>
    </row>
    <row r="480" spans="1:20" ht="30" x14ac:dyDescent="0.25">
      <c r="A480" s="5" t="s">
        <v>110</v>
      </c>
      <c r="B480" s="5">
        <v>289</v>
      </c>
      <c r="C480" s="5" t="s">
        <v>208</v>
      </c>
      <c r="D480" s="5" t="s">
        <v>176</v>
      </c>
      <c r="E480" s="29" t="s">
        <v>209</v>
      </c>
      <c r="F480" s="33" t="s">
        <v>191</v>
      </c>
      <c r="G480" s="35">
        <f t="shared" si="17"/>
        <v>6.8583573283652203E-3</v>
      </c>
      <c r="H480" s="35">
        <f t="shared" si="17"/>
        <v>7.289492245448545E-3</v>
      </c>
      <c r="I480" s="35">
        <f t="shared" si="17"/>
        <v>7.9874829891175558E-3</v>
      </c>
      <c r="J480" s="35">
        <f t="shared" si="17"/>
        <v>6.3951905154172057E-3</v>
      </c>
      <c r="K480" s="35">
        <f t="shared" si="17"/>
        <v>6.5602287772161764E-3</v>
      </c>
      <c r="L480" s="35">
        <f t="shared" si="17"/>
        <v>6.2105155340746628E-3</v>
      </c>
      <c r="M480" s="35">
        <f t="shared" si="17"/>
        <v>7.0689845985649861E-3</v>
      </c>
      <c r="N480" s="35">
        <f t="shared" si="17"/>
        <v>6.7888031535280309E-3</v>
      </c>
      <c r="O480" s="35">
        <f t="shared" si="17"/>
        <v>6.6801575986888562E-3</v>
      </c>
      <c r="P480" s="35">
        <f t="shared" si="17"/>
        <v>6.9477954425447002E-3</v>
      </c>
      <c r="Q480" s="35">
        <f t="shared" si="17"/>
        <v>6.6349578867177317E-3</v>
      </c>
      <c r="R480" s="35">
        <f t="shared" si="17"/>
        <v>7.0238802756080751E-3</v>
      </c>
      <c r="S480" s="31">
        <f t="shared" ref="S480:S543" si="18">AVERAGE(G480:R480)</f>
        <v>6.87048719544098E-3</v>
      </c>
      <c r="T480" s="32">
        <f t="shared" ref="T480:T543" si="19">STDEV(G480:R480)/S480</f>
        <v>6.7251538364740557E-2</v>
      </c>
    </row>
    <row r="481" spans="1:20" ht="30" x14ac:dyDescent="0.25">
      <c r="A481" s="5" t="s">
        <v>110</v>
      </c>
      <c r="B481" s="5">
        <v>289</v>
      </c>
      <c r="C481" s="5" t="s">
        <v>210</v>
      </c>
      <c r="D481" s="5" t="s">
        <v>176</v>
      </c>
      <c r="E481" s="29" t="s">
        <v>211</v>
      </c>
      <c r="F481" s="33" t="s">
        <v>191</v>
      </c>
      <c r="G481" s="35">
        <f t="shared" si="17"/>
        <v>8.8169989133729651E-4</v>
      </c>
      <c r="H481" s="35">
        <f t="shared" si="17"/>
        <v>8.0392053694721614E-4</v>
      </c>
      <c r="I481" s="35">
        <f t="shared" si="17"/>
        <v>9.512433101757276E-4</v>
      </c>
      <c r="J481" s="35">
        <f t="shared" si="17"/>
        <v>7.9991750176369367E-4</v>
      </c>
      <c r="K481" s="35">
        <f t="shared" si="17"/>
        <v>1.0471917068609732E-3</v>
      </c>
      <c r="L481" s="35">
        <f t="shared" si="17"/>
        <v>8.9770380171791365E-4</v>
      </c>
      <c r="M481" s="35">
        <f t="shared" si="17"/>
        <v>8.5608996104382762E-4</v>
      </c>
      <c r="N481" s="35">
        <f t="shared" si="17"/>
        <v>8.0132755323335031E-4</v>
      </c>
      <c r="O481" s="35">
        <f t="shared" si="17"/>
        <v>7.8848580094902229E-4</v>
      </c>
      <c r="P481" s="35">
        <f t="shared" si="17"/>
        <v>8.0510315143037263E-4</v>
      </c>
      <c r="Q481" s="35">
        <f t="shared" si="17"/>
        <v>7.583866278226605E-4</v>
      </c>
      <c r="R481" s="35">
        <f t="shared" si="17"/>
        <v>8.2217372893340934E-4</v>
      </c>
      <c r="S481" s="31">
        <f t="shared" si="18"/>
        <v>8.5110363101795542E-4</v>
      </c>
      <c r="T481" s="32">
        <f t="shared" si="19"/>
        <v>9.6632550521313698E-2</v>
      </c>
    </row>
    <row r="482" spans="1:20" ht="30" x14ac:dyDescent="0.25">
      <c r="A482" s="5" t="s">
        <v>110</v>
      </c>
      <c r="B482" s="5">
        <v>289</v>
      </c>
      <c r="C482" s="5" t="s">
        <v>212</v>
      </c>
      <c r="D482" s="5" t="s">
        <v>176</v>
      </c>
      <c r="E482" s="29" t="s">
        <v>213</v>
      </c>
      <c r="F482" s="33" t="s">
        <v>191</v>
      </c>
      <c r="G482" s="35">
        <f t="shared" si="17"/>
        <v>5.4251746132746416E-3</v>
      </c>
      <c r="H482" s="35">
        <f t="shared" si="17"/>
        <v>5.1643234230770874E-3</v>
      </c>
      <c r="I482" s="35">
        <f t="shared" si="17"/>
        <v>5.9238220588659855E-3</v>
      </c>
      <c r="J482" s="35">
        <f t="shared" si="17"/>
        <v>4.68960508656767E-3</v>
      </c>
      <c r="K482" s="35">
        <f t="shared" si="17"/>
        <v>5.5847361658186382E-3</v>
      </c>
      <c r="L482" s="35">
        <f t="shared" si="17"/>
        <v>4.8553439289062252E-3</v>
      </c>
      <c r="M482" s="35">
        <f t="shared" si="17"/>
        <v>5.2916223767115762E-3</v>
      </c>
      <c r="N482" s="35">
        <f t="shared" si="17"/>
        <v>5.1332792403881115E-3</v>
      </c>
      <c r="O482" s="35">
        <f t="shared" si="17"/>
        <v>4.9786942107531073E-3</v>
      </c>
      <c r="P482" s="35">
        <f t="shared" si="17"/>
        <v>5.0514962143402139E-3</v>
      </c>
      <c r="Q482" s="35">
        <f t="shared" si="17"/>
        <v>4.9078102453215975E-3</v>
      </c>
      <c r="R482" s="35">
        <f t="shared" si="17"/>
        <v>5.3767262919057705E-3</v>
      </c>
      <c r="S482" s="31">
        <f t="shared" si="18"/>
        <v>5.1985528213275515E-3</v>
      </c>
      <c r="T482" s="32">
        <f t="shared" si="19"/>
        <v>6.6222299307386712E-2</v>
      </c>
    </row>
    <row r="483" spans="1:20" ht="30" x14ac:dyDescent="0.25">
      <c r="A483" s="5" t="s">
        <v>110</v>
      </c>
      <c r="B483" s="5">
        <v>289</v>
      </c>
      <c r="C483" s="5" t="s">
        <v>214</v>
      </c>
      <c r="D483" s="5" t="s">
        <v>176</v>
      </c>
      <c r="E483" s="29" t="s">
        <v>215</v>
      </c>
      <c r="F483" s="33" t="s">
        <v>191</v>
      </c>
      <c r="G483" s="35">
        <f t="shared" si="17"/>
        <v>1.5993946863153555E-3</v>
      </c>
      <c r="H483" s="35">
        <f t="shared" si="17"/>
        <v>1.6347184432282372E-3</v>
      </c>
      <c r="I483" s="35">
        <f t="shared" si="17"/>
        <v>1.8270711845724771E-3</v>
      </c>
      <c r="J483" s="35">
        <f t="shared" si="17"/>
        <v>1.4279705084010829E-3</v>
      </c>
      <c r="K483" s="35">
        <f t="shared" si="17"/>
        <v>1.7348209482272628E-3</v>
      </c>
      <c r="L483" s="35">
        <f t="shared" si="17"/>
        <v>1.6110856375799317E-3</v>
      </c>
      <c r="M483" s="35">
        <f t="shared" si="17"/>
        <v>1.6110778489294034E-3</v>
      </c>
      <c r="N483" s="35">
        <f t="shared" si="17"/>
        <v>1.582604444226773E-3</v>
      </c>
      <c r="O483" s="35">
        <f t="shared" si="17"/>
        <v>1.4826148759985289E-3</v>
      </c>
      <c r="P483" s="35">
        <f t="shared" si="17"/>
        <v>1.6920540803076396E-3</v>
      </c>
      <c r="Q483" s="35">
        <f t="shared" si="17"/>
        <v>1.5777213605275722E-3</v>
      </c>
      <c r="R483" s="35">
        <f t="shared" si="17"/>
        <v>1.5982587205771166E-3</v>
      </c>
      <c r="S483" s="31">
        <f t="shared" si="18"/>
        <v>1.6149493949076154E-3</v>
      </c>
      <c r="T483" s="32">
        <f t="shared" si="19"/>
        <v>6.4985848306975846E-2</v>
      </c>
    </row>
    <row r="484" spans="1:20" ht="30" x14ac:dyDescent="0.25">
      <c r="A484" s="5" t="s">
        <v>110</v>
      </c>
      <c r="B484" s="5">
        <v>289</v>
      </c>
      <c r="C484" s="5" t="s">
        <v>216</v>
      </c>
      <c r="D484" s="5" t="s">
        <v>176</v>
      </c>
      <c r="E484" s="29" t="s">
        <v>217</v>
      </c>
      <c r="F484" s="33" t="s">
        <v>191</v>
      </c>
      <c r="G484" s="35">
        <f t="shared" si="17"/>
        <v>2.9206575688097325E-3</v>
      </c>
      <c r="H484" s="35">
        <f t="shared" si="17"/>
        <v>2.9930710263326946E-3</v>
      </c>
      <c r="I484" s="35">
        <f t="shared" si="17"/>
        <v>3.1981029400283377E-3</v>
      </c>
      <c r="J484" s="35">
        <f t="shared" si="17"/>
        <v>2.4450440110963859E-3</v>
      </c>
      <c r="K484" s="35">
        <f t="shared" si="17"/>
        <v>3.0409958288793184E-3</v>
      </c>
      <c r="L484" s="35">
        <f t="shared" si="17"/>
        <v>2.6431193849844529E-3</v>
      </c>
      <c r="M484" s="35">
        <f t="shared" si="17"/>
        <v>2.9847324644556739E-3</v>
      </c>
      <c r="N484" s="35">
        <f t="shared" si="17"/>
        <v>2.7580145912614686E-3</v>
      </c>
      <c r="O484" s="35">
        <f t="shared" si="17"/>
        <v>2.8041373628777165E-3</v>
      </c>
      <c r="P484" s="35">
        <f t="shared" si="17"/>
        <v>3.0035771332173086E-3</v>
      </c>
      <c r="Q484" s="35">
        <f t="shared" si="17"/>
        <v>2.7431548701496826E-3</v>
      </c>
      <c r="R484" s="35">
        <f t="shared" si="17"/>
        <v>2.8796355974077276E-3</v>
      </c>
      <c r="S484" s="31">
        <f t="shared" si="18"/>
        <v>2.8678535649583749E-3</v>
      </c>
      <c r="T484" s="32">
        <f t="shared" si="19"/>
        <v>7.0579743521425264E-2</v>
      </c>
    </row>
    <row r="485" spans="1:20" ht="30" x14ac:dyDescent="0.25">
      <c r="A485" s="5" t="s">
        <v>110</v>
      </c>
      <c r="B485" s="5">
        <v>289</v>
      </c>
      <c r="C485" s="5" t="s">
        <v>218</v>
      </c>
      <c r="D485" s="5" t="s">
        <v>176</v>
      </c>
      <c r="E485" s="29" t="s">
        <v>219</v>
      </c>
      <c r="F485" s="33" t="s">
        <v>191</v>
      </c>
      <c r="G485" s="35">
        <f t="shared" ref="G485:R500" si="20">G120/SUM(G$103:G$138)</f>
        <v>1.6003236336309058E-2</v>
      </c>
      <c r="H485" s="35">
        <f t="shared" si="20"/>
        <v>1.5858474195983647E-2</v>
      </c>
      <c r="I485" s="35">
        <f t="shared" si="20"/>
        <v>1.5964049640372509E-2</v>
      </c>
      <c r="J485" s="35">
        <f t="shared" si="20"/>
        <v>1.5946896892491728E-2</v>
      </c>
      <c r="K485" s="35">
        <f t="shared" si="20"/>
        <v>1.5777377278560798E-2</v>
      </c>
      <c r="L485" s="35">
        <f t="shared" si="20"/>
        <v>1.5446518661394256E-2</v>
      </c>
      <c r="M485" s="35">
        <f t="shared" si="20"/>
        <v>1.5676138855202162E-2</v>
      </c>
      <c r="N485" s="35">
        <f t="shared" si="20"/>
        <v>1.4732985536726841E-2</v>
      </c>
      <c r="O485" s="35">
        <f t="shared" si="20"/>
        <v>1.5755043248139512E-2</v>
      </c>
      <c r="P485" s="35">
        <f t="shared" si="20"/>
        <v>1.5474430376796142E-2</v>
      </c>
      <c r="Q485" s="35">
        <f t="shared" si="20"/>
        <v>1.5268174799189937E-2</v>
      </c>
      <c r="R485" s="35">
        <f t="shared" si="20"/>
        <v>1.5686946753042497E-2</v>
      </c>
      <c r="S485" s="31">
        <f t="shared" si="18"/>
        <v>1.5632522714517424E-2</v>
      </c>
      <c r="T485" s="32">
        <f t="shared" si="19"/>
        <v>2.3141629583509789E-2</v>
      </c>
    </row>
    <row r="486" spans="1:20" ht="30" x14ac:dyDescent="0.25">
      <c r="A486" s="5" t="s">
        <v>110</v>
      </c>
      <c r="B486" s="5">
        <v>289</v>
      </c>
      <c r="C486" s="5" t="s">
        <v>220</v>
      </c>
      <c r="D486" s="5" t="s">
        <v>176</v>
      </c>
      <c r="E486" s="29" t="s">
        <v>221</v>
      </c>
      <c r="F486" s="33" t="s">
        <v>191</v>
      </c>
      <c r="G486" s="35">
        <f t="shared" si="20"/>
        <v>0.37979064086521647</v>
      </c>
      <c r="H486" s="35">
        <f t="shared" si="20"/>
        <v>0.39194289053765269</v>
      </c>
      <c r="I486" s="35">
        <f t="shared" si="20"/>
        <v>0.3867016205030292</v>
      </c>
      <c r="J486" s="35">
        <f t="shared" si="20"/>
        <v>0.378625446308267</v>
      </c>
      <c r="K486" s="35">
        <f t="shared" si="20"/>
        <v>0.3831360960825696</v>
      </c>
      <c r="L486" s="35">
        <f t="shared" si="20"/>
        <v>0.40497626454869728</v>
      </c>
      <c r="M486" s="35">
        <f t="shared" si="20"/>
        <v>0.38721799318083866</v>
      </c>
      <c r="N486" s="35">
        <f t="shared" si="20"/>
        <v>0.39885954517396266</v>
      </c>
      <c r="O486" s="35">
        <f t="shared" si="20"/>
        <v>0.39945692377358921</v>
      </c>
      <c r="P486" s="35">
        <f t="shared" si="20"/>
        <v>0.39932336929385209</v>
      </c>
      <c r="Q486" s="35">
        <f t="shared" si="20"/>
        <v>0.40610292938669956</v>
      </c>
      <c r="R486" s="35">
        <f t="shared" si="20"/>
        <v>0.3840216658320979</v>
      </c>
      <c r="S486" s="31">
        <f t="shared" si="18"/>
        <v>0.39167961545720603</v>
      </c>
      <c r="T486" s="32">
        <f t="shared" si="19"/>
        <v>2.4866130274550716E-2</v>
      </c>
    </row>
    <row r="487" spans="1:20" ht="30" x14ac:dyDescent="0.25">
      <c r="A487" s="5" t="s">
        <v>110</v>
      </c>
      <c r="B487" s="5">
        <v>289</v>
      </c>
      <c r="C487" s="5" t="s">
        <v>222</v>
      </c>
      <c r="D487" s="5" t="s">
        <v>176</v>
      </c>
      <c r="E487" s="29" t="s">
        <v>223</v>
      </c>
      <c r="F487" s="33" t="s">
        <v>191</v>
      </c>
      <c r="G487" s="35">
        <f t="shared" si="20"/>
        <v>9.5450900221081807E-3</v>
      </c>
      <c r="H487" s="35">
        <f t="shared" si="20"/>
        <v>8.7129506769274973E-3</v>
      </c>
      <c r="I487" s="35">
        <f t="shared" si="20"/>
        <v>8.9602754747324116E-3</v>
      </c>
      <c r="J487" s="35">
        <f t="shared" si="20"/>
        <v>8.7861095953201719E-3</v>
      </c>
      <c r="K487" s="35">
        <f t="shared" si="20"/>
        <v>8.4020805439527189E-3</v>
      </c>
      <c r="L487" s="35">
        <f t="shared" si="20"/>
        <v>8.4114190903287877E-3</v>
      </c>
      <c r="M487" s="35">
        <f t="shared" si="20"/>
        <v>8.5569610695875112E-3</v>
      </c>
      <c r="N487" s="35">
        <f t="shared" si="20"/>
        <v>8.3105378722782633E-3</v>
      </c>
      <c r="O487" s="35">
        <f t="shared" si="20"/>
        <v>8.1730966859667395E-3</v>
      </c>
      <c r="P487" s="35">
        <f t="shared" si="20"/>
        <v>8.6525291456448182E-3</v>
      </c>
      <c r="Q487" s="35">
        <f t="shared" si="20"/>
        <v>8.3382553815254095E-3</v>
      </c>
      <c r="R487" s="35">
        <f t="shared" si="20"/>
        <v>9.3801785841135625E-3</v>
      </c>
      <c r="S487" s="31">
        <f t="shared" si="18"/>
        <v>8.6857903452071724E-3</v>
      </c>
      <c r="T487" s="32">
        <f t="shared" si="19"/>
        <v>4.9148736301801374E-2</v>
      </c>
    </row>
    <row r="488" spans="1:20" ht="30" x14ac:dyDescent="0.25">
      <c r="A488" s="5" t="s">
        <v>110</v>
      </c>
      <c r="B488" s="5">
        <v>289</v>
      </c>
      <c r="C488" s="5" t="s">
        <v>224</v>
      </c>
      <c r="D488" s="5" t="s">
        <v>176</v>
      </c>
      <c r="E488" s="29" t="s">
        <v>225</v>
      </c>
      <c r="F488" s="33" t="s">
        <v>191</v>
      </c>
      <c r="G488" s="35">
        <f t="shared" si="20"/>
        <v>0.32439914322030361</v>
      </c>
      <c r="H488" s="35">
        <f t="shared" si="20"/>
        <v>0.32776272471446666</v>
      </c>
      <c r="I488" s="35">
        <f t="shared" si="20"/>
        <v>0.32757974565196812</v>
      </c>
      <c r="J488" s="35">
        <f t="shared" si="20"/>
        <v>0.34039966332331861</v>
      </c>
      <c r="K488" s="35">
        <f t="shared" si="20"/>
        <v>0.32980133172362003</v>
      </c>
      <c r="L488" s="35">
        <f t="shared" si="20"/>
        <v>0.31262922619783579</v>
      </c>
      <c r="M488" s="35">
        <f t="shared" si="20"/>
        <v>0.33571601077825625</v>
      </c>
      <c r="N488" s="35">
        <f t="shared" si="20"/>
        <v>0.33007364248586984</v>
      </c>
      <c r="O488" s="35">
        <f t="shared" si="20"/>
        <v>0.33135511576451193</v>
      </c>
      <c r="P488" s="35">
        <f t="shared" si="20"/>
        <v>0.32552282023364515</v>
      </c>
      <c r="Q488" s="35">
        <f t="shared" si="20"/>
        <v>0.3242390262401309</v>
      </c>
      <c r="R488" s="35">
        <f t="shared" si="20"/>
        <v>0.33211094212596926</v>
      </c>
      <c r="S488" s="31">
        <f t="shared" si="18"/>
        <v>0.32846578270499138</v>
      </c>
      <c r="T488" s="32">
        <f t="shared" si="19"/>
        <v>2.0854129032110411E-2</v>
      </c>
    </row>
    <row r="489" spans="1:20" ht="30" x14ac:dyDescent="0.25">
      <c r="A489" s="5" t="s">
        <v>110</v>
      </c>
      <c r="B489" s="5">
        <v>289</v>
      </c>
      <c r="C489" s="5" t="s">
        <v>226</v>
      </c>
      <c r="D489" s="5" t="s">
        <v>176</v>
      </c>
      <c r="E489" s="29" t="s">
        <v>227</v>
      </c>
      <c r="F489" s="33" t="s">
        <v>191</v>
      </c>
      <c r="G489" s="35">
        <f t="shared" si="20"/>
        <v>1.2049905968843603E-3</v>
      </c>
      <c r="H489" s="35">
        <f t="shared" si="20"/>
        <v>1.1530532305309964E-3</v>
      </c>
      <c r="I489" s="35">
        <f t="shared" si="20"/>
        <v>1.1082148113900408E-3</v>
      </c>
      <c r="J489" s="35">
        <f t="shared" si="20"/>
        <v>1.0956695139802926E-3</v>
      </c>
      <c r="K489" s="35">
        <f t="shared" si="20"/>
        <v>1.1038400602332058E-3</v>
      </c>
      <c r="L489" s="35">
        <f t="shared" si="20"/>
        <v>1.2826755971363547E-3</v>
      </c>
      <c r="M489" s="35">
        <f t="shared" si="20"/>
        <v>1.0489260651992353E-3</v>
      </c>
      <c r="N489" s="35">
        <f t="shared" si="20"/>
        <v>1.086935628830885E-3</v>
      </c>
      <c r="O489" s="35">
        <f t="shared" si="20"/>
        <v>1.0130777881628217E-3</v>
      </c>
      <c r="P489" s="35">
        <f t="shared" si="20"/>
        <v>1.0189956857765744E-3</v>
      </c>
      <c r="Q489" s="35">
        <f t="shared" si="20"/>
        <v>9.9185764060887938E-4</v>
      </c>
      <c r="R489" s="35">
        <f t="shared" si="20"/>
        <v>1.0976290293879052E-3</v>
      </c>
      <c r="S489" s="31">
        <f t="shared" si="18"/>
        <v>1.1004888040101293E-3</v>
      </c>
      <c r="T489" s="32">
        <f t="shared" si="19"/>
        <v>7.5482685604345762E-2</v>
      </c>
    </row>
    <row r="490" spans="1:20" ht="30" x14ac:dyDescent="0.25">
      <c r="A490" s="5" t="s">
        <v>110</v>
      </c>
      <c r="B490" s="5">
        <v>289</v>
      </c>
      <c r="C490" s="5" t="s">
        <v>228</v>
      </c>
      <c r="D490" s="5" t="s">
        <v>176</v>
      </c>
      <c r="E490" s="29" t="s">
        <v>229</v>
      </c>
      <c r="F490" s="33" t="s">
        <v>191</v>
      </c>
      <c r="G490" s="35">
        <f t="shared" si="20"/>
        <v>6.6605205410827303E-2</v>
      </c>
      <c r="H490" s="35">
        <f t="shared" si="20"/>
        <v>6.1587079470548062E-2</v>
      </c>
      <c r="I490" s="35">
        <f t="shared" si="20"/>
        <v>6.2531840109107478E-2</v>
      </c>
      <c r="J490" s="35">
        <f t="shared" si="20"/>
        <v>5.6919381001744151E-2</v>
      </c>
      <c r="K490" s="35">
        <f t="shared" si="20"/>
        <v>5.7319762258982186E-2</v>
      </c>
      <c r="L490" s="35">
        <f t="shared" si="20"/>
        <v>5.6774816538552444E-2</v>
      </c>
      <c r="M490" s="35">
        <f t="shared" si="20"/>
        <v>5.5555337769518084E-2</v>
      </c>
      <c r="N490" s="35">
        <f t="shared" si="20"/>
        <v>5.280936843962851E-2</v>
      </c>
      <c r="O490" s="35">
        <f t="shared" si="20"/>
        <v>5.3731549489424629E-2</v>
      </c>
      <c r="P490" s="35">
        <f t="shared" si="20"/>
        <v>5.8706432409525798E-2</v>
      </c>
      <c r="Q490" s="35">
        <f t="shared" si="20"/>
        <v>5.6851409148704096E-2</v>
      </c>
      <c r="R490" s="35">
        <f t="shared" si="20"/>
        <v>5.9734555158872292E-2</v>
      </c>
      <c r="S490" s="31">
        <f t="shared" si="18"/>
        <v>5.8260561433786252E-2</v>
      </c>
      <c r="T490" s="32">
        <f t="shared" si="19"/>
        <v>6.6625189073742416E-2</v>
      </c>
    </row>
    <row r="491" spans="1:20" ht="30" x14ac:dyDescent="0.25">
      <c r="A491" s="5" t="s">
        <v>110</v>
      </c>
      <c r="B491" s="5">
        <v>289</v>
      </c>
      <c r="C491" s="5" t="s">
        <v>230</v>
      </c>
      <c r="D491" s="5" t="s">
        <v>176</v>
      </c>
      <c r="E491" s="29" t="s">
        <v>231</v>
      </c>
      <c r="F491" s="33" t="s">
        <v>191</v>
      </c>
      <c r="G491" s="35">
        <f t="shared" si="20"/>
        <v>1.7410830909849414E-3</v>
      </c>
      <c r="H491" s="35">
        <f t="shared" si="20"/>
        <v>1.5172685523421158E-3</v>
      </c>
      <c r="I491" s="35">
        <f t="shared" si="20"/>
        <v>1.900614041433668E-3</v>
      </c>
      <c r="J491" s="35">
        <f t="shared" si="20"/>
        <v>1.3592787535329637E-3</v>
      </c>
      <c r="K491" s="35">
        <f t="shared" si="20"/>
        <v>1.6417361091878517E-3</v>
      </c>
      <c r="L491" s="35">
        <f t="shared" si="20"/>
        <v>1.470512705951678E-3</v>
      </c>
      <c r="M491" s="35">
        <f t="shared" si="20"/>
        <v>1.5953632365505311E-3</v>
      </c>
      <c r="N491" s="35">
        <f t="shared" si="20"/>
        <v>1.60637106568347E-3</v>
      </c>
      <c r="O491" s="35">
        <f t="shared" si="20"/>
        <v>1.5148508957333027E-3</v>
      </c>
      <c r="P491" s="35">
        <f t="shared" si="20"/>
        <v>1.5895544867366119E-3</v>
      </c>
      <c r="Q491" s="35">
        <f t="shared" si="20"/>
        <v>1.4935163207763181E-3</v>
      </c>
      <c r="R491" s="35">
        <f t="shared" si="20"/>
        <v>1.5632477993499359E-3</v>
      </c>
      <c r="S491" s="31">
        <f t="shared" si="18"/>
        <v>1.5827830881886158E-3</v>
      </c>
      <c r="T491" s="32">
        <f t="shared" si="19"/>
        <v>8.7321967531739805E-2</v>
      </c>
    </row>
    <row r="492" spans="1:20" ht="30" x14ac:dyDescent="0.25">
      <c r="A492" s="5" t="s">
        <v>110</v>
      </c>
      <c r="B492" s="5">
        <v>289</v>
      </c>
      <c r="C492" s="5" t="s">
        <v>232</v>
      </c>
      <c r="D492" s="5" t="s">
        <v>176</v>
      </c>
      <c r="E492" s="29" t="s">
        <v>233</v>
      </c>
      <c r="F492" s="33" t="s">
        <v>191</v>
      </c>
      <c r="G492" s="35">
        <f t="shared" si="20"/>
        <v>2.1033268028439207E-3</v>
      </c>
      <c r="H492" s="35">
        <f t="shared" si="20"/>
        <v>2.0568179681940582E-3</v>
      </c>
      <c r="I492" s="35">
        <f t="shared" si="20"/>
        <v>2.2659190557676491E-3</v>
      </c>
      <c r="J492" s="35">
        <f t="shared" si="20"/>
        <v>1.6968600717301408E-3</v>
      </c>
      <c r="K492" s="35">
        <f t="shared" si="20"/>
        <v>2.2283346341848446E-3</v>
      </c>
      <c r="L492" s="35">
        <f t="shared" si="20"/>
        <v>1.8835211922345575E-3</v>
      </c>
      <c r="M492" s="35">
        <f t="shared" si="20"/>
        <v>2.119706955344513E-3</v>
      </c>
      <c r="N492" s="35">
        <f t="shared" si="20"/>
        <v>1.9535779268099237E-3</v>
      </c>
      <c r="O492" s="35">
        <f t="shared" si="20"/>
        <v>1.9083481026640633E-3</v>
      </c>
      <c r="P492" s="35">
        <f t="shared" si="20"/>
        <v>2.1453839137308773E-3</v>
      </c>
      <c r="Q492" s="35">
        <f t="shared" si="20"/>
        <v>1.9572932462902483E-3</v>
      </c>
      <c r="R492" s="35">
        <f t="shared" si="20"/>
        <v>2.1416354376934564E-3</v>
      </c>
      <c r="S492" s="31">
        <f t="shared" si="18"/>
        <v>2.0383937756240206E-3</v>
      </c>
      <c r="T492" s="32">
        <f t="shared" si="19"/>
        <v>7.9988625010009876E-2</v>
      </c>
    </row>
    <row r="493" spans="1:20" ht="30" x14ac:dyDescent="0.25">
      <c r="A493" s="5" t="s">
        <v>110</v>
      </c>
      <c r="B493" s="5">
        <v>289</v>
      </c>
      <c r="C493" s="5" t="s">
        <v>529</v>
      </c>
      <c r="D493" s="5" t="s">
        <v>176</v>
      </c>
      <c r="E493" s="29" t="s">
        <v>530</v>
      </c>
      <c r="F493" s="33" t="s">
        <v>191</v>
      </c>
      <c r="G493" s="35">
        <f t="shared" si="20"/>
        <v>4.3244376322231111E-4</v>
      </c>
      <c r="H493" s="35">
        <f t="shared" si="20"/>
        <v>3.6127307563074256E-4</v>
      </c>
      <c r="I493" s="35">
        <f t="shared" si="20"/>
        <v>4.9712320558610839E-4</v>
      </c>
      <c r="J493" s="35">
        <f t="shared" si="20"/>
        <v>3.4924145922996138E-4</v>
      </c>
      <c r="K493" s="35">
        <f t="shared" si="20"/>
        <v>3.9624296167244799E-4</v>
      </c>
      <c r="L493" s="35">
        <f t="shared" si="20"/>
        <v>4.3179818731659046E-4</v>
      </c>
      <c r="M493" s="35">
        <f t="shared" si="20"/>
        <v>3.7386853360260987E-4</v>
      </c>
      <c r="N493" s="35">
        <f t="shared" si="20"/>
        <v>3.7826798458032531E-4</v>
      </c>
      <c r="O493" s="35">
        <f t="shared" si="20"/>
        <v>3.8272085859688654E-4</v>
      </c>
      <c r="P493" s="35">
        <f t="shared" si="20"/>
        <v>3.7352782845275151E-4</v>
      </c>
      <c r="Q493" s="35">
        <f t="shared" si="20"/>
        <v>3.5808364589762264E-4</v>
      </c>
      <c r="R493" s="35">
        <f t="shared" si="20"/>
        <v>3.3626384772414197E-4</v>
      </c>
      <c r="S493" s="31">
        <f t="shared" si="18"/>
        <v>3.8923794595937486E-4</v>
      </c>
      <c r="T493" s="32">
        <f t="shared" si="19"/>
        <v>0.11533993291443943</v>
      </c>
    </row>
    <row r="494" spans="1:20" ht="30" x14ac:dyDescent="0.25">
      <c r="A494" s="5" t="s">
        <v>110</v>
      </c>
      <c r="B494" s="5">
        <v>289</v>
      </c>
      <c r="C494" s="5" t="s">
        <v>234</v>
      </c>
      <c r="D494" s="5" t="s">
        <v>176</v>
      </c>
      <c r="E494" s="29" t="s">
        <v>235</v>
      </c>
      <c r="F494" s="33" t="s">
        <v>191</v>
      </c>
      <c r="G494" s="35">
        <f t="shared" si="20"/>
        <v>1.0094195206653874E-3</v>
      </c>
      <c r="H494" s="35">
        <f t="shared" si="20"/>
        <v>9.1657629853848972E-4</v>
      </c>
      <c r="I494" s="35">
        <f t="shared" si="20"/>
        <v>9.1280721274681546E-4</v>
      </c>
      <c r="J494" s="35">
        <f t="shared" si="20"/>
        <v>1.0947776028687806E-3</v>
      </c>
      <c r="K494" s="35">
        <f t="shared" si="20"/>
        <v>1.1328302143920066E-3</v>
      </c>
      <c r="L494" s="35">
        <f t="shared" si="20"/>
        <v>1.1780043343680795E-3</v>
      </c>
      <c r="M494" s="35">
        <f t="shared" si="20"/>
        <v>9.6502179015280174E-4</v>
      </c>
      <c r="N494" s="35">
        <f t="shared" si="20"/>
        <v>9.6671497732217742E-4</v>
      </c>
      <c r="O494" s="35">
        <f t="shared" si="20"/>
        <v>8.6457739294582318E-4</v>
      </c>
      <c r="P494" s="35">
        <f t="shared" si="20"/>
        <v>8.796188469812386E-4</v>
      </c>
      <c r="Q494" s="35">
        <f t="shared" si="20"/>
        <v>9.7591574785429243E-4</v>
      </c>
      <c r="R494" s="35">
        <f t="shared" si="20"/>
        <v>9.7581897646608338E-4</v>
      </c>
      <c r="S494" s="31">
        <f t="shared" si="18"/>
        <v>9.8934024294183138E-4</v>
      </c>
      <c r="T494" s="32">
        <f t="shared" si="19"/>
        <v>0.10012027708365179</v>
      </c>
    </row>
    <row r="495" spans="1:20" ht="30" x14ac:dyDescent="0.25">
      <c r="A495" s="5" t="s">
        <v>110</v>
      </c>
      <c r="B495" s="5">
        <v>289</v>
      </c>
      <c r="C495" s="5" t="s">
        <v>236</v>
      </c>
      <c r="D495" s="5" t="s">
        <v>176</v>
      </c>
      <c r="E495" s="29" t="s">
        <v>237</v>
      </c>
      <c r="F495" s="33" t="s">
        <v>191</v>
      </c>
      <c r="G495" s="35">
        <f t="shared" si="20"/>
        <v>4.2843584343027388E-4</v>
      </c>
      <c r="H495" s="35">
        <f t="shared" si="20"/>
        <v>4.0897252538512469E-4</v>
      </c>
      <c r="I495" s="35">
        <f t="shared" si="20"/>
        <v>3.8516970166883402E-4</v>
      </c>
      <c r="J495" s="35">
        <f t="shared" si="20"/>
        <v>3.0612668538427634E-4</v>
      </c>
      <c r="K495" s="35">
        <f t="shared" si="20"/>
        <v>3.9827867015752817E-4</v>
      </c>
      <c r="L495" s="35">
        <f t="shared" si="20"/>
        <v>4.3339906212516927E-4</v>
      </c>
      <c r="M495" s="35">
        <f t="shared" si="20"/>
        <v>3.4087565347181668E-4</v>
      </c>
      <c r="N495" s="35">
        <f t="shared" si="20"/>
        <v>3.5410519977220433E-4</v>
      </c>
      <c r="O495" s="35">
        <f t="shared" si="20"/>
        <v>3.571530246831258E-4</v>
      </c>
      <c r="P495" s="35">
        <f t="shared" si="20"/>
        <v>3.0570732559096999E-4</v>
      </c>
      <c r="Q495" s="35">
        <f t="shared" si="20"/>
        <v>2.9315405446395283E-4</v>
      </c>
      <c r="R495" s="35">
        <f t="shared" si="20"/>
        <v>3.4884195965730118E-4</v>
      </c>
      <c r="S495" s="31">
        <f t="shared" si="18"/>
        <v>3.6335164214921486E-4</v>
      </c>
      <c r="T495" s="32">
        <f t="shared" si="19"/>
        <v>0.13194871547472806</v>
      </c>
    </row>
    <row r="496" spans="1:20" ht="30" x14ac:dyDescent="0.25">
      <c r="A496" s="5" t="s">
        <v>110</v>
      </c>
      <c r="B496" s="5">
        <v>289</v>
      </c>
      <c r="C496" s="5" t="s">
        <v>238</v>
      </c>
      <c r="D496" s="5" t="s">
        <v>140</v>
      </c>
      <c r="E496" s="29" t="s">
        <v>239</v>
      </c>
      <c r="F496" s="33" t="s">
        <v>191</v>
      </c>
      <c r="G496" s="35">
        <f t="shared" si="20"/>
        <v>1.1115226693472146E-3</v>
      </c>
      <c r="H496" s="35">
        <f t="shared" si="20"/>
        <v>1.0108767649621175E-3</v>
      </c>
      <c r="I496" s="35">
        <f t="shared" si="20"/>
        <v>1.1329569497768889E-3</v>
      </c>
      <c r="J496" s="35">
        <f t="shared" si="20"/>
        <v>1.0879624420737566E-3</v>
      </c>
      <c r="K496" s="35">
        <f t="shared" si="20"/>
        <v>1.0645336534604827E-3</v>
      </c>
      <c r="L496" s="35">
        <f t="shared" si="20"/>
        <v>9.4120699811206228E-4</v>
      </c>
      <c r="M496" s="35">
        <f t="shared" si="20"/>
        <v>1.0980370943093069E-3</v>
      </c>
      <c r="N496" s="35">
        <f t="shared" si="20"/>
        <v>1.1299900191095106E-3</v>
      </c>
      <c r="O496" s="35">
        <f t="shared" si="20"/>
        <v>1.0713681183090336E-3</v>
      </c>
      <c r="P496" s="35">
        <f t="shared" si="20"/>
        <v>1.0196858816673374E-3</v>
      </c>
      <c r="Q496" s="35">
        <f t="shared" si="20"/>
        <v>9.984893914283437E-4</v>
      </c>
      <c r="R496" s="35">
        <f t="shared" si="20"/>
        <v>9.9296780409783582E-4</v>
      </c>
      <c r="S496" s="31">
        <f t="shared" si="18"/>
        <v>1.0549664822211576E-3</v>
      </c>
      <c r="T496" s="32">
        <f t="shared" si="19"/>
        <v>5.8136154333784579E-2</v>
      </c>
    </row>
    <row r="497" spans="1:20" ht="30" x14ac:dyDescent="0.25">
      <c r="A497" s="5" t="s">
        <v>110</v>
      </c>
      <c r="B497" s="5">
        <v>289</v>
      </c>
      <c r="C497" s="5" t="s">
        <v>240</v>
      </c>
      <c r="D497" s="5" t="s">
        <v>176</v>
      </c>
      <c r="E497" s="29" t="s">
        <v>241</v>
      </c>
      <c r="F497" s="33" t="s">
        <v>191</v>
      </c>
      <c r="G497" s="35">
        <f t="shared" si="20"/>
        <v>3.0354267759028522E-4</v>
      </c>
      <c r="H497" s="35">
        <f t="shared" si="20"/>
        <v>3.0151383581159105E-4</v>
      </c>
      <c r="I497" s="35">
        <f t="shared" si="20"/>
        <v>3.5076412608670904E-4</v>
      </c>
      <c r="J497" s="35">
        <f t="shared" si="20"/>
        <v>4.0389963419497815E-4</v>
      </c>
      <c r="K497" s="35">
        <f t="shared" si="20"/>
        <v>5.1453613921947482E-4</v>
      </c>
      <c r="L497" s="35">
        <f t="shared" si="20"/>
        <v>4.0267893328857561E-4</v>
      </c>
      <c r="M497" s="35">
        <f t="shared" si="20"/>
        <v>3.3957097744529747E-4</v>
      </c>
      <c r="N497" s="35">
        <f t="shared" si="20"/>
        <v>3.5065643353634509E-4</v>
      </c>
      <c r="O497" s="35">
        <f t="shared" si="20"/>
        <v>3.3956765890913758E-4</v>
      </c>
      <c r="P497" s="35">
        <f t="shared" si="20"/>
        <v>3.7896307796652778E-4</v>
      </c>
      <c r="Q497" s="35">
        <f t="shared" si="20"/>
        <v>3.5749319605176436E-4</v>
      </c>
      <c r="R497" s="35">
        <f t="shared" si="20"/>
        <v>3.5643868477635182E-4</v>
      </c>
      <c r="S497" s="31">
        <f t="shared" si="18"/>
        <v>3.6663544790641983E-4</v>
      </c>
      <c r="T497" s="32">
        <f t="shared" si="19"/>
        <v>0.15406242628626579</v>
      </c>
    </row>
    <row r="498" spans="1:20" ht="30" x14ac:dyDescent="0.25">
      <c r="A498" s="5" t="s">
        <v>110</v>
      </c>
      <c r="B498" s="5">
        <v>289</v>
      </c>
      <c r="C498" s="5" t="s">
        <v>242</v>
      </c>
      <c r="D498" s="5" t="s">
        <v>176</v>
      </c>
      <c r="E498" s="29" t="s">
        <v>243</v>
      </c>
      <c r="F498" s="33" t="s">
        <v>191</v>
      </c>
      <c r="G498" s="35">
        <f t="shared" si="20"/>
        <v>5.1703263711957749E-2</v>
      </c>
      <c r="H498" s="35">
        <f t="shared" si="20"/>
        <v>4.764950845102494E-2</v>
      </c>
      <c r="I498" s="35">
        <f t="shared" si="20"/>
        <v>4.6990351790737607E-2</v>
      </c>
      <c r="J498" s="35">
        <f t="shared" si="20"/>
        <v>5.2223050526141818E-2</v>
      </c>
      <c r="K498" s="35">
        <f t="shared" si="20"/>
        <v>5.2470252585851251E-2</v>
      </c>
      <c r="L498" s="35">
        <f t="shared" si="20"/>
        <v>5.1761288216456806E-2</v>
      </c>
      <c r="M498" s="35">
        <f t="shared" si="20"/>
        <v>4.6879639283609331E-2</v>
      </c>
      <c r="N498" s="35">
        <f t="shared" si="20"/>
        <v>4.5597439691468518E-2</v>
      </c>
      <c r="O498" s="35">
        <f t="shared" si="20"/>
        <v>4.368097196417136E-2</v>
      </c>
      <c r="P498" s="35">
        <f t="shared" si="20"/>
        <v>4.3885179400609674E-2</v>
      </c>
      <c r="Q498" s="35">
        <f t="shared" si="20"/>
        <v>4.4821298224849836E-2</v>
      </c>
      <c r="R498" s="35">
        <f t="shared" si="20"/>
        <v>4.9088823351057354E-2</v>
      </c>
      <c r="S498" s="31">
        <f t="shared" si="18"/>
        <v>4.806258893316135E-2</v>
      </c>
      <c r="T498" s="32">
        <f t="shared" si="19"/>
        <v>6.8914184140366874E-2</v>
      </c>
    </row>
    <row r="499" spans="1:20" ht="30" x14ac:dyDescent="0.25">
      <c r="A499" s="5" t="s">
        <v>110</v>
      </c>
      <c r="B499" s="5">
        <v>289</v>
      </c>
      <c r="C499" s="5" t="s">
        <v>244</v>
      </c>
      <c r="D499" s="5" t="s">
        <v>176</v>
      </c>
      <c r="E499" s="29" t="s">
        <v>245</v>
      </c>
      <c r="F499" s="33" t="s">
        <v>191</v>
      </c>
      <c r="G499" s="35">
        <f t="shared" si="20"/>
        <v>1.491438059529158E-2</v>
      </c>
      <c r="H499" s="35">
        <f t="shared" si="20"/>
        <v>1.3728168494674066E-2</v>
      </c>
      <c r="I499" s="35">
        <f t="shared" si="20"/>
        <v>1.3647559298033185E-2</v>
      </c>
      <c r="J499" s="35">
        <f t="shared" si="20"/>
        <v>1.301196126098106E-2</v>
      </c>
      <c r="K499" s="35">
        <f t="shared" si="20"/>
        <v>1.33322346170275E-2</v>
      </c>
      <c r="L499" s="35">
        <f t="shared" si="20"/>
        <v>1.2648443863144752E-2</v>
      </c>
      <c r="M499" s="35">
        <f t="shared" si="20"/>
        <v>1.3231767247554708E-2</v>
      </c>
      <c r="N499" s="35">
        <f t="shared" si="20"/>
        <v>1.3203097523097493E-2</v>
      </c>
      <c r="O499" s="35">
        <f t="shared" si="20"/>
        <v>1.2429510605035757E-2</v>
      </c>
      <c r="P499" s="35">
        <f t="shared" si="20"/>
        <v>1.3170600614702325E-2</v>
      </c>
      <c r="Q499" s="35">
        <f t="shared" si="20"/>
        <v>1.2688199652374967E-2</v>
      </c>
      <c r="R499" s="35">
        <f t="shared" si="20"/>
        <v>1.3758191114359051E-2</v>
      </c>
      <c r="S499" s="31">
        <f t="shared" si="18"/>
        <v>1.3313676240523037E-2</v>
      </c>
      <c r="T499" s="32">
        <f t="shared" si="19"/>
        <v>4.9561792450465394E-2</v>
      </c>
    </row>
    <row r="500" spans="1:20" ht="30" x14ac:dyDescent="0.25">
      <c r="A500" s="5" t="s">
        <v>110</v>
      </c>
      <c r="B500" s="5">
        <v>289</v>
      </c>
      <c r="C500" s="5" t="s">
        <v>246</v>
      </c>
      <c r="D500" s="5" t="s">
        <v>176</v>
      </c>
      <c r="E500" s="29" t="s">
        <v>247</v>
      </c>
      <c r="F500" s="33" t="s">
        <v>191</v>
      </c>
      <c r="G500" s="35">
        <f t="shared" si="20"/>
        <v>5.3190528353004298E-3</v>
      </c>
      <c r="H500" s="35">
        <f t="shared" si="20"/>
        <v>4.6107459770809269E-3</v>
      </c>
      <c r="I500" s="35">
        <f t="shared" si="20"/>
        <v>5.075605178825689E-3</v>
      </c>
      <c r="J500" s="35">
        <f t="shared" si="20"/>
        <v>6.4998453856101781E-3</v>
      </c>
      <c r="K500" s="35">
        <f t="shared" si="20"/>
        <v>7.1698315351285333E-3</v>
      </c>
      <c r="L500" s="35">
        <f t="shared" si="20"/>
        <v>6.3054571315156955E-3</v>
      </c>
      <c r="M500" s="35">
        <f t="shared" si="20"/>
        <v>5.8328047418448568E-3</v>
      </c>
      <c r="N500" s="35">
        <f t="shared" si="20"/>
        <v>5.7287948180662664E-3</v>
      </c>
      <c r="O500" s="35">
        <f t="shared" si="20"/>
        <v>5.5425587908508565E-3</v>
      </c>
      <c r="P500" s="35">
        <f t="shared" si="20"/>
        <v>5.888031933256579E-3</v>
      </c>
      <c r="Q500" s="35">
        <f t="shared" si="20"/>
        <v>5.8459641404190197E-3</v>
      </c>
      <c r="R500" s="35">
        <f t="shared" si="20"/>
        <v>6.1315613613426015E-3</v>
      </c>
      <c r="S500" s="31">
        <f t="shared" si="18"/>
        <v>5.8291878191034695E-3</v>
      </c>
      <c r="T500" s="32">
        <f t="shared" si="19"/>
        <v>0.11535921049399586</v>
      </c>
    </row>
    <row r="501" spans="1:20" ht="30" x14ac:dyDescent="0.25">
      <c r="A501" s="5" t="s">
        <v>110</v>
      </c>
      <c r="B501" s="5">
        <v>289</v>
      </c>
      <c r="C501" s="5" t="s">
        <v>248</v>
      </c>
      <c r="D501" s="5" t="s">
        <v>176</v>
      </c>
      <c r="E501" s="29" t="s">
        <v>249</v>
      </c>
      <c r="F501" s="33" t="s">
        <v>191</v>
      </c>
      <c r="G501" s="35">
        <f t="shared" ref="G501:R503" si="21">G136/SUM(G$103:G$138)</f>
        <v>6.8955415583231532E-3</v>
      </c>
      <c r="H501" s="35">
        <f t="shared" si="21"/>
        <v>6.2121141767508868E-3</v>
      </c>
      <c r="I501" s="35">
        <f t="shared" si="21"/>
        <v>6.3376052747039649E-3</v>
      </c>
      <c r="J501" s="35">
        <f t="shared" si="21"/>
        <v>7.6351587423861503E-3</v>
      </c>
      <c r="K501" s="35">
        <f t="shared" si="21"/>
        <v>7.2528631967446813E-3</v>
      </c>
      <c r="L501" s="35">
        <f t="shared" si="21"/>
        <v>6.5973002616209709E-3</v>
      </c>
      <c r="M501" s="35">
        <f t="shared" si="21"/>
        <v>6.3896713417981492E-3</v>
      </c>
      <c r="N501" s="35">
        <f t="shared" si="21"/>
        <v>6.1691538873949528E-3</v>
      </c>
      <c r="O501" s="35">
        <f t="shared" si="21"/>
        <v>6.1190330631640463E-3</v>
      </c>
      <c r="P501" s="35">
        <f t="shared" si="21"/>
        <v>6.5205932239677427E-3</v>
      </c>
      <c r="Q501" s="35">
        <f t="shared" si="21"/>
        <v>6.076537542508571E-3</v>
      </c>
      <c r="R501" s="35">
        <f t="shared" si="21"/>
        <v>6.5047502217595223E-3</v>
      </c>
      <c r="S501" s="31">
        <f t="shared" si="18"/>
        <v>6.5591935409268984E-3</v>
      </c>
      <c r="T501" s="32">
        <f t="shared" si="19"/>
        <v>7.3189069713496466E-2</v>
      </c>
    </row>
    <row r="502" spans="1:20" ht="30" x14ac:dyDescent="0.25">
      <c r="A502" s="5" t="s">
        <v>110</v>
      </c>
      <c r="B502" s="5">
        <v>289</v>
      </c>
      <c r="C502" s="5" t="s">
        <v>250</v>
      </c>
      <c r="D502" s="5" t="s">
        <v>176</v>
      </c>
      <c r="E502" s="29" t="s">
        <v>251</v>
      </c>
      <c r="F502" s="33" t="s">
        <v>191</v>
      </c>
      <c r="G502" s="35">
        <f t="shared" si="21"/>
        <v>7.2178102446539814E-4</v>
      </c>
      <c r="H502" s="35">
        <f t="shared" si="21"/>
        <v>6.113244410062066E-4</v>
      </c>
      <c r="I502" s="35">
        <f t="shared" si="21"/>
        <v>6.4075829279920129E-4</v>
      </c>
      <c r="J502" s="35">
        <f t="shared" si="21"/>
        <v>6.4696746532323418E-4</v>
      </c>
      <c r="K502" s="35">
        <f t="shared" si="21"/>
        <v>6.7816794019420507E-4</v>
      </c>
      <c r="L502" s="35">
        <f t="shared" si="21"/>
        <v>6.69113195481413E-4</v>
      </c>
      <c r="M502" s="35">
        <f t="shared" si="21"/>
        <v>5.2276089493919332E-4</v>
      </c>
      <c r="N502" s="35">
        <f t="shared" si="21"/>
        <v>4.9947235003956455E-4</v>
      </c>
      <c r="O502" s="35">
        <f t="shared" si="21"/>
        <v>5.0077273197408748E-4</v>
      </c>
      <c r="P502" s="35">
        <f t="shared" si="21"/>
        <v>5.1865012775696229E-4</v>
      </c>
      <c r="Q502" s="35">
        <f t="shared" si="21"/>
        <v>5.5328596877289669E-4</v>
      </c>
      <c r="R502" s="35">
        <f t="shared" si="21"/>
        <v>5.8702178126959813E-4</v>
      </c>
      <c r="S502" s="31">
        <f t="shared" si="18"/>
        <v>5.9583968450183003E-4</v>
      </c>
      <c r="T502" s="32">
        <f t="shared" si="19"/>
        <v>0.12840682151259977</v>
      </c>
    </row>
    <row r="503" spans="1:20" ht="30" x14ac:dyDescent="0.25">
      <c r="A503" s="5" t="s">
        <v>110</v>
      </c>
      <c r="B503" s="5">
        <v>289</v>
      </c>
      <c r="C503" s="5" t="s">
        <v>252</v>
      </c>
      <c r="D503" s="5" t="s">
        <v>176</v>
      </c>
      <c r="E503" s="29" t="s">
        <v>253</v>
      </c>
      <c r="F503" s="33" t="s">
        <v>191</v>
      </c>
      <c r="G503" s="35">
        <f t="shared" si="21"/>
        <v>1.5112525762752111E-2</v>
      </c>
      <c r="H503" s="35">
        <f t="shared" si="21"/>
        <v>1.3980862344967338E-2</v>
      </c>
      <c r="I503" s="35">
        <f t="shared" si="21"/>
        <v>1.4861206116411495E-2</v>
      </c>
      <c r="J503" s="35">
        <f t="shared" si="21"/>
        <v>1.4769413377500734E-2</v>
      </c>
      <c r="K503" s="35">
        <f t="shared" si="21"/>
        <v>1.4631589457446494E-2</v>
      </c>
      <c r="L503" s="35">
        <f t="shared" si="21"/>
        <v>1.3286526771787023E-2</v>
      </c>
      <c r="M503" s="35">
        <f t="shared" si="21"/>
        <v>1.5721472296317242E-2</v>
      </c>
      <c r="N503" s="35">
        <f t="shared" si="21"/>
        <v>1.5296939521986304E-2</v>
      </c>
      <c r="O503" s="35">
        <f t="shared" si="21"/>
        <v>1.4609982098236794E-2</v>
      </c>
      <c r="P503" s="35">
        <f t="shared" si="21"/>
        <v>1.473354392533705E-2</v>
      </c>
      <c r="Q503" s="35">
        <f t="shared" si="21"/>
        <v>1.3967341076598047E-2</v>
      </c>
      <c r="R503" s="35">
        <f t="shared" si="21"/>
        <v>1.5425580114990798E-2</v>
      </c>
      <c r="S503" s="31">
        <f t="shared" si="18"/>
        <v>1.4699748572027618E-2</v>
      </c>
      <c r="T503" s="32">
        <f t="shared" si="19"/>
        <v>4.6741323381729982E-2</v>
      </c>
    </row>
    <row r="504" spans="1:20" ht="30" x14ac:dyDescent="0.25">
      <c r="A504" s="5" t="s">
        <v>110</v>
      </c>
      <c r="B504" s="5">
        <v>294</v>
      </c>
      <c r="C504" s="5" t="s">
        <v>254</v>
      </c>
      <c r="D504" s="5" t="s">
        <v>130</v>
      </c>
      <c r="E504" s="29" t="s">
        <v>255</v>
      </c>
      <c r="F504" s="33" t="s">
        <v>256</v>
      </c>
      <c r="G504" s="35">
        <f t="shared" ref="G504:R519" si="22">G139/(G139+G322)</f>
        <v>5.9834338900785598E-5</v>
      </c>
      <c r="H504" s="35">
        <f t="shared" si="22"/>
        <v>5.6615349095748347E-5</v>
      </c>
      <c r="I504" s="35">
        <f t="shared" si="22"/>
        <v>6.2204938233602439E-5</v>
      </c>
      <c r="J504" s="35">
        <f t="shared" si="22"/>
        <v>5.5531130304618055E-5</v>
      </c>
      <c r="K504" s="35">
        <f t="shared" si="22"/>
        <v>5.2349807030397455E-5</v>
      </c>
      <c r="L504" s="35">
        <f t="shared" si="22"/>
        <v>5.4187528960538621E-5</v>
      </c>
      <c r="M504" s="35">
        <f t="shared" si="22"/>
        <v>6.6633613072950883E-5</v>
      </c>
      <c r="N504" s="35">
        <f t="shared" si="22"/>
        <v>6.3322414493749654E-5</v>
      </c>
      <c r="O504" s="35">
        <f t="shared" si="22"/>
        <v>6.8784601409825963E-5</v>
      </c>
      <c r="P504" s="35">
        <f t="shared" si="22"/>
        <v>6.5514872163103901E-5</v>
      </c>
      <c r="Q504" s="35">
        <f t="shared" si="22"/>
        <v>5.6092537609484089E-5</v>
      </c>
      <c r="R504" s="35">
        <f t="shared" si="22"/>
        <v>6.9378063168150383E-5</v>
      </c>
      <c r="S504" s="31">
        <f t="shared" si="18"/>
        <v>6.0870766203579599E-5</v>
      </c>
      <c r="T504" s="32">
        <f t="shared" si="19"/>
        <v>9.7237506166594725E-2</v>
      </c>
    </row>
    <row r="505" spans="1:20" ht="30" x14ac:dyDescent="0.25">
      <c r="A505" s="5" t="s">
        <v>110</v>
      </c>
      <c r="B505" s="5">
        <v>296</v>
      </c>
      <c r="C505" s="5" t="s">
        <v>257</v>
      </c>
      <c r="D505" s="5" t="s">
        <v>130</v>
      </c>
      <c r="E505" s="29" t="s">
        <v>258</v>
      </c>
      <c r="F505" s="33" t="s">
        <v>256</v>
      </c>
      <c r="G505" s="35">
        <f t="shared" si="22"/>
        <v>1.8509347415562942E-4</v>
      </c>
      <c r="H505" s="35">
        <f t="shared" si="22"/>
        <v>1.92685950421464E-4</v>
      </c>
      <c r="I505" s="35">
        <f t="shared" si="22"/>
        <v>2.029719114344935E-4</v>
      </c>
      <c r="J505" s="35">
        <f t="shared" si="22"/>
        <v>1.611911218402793E-4</v>
      </c>
      <c r="K505" s="35">
        <f t="shared" si="22"/>
        <v>1.5489131197644724E-4</v>
      </c>
      <c r="L505" s="35">
        <f t="shared" si="22"/>
        <v>1.827254011004405E-4</v>
      </c>
      <c r="M505" s="35">
        <f t="shared" si="22"/>
        <v>1.9341557896689548E-4</v>
      </c>
      <c r="N505" s="35">
        <f t="shared" si="22"/>
        <v>1.8844553453336167E-4</v>
      </c>
      <c r="O505" s="35">
        <f t="shared" si="22"/>
        <v>1.9171546988359326E-4</v>
      </c>
      <c r="P505" s="35">
        <f t="shared" si="22"/>
        <v>1.9839010339499339E-4</v>
      </c>
      <c r="Q505" s="35">
        <f t="shared" si="22"/>
        <v>1.8556196844428312E-4</v>
      </c>
      <c r="R505" s="35">
        <f t="shared" si="22"/>
        <v>1.9777435303648124E-4</v>
      </c>
      <c r="S505" s="31">
        <f t="shared" si="18"/>
        <v>1.8623851493236349E-4</v>
      </c>
      <c r="T505" s="32">
        <f t="shared" si="19"/>
        <v>7.7858340083392319E-2</v>
      </c>
    </row>
    <row r="506" spans="1:20" ht="30" x14ac:dyDescent="0.25">
      <c r="A506" s="5" t="s">
        <v>110</v>
      </c>
      <c r="B506" s="5">
        <v>297</v>
      </c>
      <c r="C506" s="5" t="s">
        <v>259</v>
      </c>
      <c r="D506" s="5" t="s">
        <v>130</v>
      </c>
      <c r="E506" s="29" t="s">
        <v>260</v>
      </c>
      <c r="F506" s="33" t="s">
        <v>256</v>
      </c>
      <c r="G506" s="35">
        <f>G141/(G141+G142+G324)</f>
        <v>4.1024123354818939E-5</v>
      </c>
      <c r="H506" s="35">
        <f t="shared" ref="H506:R506" si="23">H141/(H141+H142+H324)</f>
        <v>4.5267770330079021E-5</v>
      </c>
      <c r="I506" s="35">
        <f t="shared" si="23"/>
        <v>4.7203473047411201E-5</v>
      </c>
      <c r="J506" s="35">
        <f t="shared" si="23"/>
        <v>3.5594765713969917E-5</v>
      </c>
      <c r="K506" s="35">
        <f t="shared" si="23"/>
        <v>4.1004824432591676E-5</v>
      </c>
      <c r="L506" s="35">
        <f t="shared" si="23"/>
        <v>3.902440381840442E-5</v>
      </c>
      <c r="M506" s="35">
        <f t="shared" si="23"/>
        <v>5.3255475815118837E-5</v>
      </c>
      <c r="N506" s="35">
        <f t="shared" si="23"/>
        <v>4.8107627160958595E-5</v>
      </c>
      <c r="O506" s="35">
        <f t="shared" si="23"/>
        <v>5.3961829748872178E-5</v>
      </c>
      <c r="P506" s="35">
        <f t="shared" si="23"/>
        <v>4.9414771919019114E-5</v>
      </c>
      <c r="Q506" s="35">
        <f t="shared" si="23"/>
        <v>4.7159436757650208E-5</v>
      </c>
      <c r="R506" s="35">
        <f t="shared" si="23"/>
        <v>4.7023125274739597E-5</v>
      </c>
      <c r="S506" s="31">
        <f t="shared" si="18"/>
        <v>4.5670135614469478E-5</v>
      </c>
      <c r="T506" s="32">
        <f t="shared" si="19"/>
        <v>0.12206340967068784</v>
      </c>
    </row>
    <row r="507" spans="1:20" ht="30" x14ac:dyDescent="0.25">
      <c r="A507" s="5" t="s">
        <v>110</v>
      </c>
      <c r="B507" s="5">
        <v>297</v>
      </c>
      <c r="C507" s="5" t="s">
        <v>531</v>
      </c>
      <c r="D507" s="5" t="s">
        <v>130</v>
      </c>
      <c r="E507" s="29" t="s">
        <v>532</v>
      </c>
      <c r="F507" s="33" t="s">
        <v>256</v>
      </c>
      <c r="G507" s="35">
        <f>G142/(G141+G142+G325)</f>
        <v>3.1763852158617271E-4</v>
      </c>
      <c r="H507" s="35">
        <f t="shared" ref="H507:R507" si="24">H142/(H141+H142+H325)</f>
        <v>3.1518620422293057E-4</v>
      </c>
      <c r="I507" s="35">
        <f t="shared" si="24"/>
        <v>3.3100327410803566E-4</v>
      </c>
      <c r="J507" s="35">
        <f t="shared" si="24"/>
        <v>2.7805368007219393E-4</v>
      </c>
      <c r="K507" s="35">
        <f t="shared" si="24"/>
        <v>2.8599543633488981E-4</v>
      </c>
      <c r="L507" s="35">
        <f t="shared" si="24"/>
        <v>3.3211368928652454E-4</v>
      </c>
      <c r="M507" s="35">
        <f t="shared" si="24"/>
        <v>3.5880085403314194E-4</v>
      </c>
      <c r="N507" s="35">
        <f t="shared" si="24"/>
        <v>3.2261742598084834E-4</v>
      </c>
      <c r="O507" s="35">
        <f t="shared" si="24"/>
        <v>3.6108187810536719E-4</v>
      </c>
      <c r="P507" s="35">
        <f t="shared" si="24"/>
        <v>3.0627795703760832E-4</v>
      </c>
      <c r="Q507" s="35">
        <f t="shared" si="24"/>
        <v>2.6145601038069573E-4</v>
      </c>
      <c r="R507" s="35">
        <f t="shared" si="24"/>
        <v>3.1741680048997221E-4</v>
      </c>
      <c r="S507" s="31">
        <f t="shared" si="18"/>
        <v>3.156368109698651E-4</v>
      </c>
      <c r="T507" s="32">
        <f t="shared" si="19"/>
        <v>9.4595388865616623E-2</v>
      </c>
    </row>
    <row r="508" spans="1:20" ht="30" x14ac:dyDescent="0.25">
      <c r="A508" s="5" t="s">
        <v>110</v>
      </c>
      <c r="B508" s="5">
        <v>300</v>
      </c>
      <c r="C508" s="5" t="s">
        <v>533</v>
      </c>
      <c r="D508" s="5" t="s">
        <v>130</v>
      </c>
      <c r="E508" s="29" t="s">
        <v>534</v>
      </c>
      <c r="F508" s="33" t="s">
        <v>256</v>
      </c>
      <c r="G508" s="35">
        <f t="shared" si="22"/>
        <v>1.4447554856893732E-4</v>
      </c>
      <c r="H508" s="35">
        <f t="shared" si="22"/>
        <v>1.4520139113000956E-4</v>
      </c>
      <c r="I508" s="35">
        <f t="shared" si="22"/>
        <v>1.4060374716336814E-4</v>
      </c>
      <c r="J508" s="35">
        <f t="shared" si="22"/>
        <v>1.3040661396350581E-4</v>
      </c>
      <c r="K508" s="35">
        <f t="shared" si="22"/>
        <v>1.3595091985908761E-4</v>
      </c>
      <c r="L508" s="35">
        <f t="shared" si="22"/>
        <v>1.4533427927559134E-4</v>
      </c>
      <c r="M508" s="35">
        <f t="shared" si="22"/>
        <v>1.6861243925196467E-4</v>
      </c>
      <c r="N508" s="35">
        <f t="shared" si="22"/>
        <v>1.549826638203414E-4</v>
      </c>
      <c r="O508" s="35">
        <f t="shared" si="22"/>
        <v>1.7317151699017453E-4</v>
      </c>
      <c r="P508" s="35">
        <f t="shared" si="22"/>
        <v>1.5851306078567068E-4</v>
      </c>
      <c r="Q508" s="35">
        <f t="shared" si="22"/>
        <v>1.4546914644597483E-4</v>
      </c>
      <c r="R508" s="35">
        <f t="shared" si="22"/>
        <v>1.6003986096934771E-4</v>
      </c>
      <c r="S508" s="31">
        <f t="shared" si="18"/>
        <v>1.5023009901866447E-4</v>
      </c>
      <c r="T508" s="32">
        <f t="shared" si="19"/>
        <v>8.6235860067193262E-2</v>
      </c>
    </row>
    <row r="509" spans="1:20" ht="30" x14ac:dyDescent="0.25">
      <c r="A509" s="5" t="s">
        <v>110</v>
      </c>
      <c r="B509" s="5">
        <v>302</v>
      </c>
      <c r="C509" s="5" t="s">
        <v>535</v>
      </c>
      <c r="D509" s="5" t="s">
        <v>125</v>
      </c>
      <c r="E509" s="29" t="s">
        <v>536</v>
      </c>
      <c r="F509" s="33" t="s">
        <v>256</v>
      </c>
      <c r="G509" s="35">
        <f>G144/(G144+G145+G327)</f>
        <v>5.5717255087019821E-5</v>
      </c>
      <c r="H509" s="35">
        <f t="shared" ref="H509:R509" si="25">H144/(H144+H145+H327)</f>
        <v>5.7307879081284273E-5</v>
      </c>
      <c r="I509" s="35">
        <f t="shared" si="25"/>
        <v>5.817429058001343E-5</v>
      </c>
      <c r="J509" s="35">
        <f t="shared" si="25"/>
        <v>4.3429482077506305E-5</v>
      </c>
      <c r="K509" s="35">
        <f t="shared" si="25"/>
        <v>4.3759927139996394E-5</v>
      </c>
      <c r="L509" s="35">
        <f t="shared" si="25"/>
        <v>4.8652403588112699E-5</v>
      </c>
      <c r="M509" s="35">
        <f t="shared" si="25"/>
        <v>5.6656996581958722E-5</v>
      </c>
      <c r="N509" s="35">
        <f t="shared" si="25"/>
        <v>4.9527360396223697E-5</v>
      </c>
      <c r="O509" s="35">
        <f t="shared" si="25"/>
        <v>5.745461520784127E-5</v>
      </c>
      <c r="P509" s="35">
        <f t="shared" si="25"/>
        <v>5.321397621219247E-5</v>
      </c>
      <c r="Q509" s="35">
        <f t="shared" si="25"/>
        <v>5.2124012965656798E-5</v>
      </c>
      <c r="R509" s="35">
        <f t="shared" si="25"/>
        <v>5.6920804190842273E-5</v>
      </c>
      <c r="S509" s="31">
        <f t="shared" si="18"/>
        <v>5.2744916925720683E-5</v>
      </c>
      <c r="T509" s="32">
        <f t="shared" si="19"/>
        <v>0.10052936448024649</v>
      </c>
    </row>
    <row r="510" spans="1:20" ht="30" x14ac:dyDescent="0.25">
      <c r="A510" s="5" t="s">
        <v>110</v>
      </c>
      <c r="B510" s="5">
        <v>302</v>
      </c>
      <c r="C510" s="5" t="s">
        <v>261</v>
      </c>
      <c r="D510" s="5" t="s">
        <v>130</v>
      </c>
      <c r="E510" s="29" t="s">
        <v>262</v>
      </c>
      <c r="F510" s="33" t="s">
        <v>256</v>
      </c>
      <c r="G510" s="35">
        <f>G145/(G144+G145+G328)</f>
        <v>2.3098463399235351E-5</v>
      </c>
      <c r="H510" s="35">
        <f t="shared" ref="H510:R510" si="26">H145/(H144+H145+H328)</f>
        <v>2.3383216461388649E-5</v>
      </c>
      <c r="I510" s="35">
        <f t="shared" si="26"/>
        <v>2.5552212836008998E-5</v>
      </c>
      <c r="J510" s="35">
        <f t="shared" si="26"/>
        <v>2.3733394312081889E-5</v>
      </c>
      <c r="K510" s="35">
        <f t="shared" si="26"/>
        <v>2.414438487991117E-5</v>
      </c>
      <c r="L510" s="35">
        <f t="shared" si="26"/>
        <v>2.2622000603909898E-5</v>
      </c>
      <c r="M510" s="35">
        <f t="shared" si="26"/>
        <v>2.0235787825765605E-5</v>
      </c>
      <c r="N510" s="35">
        <f t="shared" si="26"/>
        <v>1.7866757663488974E-5</v>
      </c>
      <c r="O510" s="35">
        <f t="shared" si="26"/>
        <v>2.1978930270165444E-5</v>
      </c>
      <c r="P510" s="35">
        <f t="shared" si="26"/>
        <v>2.7987433517684538E-5</v>
      </c>
      <c r="Q510" s="35">
        <f t="shared" si="26"/>
        <v>1.9009415220107629E-5</v>
      </c>
      <c r="R510" s="35">
        <f t="shared" si="26"/>
        <v>2.1866110807773337E-5</v>
      </c>
      <c r="S510" s="31">
        <f t="shared" si="18"/>
        <v>2.262317564979346E-5</v>
      </c>
      <c r="T510" s="32">
        <f t="shared" si="19"/>
        <v>0.12220371615165178</v>
      </c>
    </row>
    <row r="511" spans="1:20" ht="30" x14ac:dyDescent="0.25">
      <c r="A511" s="5" t="s">
        <v>110</v>
      </c>
      <c r="B511" s="5">
        <v>304</v>
      </c>
      <c r="C511" s="5" t="s">
        <v>537</v>
      </c>
      <c r="D511" s="5" t="s">
        <v>145</v>
      </c>
      <c r="E511" s="29" t="s">
        <v>538</v>
      </c>
      <c r="F511" s="33" t="s">
        <v>256</v>
      </c>
      <c r="G511" s="35">
        <f t="shared" si="22"/>
        <v>1.1833641976615322E-3</v>
      </c>
      <c r="H511" s="35">
        <f t="shared" si="22"/>
        <v>1.0433847298152732E-3</v>
      </c>
      <c r="I511" s="35">
        <f t="shared" si="22"/>
        <v>9.5766654463265097E-4</v>
      </c>
      <c r="J511" s="35">
        <f t="shared" si="22"/>
        <v>9.8707790183153506E-4</v>
      </c>
      <c r="K511" s="35">
        <f t="shared" si="22"/>
        <v>9.1674436354766836E-4</v>
      </c>
      <c r="L511" s="35">
        <f t="shared" si="22"/>
        <v>8.8188822305607204E-4</v>
      </c>
      <c r="M511" s="35">
        <f t="shared" si="22"/>
        <v>1.2132821442267401E-3</v>
      </c>
      <c r="N511" s="35">
        <f t="shared" si="22"/>
        <v>1.1104656916041192E-3</v>
      </c>
      <c r="O511" s="35">
        <f t="shared" si="22"/>
        <v>1.1949682326406626E-3</v>
      </c>
      <c r="P511" s="35">
        <f t="shared" si="22"/>
        <v>1.3307124567504855E-3</v>
      </c>
      <c r="Q511" s="35">
        <f t="shared" si="22"/>
        <v>1.162133068989802E-3</v>
      </c>
      <c r="R511" s="35">
        <f t="shared" si="22"/>
        <v>1.2561359269415242E-3</v>
      </c>
      <c r="S511" s="31">
        <f t="shared" si="18"/>
        <v>1.1031519568081721E-3</v>
      </c>
      <c r="T511" s="32">
        <f t="shared" si="19"/>
        <v>0.13040157887023932</v>
      </c>
    </row>
    <row r="512" spans="1:20" ht="30" x14ac:dyDescent="0.25">
      <c r="A512" s="5" t="s">
        <v>110</v>
      </c>
      <c r="B512" s="5">
        <v>305</v>
      </c>
      <c r="C512" s="5" t="s">
        <v>420</v>
      </c>
      <c r="D512" s="5" t="s">
        <v>125</v>
      </c>
      <c r="E512" s="29" t="s">
        <v>421</v>
      </c>
      <c r="F512" s="33" t="s">
        <v>256</v>
      </c>
      <c r="G512" s="35">
        <f>G147/(G147+G148+G330)</f>
        <v>5.225562307993437E-4</v>
      </c>
      <c r="H512" s="35">
        <f t="shared" ref="H512:R512" si="27">H147/(H147+H148+H330)</f>
        <v>4.8383616602421312E-4</v>
      </c>
      <c r="I512" s="35">
        <f t="shared" si="27"/>
        <v>4.7061585298148521E-4</v>
      </c>
      <c r="J512" s="35">
        <f t="shared" si="27"/>
        <v>2.3755610674443142E-4</v>
      </c>
      <c r="K512" s="35">
        <f t="shared" si="27"/>
        <v>2.3588414655349596E-4</v>
      </c>
      <c r="L512" s="35">
        <f t="shared" si="27"/>
        <v>2.4665089338214268E-4</v>
      </c>
      <c r="M512" s="35">
        <f t="shared" si="27"/>
        <v>5.0515239573565164E-4</v>
      </c>
      <c r="N512" s="35">
        <f t="shared" si="27"/>
        <v>5.1959546388674659E-4</v>
      </c>
      <c r="O512" s="35">
        <f t="shared" si="27"/>
        <v>5.6416329806211623E-4</v>
      </c>
      <c r="P512" s="35">
        <f t="shared" si="27"/>
        <v>3.8179041852575324E-4</v>
      </c>
      <c r="Q512" s="35">
        <f t="shared" si="27"/>
        <v>3.335422301566189E-4</v>
      </c>
      <c r="R512" s="35">
        <f t="shared" si="27"/>
        <v>4.2708328301517892E-4</v>
      </c>
      <c r="S512" s="31">
        <f t="shared" si="18"/>
        <v>4.1070220715559805E-4</v>
      </c>
      <c r="T512" s="32">
        <f t="shared" si="19"/>
        <v>0.29392054681943647</v>
      </c>
    </row>
    <row r="513" spans="1:20" ht="30" x14ac:dyDescent="0.25">
      <c r="A513" s="5" t="s">
        <v>110</v>
      </c>
      <c r="B513" s="5">
        <v>305</v>
      </c>
      <c r="C513" s="5" t="s">
        <v>422</v>
      </c>
      <c r="D513" s="5" t="s">
        <v>126</v>
      </c>
      <c r="E513" s="29" t="s">
        <v>423</v>
      </c>
      <c r="F513" s="33" t="s">
        <v>256</v>
      </c>
      <c r="G513" s="35">
        <f>G148/(G147+G148+G331)</f>
        <v>2.5222895516314168E-4</v>
      </c>
      <c r="H513" s="35">
        <f t="shared" ref="H513:R513" si="28">H148/(H147+H148+H331)</f>
        <v>2.4248864808701519E-4</v>
      </c>
      <c r="I513" s="35">
        <f t="shared" si="28"/>
        <v>2.3488994178032108E-4</v>
      </c>
      <c r="J513" s="35">
        <f t="shared" si="28"/>
        <v>1.7961109736098371E-4</v>
      </c>
      <c r="K513" s="35">
        <f t="shared" si="28"/>
        <v>1.7693017891556387E-4</v>
      </c>
      <c r="L513" s="35">
        <f t="shared" si="28"/>
        <v>1.8759324319050615E-4</v>
      </c>
      <c r="M513" s="35">
        <f t="shared" si="28"/>
        <v>2.4471422767087238E-4</v>
      </c>
      <c r="N513" s="35">
        <f t="shared" si="28"/>
        <v>2.3396196411120982E-4</v>
      </c>
      <c r="O513" s="35">
        <f t="shared" si="28"/>
        <v>2.8585844847959808E-4</v>
      </c>
      <c r="P513" s="35">
        <f t="shared" si="28"/>
        <v>2.1855851848731153E-4</v>
      </c>
      <c r="Q513" s="35">
        <f t="shared" si="28"/>
        <v>2.1823726373543397E-4</v>
      </c>
      <c r="R513" s="35">
        <f t="shared" si="28"/>
        <v>2.1359503732001927E-4</v>
      </c>
      <c r="S513" s="31">
        <f t="shared" si="18"/>
        <v>2.2405562702516478E-4</v>
      </c>
      <c r="T513" s="32">
        <f t="shared" si="19"/>
        <v>0.14301504651611013</v>
      </c>
    </row>
    <row r="514" spans="1:20" ht="30" x14ac:dyDescent="0.25">
      <c r="A514" s="5" t="s">
        <v>110</v>
      </c>
      <c r="B514" s="5">
        <v>307</v>
      </c>
      <c r="C514" s="5" t="s">
        <v>263</v>
      </c>
      <c r="D514" s="5" t="s">
        <v>140</v>
      </c>
      <c r="E514" s="29" t="s">
        <v>264</v>
      </c>
      <c r="F514" s="33" t="s">
        <v>256</v>
      </c>
      <c r="G514" s="35">
        <f>G149/(G149+G150+G332)</f>
        <v>4.5405007832168267E-3</v>
      </c>
      <c r="H514" s="35">
        <f t="shared" ref="H514:R514" si="29">H149/(H149+H150+H332)</f>
        <v>4.501557296290812E-3</v>
      </c>
      <c r="I514" s="35">
        <f t="shared" si="29"/>
        <v>4.8047234636177209E-3</v>
      </c>
      <c r="J514" s="35">
        <f t="shared" si="29"/>
        <v>3.6275133048716234E-3</v>
      </c>
      <c r="K514" s="35">
        <f t="shared" si="29"/>
        <v>3.651046494503742E-3</v>
      </c>
      <c r="L514" s="35">
        <f t="shared" si="29"/>
        <v>4.4367165917485298E-3</v>
      </c>
      <c r="M514" s="35">
        <f t="shared" si="29"/>
        <v>5.2724754248932833E-3</v>
      </c>
      <c r="N514" s="35">
        <f t="shared" si="29"/>
        <v>4.7327441157979161E-3</v>
      </c>
      <c r="O514" s="35">
        <f t="shared" si="29"/>
        <v>5.1241227577812727E-3</v>
      </c>
      <c r="P514" s="35">
        <f t="shared" si="29"/>
        <v>4.229492517910537E-3</v>
      </c>
      <c r="Q514" s="35">
        <f t="shared" si="29"/>
        <v>4.1928801242667674E-3</v>
      </c>
      <c r="R514" s="35">
        <f t="shared" si="29"/>
        <v>4.7667835455232187E-3</v>
      </c>
      <c r="S514" s="31">
        <f t="shared" si="18"/>
        <v>4.4900463683685199E-3</v>
      </c>
      <c r="T514" s="32">
        <f t="shared" si="19"/>
        <v>0.11353012804329696</v>
      </c>
    </row>
    <row r="515" spans="1:20" ht="30" x14ac:dyDescent="0.25">
      <c r="A515" s="5" t="s">
        <v>110</v>
      </c>
      <c r="B515" s="5">
        <v>307</v>
      </c>
      <c r="C515" s="5" t="s">
        <v>265</v>
      </c>
      <c r="D515" s="5" t="s">
        <v>141</v>
      </c>
      <c r="E515" s="29" t="s">
        <v>266</v>
      </c>
      <c r="F515" s="33" t="s">
        <v>256</v>
      </c>
      <c r="G515" s="35">
        <f>G150/(G149+G150+G333)</f>
        <v>2.2006820763301068E-2</v>
      </c>
      <c r="H515" s="35">
        <f t="shared" ref="H515:R515" si="30">H150/(H149+H150+H333)</f>
        <v>2.2444297172695315E-2</v>
      </c>
      <c r="I515" s="35">
        <f t="shared" si="30"/>
        <v>2.2830014875176458E-2</v>
      </c>
      <c r="J515" s="35">
        <f t="shared" si="30"/>
        <v>2.2107286193718104E-2</v>
      </c>
      <c r="K515" s="35">
        <f t="shared" si="30"/>
        <v>2.234507984231969E-2</v>
      </c>
      <c r="L515" s="35">
        <f t="shared" si="30"/>
        <v>2.5613951674115933E-2</v>
      </c>
      <c r="M515" s="35">
        <f t="shared" si="30"/>
        <v>2.941544524175059E-2</v>
      </c>
      <c r="N515" s="35">
        <f t="shared" si="30"/>
        <v>2.6356392586565931E-2</v>
      </c>
      <c r="O515" s="35">
        <f t="shared" si="30"/>
        <v>2.7133280658170989E-2</v>
      </c>
      <c r="P515" s="35">
        <f t="shared" si="30"/>
        <v>2.561069539830264E-2</v>
      </c>
      <c r="Q515" s="35">
        <f t="shared" si="30"/>
        <v>2.164373483160028E-2</v>
      </c>
      <c r="R515" s="35">
        <f t="shared" si="30"/>
        <v>2.6767754957291306E-2</v>
      </c>
      <c r="S515" s="31">
        <f t="shared" si="18"/>
        <v>2.4522896182917364E-2</v>
      </c>
      <c r="T515" s="32">
        <f t="shared" si="19"/>
        <v>0.10570252555222369</v>
      </c>
    </row>
    <row r="516" spans="1:20" ht="30" x14ac:dyDescent="0.25">
      <c r="A516" s="5" t="s">
        <v>110</v>
      </c>
      <c r="B516" s="5">
        <v>309</v>
      </c>
      <c r="C516" s="5" t="s">
        <v>267</v>
      </c>
      <c r="D516" s="5" t="s">
        <v>116</v>
      </c>
      <c r="E516" s="29" t="s">
        <v>268</v>
      </c>
      <c r="F516" s="33" t="s">
        <v>269</v>
      </c>
      <c r="G516" s="35">
        <f t="shared" si="22"/>
        <v>1.0131737472300997E-3</v>
      </c>
      <c r="H516" s="35">
        <f t="shared" si="22"/>
        <v>1.1419679914061798E-3</v>
      </c>
      <c r="I516" s="35">
        <f t="shared" si="22"/>
        <v>1.1602720872142972E-3</v>
      </c>
      <c r="J516" s="35">
        <f t="shared" si="22"/>
        <v>7.8067033580246355E-4</v>
      </c>
      <c r="K516" s="35">
        <f t="shared" si="22"/>
        <v>6.5723921808387268E-4</v>
      </c>
      <c r="L516" s="35">
        <f t="shared" si="22"/>
        <v>7.8109180091810086E-4</v>
      </c>
      <c r="M516" s="35">
        <f t="shared" si="22"/>
        <v>1.2161591771415324E-3</v>
      </c>
      <c r="N516" s="35">
        <f t="shared" si="22"/>
        <v>1.032179953815555E-3</v>
      </c>
      <c r="O516" s="35">
        <f t="shared" si="22"/>
        <v>1.1057434765983727E-3</v>
      </c>
      <c r="P516" s="35">
        <f t="shared" si="22"/>
        <v>8.3344222901265811E-4</v>
      </c>
      <c r="Q516" s="35">
        <f t="shared" si="22"/>
        <v>8.6360404114682186E-4</v>
      </c>
      <c r="R516" s="35">
        <f t="shared" si="22"/>
        <v>9.4996645887821223E-4</v>
      </c>
      <c r="S516" s="31">
        <f t="shared" si="18"/>
        <v>9.6129254310401389E-4</v>
      </c>
      <c r="T516" s="32">
        <f t="shared" si="19"/>
        <v>0.18538356581572085</v>
      </c>
    </row>
    <row r="517" spans="1:20" ht="30" x14ac:dyDescent="0.25">
      <c r="A517" s="5" t="s">
        <v>110</v>
      </c>
      <c r="B517" s="5">
        <v>318</v>
      </c>
      <c r="C517" s="5" t="s">
        <v>539</v>
      </c>
      <c r="D517" s="5" t="s">
        <v>116</v>
      </c>
      <c r="E517" s="29" t="s">
        <v>540</v>
      </c>
      <c r="F517" s="33" t="s">
        <v>541</v>
      </c>
      <c r="G517" s="35">
        <f t="shared" si="22"/>
        <v>1.9561946052474029E-5</v>
      </c>
      <c r="H517" s="35">
        <f t="shared" si="22"/>
        <v>2.251767380923033E-5</v>
      </c>
      <c r="I517" s="35">
        <f t="shared" si="22"/>
        <v>1.2290376109223282E-5</v>
      </c>
      <c r="J517" s="35">
        <f t="shared" si="22"/>
        <v>1.339429455573596E-5</v>
      </c>
      <c r="K517" s="35">
        <f t="shared" si="22"/>
        <v>7.8712294185275388E-6</v>
      </c>
      <c r="L517" s="35">
        <f t="shared" si="22"/>
        <v>8.0026249905709922E-6</v>
      </c>
      <c r="M517" s="35">
        <f t="shared" si="22"/>
        <v>2.2386033549190758E-5</v>
      </c>
      <c r="N517" s="35">
        <f t="shared" si="22"/>
        <v>2.6103335120432964E-5</v>
      </c>
      <c r="O517" s="35">
        <f t="shared" si="22"/>
        <v>4.665927687895029E-6</v>
      </c>
      <c r="P517" s="35">
        <f t="shared" si="22"/>
        <v>1.1655744701784916E-5</v>
      </c>
      <c r="Q517" s="35">
        <f t="shared" si="22"/>
        <v>8.1048424864527214E-6</v>
      </c>
      <c r="R517" s="35">
        <f t="shared" si="22"/>
        <v>6.9965483960290444E-6</v>
      </c>
      <c r="S517" s="31">
        <f t="shared" si="18"/>
        <v>1.362921473979563E-5</v>
      </c>
      <c r="T517" s="32">
        <f t="shared" si="19"/>
        <v>0.52904262798545043</v>
      </c>
    </row>
    <row r="518" spans="1:20" ht="30" x14ac:dyDescent="0.25">
      <c r="A518" s="5" t="s">
        <v>110</v>
      </c>
      <c r="B518" s="5">
        <v>319</v>
      </c>
      <c r="C518" s="5" t="s">
        <v>270</v>
      </c>
      <c r="D518" s="5" t="s">
        <v>130</v>
      </c>
      <c r="E518" s="29" t="s">
        <v>271</v>
      </c>
      <c r="F518" s="33" t="s">
        <v>272</v>
      </c>
      <c r="G518" s="35">
        <f t="shared" si="22"/>
        <v>7.1367948020349665E-5</v>
      </c>
      <c r="H518" s="35">
        <f t="shared" si="22"/>
        <v>7.1364266948113222E-5</v>
      </c>
      <c r="I518" s="35">
        <f t="shared" si="22"/>
        <v>7.2130213167422369E-5</v>
      </c>
      <c r="J518" s="35">
        <f t="shared" si="22"/>
        <v>7.1574488170021052E-5</v>
      </c>
      <c r="K518" s="35">
        <f t="shared" si="22"/>
        <v>7.3869307144767485E-5</v>
      </c>
      <c r="L518" s="35">
        <f t="shared" si="22"/>
        <v>7.6131283325911906E-5</v>
      </c>
      <c r="M518" s="35">
        <f t="shared" si="22"/>
        <v>8.2615655759067782E-5</v>
      </c>
      <c r="N518" s="35">
        <f t="shared" si="22"/>
        <v>7.3353322740693071E-5</v>
      </c>
      <c r="O518" s="35">
        <f t="shared" si="22"/>
        <v>8.1207098011166196E-5</v>
      </c>
      <c r="P518" s="35">
        <f t="shared" si="22"/>
        <v>8.5542432021725701E-5</v>
      </c>
      <c r="Q518" s="35">
        <f t="shared" si="22"/>
        <v>8.4735720200843334E-5</v>
      </c>
      <c r="R518" s="35">
        <f t="shared" si="22"/>
        <v>8.5011036206554508E-5</v>
      </c>
      <c r="S518" s="31">
        <f t="shared" si="18"/>
        <v>7.7408564309719682E-5</v>
      </c>
      <c r="T518" s="32">
        <f t="shared" si="19"/>
        <v>7.639789708947449E-2</v>
      </c>
    </row>
    <row r="519" spans="1:20" ht="30" x14ac:dyDescent="0.25">
      <c r="A519" s="5" t="s">
        <v>110</v>
      </c>
      <c r="B519" s="5">
        <v>321</v>
      </c>
      <c r="C519" s="5" t="s">
        <v>273</v>
      </c>
      <c r="D519" s="5" t="s">
        <v>113</v>
      </c>
      <c r="E519" s="29" t="s">
        <v>425</v>
      </c>
      <c r="F519" s="33" t="s">
        <v>272</v>
      </c>
      <c r="G519" s="35">
        <f t="shared" si="22"/>
        <v>1.9773018745044362E-3</v>
      </c>
      <c r="H519" s="35">
        <f t="shared" si="22"/>
        <v>1.9592186079630497E-3</v>
      </c>
      <c r="I519" s="35">
        <f t="shared" si="22"/>
        <v>1.9451393729305701E-3</v>
      </c>
      <c r="J519" s="35">
        <f t="shared" si="22"/>
        <v>2.4050110951647297E-3</v>
      </c>
      <c r="K519" s="35">
        <f t="shared" si="22"/>
        <v>2.173991232553186E-3</v>
      </c>
      <c r="L519" s="35">
        <f t="shared" si="22"/>
        <v>2.4413047178455127E-3</v>
      </c>
      <c r="M519" s="35">
        <f t="shared" si="22"/>
        <v>2.2788528154098768E-3</v>
      </c>
      <c r="N519" s="35">
        <f t="shared" si="22"/>
        <v>2.2282906335384582E-3</v>
      </c>
      <c r="O519" s="35">
        <f t="shared" si="22"/>
        <v>2.3028513730476122E-3</v>
      </c>
      <c r="P519" s="35">
        <f t="shared" si="22"/>
        <v>2.5587376307774062E-3</v>
      </c>
      <c r="Q519" s="35">
        <f t="shared" si="22"/>
        <v>2.470944175308484E-3</v>
      </c>
      <c r="R519" s="35">
        <f t="shared" si="22"/>
        <v>2.3064257506275592E-3</v>
      </c>
      <c r="S519" s="31">
        <f t="shared" si="18"/>
        <v>2.2540057733059071E-3</v>
      </c>
      <c r="T519" s="32">
        <f t="shared" si="19"/>
        <v>9.1655700118955283E-2</v>
      </c>
    </row>
    <row r="520" spans="1:20" ht="30" x14ac:dyDescent="0.25">
      <c r="A520" s="5" t="s">
        <v>110</v>
      </c>
      <c r="B520" s="5">
        <v>352</v>
      </c>
      <c r="C520" s="5" t="s">
        <v>275</v>
      </c>
      <c r="D520" s="5" t="s">
        <v>116</v>
      </c>
      <c r="E520" s="29" t="s">
        <v>276</v>
      </c>
      <c r="F520" s="33" t="s">
        <v>274</v>
      </c>
      <c r="G520" s="35">
        <f t="shared" ref="G520:R535" si="31">G155/(G155+G338)</f>
        <v>4.6507071093046629E-4</v>
      </c>
      <c r="H520" s="35">
        <f t="shared" si="31"/>
        <v>5.0810244149362244E-4</v>
      </c>
      <c r="I520" s="35">
        <f t="shared" si="31"/>
        <v>4.796901322104016E-4</v>
      </c>
      <c r="J520" s="35">
        <f t="shared" si="31"/>
        <v>6.1075874325414246E-4</v>
      </c>
      <c r="K520" s="35">
        <f t="shared" si="31"/>
        <v>5.187881787146897E-4</v>
      </c>
      <c r="L520" s="35">
        <f t="shared" si="31"/>
        <v>5.5278219190738618E-4</v>
      </c>
      <c r="M520" s="35">
        <f t="shared" si="31"/>
        <v>5.4348222219695037E-4</v>
      </c>
      <c r="N520" s="35">
        <f t="shared" si="31"/>
        <v>4.9523821921663048E-4</v>
      </c>
      <c r="O520" s="35">
        <f t="shared" si="31"/>
        <v>5.1191230033721961E-4</v>
      </c>
      <c r="P520" s="35">
        <f t="shared" si="31"/>
        <v>5.2614246731696307E-4</v>
      </c>
      <c r="Q520" s="35">
        <f t="shared" si="31"/>
        <v>6.1448224884521111E-4</v>
      </c>
      <c r="R520" s="35">
        <f t="shared" si="31"/>
        <v>6.0223183905770683E-4</v>
      </c>
      <c r="S520" s="31">
        <f t="shared" si="18"/>
        <v>5.3572347462344915E-4</v>
      </c>
      <c r="T520" s="32">
        <f t="shared" si="19"/>
        <v>9.4322399705566842E-2</v>
      </c>
    </row>
    <row r="521" spans="1:20" ht="30" x14ac:dyDescent="0.25">
      <c r="A521" s="5" t="s">
        <v>110</v>
      </c>
      <c r="B521" s="5">
        <v>353</v>
      </c>
      <c r="C521" s="5" t="s">
        <v>426</v>
      </c>
      <c r="D521" s="5" t="s">
        <v>141</v>
      </c>
      <c r="E521" s="29" t="s">
        <v>427</v>
      </c>
      <c r="F521" s="33" t="s">
        <v>277</v>
      </c>
      <c r="G521" s="35">
        <f>G156/(G156+G157+G339)</f>
        <v>1.0495858320424621E-3</v>
      </c>
      <c r="H521" s="35">
        <f t="shared" ref="H521:R521" si="32">H156/(H156+H157+H339)</f>
        <v>6.4232400379038044E-4</v>
      </c>
      <c r="I521" s="35">
        <f t="shared" si="32"/>
        <v>1.0081197134937836E-3</v>
      </c>
      <c r="J521" s="35">
        <f t="shared" si="32"/>
        <v>1.3597981679566661E-3</v>
      </c>
      <c r="K521" s="35">
        <f t="shared" si="32"/>
        <v>1.145894347661878E-3</v>
      </c>
      <c r="L521" s="35">
        <f t="shared" si="32"/>
        <v>1.1487651310794608E-3</v>
      </c>
      <c r="M521" s="35">
        <f t="shared" si="32"/>
        <v>1.1613365782634302E-3</v>
      </c>
      <c r="N521" s="35">
        <f t="shared" si="32"/>
        <v>1.0943402675982093E-3</v>
      </c>
      <c r="O521" s="35">
        <f t="shared" si="32"/>
        <v>1.1471659690228046E-3</v>
      </c>
      <c r="P521" s="35">
        <f t="shared" si="32"/>
        <v>1.0848987793479169E-3</v>
      </c>
      <c r="Q521" s="35">
        <f t="shared" si="32"/>
        <v>1.2337278598613542E-3</v>
      </c>
      <c r="R521" s="35">
        <f t="shared" si="32"/>
        <v>1.1777599433831507E-3</v>
      </c>
      <c r="S521" s="31">
        <f t="shared" si="18"/>
        <v>1.1044763827917914E-3</v>
      </c>
      <c r="T521" s="32">
        <f t="shared" si="19"/>
        <v>0.15499659841267957</v>
      </c>
    </row>
    <row r="522" spans="1:20" ht="30" x14ac:dyDescent="0.25">
      <c r="A522" s="5" t="s">
        <v>110</v>
      </c>
      <c r="B522" s="5">
        <v>353</v>
      </c>
      <c r="C522" s="5" t="s">
        <v>542</v>
      </c>
      <c r="D522" s="5" t="s">
        <v>130</v>
      </c>
      <c r="E522" s="29" t="s">
        <v>543</v>
      </c>
      <c r="F522" s="33" t="s">
        <v>277</v>
      </c>
      <c r="G522" s="35">
        <f>G157/(G156+G157+G340)</f>
        <v>1.9471139696883148E-5</v>
      </c>
      <c r="H522" s="35">
        <f t="shared" ref="H522:R522" si="33">H157/(H156+H157+H340)</f>
        <v>1.705632398558972E-5</v>
      </c>
      <c r="I522" s="35">
        <f t="shared" si="33"/>
        <v>1.6311525039604926E-5</v>
      </c>
      <c r="J522" s="35">
        <f t="shared" si="33"/>
        <v>3.7787335029197956E-5</v>
      </c>
      <c r="K522" s="35">
        <f t="shared" si="33"/>
        <v>2.8202720891679432E-5</v>
      </c>
      <c r="L522" s="35">
        <f t="shared" si="33"/>
        <v>2.6381592060929916E-5</v>
      </c>
      <c r="M522" s="35">
        <f t="shared" si="33"/>
        <v>3.2240067699777211E-5</v>
      </c>
      <c r="N522" s="35">
        <f t="shared" si="33"/>
        <v>3.2080074882812758E-5</v>
      </c>
      <c r="O522" s="35">
        <f t="shared" si="33"/>
        <v>2.7649565789009813E-5</v>
      </c>
      <c r="P522" s="35">
        <f t="shared" si="33"/>
        <v>2.4234684908305881E-5</v>
      </c>
      <c r="Q522" s="35">
        <f t="shared" si="33"/>
        <v>2.0170505301329555E-5</v>
      </c>
      <c r="R522" s="35">
        <f t="shared" si="33"/>
        <v>2.3654687082285985E-5</v>
      </c>
      <c r="S522" s="31">
        <f t="shared" si="18"/>
        <v>2.5436685197283859E-5</v>
      </c>
      <c r="T522" s="32">
        <f t="shared" si="19"/>
        <v>0.25911000632421344</v>
      </c>
    </row>
    <row r="523" spans="1:20" ht="30" x14ac:dyDescent="0.25">
      <c r="A523" s="5" t="s">
        <v>110</v>
      </c>
      <c r="B523" s="5">
        <v>359</v>
      </c>
      <c r="C523" s="5" t="s">
        <v>278</v>
      </c>
      <c r="D523" s="5" t="s">
        <v>130</v>
      </c>
      <c r="E523" s="29" t="s">
        <v>279</v>
      </c>
      <c r="F523" s="33" t="s">
        <v>277</v>
      </c>
      <c r="G523" s="35">
        <f t="shared" si="31"/>
        <v>1.3588350594547819E-4</v>
      </c>
      <c r="H523" s="35">
        <f t="shared" si="31"/>
        <v>1.4019491940995022E-4</v>
      </c>
      <c r="I523" s="35">
        <f t="shared" si="31"/>
        <v>1.4580474580751449E-4</v>
      </c>
      <c r="J523" s="35">
        <f t="shared" si="31"/>
        <v>1.9571470623705537E-4</v>
      </c>
      <c r="K523" s="35">
        <f t="shared" si="31"/>
        <v>1.5437954466145294E-4</v>
      </c>
      <c r="L523" s="35">
        <f t="shared" si="31"/>
        <v>1.6421759239452444E-4</v>
      </c>
      <c r="M523" s="35">
        <f t="shared" si="31"/>
        <v>1.6631845953501189E-4</v>
      </c>
      <c r="N523" s="35">
        <f t="shared" si="31"/>
        <v>1.5724686546847512E-4</v>
      </c>
      <c r="O523" s="35">
        <f t="shared" si="31"/>
        <v>1.5192521126832322E-4</v>
      </c>
      <c r="P523" s="35">
        <f t="shared" si="31"/>
        <v>1.6043651939312114E-4</v>
      </c>
      <c r="Q523" s="35">
        <f t="shared" si="31"/>
        <v>1.7229857235014388E-4</v>
      </c>
      <c r="R523" s="35">
        <f t="shared" si="31"/>
        <v>2.0224811569330312E-4</v>
      </c>
      <c r="S523" s="31">
        <f t="shared" si="18"/>
        <v>1.6222239651369615E-4</v>
      </c>
      <c r="T523" s="32">
        <f t="shared" si="19"/>
        <v>0.1245428091822601</v>
      </c>
    </row>
    <row r="524" spans="1:20" ht="30" x14ac:dyDescent="0.25">
      <c r="A524" s="5" t="s">
        <v>110</v>
      </c>
      <c r="B524" s="5">
        <v>362</v>
      </c>
      <c r="C524" s="5" t="s">
        <v>280</v>
      </c>
      <c r="D524" s="5" t="s">
        <v>113</v>
      </c>
      <c r="E524" s="29" t="s">
        <v>281</v>
      </c>
      <c r="F524" s="33" t="s">
        <v>277</v>
      </c>
      <c r="G524" s="35">
        <f>G159/(G159+G160+G342)</f>
        <v>5.7330167685106728E-5</v>
      </c>
      <c r="H524" s="35">
        <f t="shared" ref="H524:R524" si="34">H159/(H159+H160+H342)</f>
        <v>6.4048162731750405E-5</v>
      </c>
      <c r="I524" s="35">
        <f t="shared" si="34"/>
        <v>5.5773225225270023E-5</v>
      </c>
      <c r="J524" s="35">
        <f t="shared" si="34"/>
        <v>7.9147099558102274E-5</v>
      </c>
      <c r="K524" s="35">
        <f t="shared" si="34"/>
        <v>6.4361941630173048E-5</v>
      </c>
      <c r="L524" s="35">
        <f t="shared" si="34"/>
        <v>5.9570497514472071E-5</v>
      </c>
      <c r="M524" s="35">
        <f t="shared" si="34"/>
        <v>6.385319980476613E-5</v>
      </c>
      <c r="N524" s="35">
        <f t="shared" si="34"/>
        <v>6.4634243009446934E-5</v>
      </c>
      <c r="O524" s="35">
        <f t="shared" si="34"/>
        <v>6.9672235982965326E-5</v>
      </c>
      <c r="P524" s="35">
        <f t="shared" si="34"/>
        <v>7.0325637130255728E-5</v>
      </c>
      <c r="Q524" s="35">
        <f t="shared" si="34"/>
        <v>7.1823935344680906E-5</v>
      </c>
      <c r="R524" s="35">
        <f t="shared" si="34"/>
        <v>8.0468348403604363E-5</v>
      </c>
      <c r="S524" s="31">
        <f t="shared" si="18"/>
        <v>6.6750724501716172E-5</v>
      </c>
      <c r="T524" s="32">
        <f t="shared" si="19"/>
        <v>0.11740566779804586</v>
      </c>
    </row>
    <row r="525" spans="1:20" ht="30" x14ac:dyDescent="0.25">
      <c r="A525" s="5" t="s">
        <v>110</v>
      </c>
      <c r="B525" s="5">
        <v>362</v>
      </c>
      <c r="C525" s="5" t="s">
        <v>544</v>
      </c>
      <c r="D525" s="5" t="s">
        <v>116</v>
      </c>
      <c r="E525" s="29" t="s">
        <v>545</v>
      </c>
      <c r="F525" s="33" t="s">
        <v>546</v>
      </c>
      <c r="G525" s="35">
        <f>G160/(G159+G160+G343)</f>
        <v>1.3494329318626346E-4</v>
      </c>
      <c r="H525" s="35">
        <f t="shared" ref="H525:R525" si="35">H160/(H159+H160+H343)</f>
        <v>1.063494207500084E-4</v>
      </c>
      <c r="I525" s="35">
        <f t="shared" si="35"/>
        <v>7.6420566443450213E-5</v>
      </c>
      <c r="J525" s="35">
        <f t="shared" si="35"/>
        <v>7.3370814400879278E-5</v>
      </c>
      <c r="K525" s="35">
        <f t="shared" si="35"/>
        <v>9.4639710186714964E-5</v>
      </c>
      <c r="L525" s="35">
        <f t="shared" si="35"/>
        <v>1.1134563698571134E-4</v>
      </c>
      <c r="M525" s="35">
        <f t="shared" si="35"/>
        <v>1.149853042513203E-4</v>
      </c>
      <c r="N525" s="35">
        <f t="shared" si="35"/>
        <v>1.1995405140504966E-4</v>
      </c>
      <c r="O525" s="35">
        <f t="shared" si="35"/>
        <v>1.2202366431587005E-4</v>
      </c>
      <c r="P525" s="35">
        <f t="shared" si="35"/>
        <v>1.3027490411922062E-4</v>
      </c>
      <c r="Q525" s="35">
        <f t="shared" si="35"/>
        <v>1.2783746773554618E-4</v>
      </c>
      <c r="R525" s="35">
        <f t="shared" si="35"/>
        <v>1.3309610536668117E-4</v>
      </c>
      <c r="S525" s="31">
        <f t="shared" si="18"/>
        <v>1.1210341159555963E-4</v>
      </c>
      <c r="T525" s="32">
        <f t="shared" si="19"/>
        <v>0.18673933014296845</v>
      </c>
    </row>
    <row r="526" spans="1:20" ht="30" x14ac:dyDescent="0.25">
      <c r="A526" s="5" t="s">
        <v>110</v>
      </c>
      <c r="B526" s="5">
        <v>368</v>
      </c>
      <c r="C526" s="5" t="s">
        <v>547</v>
      </c>
      <c r="D526" s="5" t="s">
        <v>130</v>
      </c>
      <c r="E526" s="29" t="s">
        <v>548</v>
      </c>
      <c r="F526" s="33" t="s">
        <v>282</v>
      </c>
      <c r="G526" s="35">
        <f t="shared" si="31"/>
        <v>4.6046342784042795E-5</v>
      </c>
      <c r="H526" s="35">
        <f t="shared" si="31"/>
        <v>9.9033764413353767E-5</v>
      </c>
      <c r="I526" s="35">
        <f t="shared" si="31"/>
        <v>7.7675516389794183E-5</v>
      </c>
      <c r="J526" s="35">
        <f t="shared" si="31"/>
        <v>7.1540166270776535E-5</v>
      </c>
      <c r="K526" s="35">
        <f t="shared" si="31"/>
        <v>2.3040402012304998E-4</v>
      </c>
      <c r="L526" s="35">
        <f t="shared" si="31"/>
        <v>1.5867477103976749E-4</v>
      </c>
      <c r="M526" s="35">
        <f t="shared" si="31"/>
        <v>6.3647561271039745E-5</v>
      </c>
      <c r="N526" s="35">
        <f t="shared" si="31"/>
        <v>7.6963380275968255E-5</v>
      </c>
      <c r="O526" s="35">
        <f t="shared" si="31"/>
        <v>1.0354980763269387E-4</v>
      </c>
      <c r="P526" s="35">
        <f t="shared" si="31"/>
        <v>8.9199547145072086E-5</v>
      </c>
      <c r="Q526" s="35">
        <f t="shared" si="31"/>
        <v>7.53139169256937E-5</v>
      </c>
      <c r="R526" s="35">
        <f t="shared" si="31"/>
        <v>7.4196700731043793E-5</v>
      </c>
      <c r="S526" s="31">
        <f t="shared" si="18"/>
        <v>9.7187124583524679E-5</v>
      </c>
      <c r="T526" s="32">
        <f t="shared" si="19"/>
        <v>0.51754827327613395</v>
      </c>
    </row>
    <row r="527" spans="1:20" ht="30" x14ac:dyDescent="0.25">
      <c r="A527" s="5" t="s">
        <v>110</v>
      </c>
      <c r="B527" s="5">
        <v>370</v>
      </c>
      <c r="C527" s="5" t="s">
        <v>283</v>
      </c>
      <c r="D527" s="5" t="s">
        <v>130</v>
      </c>
      <c r="E527" s="29" t="s">
        <v>284</v>
      </c>
      <c r="F527" s="33" t="s">
        <v>282</v>
      </c>
      <c r="G527" s="35">
        <f t="shared" si="31"/>
        <v>9.1126765668282718E-5</v>
      </c>
      <c r="H527" s="35">
        <f t="shared" si="31"/>
        <v>1.1112276165149271E-4</v>
      </c>
      <c r="I527" s="35">
        <f t="shared" si="31"/>
        <v>8.7922291214041572E-5</v>
      </c>
      <c r="J527" s="35">
        <f t="shared" si="31"/>
        <v>9.0668175227717908E-5</v>
      </c>
      <c r="K527" s="35">
        <f t="shared" si="31"/>
        <v>8.3303137676719456E-5</v>
      </c>
      <c r="L527" s="35">
        <f t="shared" si="31"/>
        <v>1.0547757497020358E-4</v>
      </c>
      <c r="M527" s="35">
        <f t="shared" si="31"/>
        <v>7.6573363723736798E-5</v>
      </c>
      <c r="N527" s="35">
        <f t="shared" si="31"/>
        <v>6.9162226526431957E-5</v>
      </c>
      <c r="O527" s="35">
        <f t="shared" si="31"/>
        <v>7.3134212545915636E-5</v>
      </c>
      <c r="P527" s="35">
        <f t="shared" si="31"/>
        <v>8.1509292287926957E-5</v>
      </c>
      <c r="Q527" s="35">
        <f t="shared" si="31"/>
        <v>8.1075414908558579E-5</v>
      </c>
      <c r="R527" s="35">
        <f t="shared" si="31"/>
        <v>8.9268881778474253E-5</v>
      </c>
      <c r="S527" s="31">
        <f t="shared" si="18"/>
        <v>8.6695341514958521E-5</v>
      </c>
      <c r="T527" s="32">
        <f t="shared" si="19"/>
        <v>0.14155971327252079</v>
      </c>
    </row>
    <row r="528" spans="1:20" ht="30" x14ac:dyDescent="0.25">
      <c r="A528" s="5" t="s">
        <v>110</v>
      </c>
      <c r="B528" s="5">
        <v>375</v>
      </c>
      <c r="C528" s="5" t="s">
        <v>285</v>
      </c>
      <c r="D528" s="5" t="s">
        <v>130</v>
      </c>
      <c r="E528" s="29" t="s">
        <v>286</v>
      </c>
      <c r="F528" s="33" t="s">
        <v>282</v>
      </c>
      <c r="G528" s="35">
        <f t="shared" si="31"/>
        <v>1.5884597616679788E-4</v>
      </c>
      <c r="H528" s="35">
        <f t="shared" si="31"/>
        <v>1.5274263056200724E-4</v>
      </c>
      <c r="I528" s="35">
        <f t="shared" si="31"/>
        <v>1.1518861677444915E-4</v>
      </c>
      <c r="J528" s="35">
        <f t="shared" si="31"/>
        <v>1.4957881107866903E-4</v>
      </c>
      <c r="K528" s="35">
        <f t="shared" si="31"/>
        <v>1.6422200223505052E-4</v>
      </c>
      <c r="L528" s="35">
        <f t="shared" si="31"/>
        <v>1.754782822188963E-4</v>
      </c>
      <c r="M528" s="35">
        <f t="shared" si="31"/>
        <v>1.6136000657995803E-4</v>
      </c>
      <c r="N528" s="35">
        <f t="shared" si="31"/>
        <v>1.607266019712151E-4</v>
      </c>
      <c r="O528" s="35">
        <f t="shared" si="31"/>
        <v>1.2364084072756201E-4</v>
      </c>
      <c r="P528" s="35">
        <f t="shared" si="31"/>
        <v>1.5467758268303437E-4</v>
      </c>
      <c r="Q528" s="35">
        <f t="shared" si="31"/>
        <v>1.7438442475525891E-4</v>
      </c>
      <c r="R528" s="35">
        <f t="shared" si="31"/>
        <v>1.6109254633782551E-4</v>
      </c>
      <c r="S528" s="31">
        <f t="shared" si="18"/>
        <v>1.5432819350756031E-4</v>
      </c>
      <c r="T528" s="32">
        <f t="shared" si="19"/>
        <v>0.11726823184813424</v>
      </c>
    </row>
    <row r="529" spans="1:20" ht="30" x14ac:dyDescent="0.25">
      <c r="A529" s="5" t="s">
        <v>110</v>
      </c>
      <c r="B529" s="5">
        <v>376</v>
      </c>
      <c r="C529" s="5" t="s">
        <v>287</v>
      </c>
      <c r="D529" s="5" t="s">
        <v>140</v>
      </c>
      <c r="E529" s="29" t="s">
        <v>288</v>
      </c>
      <c r="F529" s="33" t="s">
        <v>282</v>
      </c>
      <c r="G529" s="35">
        <f>G164/(G164+G165+G347)</f>
        <v>1.188900535297409E-2</v>
      </c>
      <c r="H529" s="35">
        <f t="shared" ref="H529:R529" si="36">H164/(H164+H165+H347)</f>
        <v>1.2283632320049634E-2</v>
      </c>
      <c r="I529" s="35">
        <f t="shared" si="36"/>
        <v>1.1835976472454978E-2</v>
      </c>
      <c r="J529" s="35">
        <f t="shared" si="36"/>
        <v>1.2917926032886974E-2</v>
      </c>
      <c r="K529" s="35">
        <f t="shared" si="36"/>
        <v>1.3428729052642136E-2</v>
      </c>
      <c r="L529" s="35">
        <f t="shared" si="36"/>
        <v>1.6365168816734877E-2</v>
      </c>
      <c r="M529" s="35">
        <f t="shared" si="36"/>
        <v>1.5185695907248881E-2</v>
      </c>
      <c r="N529" s="35">
        <f t="shared" si="36"/>
        <v>1.4267443306000974E-2</v>
      </c>
      <c r="O529" s="35">
        <f t="shared" si="36"/>
        <v>1.5006323003581321E-2</v>
      </c>
      <c r="P529" s="35">
        <f t="shared" si="36"/>
        <v>1.3767970562010562E-2</v>
      </c>
      <c r="Q529" s="35">
        <f t="shared" si="36"/>
        <v>1.3988789977854492E-2</v>
      </c>
      <c r="R529" s="35">
        <f t="shared" si="36"/>
        <v>1.4855630633570276E-2</v>
      </c>
      <c r="S529" s="31">
        <f t="shared" si="18"/>
        <v>1.3816024286500769E-2</v>
      </c>
      <c r="T529" s="32">
        <f t="shared" si="19"/>
        <v>0.10246841426366261</v>
      </c>
    </row>
    <row r="530" spans="1:20" ht="30" x14ac:dyDescent="0.25">
      <c r="A530" s="5" t="s">
        <v>110</v>
      </c>
      <c r="B530" s="5">
        <v>376</v>
      </c>
      <c r="C530" s="5" t="s">
        <v>289</v>
      </c>
      <c r="D530" s="5" t="s">
        <v>141</v>
      </c>
      <c r="E530" s="29" t="s">
        <v>290</v>
      </c>
      <c r="F530" s="33" t="s">
        <v>282</v>
      </c>
      <c r="G530" s="35">
        <f>G165/(G164+G165+G348)</f>
        <v>1.3778377937703761E-2</v>
      </c>
      <c r="H530" s="35">
        <f t="shared" ref="H530:R530" si="37">H165/(H164+H165+H348)</f>
        <v>1.3716889422452229E-2</v>
      </c>
      <c r="I530" s="35">
        <f t="shared" si="37"/>
        <v>1.32725108909663E-2</v>
      </c>
      <c r="J530" s="35">
        <f t="shared" si="37"/>
        <v>1.525262607156035E-2</v>
      </c>
      <c r="K530" s="35">
        <f t="shared" si="37"/>
        <v>1.4862282678845212E-2</v>
      </c>
      <c r="L530" s="35">
        <f t="shared" si="37"/>
        <v>1.8733172949523008E-2</v>
      </c>
      <c r="M530" s="35">
        <f t="shared" si="37"/>
        <v>1.6842891127263306E-2</v>
      </c>
      <c r="N530" s="35">
        <f t="shared" si="37"/>
        <v>1.6993701371600903E-2</v>
      </c>
      <c r="O530" s="35">
        <f t="shared" si="37"/>
        <v>1.7596180414278264E-2</v>
      </c>
      <c r="P530" s="35">
        <f t="shared" si="37"/>
        <v>1.7568052656740437E-2</v>
      </c>
      <c r="Q530" s="35">
        <f t="shared" si="37"/>
        <v>1.8378932290778874E-2</v>
      </c>
      <c r="R530" s="35">
        <f t="shared" si="37"/>
        <v>1.8394312944507267E-2</v>
      </c>
      <c r="S530" s="31">
        <f t="shared" si="18"/>
        <v>1.6282494229684991E-2</v>
      </c>
      <c r="T530" s="32">
        <f t="shared" si="19"/>
        <v>0.12290038363546919</v>
      </c>
    </row>
    <row r="531" spans="1:20" ht="30" x14ac:dyDescent="0.25">
      <c r="A531" s="5" t="s">
        <v>110</v>
      </c>
      <c r="B531" s="5">
        <v>382</v>
      </c>
      <c r="C531" s="5" t="s">
        <v>428</v>
      </c>
      <c r="D531" s="5" t="s">
        <v>141</v>
      </c>
      <c r="E531" s="29" t="s">
        <v>429</v>
      </c>
      <c r="F531" s="33" t="s">
        <v>282</v>
      </c>
      <c r="G531" s="35">
        <f t="shared" si="31"/>
        <v>3.2140356981002227E-3</v>
      </c>
      <c r="H531" s="35">
        <f t="shared" si="31"/>
        <v>3.3609485648726624E-3</v>
      </c>
      <c r="I531" s="35">
        <f t="shared" si="31"/>
        <v>3.2142085194728476E-3</v>
      </c>
      <c r="J531" s="35">
        <f t="shared" si="31"/>
        <v>3.8399972517636958E-3</v>
      </c>
      <c r="K531" s="35">
        <f t="shared" si="31"/>
        <v>3.584248252470142E-3</v>
      </c>
      <c r="L531" s="35">
        <f t="shared" si="31"/>
        <v>4.6244117150963659E-3</v>
      </c>
      <c r="M531" s="35">
        <f t="shared" si="31"/>
        <v>4.1908077169052309E-3</v>
      </c>
      <c r="N531" s="35">
        <f t="shared" si="31"/>
        <v>4.2723353676266465E-3</v>
      </c>
      <c r="O531" s="35">
        <f t="shared" si="31"/>
        <v>4.4037312346096851E-3</v>
      </c>
      <c r="P531" s="35">
        <f t="shared" si="31"/>
        <v>4.5555444753181441E-3</v>
      </c>
      <c r="Q531" s="35">
        <f t="shared" si="31"/>
        <v>4.7960781054562718E-3</v>
      </c>
      <c r="R531" s="35">
        <f t="shared" si="31"/>
        <v>4.9331756768919138E-3</v>
      </c>
      <c r="S531" s="31">
        <f t="shared" si="18"/>
        <v>4.0824602148819859E-3</v>
      </c>
      <c r="T531" s="32">
        <f t="shared" si="19"/>
        <v>0.15202534505708976</v>
      </c>
    </row>
    <row r="532" spans="1:20" ht="30" x14ac:dyDescent="0.25">
      <c r="A532" s="5" t="s">
        <v>110</v>
      </c>
      <c r="B532" s="5">
        <v>384</v>
      </c>
      <c r="C532" s="5" t="s">
        <v>291</v>
      </c>
      <c r="D532" s="5" t="s">
        <v>116</v>
      </c>
      <c r="E532" s="29" t="s">
        <v>292</v>
      </c>
      <c r="F532" s="33" t="s">
        <v>293</v>
      </c>
      <c r="G532" s="35">
        <f t="shared" si="31"/>
        <v>5.0980487656283749E-4</v>
      </c>
      <c r="H532" s="35">
        <f t="shared" si="31"/>
        <v>3.8423587197812412E-4</v>
      </c>
      <c r="I532" s="35">
        <f t="shared" si="31"/>
        <v>3.2162217015636819E-4</v>
      </c>
      <c r="J532" s="35">
        <f t="shared" si="31"/>
        <v>2.1441212280031292E-4</v>
      </c>
      <c r="K532" s="35">
        <f t="shared" si="31"/>
        <v>2.162549073587884E-4</v>
      </c>
      <c r="L532" s="35">
        <f t="shared" si="31"/>
        <v>2.1061640962899669E-4</v>
      </c>
      <c r="M532" s="35">
        <f t="shared" si="31"/>
        <v>3.3745941245111533E-4</v>
      </c>
      <c r="N532" s="35">
        <f t="shared" si="31"/>
        <v>3.229586680070759E-4</v>
      </c>
      <c r="O532" s="35">
        <f t="shared" si="31"/>
        <v>3.3421477962746886E-4</v>
      </c>
      <c r="P532" s="35">
        <f t="shared" si="31"/>
        <v>3.072541796490674E-4</v>
      </c>
      <c r="Q532" s="35">
        <f t="shared" si="31"/>
        <v>2.8524176585806137E-4</v>
      </c>
      <c r="R532" s="35">
        <f t="shared" si="31"/>
        <v>3.2810348298720194E-4</v>
      </c>
      <c r="S532" s="31">
        <f t="shared" si="18"/>
        <v>3.1434822058878492E-4</v>
      </c>
      <c r="T532" s="32">
        <f t="shared" si="19"/>
        <v>0.26372632036291066</v>
      </c>
    </row>
    <row r="533" spans="1:20" ht="30" x14ac:dyDescent="0.25">
      <c r="A533" s="5" t="s">
        <v>110</v>
      </c>
      <c r="B533" s="5">
        <v>389</v>
      </c>
      <c r="C533" s="5" t="s">
        <v>295</v>
      </c>
      <c r="D533" s="5" t="s">
        <v>130</v>
      </c>
      <c r="E533" s="29" t="s">
        <v>296</v>
      </c>
      <c r="F533" s="33" t="s">
        <v>294</v>
      </c>
      <c r="G533" s="35">
        <f t="shared" si="31"/>
        <v>1.6618187930959199E-4</v>
      </c>
      <c r="H533" s="35">
        <f t="shared" si="31"/>
        <v>1.6203361697699899E-4</v>
      </c>
      <c r="I533" s="35">
        <f t="shared" si="31"/>
        <v>1.6040717968339164E-4</v>
      </c>
      <c r="J533" s="35">
        <f t="shared" si="31"/>
        <v>1.2150692036994994E-4</v>
      </c>
      <c r="K533" s="35">
        <f t="shared" si="31"/>
        <v>1.3992934783619811E-4</v>
      </c>
      <c r="L533" s="35">
        <f t="shared" si="31"/>
        <v>1.2562022033424405E-4</v>
      </c>
      <c r="M533" s="35">
        <f t="shared" si="31"/>
        <v>1.3589056905665599E-4</v>
      </c>
      <c r="N533" s="35">
        <f t="shared" si="31"/>
        <v>1.3394699056146E-4</v>
      </c>
      <c r="O533" s="35">
        <f t="shared" si="31"/>
        <v>1.4099565695394241E-4</v>
      </c>
      <c r="P533" s="35">
        <f t="shared" si="31"/>
        <v>1.4463996423898405E-4</v>
      </c>
      <c r="Q533" s="35">
        <f t="shared" si="31"/>
        <v>1.4223228583457509E-4</v>
      </c>
      <c r="R533" s="35">
        <f t="shared" si="31"/>
        <v>1.3974032333841831E-4</v>
      </c>
      <c r="S533" s="31">
        <f t="shared" si="18"/>
        <v>1.427604128745342E-4</v>
      </c>
      <c r="T533" s="32">
        <f t="shared" si="19"/>
        <v>9.7378526015764744E-2</v>
      </c>
    </row>
    <row r="534" spans="1:20" ht="30" x14ac:dyDescent="0.25">
      <c r="A534" s="5" t="s">
        <v>110</v>
      </c>
      <c r="B534" s="5">
        <v>393</v>
      </c>
      <c r="C534" s="5" t="s">
        <v>297</v>
      </c>
      <c r="D534" s="5" t="s">
        <v>145</v>
      </c>
      <c r="E534" s="29" t="s">
        <v>430</v>
      </c>
      <c r="F534" s="33" t="s">
        <v>294</v>
      </c>
      <c r="G534" s="35">
        <f t="shared" si="31"/>
        <v>5.7196499490649432E-3</v>
      </c>
      <c r="H534" s="35">
        <f t="shared" si="31"/>
        <v>6.028966906139E-3</v>
      </c>
      <c r="I534" s="35">
        <f t="shared" si="31"/>
        <v>5.900687272791371E-3</v>
      </c>
      <c r="J534" s="35">
        <f t="shared" si="31"/>
        <v>5.4627379523734384E-3</v>
      </c>
      <c r="K534" s="35">
        <f t="shared" si="31"/>
        <v>5.7572374449573792E-3</v>
      </c>
      <c r="L534" s="35">
        <f t="shared" si="31"/>
        <v>5.7758243978273723E-3</v>
      </c>
      <c r="M534" s="35">
        <f t="shared" si="31"/>
        <v>5.9309628600849691E-3</v>
      </c>
      <c r="N534" s="35">
        <f t="shared" si="31"/>
        <v>5.7066320186181258E-3</v>
      </c>
      <c r="O534" s="35">
        <f t="shared" si="31"/>
        <v>5.5388784850845096E-3</v>
      </c>
      <c r="P534" s="35">
        <f t="shared" si="31"/>
        <v>6.2270821631292385E-3</v>
      </c>
      <c r="Q534" s="35">
        <f t="shared" si="31"/>
        <v>5.8243174859405542E-3</v>
      </c>
      <c r="R534" s="35">
        <f t="shared" si="31"/>
        <v>6.1448574138232657E-3</v>
      </c>
      <c r="S534" s="31">
        <f t="shared" si="18"/>
        <v>5.834819529152848E-3</v>
      </c>
      <c r="T534" s="32">
        <f t="shared" si="19"/>
        <v>3.8896868969799367E-2</v>
      </c>
    </row>
    <row r="535" spans="1:20" ht="30" x14ac:dyDescent="0.25">
      <c r="A535" s="5" t="s">
        <v>110</v>
      </c>
      <c r="B535" s="5">
        <v>400</v>
      </c>
      <c r="C535" s="5" t="s">
        <v>298</v>
      </c>
      <c r="D535" s="5" t="s">
        <v>130</v>
      </c>
      <c r="E535" s="29" t="s">
        <v>299</v>
      </c>
      <c r="F535" s="33" t="s">
        <v>294</v>
      </c>
      <c r="G535" s="35">
        <f t="shared" si="31"/>
        <v>2.0575764126385665E-4</v>
      </c>
      <c r="H535" s="35">
        <f t="shared" si="31"/>
        <v>2.2144798566340449E-4</v>
      </c>
      <c r="I535" s="35">
        <f t="shared" si="31"/>
        <v>2.2119025182197794E-4</v>
      </c>
      <c r="J535" s="35">
        <f t="shared" si="31"/>
        <v>1.6695484119984215E-4</v>
      </c>
      <c r="K535" s="35">
        <f t="shared" si="31"/>
        <v>2.1819883212449674E-4</v>
      </c>
      <c r="L535" s="35">
        <f t="shared" si="31"/>
        <v>2.1737726716191544E-4</v>
      </c>
      <c r="M535" s="35">
        <f t="shared" si="31"/>
        <v>2.0300603459972333E-4</v>
      </c>
      <c r="N535" s="35">
        <f t="shared" si="31"/>
        <v>2.0064655908349967E-4</v>
      </c>
      <c r="O535" s="35">
        <f t="shared" si="31"/>
        <v>2.1519512831903387E-4</v>
      </c>
      <c r="P535" s="35">
        <f t="shared" si="31"/>
        <v>2.1288899271492927E-4</v>
      </c>
      <c r="Q535" s="35">
        <f t="shared" si="31"/>
        <v>2.222157717260563E-4</v>
      </c>
      <c r="R535" s="35">
        <f t="shared" si="31"/>
        <v>2.0913312280139445E-4</v>
      </c>
      <c r="S535" s="31">
        <f t="shared" si="18"/>
        <v>2.0950103570667751E-4</v>
      </c>
      <c r="T535" s="32">
        <f t="shared" si="19"/>
        <v>7.2924847549070582E-2</v>
      </c>
    </row>
    <row r="536" spans="1:20" ht="30" x14ac:dyDescent="0.25">
      <c r="A536" s="5" t="s">
        <v>110</v>
      </c>
      <c r="B536" s="5">
        <v>420</v>
      </c>
      <c r="C536" s="5" t="s">
        <v>303</v>
      </c>
      <c r="D536" s="5" t="s">
        <v>126</v>
      </c>
      <c r="E536" s="29" t="s">
        <v>304</v>
      </c>
      <c r="F536" s="33" t="s">
        <v>300</v>
      </c>
      <c r="G536" s="35">
        <f>G171/(G171+G172+G354)</f>
        <v>8.3560244742443262E-3</v>
      </c>
      <c r="H536" s="35">
        <f t="shared" ref="H536:R536" si="38">H171/(H171+H172+H354)</f>
        <v>8.1129411790965729E-3</v>
      </c>
      <c r="I536" s="35">
        <f t="shared" si="38"/>
        <v>8.0999491476001929E-3</v>
      </c>
      <c r="J536" s="35">
        <f t="shared" si="38"/>
        <v>9.4047570979879837E-3</v>
      </c>
      <c r="K536" s="35">
        <f t="shared" si="38"/>
        <v>9.7554759001824264E-3</v>
      </c>
      <c r="L536" s="35">
        <f t="shared" si="38"/>
        <v>9.2003231769550234E-3</v>
      </c>
      <c r="M536" s="35">
        <f t="shared" si="38"/>
        <v>8.7672863123274911E-3</v>
      </c>
      <c r="N536" s="35">
        <f t="shared" si="38"/>
        <v>8.2523251580775506E-3</v>
      </c>
      <c r="O536" s="35">
        <f t="shared" si="38"/>
        <v>8.9059557604965686E-3</v>
      </c>
      <c r="P536" s="35">
        <f t="shared" si="38"/>
        <v>8.7382651253041111E-3</v>
      </c>
      <c r="Q536" s="35">
        <f t="shared" si="38"/>
        <v>7.8229504278006842E-3</v>
      </c>
      <c r="R536" s="35">
        <f t="shared" si="38"/>
        <v>8.0778685446173965E-3</v>
      </c>
      <c r="S536" s="31">
        <f t="shared" si="18"/>
        <v>8.6245101920575263E-3</v>
      </c>
      <c r="T536" s="32">
        <f t="shared" si="19"/>
        <v>7.0100804780431084E-2</v>
      </c>
    </row>
    <row r="537" spans="1:20" ht="30" x14ac:dyDescent="0.25">
      <c r="A537" s="5" t="s">
        <v>110</v>
      </c>
      <c r="B537" s="5">
        <v>420</v>
      </c>
      <c r="C537" s="5" t="s">
        <v>301</v>
      </c>
      <c r="D537" s="5" t="s">
        <v>130</v>
      </c>
      <c r="E537" s="29" t="s">
        <v>302</v>
      </c>
      <c r="F537" s="33" t="s">
        <v>300</v>
      </c>
      <c r="G537" s="35">
        <f>G172/(G171+G172+G355)</f>
        <v>3.9722709269098558E-4</v>
      </c>
      <c r="H537" s="35">
        <f t="shared" ref="H537:R537" si="39">H172/(H171+H172+H355)</f>
        <v>3.7088668894416486E-4</v>
      </c>
      <c r="I537" s="35">
        <f t="shared" si="39"/>
        <v>3.6499993783307549E-4</v>
      </c>
      <c r="J537" s="35">
        <f t="shared" si="39"/>
        <v>2.8932751311243565E-4</v>
      </c>
      <c r="K537" s="35">
        <f t="shared" si="39"/>
        <v>3.8264337853333456E-4</v>
      </c>
      <c r="L537" s="35">
        <f t="shared" si="39"/>
        <v>3.9616314217854552E-4</v>
      </c>
      <c r="M537" s="35">
        <f t="shared" si="39"/>
        <v>3.9172483208913791E-4</v>
      </c>
      <c r="N537" s="35">
        <f t="shared" si="39"/>
        <v>3.9025521860633187E-4</v>
      </c>
      <c r="O537" s="35">
        <f t="shared" si="39"/>
        <v>4.2649511663049307E-4</v>
      </c>
      <c r="P537" s="35">
        <f t="shared" si="39"/>
        <v>3.9269013716184255E-4</v>
      </c>
      <c r="Q537" s="35">
        <f t="shared" si="39"/>
        <v>3.9235415859106116E-4</v>
      </c>
      <c r="R537" s="35">
        <f t="shared" si="39"/>
        <v>4.0879404351101481E-4</v>
      </c>
      <c r="S537" s="31">
        <f t="shared" si="18"/>
        <v>3.836301049902019E-4</v>
      </c>
      <c r="T537" s="32">
        <f t="shared" si="19"/>
        <v>8.7813521375471007E-2</v>
      </c>
    </row>
    <row r="538" spans="1:20" ht="30" x14ac:dyDescent="0.25">
      <c r="A538" s="5" t="s">
        <v>110</v>
      </c>
      <c r="B538" s="5">
        <v>426</v>
      </c>
      <c r="C538" s="5" t="s">
        <v>549</v>
      </c>
      <c r="D538" s="5" t="s">
        <v>140</v>
      </c>
      <c r="E538" s="29" t="s">
        <v>550</v>
      </c>
      <c r="F538" s="33" t="s">
        <v>300</v>
      </c>
      <c r="G538" s="35">
        <f>G173/(G173+G174+G356)</f>
        <v>3.7341136541687268E-3</v>
      </c>
      <c r="H538" s="35">
        <f t="shared" ref="H538:R538" si="40">H173/(H173+H174+H356)</f>
        <v>3.4377592682551823E-3</v>
      </c>
      <c r="I538" s="35">
        <f t="shared" si="40"/>
        <v>3.4957966519705325E-3</v>
      </c>
      <c r="J538" s="35">
        <f t="shared" si="40"/>
        <v>2.9936018607533165E-3</v>
      </c>
      <c r="K538" s="35">
        <f t="shared" si="40"/>
        <v>3.3884636237068899E-3</v>
      </c>
      <c r="L538" s="35">
        <f t="shared" si="40"/>
        <v>3.0879464017743463E-3</v>
      </c>
      <c r="M538" s="35">
        <f t="shared" si="40"/>
        <v>3.3666276774857468E-3</v>
      </c>
      <c r="N538" s="35">
        <f t="shared" si="40"/>
        <v>3.8357518851584961E-3</v>
      </c>
      <c r="O538" s="35">
        <f t="shared" si="40"/>
        <v>3.9434791454236329E-3</v>
      </c>
      <c r="P538" s="35">
        <f t="shared" si="40"/>
        <v>3.3474234500592242E-3</v>
      </c>
      <c r="Q538" s="35">
        <f t="shared" si="40"/>
        <v>3.4098230216534561E-3</v>
      </c>
      <c r="R538" s="35">
        <f t="shared" si="40"/>
        <v>3.5873832739944113E-3</v>
      </c>
      <c r="S538" s="31">
        <f t="shared" si="18"/>
        <v>3.4690141595336635E-3</v>
      </c>
      <c r="T538" s="32">
        <f t="shared" si="19"/>
        <v>8.0230439870625364E-2</v>
      </c>
    </row>
    <row r="539" spans="1:20" ht="30" x14ac:dyDescent="0.25">
      <c r="A539" s="5" t="s">
        <v>110</v>
      </c>
      <c r="B539" s="5">
        <v>426</v>
      </c>
      <c r="C539" s="5" t="s">
        <v>551</v>
      </c>
      <c r="D539" s="5" t="s">
        <v>141</v>
      </c>
      <c r="E539" s="29" t="s">
        <v>552</v>
      </c>
      <c r="F539" s="33" t="s">
        <v>300</v>
      </c>
      <c r="G539" s="35">
        <f>G174/(G173+G174+G357)</f>
        <v>5.7739675514040982E-3</v>
      </c>
      <c r="H539" s="35">
        <f t="shared" ref="H539:R539" si="41">H174/(H173+H174+H357)</f>
        <v>5.5453350846060429E-3</v>
      </c>
      <c r="I539" s="35">
        <f t="shared" si="41"/>
        <v>5.4908651576157669E-3</v>
      </c>
      <c r="J539" s="35">
        <f t="shared" si="41"/>
        <v>5.2125358147077534E-3</v>
      </c>
      <c r="K539" s="35">
        <f t="shared" si="41"/>
        <v>5.6799886915659377E-3</v>
      </c>
      <c r="L539" s="35">
        <f t="shared" si="41"/>
        <v>5.6081590393309124E-3</v>
      </c>
      <c r="M539" s="35">
        <f t="shared" si="41"/>
        <v>5.7139284133225325E-3</v>
      </c>
      <c r="N539" s="35">
        <f t="shared" si="41"/>
        <v>5.6588377052371247E-3</v>
      </c>
      <c r="O539" s="35">
        <f t="shared" si="41"/>
        <v>6.1850711256660942E-3</v>
      </c>
      <c r="P539" s="35">
        <f t="shared" si="41"/>
        <v>5.8404764063190824E-3</v>
      </c>
      <c r="Q539" s="35">
        <f t="shared" si="41"/>
        <v>5.8588570859871309E-3</v>
      </c>
      <c r="R539" s="35">
        <f t="shared" si="41"/>
        <v>6.2902251787083996E-3</v>
      </c>
      <c r="S539" s="31">
        <f t="shared" si="18"/>
        <v>5.7381872712059072E-3</v>
      </c>
      <c r="T539" s="32">
        <f t="shared" si="19"/>
        <v>5.0743179835989694E-2</v>
      </c>
    </row>
    <row r="540" spans="1:20" ht="30" x14ac:dyDescent="0.25">
      <c r="A540" s="5" t="s">
        <v>110</v>
      </c>
      <c r="B540" s="5">
        <v>436</v>
      </c>
      <c r="C540" s="5" t="s">
        <v>553</v>
      </c>
      <c r="D540" s="5" t="s">
        <v>554</v>
      </c>
      <c r="E540" s="29" t="s">
        <v>555</v>
      </c>
      <c r="F540" s="33" t="s">
        <v>305</v>
      </c>
      <c r="G540" s="35">
        <f t="shared" ref="G540:R555" si="42">G175/(G175+G358)</f>
        <v>5.2608984201076914E-4</v>
      </c>
      <c r="H540" s="35">
        <f t="shared" si="42"/>
        <v>5.8944583060539877E-4</v>
      </c>
      <c r="I540" s="35">
        <f t="shared" si="42"/>
        <v>5.8074688694064044E-4</v>
      </c>
      <c r="J540" s="35">
        <f t="shared" si="42"/>
        <v>5.7888478090118236E-4</v>
      </c>
      <c r="K540" s="35">
        <f t="shared" si="42"/>
        <v>5.9666036748621382E-4</v>
      </c>
      <c r="L540" s="35">
        <f t="shared" si="42"/>
        <v>6.01481187135217E-4</v>
      </c>
      <c r="M540" s="35">
        <f t="shared" si="42"/>
        <v>5.7421887886542719E-4</v>
      </c>
      <c r="N540" s="35">
        <f t="shared" si="42"/>
        <v>6.0491194885334244E-4</v>
      </c>
      <c r="O540" s="35">
        <f t="shared" si="42"/>
        <v>6.2771148783833416E-4</v>
      </c>
      <c r="P540" s="35">
        <f t="shared" si="42"/>
        <v>6.3523752312865658E-4</v>
      </c>
      <c r="Q540" s="35">
        <f t="shared" si="42"/>
        <v>6.2970278621863295E-4</v>
      </c>
      <c r="R540" s="35">
        <f t="shared" si="42"/>
        <v>5.7516545884674227E-4</v>
      </c>
      <c r="S540" s="31">
        <f t="shared" si="18"/>
        <v>5.9335474823587987E-4</v>
      </c>
      <c r="T540" s="32">
        <f t="shared" si="19"/>
        <v>5.0995984106680554E-2</v>
      </c>
    </row>
    <row r="541" spans="1:20" ht="30" x14ac:dyDescent="0.25">
      <c r="A541" s="5" t="s">
        <v>110</v>
      </c>
      <c r="B541" s="5">
        <v>438</v>
      </c>
      <c r="C541" s="5" t="s">
        <v>432</v>
      </c>
      <c r="D541" s="5" t="s">
        <v>556</v>
      </c>
      <c r="E541" s="29" t="s">
        <v>433</v>
      </c>
      <c r="F541" s="33" t="s">
        <v>305</v>
      </c>
      <c r="G541" s="35">
        <f>G176/(G176+G177+G359)</f>
        <v>1.4406447931865707E-3</v>
      </c>
      <c r="H541" s="35">
        <f t="shared" ref="H541:R541" si="43">H176/(H176+H177+H359)</f>
        <v>1.4393739173853789E-3</v>
      </c>
      <c r="I541" s="35">
        <f t="shared" si="43"/>
        <v>1.3944434793209421E-3</v>
      </c>
      <c r="J541" s="35">
        <f t="shared" si="43"/>
        <v>1.1003372172592191E-3</v>
      </c>
      <c r="K541" s="35">
        <f t="shared" si="43"/>
        <v>1.1920730486384406E-3</v>
      </c>
      <c r="L541" s="35">
        <f t="shared" si="43"/>
        <v>1.0845283761304828E-3</v>
      </c>
      <c r="M541" s="35">
        <f t="shared" si="43"/>
        <v>1.3022660368508937E-3</v>
      </c>
      <c r="N541" s="35">
        <f t="shared" si="43"/>
        <v>1.3276253584342333E-3</v>
      </c>
      <c r="O541" s="35">
        <f t="shared" si="43"/>
        <v>1.2986894655337173E-3</v>
      </c>
      <c r="P541" s="35">
        <f t="shared" si="43"/>
        <v>1.3207791409626263E-3</v>
      </c>
      <c r="Q541" s="35">
        <f t="shared" si="43"/>
        <v>1.2458912969975698E-3</v>
      </c>
      <c r="R541" s="35">
        <f t="shared" si="43"/>
        <v>1.2766139599573192E-3</v>
      </c>
      <c r="S541" s="31">
        <f t="shared" si="18"/>
        <v>1.2852721742214496E-3</v>
      </c>
      <c r="T541" s="32">
        <f t="shared" si="19"/>
        <v>9.0291245825088406E-2</v>
      </c>
    </row>
    <row r="542" spans="1:20" ht="30" x14ac:dyDescent="0.25">
      <c r="A542" s="5" t="s">
        <v>110</v>
      </c>
      <c r="B542" s="5">
        <v>438</v>
      </c>
      <c r="C542" s="5" t="s">
        <v>431</v>
      </c>
      <c r="D542" s="5" t="s">
        <v>557</v>
      </c>
      <c r="E542" s="29" t="s">
        <v>558</v>
      </c>
      <c r="F542" s="33" t="s">
        <v>305</v>
      </c>
      <c r="G542" s="35">
        <f>G177/(G176+G177+G360)</f>
        <v>2.494350729551767E-2</v>
      </c>
      <c r="H542" s="35">
        <f t="shared" ref="H542:R542" si="44">H177/(H176+H177+H360)</f>
        <v>2.3699491446860409E-2</v>
      </c>
      <c r="I542" s="35">
        <f t="shared" si="44"/>
        <v>2.3908431840382677E-2</v>
      </c>
      <c r="J542" s="35">
        <f t="shared" si="44"/>
        <v>3.1259766784083702E-2</v>
      </c>
      <c r="K542" s="35">
        <f t="shared" si="44"/>
        <v>2.6437100921088304E-2</v>
      </c>
      <c r="L542" s="35">
        <f t="shared" si="44"/>
        <v>2.7443503808301999E-2</v>
      </c>
      <c r="M542" s="35">
        <f t="shared" si="44"/>
        <v>2.7232564540986343E-2</v>
      </c>
      <c r="N542" s="35">
        <f t="shared" si="44"/>
        <v>2.7241830254909699E-2</v>
      </c>
      <c r="O542" s="35">
        <f t="shared" si="44"/>
        <v>2.7142705096685392E-2</v>
      </c>
      <c r="P542" s="35">
        <f t="shared" si="44"/>
        <v>2.6587041954638561E-2</v>
      </c>
      <c r="Q542" s="35">
        <f t="shared" si="44"/>
        <v>2.6506107509340463E-2</v>
      </c>
      <c r="R542" s="35">
        <f t="shared" si="44"/>
        <v>2.6933695816536114E-2</v>
      </c>
      <c r="S542" s="31">
        <f t="shared" si="18"/>
        <v>2.6611312272444277E-2</v>
      </c>
      <c r="T542" s="32">
        <f t="shared" si="19"/>
        <v>7.3496494426737072E-2</v>
      </c>
    </row>
    <row r="543" spans="1:20" ht="30" x14ac:dyDescent="0.25">
      <c r="A543" s="5" t="s">
        <v>306</v>
      </c>
      <c r="B543" s="5">
        <v>1</v>
      </c>
      <c r="C543" s="5" t="s">
        <v>487</v>
      </c>
      <c r="D543" s="5" t="s">
        <v>488</v>
      </c>
      <c r="E543" s="29" t="s">
        <v>559</v>
      </c>
      <c r="F543" s="33" t="s">
        <v>307</v>
      </c>
      <c r="G543" s="35">
        <f t="shared" si="42"/>
        <v>7.919250750518983E-2</v>
      </c>
      <c r="H543" s="35">
        <f t="shared" si="42"/>
        <v>8.4114996982612183E-2</v>
      </c>
      <c r="I543" s="35">
        <f t="shared" si="42"/>
        <v>7.6678559731311088E-2</v>
      </c>
      <c r="J543" s="35">
        <f t="shared" si="42"/>
        <v>8.0084107665431517E-2</v>
      </c>
      <c r="K543" s="35">
        <f t="shared" si="42"/>
        <v>9.7984885631007823E-2</v>
      </c>
      <c r="L543" s="35">
        <f t="shared" si="42"/>
        <v>7.6156982533044967E-2</v>
      </c>
      <c r="M543" s="35">
        <f t="shared" si="42"/>
        <v>8.3506060012993932E-2</v>
      </c>
      <c r="N543" s="35">
        <f t="shared" si="42"/>
        <v>8.5353571232884229E-2</v>
      </c>
      <c r="O543" s="35">
        <f t="shared" si="42"/>
        <v>8.1921720920026739E-2</v>
      </c>
      <c r="P543" s="35">
        <f t="shared" si="42"/>
        <v>8.3974658168127853E-2</v>
      </c>
      <c r="Q543" s="35">
        <f t="shared" si="42"/>
        <v>8.7990864906397001E-2</v>
      </c>
      <c r="R543" s="35">
        <f t="shared" si="42"/>
        <v>8.7674299636160455E-2</v>
      </c>
      <c r="S543" s="31">
        <f t="shared" si="18"/>
        <v>8.3719434577098961E-2</v>
      </c>
      <c r="T543" s="32">
        <f t="shared" si="19"/>
        <v>7.0576633411622333E-2</v>
      </c>
    </row>
    <row r="544" spans="1:20" ht="30" x14ac:dyDescent="0.25">
      <c r="A544" s="5" t="s">
        <v>306</v>
      </c>
      <c r="B544" s="5">
        <v>2</v>
      </c>
      <c r="C544" s="5" t="s">
        <v>308</v>
      </c>
      <c r="D544" s="5" t="s">
        <v>112</v>
      </c>
      <c r="E544" s="29" t="s">
        <v>309</v>
      </c>
      <c r="F544" s="33" t="s">
        <v>310</v>
      </c>
      <c r="G544" s="35">
        <f t="shared" si="42"/>
        <v>1.4646653202598349E-3</v>
      </c>
      <c r="H544" s="35">
        <f t="shared" si="42"/>
        <v>1.5456951677815672E-3</v>
      </c>
      <c r="I544" s="35">
        <f t="shared" si="42"/>
        <v>1.4384753736724884E-3</v>
      </c>
      <c r="J544" s="35">
        <f t="shared" si="42"/>
        <v>1.6541102244599364E-3</v>
      </c>
      <c r="K544" s="35">
        <f t="shared" si="42"/>
        <v>1.830879098286125E-3</v>
      </c>
      <c r="L544" s="35">
        <f t="shared" si="42"/>
        <v>1.3741667102395573E-3</v>
      </c>
      <c r="M544" s="35">
        <f t="shared" si="42"/>
        <v>1.6217940622086564E-3</v>
      </c>
      <c r="N544" s="35">
        <f t="shared" si="42"/>
        <v>1.6461756772799783E-3</v>
      </c>
      <c r="O544" s="35">
        <f t="shared" si="42"/>
        <v>1.627807634876033E-3</v>
      </c>
      <c r="P544" s="35">
        <f t="shared" si="42"/>
        <v>1.6439706406659183E-3</v>
      </c>
      <c r="Q544" s="35">
        <f t="shared" si="42"/>
        <v>1.60457103596768E-3</v>
      </c>
      <c r="R544" s="35">
        <f t="shared" si="42"/>
        <v>1.6191619626707301E-3</v>
      </c>
      <c r="S544" s="31">
        <f t="shared" ref="S544:S591" si="45">AVERAGE(G544:R544)</f>
        <v>1.5892894090307084E-3</v>
      </c>
      <c r="T544" s="32">
        <f t="shared" ref="T544:T591" si="46">STDEV(G544:R544)/S544</f>
        <v>7.5627795269243223E-2</v>
      </c>
    </row>
    <row r="545" spans="1:20" ht="30" x14ac:dyDescent="0.25">
      <c r="A545" s="5" t="s">
        <v>306</v>
      </c>
      <c r="B545" s="5">
        <v>5</v>
      </c>
      <c r="C545" s="5" t="s">
        <v>560</v>
      </c>
      <c r="D545" s="5" t="s">
        <v>146</v>
      </c>
      <c r="E545" s="29" t="s">
        <v>561</v>
      </c>
      <c r="F545" s="33" t="s">
        <v>307</v>
      </c>
      <c r="G545" s="35">
        <f t="shared" si="42"/>
        <v>1.931408714173247E-4</v>
      </c>
      <c r="H545" s="35">
        <f t="shared" si="42"/>
        <v>1.9286990253112264E-4</v>
      </c>
      <c r="I545" s="35">
        <f t="shared" si="42"/>
        <v>1.7112762822352309E-4</v>
      </c>
      <c r="J545" s="35">
        <f t="shared" si="42"/>
        <v>2.0972645045489008E-4</v>
      </c>
      <c r="K545" s="35">
        <f t="shared" si="42"/>
        <v>2.3623782636779663E-4</v>
      </c>
      <c r="L545" s="35">
        <f t="shared" si="42"/>
        <v>2.0188776100909628E-4</v>
      </c>
      <c r="M545" s="35">
        <f t="shared" si="42"/>
        <v>2.2138995493167847E-4</v>
      </c>
      <c r="N545" s="35">
        <f t="shared" si="42"/>
        <v>2.5709929180846335E-4</v>
      </c>
      <c r="O545" s="35">
        <f t="shared" si="42"/>
        <v>1.9292625491624071E-4</v>
      </c>
      <c r="P545" s="35">
        <f t="shared" si="42"/>
        <v>1.9477446756089575E-4</v>
      </c>
      <c r="Q545" s="35">
        <f t="shared" si="42"/>
        <v>1.9933866875686959E-4</v>
      </c>
      <c r="R545" s="35">
        <f t="shared" si="42"/>
        <v>1.9959854715779021E-4</v>
      </c>
      <c r="S545" s="31">
        <f t="shared" si="45"/>
        <v>2.0584313542797424E-4</v>
      </c>
      <c r="T545" s="32">
        <f t="shared" si="46"/>
        <v>0.11086756210792513</v>
      </c>
    </row>
    <row r="546" spans="1:20" ht="30" x14ac:dyDescent="0.25">
      <c r="A546" s="5" t="s">
        <v>306</v>
      </c>
      <c r="B546" s="5">
        <v>14</v>
      </c>
      <c r="C546" s="5" t="s">
        <v>311</v>
      </c>
      <c r="D546" s="5" t="s">
        <v>113</v>
      </c>
      <c r="E546" s="29" t="s">
        <v>312</v>
      </c>
      <c r="F546" s="33" t="s">
        <v>307</v>
      </c>
      <c r="G546" s="35">
        <f t="shared" si="42"/>
        <v>1.9984873342924906E-3</v>
      </c>
      <c r="H546" s="35">
        <f t="shared" si="42"/>
        <v>1.8643374631381229E-3</v>
      </c>
      <c r="I546" s="35">
        <f t="shared" si="42"/>
        <v>1.9920350860428634E-3</v>
      </c>
      <c r="J546" s="35">
        <f t="shared" si="42"/>
        <v>2.7451531454665491E-3</v>
      </c>
      <c r="K546" s="35">
        <f t="shared" si="42"/>
        <v>2.9786731295978483E-3</v>
      </c>
      <c r="L546" s="35">
        <f t="shared" si="42"/>
        <v>2.5842443236742778E-3</v>
      </c>
      <c r="M546" s="35">
        <f t="shared" si="42"/>
        <v>2.4273051843534659E-3</v>
      </c>
      <c r="N546" s="35">
        <f t="shared" si="42"/>
        <v>2.4856309025229088E-3</v>
      </c>
      <c r="O546" s="35">
        <f t="shared" si="42"/>
        <v>2.3481693250409891E-3</v>
      </c>
      <c r="P546" s="35">
        <f t="shared" si="42"/>
        <v>2.3706410088634045E-3</v>
      </c>
      <c r="Q546" s="35">
        <f t="shared" si="42"/>
        <v>2.4886189242374793E-3</v>
      </c>
      <c r="R546" s="35">
        <f t="shared" si="42"/>
        <v>2.427952769049981E-3</v>
      </c>
      <c r="S546" s="31">
        <f t="shared" si="45"/>
        <v>2.3926040496900316E-3</v>
      </c>
      <c r="T546" s="32">
        <f t="shared" si="46"/>
        <v>0.13349152293945055</v>
      </c>
    </row>
    <row r="547" spans="1:20" ht="30" x14ac:dyDescent="0.25">
      <c r="A547" s="5" t="s">
        <v>306</v>
      </c>
      <c r="B547" s="5">
        <v>17</v>
      </c>
      <c r="C547" s="5" t="s">
        <v>313</v>
      </c>
      <c r="D547" s="5" t="s">
        <v>130</v>
      </c>
      <c r="E547" s="29" t="s">
        <v>314</v>
      </c>
      <c r="F547" s="33" t="s">
        <v>307</v>
      </c>
      <c r="G547" s="35">
        <f t="shared" si="42"/>
        <v>1.8128033400821426E-4</v>
      </c>
      <c r="H547" s="35">
        <f t="shared" si="42"/>
        <v>1.9548256451370802E-4</v>
      </c>
      <c r="I547" s="35">
        <f t="shared" si="42"/>
        <v>2.0050003584298588E-4</v>
      </c>
      <c r="J547" s="35">
        <f t="shared" si="42"/>
        <v>2.1615059910224172E-4</v>
      </c>
      <c r="K547" s="35">
        <f t="shared" si="42"/>
        <v>2.3775063568674232E-4</v>
      </c>
      <c r="L547" s="35">
        <f t="shared" si="42"/>
        <v>2.0352133734420034E-4</v>
      </c>
      <c r="M547" s="35">
        <f t="shared" si="42"/>
        <v>2.5954779113456476E-4</v>
      </c>
      <c r="N547" s="35">
        <f t="shared" si="42"/>
        <v>2.3669181176125641E-4</v>
      </c>
      <c r="O547" s="35">
        <f t="shared" si="42"/>
        <v>1.8590806487081712E-4</v>
      </c>
      <c r="P547" s="35">
        <f t="shared" si="42"/>
        <v>2.1720116605864403E-4</v>
      </c>
      <c r="Q547" s="35">
        <f t="shared" si="42"/>
        <v>2.3186653544624269E-4</v>
      </c>
      <c r="R547" s="35">
        <f t="shared" si="42"/>
        <v>2.3914247249675076E-4</v>
      </c>
      <c r="S547" s="31">
        <f t="shared" si="45"/>
        <v>2.1708694568886404E-4</v>
      </c>
      <c r="T547" s="32">
        <f t="shared" si="46"/>
        <v>0.11197790743513743</v>
      </c>
    </row>
    <row r="548" spans="1:20" ht="30" x14ac:dyDescent="0.25">
      <c r="A548" s="5" t="s">
        <v>306</v>
      </c>
      <c r="B548" s="5">
        <v>24</v>
      </c>
      <c r="C548" s="5" t="s">
        <v>315</v>
      </c>
      <c r="D548" s="5" t="s">
        <v>130</v>
      </c>
      <c r="E548" s="29" t="s">
        <v>434</v>
      </c>
      <c r="F548" s="33" t="s">
        <v>316</v>
      </c>
      <c r="G548" s="35">
        <f t="shared" si="42"/>
        <v>7.3899993784452386E-5</v>
      </c>
      <c r="H548" s="35">
        <f t="shared" si="42"/>
        <v>5.8230424580250247E-5</v>
      </c>
      <c r="I548" s="35">
        <f t="shared" si="42"/>
        <v>7.2593390738111789E-5</v>
      </c>
      <c r="J548" s="35">
        <f t="shared" si="42"/>
        <v>1.3905694892313232E-4</v>
      </c>
      <c r="K548" s="35">
        <f t="shared" si="42"/>
        <v>9.12638146372025E-5</v>
      </c>
      <c r="L548" s="35">
        <f t="shared" si="42"/>
        <v>1.1443213360741771E-4</v>
      </c>
      <c r="M548" s="35">
        <f t="shared" si="42"/>
        <v>1.1261072723823978E-4</v>
      </c>
      <c r="N548" s="35">
        <f t="shared" si="42"/>
        <v>1.0620794524907431E-4</v>
      </c>
      <c r="O548" s="35">
        <f t="shared" si="42"/>
        <v>1.0506087705558999E-4</v>
      </c>
      <c r="P548" s="35">
        <f t="shared" si="42"/>
        <v>1.1159695961773183E-4</v>
      </c>
      <c r="Q548" s="35">
        <f t="shared" si="42"/>
        <v>1.1965797601564296E-4</v>
      </c>
      <c r="R548" s="35">
        <f t="shared" si="42"/>
        <v>1.1415073739418269E-4</v>
      </c>
      <c r="S548" s="31">
        <f t="shared" si="45"/>
        <v>1.0156349407008571E-4</v>
      </c>
      <c r="T548" s="32">
        <f t="shared" si="46"/>
        <v>0.22807057834842173</v>
      </c>
    </row>
    <row r="549" spans="1:20" ht="30" x14ac:dyDescent="0.25">
      <c r="A549" s="5" t="s">
        <v>306</v>
      </c>
      <c r="B549" s="5">
        <v>28</v>
      </c>
      <c r="C549" s="5" t="s">
        <v>317</v>
      </c>
      <c r="D549" s="5" t="s">
        <v>130</v>
      </c>
      <c r="E549" s="29" t="s">
        <v>318</v>
      </c>
      <c r="F549" s="33" t="s">
        <v>319</v>
      </c>
      <c r="G549" s="35">
        <f t="shared" si="42"/>
        <v>5.4765785112246206E-5</v>
      </c>
      <c r="H549" s="35">
        <f t="shared" si="42"/>
        <v>4.2037408571749564E-5</v>
      </c>
      <c r="I549" s="35">
        <f t="shared" si="42"/>
        <v>5.1760361479101005E-5</v>
      </c>
      <c r="J549" s="35">
        <f t="shared" si="42"/>
        <v>8.7332526093909712E-5</v>
      </c>
      <c r="K549" s="35">
        <f t="shared" si="42"/>
        <v>5.5389302067223856E-5</v>
      </c>
      <c r="L549" s="35">
        <f t="shared" si="42"/>
        <v>8.2314990315091038E-5</v>
      </c>
      <c r="M549" s="35">
        <f t="shared" si="42"/>
        <v>7.967325056676293E-5</v>
      </c>
      <c r="N549" s="35">
        <f t="shared" si="42"/>
        <v>7.2450061137782322E-5</v>
      </c>
      <c r="O549" s="35">
        <f t="shared" si="42"/>
        <v>7.8795759299195574E-5</v>
      </c>
      <c r="P549" s="35">
        <f t="shared" si="42"/>
        <v>6.9322448399622308E-5</v>
      </c>
      <c r="Q549" s="35">
        <f t="shared" si="42"/>
        <v>7.7924598458469001E-5</v>
      </c>
      <c r="R549" s="35">
        <f t="shared" si="42"/>
        <v>7.4486071448775585E-5</v>
      </c>
      <c r="S549" s="31">
        <f t="shared" si="45"/>
        <v>6.8854380245827421E-5</v>
      </c>
      <c r="T549" s="32">
        <f t="shared" si="46"/>
        <v>0.20802620221980608</v>
      </c>
    </row>
    <row r="550" spans="1:20" ht="30" x14ac:dyDescent="0.25">
      <c r="A550" s="5" t="s">
        <v>306</v>
      </c>
      <c r="B550" s="5">
        <v>30</v>
      </c>
      <c r="C550" s="5" t="s">
        <v>320</v>
      </c>
      <c r="D550" s="5" t="s">
        <v>130</v>
      </c>
      <c r="E550" s="29" t="s">
        <v>321</v>
      </c>
      <c r="F550" s="33" t="s">
        <v>322</v>
      </c>
      <c r="G550" s="35">
        <f t="shared" si="42"/>
        <v>1.0502643189138764E-4</v>
      </c>
      <c r="H550" s="35">
        <f t="shared" si="42"/>
        <v>8.6918482475931627E-5</v>
      </c>
      <c r="I550" s="35">
        <f t="shared" si="42"/>
        <v>8.7580420992522607E-5</v>
      </c>
      <c r="J550" s="35">
        <f t="shared" si="42"/>
        <v>1.0770871270687649E-4</v>
      </c>
      <c r="K550" s="35">
        <f t="shared" si="42"/>
        <v>7.3886760616797753E-5</v>
      </c>
      <c r="L550" s="35">
        <f t="shared" si="42"/>
        <v>8.7452629444534501E-5</v>
      </c>
      <c r="M550" s="35">
        <f t="shared" si="42"/>
        <v>1.0965939266306828E-4</v>
      </c>
      <c r="N550" s="35">
        <f t="shared" si="42"/>
        <v>1.0203748057011015E-4</v>
      </c>
      <c r="O550" s="35">
        <f t="shared" si="42"/>
        <v>1.1593171637630731E-4</v>
      </c>
      <c r="P550" s="35">
        <f t="shared" si="42"/>
        <v>1.1681676218352257E-4</v>
      </c>
      <c r="Q550" s="35">
        <f t="shared" si="42"/>
        <v>1.1497460431062194E-4</v>
      </c>
      <c r="R550" s="35">
        <f t="shared" si="42"/>
        <v>1.117706407993621E-4</v>
      </c>
      <c r="S550" s="31">
        <f t="shared" si="45"/>
        <v>1.016470029192536E-4</v>
      </c>
      <c r="T550" s="32">
        <f t="shared" si="46"/>
        <v>0.13956281081437838</v>
      </c>
    </row>
    <row r="551" spans="1:20" ht="30" x14ac:dyDescent="0.25">
      <c r="A551" s="5" t="s">
        <v>306</v>
      </c>
      <c r="B551" s="5">
        <v>32</v>
      </c>
      <c r="C551" s="5" t="s">
        <v>124</v>
      </c>
      <c r="D551" s="5" t="s">
        <v>112</v>
      </c>
      <c r="E551" s="29" t="s">
        <v>323</v>
      </c>
      <c r="F551" s="33" t="s">
        <v>324</v>
      </c>
      <c r="G551" s="35">
        <f t="shared" si="42"/>
        <v>2.091648908498048E-4</v>
      </c>
      <c r="H551" s="35">
        <f t="shared" si="42"/>
        <v>1.6933420432354974E-4</v>
      </c>
      <c r="I551" s="35">
        <f t="shared" si="42"/>
        <v>1.677594622988949E-4</v>
      </c>
      <c r="J551" s="35">
        <f t="shared" si="42"/>
        <v>1.9176379941040079E-4</v>
      </c>
      <c r="K551" s="35">
        <f t="shared" si="42"/>
        <v>1.8191379407972368E-4</v>
      </c>
      <c r="L551" s="35">
        <f t="shared" si="42"/>
        <v>2.2864560015806488E-4</v>
      </c>
      <c r="M551" s="35">
        <f t="shared" si="42"/>
        <v>2.2242990989715465E-4</v>
      </c>
      <c r="N551" s="35">
        <f t="shared" si="42"/>
        <v>2.3484211510201684E-4</v>
      </c>
      <c r="O551" s="35">
        <f t="shared" si="42"/>
        <v>1.8589744156544415E-4</v>
      </c>
      <c r="P551" s="35">
        <f t="shared" si="42"/>
        <v>2.0466898586278653E-4</v>
      </c>
      <c r="Q551" s="35">
        <f t="shared" si="42"/>
        <v>2.7322709903650373E-4</v>
      </c>
      <c r="R551" s="35">
        <f t="shared" si="42"/>
        <v>2.4416580394658917E-4</v>
      </c>
      <c r="S551" s="31">
        <f t="shared" si="45"/>
        <v>2.094844255442445E-4</v>
      </c>
      <c r="T551" s="32">
        <f t="shared" si="46"/>
        <v>0.15401529410985779</v>
      </c>
    </row>
    <row r="552" spans="1:20" ht="30" x14ac:dyDescent="0.25">
      <c r="A552" s="5" t="s">
        <v>306</v>
      </c>
      <c r="B552" s="5">
        <v>36</v>
      </c>
      <c r="C552" s="5" t="s">
        <v>562</v>
      </c>
      <c r="D552" s="5" t="s">
        <v>130</v>
      </c>
      <c r="E552" s="29" t="s">
        <v>563</v>
      </c>
      <c r="F552" s="33" t="s">
        <v>437</v>
      </c>
      <c r="G552" s="35">
        <f t="shared" si="42"/>
        <v>1.0341843664397547E-4</v>
      </c>
      <c r="H552" s="35">
        <f t="shared" si="42"/>
        <v>8.2309292200714499E-5</v>
      </c>
      <c r="I552" s="35">
        <f t="shared" si="42"/>
        <v>1.0307139681661889E-4</v>
      </c>
      <c r="J552" s="35">
        <f t="shared" si="42"/>
        <v>7.9517000513408914E-5</v>
      </c>
      <c r="K552" s="35">
        <f t="shared" si="42"/>
        <v>9.1935212857398746E-5</v>
      </c>
      <c r="L552" s="35">
        <f t="shared" si="42"/>
        <v>1.1439097446664032E-4</v>
      </c>
      <c r="M552" s="35">
        <f t="shared" si="42"/>
        <v>1.0157805038882082E-4</v>
      </c>
      <c r="N552" s="35">
        <f t="shared" si="42"/>
        <v>1.0213984283062786E-4</v>
      </c>
      <c r="O552" s="35">
        <f t="shared" si="42"/>
        <v>9.5533523695851002E-5</v>
      </c>
      <c r="P552" s="35">
        <f t="shared" si="42"/>
        <v>9.4950165802140793E-5</v>
      </c>
      <c r="Q552" s="35">
        <f t="shared" si="42"/>
        <v>1.2087954219363215E-4</v>
      </c>
      <c r="R552" s="35">
        <f t="shared" si="42"/>
        <v>1.12607265509555E-4</v>
      </c>
      <c r="S552" s="31">
        <f t="shared" si="45"/>
        <v>1.0019422532661535E-4</v>
      </c>
      <c r="T552" s="32">
        <f t="shared" si="46"/>
        <v>0.12307650242711443</v>
      </c>
    </row>
    <row r="553" spans="1:20" ht="30" x14ac:dyDescent="0.25">
      <c r="A553" s="5" t="s">
        <v>306</v>
      </c>
      <c r="B553" s="5">
        <v>37</v>
      </c>
      <c r="C553" s="5" t="s">
        <v>435</v>
      </c>
      <c r="D553" s="5" t="s">
        <v>125</v>
      </c>
      <c r="E553" s="29" t="s">
        <v>436</v>
      </c>
      <c r="F553" s="33" t="s">
        <v>437</v>
      </c>
      <c r="G553" s="35">
        <f>G188/(G188+G189+G371)</f>
        <v>4.6785655579523243E-4</v>
      </c>
      <c r="H553" s="35">
        <f t="shared" ref="H553:R553" si="47">H188/(H188+H189+H371)</f>
        <v>3.7602261265519903E-4</v>
      </c>
      <c r="I553" s="35">
        <f t="shared" si="47"/>
        <v>3.5243368255755624E-4</v>
      </c>
      <c r="J553" s="35">
        <f t="shared" si="47"/>
        <v>4.1732714674931582E-4</v>
      </c>
      <c r="K553" s="35">
        <f t="shared" si="47"/>
        <v>2.949216724737856E-4</v>
      </c>
      <c r="L553" s="35">
        <f t="shared" si="47"/>
        <v>4.5867618655237509E-4</v>
      </c>
      <c r="M553" s="35">
        <f t="shared" si="47"/>
        <v>4.9790343448883148E-4</v>
      </c>
      <c r="N553" s="35">
        <f t="shared" si="47"/>
        <v>4.4019065531654346E-4</v>
      </c>
      <c r="O553" s="35">
        <f t="shared" si="47"/>
        <v>3.9214675129210758E-4</v>
      </c>
      <c r="P553" s="35">
        <f t="shared" si="47"/>
        <v>4.5318503113245083E-4</v>
      </c>
      <c r="Q553" s="35">
        <f t="shared" si="47"/>
        <v>4.4252483148036093E-4</v>
      </c>
      <c r="R553" s="35">
        <f t="shared" si="47"/>
        <v>4.8119516136804546E-4</v>
      </c>
      <c r="S553" s="31">
        <f t="shared" si="45"/>
        <v>4.2286531015515023E-4</v>
      </c>
      <c r="T553" s="32">
        <f t="shared" si="46"/>
        <v>0.13980353246393207</v>
      </c>
    </row>
    <row r="554" spans="1:20" ht="30" x14ac:dyDescent="0.25">
      <c r="A554" s="5" t="s">
        <v>306</v>
      </c>
      <c r="B554" s="5">
        <v>37</v>
      </c>
      <c r="C554" s="5" t="s">
        <v>438</v>
      </c>
      <c r="D554" s="5" t="s">
        <v>126</v>
      </c>
      <c r="E554" s="29" t="s">
        <v>439</v>
      </c>
      <c r="F554" s="33" t="s">
        <v>437</v>
      </c>
      <c r="G554" s="35">
        <f>G189/(G188+G189+G372)</f>
        <v>5.2022624289732914E-4</v>
      </c>
      <c r="H554" s="35">
        <f t="shared" ref="H554:R554" si="48">H189/(H188+H189+H372)</f>
        <v>5.8015174952947841E-4</v>
      </c>
      <c r="I554" s="35">
        <f t="shared" si="48"/>
        <v>5.5396924036501172E-4</v>
      </c>
      <c r="J554" s="35">
        <f t="shared" si="48"/>
        <v>5.3697432437505076E-4</v>
      </c>
      <c r="K554" s="35">
        <f t="shared" si="48"/>
        <v>5.4450342697709084E-4</v>
      </c>
      <c r="L554" s="35">
        <f t="shared" si="48"/>
        <v>6.5799539766190599E-4</v>
      </c>
      <c r="M554" s="35">
        <f t="shared" si="48"/>
        <v>6.0441037548817213E-4</v>
      </c>
      <c r="N554" s="35">
        <f t="shared" si="48"/>
        <v>5.625912838041014E-4</v>
      </c>
      <c r="O554" s="35">
        <f t="shared" si="48"/>
        <v>5.8560978484413636E-4</v>
      </c>
      <c r="P554" s="35">
        <f t="shared" si="48"/>
        <v>6.3278254849072043E-4</v>
      </c>
      <c r="Q554" s="35">
        <f t="shared" si="48"/>
        <v>6.493715250565921E-4</v>
      </c>
      <c r="R554" s="35">
        <f t="shared" si="48"/>
        <v>6.3224185324680336E-4</v>
      </c>
      <c r="S554" s="31">
        <f t="shared" si="45"/>
        <v>5.8840231272803284E-4</v>
      </c>
      <c r="T554" s="32">
        <f t="shared" si="46"/>
        <v>7.9145597995751271E-2</v>
      </c>
    </row>
    <row r="555" spans="1:20" ht="30" x14ac:dyDescent="0.25">
      <c r="A555" s="5" t="s">
        <v>306</v>
      </c>
      <c r="B555" s="5">
        <v>48</v>
      </c>
      <c r="C555" s="5" t="s">
        <v>564</v>
      </c>
      <c r="D555" s="5" t="s">
        <v>130</v>
      </c>
      <c r="E555" s="29" t="s">
        <v>565</v>
      </c>
      <c r="F555" s="33" t="s">
        <v>325</v>
      </c>
      <c r="G555" s="35">
        <f t="shared" si="42"/>
        <v>1.1136378804510119E-4</v>
      </c>
      <c r="H555" s="35">
        <f t="shared" si="42"/>
        <v>1.1014419684695868E-4</v>
      </c>
      <c r="I555" s="35">
        <f t="shared" si="42"/>
        <v>1.2704415213283084E-4</v>
      </c>
      <c r="J555" s="35">
        <f t="shared" si="42"/>
        <v>1.3059166592532551E-4</v>
      </c>
      <c r="K555" s="35">
        <f t="shared" si="42"/>
        <v>1.2227531876848487E-4</v>
      </c>
      <c r="L555" s="35">
        <f t="shared" si="42"/>
        <v>1.5496613622746364E-4</v>
      </c>
      <c r="M555" s="35">
        <f t="shared" si="42"/>
        <v>1.1449684842092094E-4</v>
      </c>
      <c r="N555" s="35">
        <f t="shared" si="42"/>
        <v>1.1441278907178918E-4</v>
      </c>
      <c r="O555" s="35">
        <f t="shared" si="42"/>
        <v>1.3404264823617629E-4</v>
      </c>
      <c r="P555" s="35">
        <f t="shared" si="42"/>
        <v>1.4452533938907148E-4</v>
      </c>
      <c r="Q555" s="35">
        <f t="shared" si="42"/>
        <v>1.4187301021828191E-4</v>
      </c>
      <c r="R555" s="35">
        <f t="shared" si="42"/>
        <v>1.3792705020891657E-4</v>
      </c>
      <c r="S555" s="31">
        <f t="shared" si="45"/>
        <v>1.2863857862427676E-4</v>
      </c>
      <c r="T555" s="32">
        <f t="shared" si="46"/>
        <v>0.1130371875197886</v>
      </c>
    </row>
    <row r="556" spans="1:20" ht="30" x14ac:dyDescent="0.25">
      <c r="A556" s="5" t="s">
        <v>306</v>
      </c>
      <c r="B556" s="5">
        <v>52</v>
      </c>
      <c r="C556" s="5" t="s">
        <v>566</v>
      </c>
      <c r="D556" s="5" t="s">
        <v>130</v>
      </c>
      <c r="E556" s="29" t="s">
        <v>567</v>
      </c>
      <c r="F556" s="33" t="s">
        <v>325</v>
      </c>
      <c r="G556" s="35">
        <f t="shared" ref="G556:R568" si="49">G191/(G191+G374)</f>
        <v>4.5256284066547271E-5</v>
      </c>
      <c r="H556" s="35">
        <f t="shared" si="49"/>
        <v>4.5300804979680234E-5</v>
      </c>
      <c r="I556" s="35">
        <f t="shared" si="49"/>
        <v>3.8729224906263536E-5</v>
      </c>
      <c r="J556" s="35">
        <f t="shared" si="49"/>
        <v>5.1126569067804209E-5</v>
      </c>
      <c r="K556" s="35">
        <f t="shared" si="49"/>
        <v>4.9431871920365073E-5</v>
      </c>
      <c r="L556" s="35">
        <f t="shared" si="49"/>
        <v>7.3850354354160699E-5</v>
      </c>
      <c r="M556" s="35">
        <f t="shared" si="49"/>
        <v>6.6791960786464973E-5</v>
      </c>
      <c r="N556" s="35">
        <f t="shared" si="49"/>
        <v>4.1614853993349844E-5</v>
      </c>
      <c r="O556" s="35">
        <f t="shared" si="49"/>
        <v>4.2295003871621435E-5</v>
      </c>
      <c r="P556" s="35">
        <f t="shared" si="49"/>
        <v>5.5525589727762217E-5</v>
      </c>
      <c r="Q556" s="35">
        <f t="shared" si="49"/>
        <v>6.7894986327809233E-5</v>
      </c>
      <c r="R556" s="35">
        <f t="shared" si="49"/>
        <v>7.6433804184896604E-5</v>
      </c>
      <c r="S556" s="31">
        <f t="shared" si="45"/>
        <v>5.4520942348893776E-5</v>
      </c>
      <c r="T556" s="32">
        <f t="shared" si="46"/>
        <v>0.24470315709571014</v>
      </c>
    </row>
    <row r="557" spans="1:20" ht="30" x14ac:dyDescent="0.25">
      <c r="A557" s="5" t="s">
        <v>306</v>
      </c>
      <c r="B557" s="5">
        <v>53</v>
      </c>
      <c r="C557" s="5" t="s">
        <v>326</v>
      </c>
      <c r="D557" s="5" t="s">
        <v>130</v>
      </c>
      <c r="E557" s="29" t="s">
        <v>327</v>
      </c>
      <c r="F557" s="33" t="s">
        <v>328</v>
      </c>
      <c r="G557" s="35">
        <f>G192/(G192+G193+G375)</f>
        <v>2.8534694680958812E-5</v>
      </c>
      <c r="H557" s="35">
        <f t="shared" ref="H557:R557" si="50">H192/(H192+H193+H375)</f>
        <v>2.6393414282363558E-5</v>
      </c>
      <c r="I557" s="35">
        <f t="shared" si="50"/>
        <v>2.7130455110269057E-5</v>
      </c>
      <c r="J557" s="35">
        <f t="shared" si="50"/>
        <v>3.8542587923463119E-5</v>
      </c>
      <c r="K557" s="35">
        <f t="shared" si="50"/>
        <v>3.4013037768876691E-5</v>
      </c>
      <c r="L557" s="35">
        <f t="shared" si="50"/>
        <v>3.2829718380021438E-5</v>
      </c>
      <c r="M557" s="35">
        <f t="shared" si="50"/>
        <v>3.2146675085548647E-5</v>
      </c>
      <c r="N557" s="35">
        <f t="shared" si="50"/>
        <v>3.1644235843601244E-5</v>
      </c>
      <c r="O557" s="35">
        <f t="shared" si="50"/>
        <v>3.518701453445111E-5</v>
      </c>
      <c r="P557" s="35">
        <f t="shared" si="50"/>
        <v>3.4615639593668216E-5</v>
      </c>
      <c r="Q557" s="35">
        <f t="shared" si="50"/>
        <v>3.510776391255336E-5</v>
      </c>
      <c r="R557" s="35">
        <f t="shared" si="50"/>
        <v>3.1495040774343485E-5</v>
      </c>
      <c r="S557" s="31">
        <f t="shared" si="45"/>
        <v>3.2303356490843232E-5</v>
      </c>
      <c r="T557" s="32">
        <f t="shared" si="46"/>
        <v>0.11069698144628287</v>
      </c>
    </row>
    <row r="558" spans="1:20" ht="30" x14ac:dyDescent="0.25">
      <c r="A558" s="5" t="s">
        <v>306</v>
      </c>
      <c r="B558" s="5">
        <v>53</v>
      </c>
      <c r="C558" s="5" t="s">
        <v>329</v>
      </c>
      <c r="D558" s="5" t="s">
        <v>140</v>
      </c>
      <c r="E558" s="29" t="s">
        <v>440</v>
      </c>
      <c r="F558" s="33" t="s">
        <v>325</v>
      </c>
      <c r="G558" s="35">
        <f>G193/(G192+G193+G376)</f>
        <v>4.6858528432470337E-3</v>
      </c>
      <c r="H558" s="35">
        <f t="shared" ref="H558:R558" si="51">H193/(H192+H193+H376)</f>
        <v>4.5084221622196758E-3</v>
      </c>
      <c r="I558" s="35">
        <f t="shared" si="51"/>
        <v>4.958798961528307E-3</v>
      </c>
      <c r="J558" s="35">
        <f t="shared" si="51"/>
        <v>6.2546570623232744E-3</v>
      </c>
      <c r="K558" s="35">
        <f t="shared" si="51"/>
        <v>6.0235020918493745E-3</v>
      </c>
      <c r="L558" s="35">
        <f t="shared" si="51"/>
        <v>7.4478154645374085E-3</v>
      </c>
      <c r="M558" s="35">
        <f t="shared" si="51"/>
        <v>5.7597984851457933E-3</v>
      </c>
      <c r="N558" s="35">
        <f t="shared" si="51"/>
        <v>5.8818287910355916E-3</v>
      </c>
      <c r="O558" s="35">
        <f t="shared" si="51"/>
        <v>6.5601275719203425E-3</v>
      </c>
      <c r="P558" s="35">
        <f t="shared" si="51"/>
        <v>6.1814594570033564E-3</v>
      </c>
      <c r="Q558" s="35">
        <f t="shared" si="51"/>
        <v>6.5128064617607957E-3</v>
      </c>
      <c r="R558" s="35">
        <f t="shared" si="51"/>
        <v>6.4430172966928141E-3</v>
      </c>
      <c r="S558" s="31">
        <f t="shared" si="45"/>
        <v>5.9348405541053148E-3</v>
      </c>
      <c r="T558" s="32">
        <f t="shared" si="46"/>
        <v>0.14391038283881893</v>
      </c>
    </row>
    <row r="559" spans="1:20" ht="30" x14ac:dyDescent="0.25">
      <c r="A559" s="5" t="s">
        <v>306</v>
      </c>
      <c r="B559" s="5">
        <v>54</v>
      </c>
      <c r="C559" s="5" t="s">
        <v>330</v>
      </c>
      <c r="D559" s="5" t="s">
        <v>146</v>
      </c>
      <c r="E559" s="29" t="s">
        <v>441</v>
      </c>
      <c r="F559" s="33" t="s">
        <v>325</v>
      </c>
      <c r="G559" s="35">
        <f t="shared" si="49"/>
        <v>1.7884036602507891E-4</v>
      </c>
      <c r="H559" s="35">
        <f t="shared" si="49"/>
        <v>1.7553013200805219E-4</v>
      </c>
      <c r="I559" s="35">
        <f t="shared" si="49"/>
        <v>2.0185481311691834E-4</v>
      </c>
      <c r="J559" s="35">
        <f t="shared" si="49"/>
        <v>2.3325427499704918E-4</v>
      </c>
      <c r="K559" s="35">
        <f t="shared" si="49"/>
        <v>2.2233276794865407E-4</v>
      </c>
      <c r="L559" s="35">
        <f t="shared" si="49"/>
        <v>2.7996011774958948E-4</v>
      </c>
      <c r="M559" s="35">
        <f t="shared" si="49"/>
        <v>2.3623037433970345E-4</v>
      </c>
      <c r="N559" s="35">
        <f t="shared" si="49"/>
        <v>2.3863137566633674E-4</v>
      </c>
      <c r="O559" s="35">
        <f t="shared" si="49"/>
        <v>2.4198828980187827E-4</v>
      </c>
      <c r="P559" s="35">
        <f t="shared" si="49"/>
        <v>2.4548824628804663E-4</v>
      </c>
      <c r="Q559" s="35">
        <f t="shared" si="49"/>
        <v>2.5759687503425541E-4</v>
      </c>
      <c r="R559" s="35">
        <f t="shared" si="49"/>
        <v>2.4957723467915112E-4</v>
      </c>
      <c r="S559" s="31">
        <f t="shared" si="45"/>
        <v>2.3010707230455946E-4</v>
      </c>
      <c r="T559" s="32">
        <f t="shared" si="46"/>
        <v>0.13479924969129231</v>
      </c>
    </row>
    <row r="560" spans="1:20" ht="30" x14ac:dyDescent="0.25">
      <c r="A560" s="5" t="s">
        <v>306</v>
      </c>
      <c r="B560" s="5">
        <v>59</v>
      </c>
      <c r="C560" s="5" t="s">
        <v>568</v>
      </c>
      <c r="D560" s="5" t="s">
        <v>130</v>
      </c>
      <c r="E560" s="29" t="s">
        <v>569</v>
      </c>
      <c r="F560" s="33" t="s">
        <v>325</v>
      </c>
      <c r="G560" s="35">
        <f t="shared" si="49"/>
        <v>5.2002715528759474E-5</v>
      </c>
      <c r="H560" s="35">
        <f t="shared" si="49"/>
        <v>4.9486942812694608E-5</v>
      </c>
      <c r="I560" s="35">
        <f t="shared" si="49"/>
        <v>5.2590368107779979E-5</v>
      </c>
      <c r="J560" s="35">
        <f t="shared" si="49"/>
        <v>4.650493346746185E-5</v>
      </c>
      <c r="K560" s="35">
        <f t="shared" si="49"/>
        <v>4.7267614821664134E-5</v>
      </c>
      <c r="L560" s="35">
        <f t="shared" si="49"/>
        <v>6.6083488224361747E-5</v>
      </c>
      <c r="M560" s="35">
        <f t="shared" si="49"/>
        <v>5.2145087290683311E-5</v>
      </c>
      <c r="N560" s="35">
        <f t="shared" si="49"/>
        <v>4.4314218407449193E-5</v>
      </c>
      <c r="O560" s="35">
        <f t="shared" si="49"/>
        <v>5.108250752617811E-5</v>
      </c>
      <c r="P560" s="35">
        <f t="shared" si="49"/>
        <v>5.1531434961813581E-5</v>
      </c>
      <c r="Q560" s="35">
        <f t="shared" si="49"/>
        <v>5.88532181331761E-5</v>
      </c>
      <c r="R560" s="35">
        <f t="shared" si="49"/>
        <v>4.9094038227008894E-5</v>
      </c>
      <c r="S560" s="31">
        <f t="shared" si="45"/>
        <v>5.1746380625752578E-5</v>
      </c>
      <c r="T560" s="32">
        <f t="shared" si="46"/>
        <v>0.11244090666572648</v>
      </c>
    </row>
    <row r="561" spans="1:20" ht="30" x14ac:dyDescent="0.25">
      <c r="A561" s="5" t="s">
        <v>306</v>
      </c>
      <c r="B561" s="5">
        <v>83</v>
      </c>
      <c r="C561" s="5" t="s">
        <v>331</v>
      </c>
      <c r="D561" s="5" t="s">
        <v>130</v>
      </c>
      <c r="E561" s="29" t="s">
        <v>332</v>
      </c>
      <c r="F561" s="33" t="s">
        <v>333</v>
      </c>
      <c r="G561" s="35">
        <f t="shared" si="49"/>
        <v>5.0435987400396915E-4</v>
      </c>
      <c r="H561" s="35">
        <f t="shared" si="49"/>
        <v>4.7647065972754874E-4</v>
      </c>
      <c r="I561" s="35">
        <f t="shared" si="49"/>
        <v>5.9746787513823235E-4</v>
      </c>
      <c r="J561" s="35">
        <f t="shared" si="49"/>
        <v>4.0660366542384006E-4</v>
      </c>
      <c r="K561" s="35">
        <f t="shared" si="49"/>
        <v>3.4294225492980746E-4</v>
      </c>
      <c r="L561" s="35">
        <f t="shared" si="49"/>
        <v>3.2616582867170515E-4</v>
      </c>
      <c r="M561" s="35">
        <f t="shared" si="49"/>
        <v>3.959530246423326E-4</v>
      </c>
      <c r="N561" s="35">
        <f t="shared" si="49"/>
        <v>4.8325541040301819E-4</v>
      </c>
      <c r="O561" s="35">
        <f t="shared" si="49"/>
        <v>4.3391106411577707E-4</v>
      </c>
      <c r="P561" s="35">
        <f t="shared" si="49"/>
        <v>4.1879580005203419E-4</v>
      </c>
      <c r="Q561" s="35">
        <f t="shared" si="49"/>
        <v>4.7209810260379222E-4</v>
      </c>
      <c r="R561" s="35">
        <f t="shared" si="49"/>
        <v>4.1904060551619732E-4</v>
      </c>
      <c r="S561" s="31">
        <f t="shared" si="45"/>
        <v>4.3975534710235452E-4</v>
      </c>
      <c r="T561" s="32">
        <f t="shared" si="46"/>
        <v>0.16728479022707615</v>
      </c>
    </row>
    <row r="562" spans="1:20" ht="30" x14ac:dyDescent="0.25">
      <c r="A562" s="5" t="s">
        <v>306</v>
      </c>
      <c r="B562" s="5">
        <v>98</v>
      </c>
      <c r="C562" s="5" t="s">
        <v>442</v>
      </c>
      <c r="D562" s="5" t="s">
        <v>112</v>
      </c>
      <c r="E562" s="29" t="s">
        <v>443</v>
      </c>
      <c r="F562" s="33" t="s">
        <v>444</v>
      </c>
      <c r="G562" s="35">
        <f t="shared" si="49"/>
        <v>8.8106805507254769E-3</v>
      </c>
      <c r="H562" s="35">
        <f t="shared" si="49"/>
        <v>9.7572761189725545E-3</v>
      </c>
      <c r="I562" s="35">
        <f t="shared" si="49"/>
        <v>8.2712817464519368E-3</v>
      </c>
      <c r="J562" s="35">
        <f t="shared" si="49"/>
        <v>5.9475295086358713E-3</v>
      </c>
      <c r="K562" s="35">
        <f t="shared" si="49"/>
        <v>4.9175681221468315E-3</v>
      </c>
      <c r="L562" s="35">
        <f t="shared" si="49"/>
        <v>5.1026792863750996E-3</v>
      </c>
      <c r="M562" s="35">
        <f t="shared" si="49"/>
        <v>8.1733883408167778E-3</v>
      </c>
      <c r="N562" s="35">
        <f t="shared" si="49"/>
        <v>9.8019889135275654E-3</v>
      </c>
      <c r="O562" s="35">
        <f t="shared" si="49"/>
        <v>6.2860245841071397E-3</v>
      </c>
      <c r="P562" s="35">
        <f t="shared" si="49"/>
        <v>6.8282253112277496E-3</v>
      </c>
      <c r="Q562" s="35">
        <f t="shared" si="49"/>
        <v>8.0033245486087895E-3</v>
      </c>
      <c r="R562" s="35">
        <f t="shared" si="49"/>
        <v>7.5819715073331927E-3</v>
      </c>
      <c r="S562" s="31">
        <f t="shared" si="45"/>
        <v>7.4568282115774166E-3</v>
      </c>
      <c r="T562" s="32">
        <f t="shared" si="46"/>
        <v>0.22201919605898202</v>
      </c>
    </row>
    <row r="563" spans="1:20" ht="30" x14ac:dyDescent="0.25">
      <c r="A563" s="5" t="s">
        <v>306</v>
      </c>
      <c r="B563" s="5">
        <v>100</v>
      </c>
      <c r="C563" s="5" t="s">
        <v>334</v>
      </c>
      <c r="D563" s="5" t="s">
        <v>112</v>
      </c>
      <c r="E563" s="29" t="s">
        <v>445</v>
      </c>
      <c r="F563" s="33" t="s">
        <v>335</v>
      </c>
      <c r="G563" s="35">
        <f t="shared" si="49"/>
        <v>2.2363213123139481E-4</v>
      </c>
      <c r="H563" s="35">
        <f t="shared" si="49"/>
        <v>2.0061029583660859E-4</v>
      </c>
      <c r="I563" s="35">
        <f t="shared" si="49"/>
        <v>1.6254041028275414E-4</v>
      </c>
      <c r="J563" s="35">
        <f t="shared" si="49"/>
        <v>3.1110612929420497E-4</v>
      </c>
      <c r="K563" s="35">
        <f t="shared" si="49"/>
        <v>1.0801182549940583E-4</v>
      </c>
      <c r="L563" s="35">
        <f t="shared" si="49"/>
        <v>1.0175492314999735E-4</v>
      </c>
      <c r="M563" s="35">
        <f t="shared" si="49"/>
        <v>2.2329386983192475E-4</v>
      </c>
      <c r="N563" s="35">
        <f t="shared" si="49"/>
        <v>2.018943176301332E-4</v>
      </c>
      <c r="O563" s="35">
        <f t="shared" si="49"/>
        <v>1.9657891927296985E-4</v>
      </c>
      <c r="P563" s="35">
        <f t="shared" si="49"/>
        <v>3.3699530583416082E-4</v>
      </c>
      <c r="Q563" s="35">
        <f t="shared" si="49"/>
        <v>1.4015108768924812E-4</v>
      </c>
      <c r="R563" s="35">
        <f t="shared" si="49"/>
        <v>1.7615334003012468E-4</v>
      </c>
      <c r="S563" s="31">
        <f t="shared" si="45"/>
        <v>1.9856021296524393E-4</v>
      </c>
      <c r="T563" s="32">
        <f t="shared" si="46"/>
        <v>0.35892851533605591</v>
      </c>
    </row>
    <row r="564" spans="1:20" ht="30" x14ac:dyDescent="0.25">
      <c r="A564" s="5" t="s">
        <v>306</v>
      </c>
      <c r="B564" s="5">
        <v>108</v>
      </c>
      <c r="C564" s="5" t="s">
        <v>336</v>
      </c>
      <c r="D564" s="5" t="s">
        <v>116</v>
      </c>
      <c r="E564" s="29" t="s">
        <v>337</v>
      </c>
      <c r="F564" s="33" t="s">
        <v>338</v>
      </c>
      <c r="G564" s="35">
        <f t="shared" si="49"/>
        <v>3.545924045827686E-3</v>
      </c>
      <c r="H564" s="35">
        <f t="shared" si="49"/>
        <v>2.1629201597522995E-3</v>
      </c>
      <c r="I564" s="35">
        <f t="shared" si="49"/>
        <v>2.545135014218066E-3</v>
      </c>
      <c r="J564" s="35">
        <f t="shared" si="49"/>
        <v>2.9845884491296881E-3</v>
      </c>
      <c r="K564" s="35">
        <f t="shared" si="49"/>
        <v>1.8405565904136625E-3</v>
      </c>
      <c r="L564" s="35">
        <f t="shared" si="49"/>
        <v>2.3857313731769371E-3</v>
      </c>
      <c r="M564" s="35">
        <f t="shared" si="49"/>
        <v>3.1060360918560583E-3</v>
      </c>
      <c r="N564" s="35">
        <f t="shared" si="49"/>
        <v>3.5755595230706084E-3</v>
      </c>
      <c r="O564" s="35">
        <f t="shared" si="49"/>
        <v>2.4328640136259002E-3</v>
      </c>
      <c r="P564" s="35">
        <f t="shared" si="49"/>
        <v>3.7255658288367472E-3</v>
      </c>
      <c r="Q564" s="35">
        <f t="shared" si="49"/>
        <v>2.3054947071132577E-3</v>
      </c>
      <c r="R564" s="35">
        <f t="shared" si="49"/>
        <v>2.1260460741699279E-3</v>
      </c>
      <c r="S564" s="31">
        <f t="shared" si="45"/>
        <v>2.7280351559325696E-3</v>
      </c>
      <c r="T564" s="32">
        <f t="shared" si="46"/>
        <v>0.23384659851065093</v>
      </c>
    </row>
    <row r="565" spans="1:20" ht="30" x14ac:dyDescent="0.25">
      <c r="A565" s="5" t="s">
        <v>306</v>
      </c>
      <c r="B565" s="5">
        <v>109</v>
      </c>
      <c r="C565" s="5" t="s">
        <v>570</v>
      </c>
      <c r="D565" s="5" t="s">
        <v>130</v>
      </c>
      <c r="E565" s="29" t="s">
        <v>571</v>
      </c>
      <c r="F565" s="33" t="s">
        <v>339</v>
      </c>
      <c r="G565" s="35">
        <f t="shared" si="49"/>
        <v>1.0007852625122482E-4</v>
      </c>
      <c r="H565" s="35">
        <f t="shared" si="49"/>
        <v>1.0421745107777353E-4</v>
      </c>
      <c r="I565" s="35">
        <f t="shared" si="49"/>
        <v>1.0769370047027495E-4</v>
      </c>
      <c r="J565" s="35">
        <f t="shared" si="49"/>
        <v>9.0729807953938757E-5</v>
      </c>
      <c r="K565" s="35">
        <f t="shared" si="49"/>
        <v>1.0285505795717826E-4</v>
      </c>
      <c r="L565" s="35">
        <f t="shared" si="49"/>
        <v>9.3865490388885529E-5</v>
      </c>
      <c r="M565" s="35">
        <f t="shared" si="49"/>
        <v>1.004886796803257E-4</v>
      </c>
      <c r="N565" s="35">
        <f t="shared" si="49"/>
        <v>1.1151917735323645E-4</v>
      </c>
      <c r="O565" s="35">
        <f t="shared" si="49"/>
        <v>1.0906437753142696E-4</v>
      </c>
      <c r="P565" s="35">
        <f t="shared" si="49"/>
        <v>1.0198708702908242E-4</v>
      </c>
      <c r="Q565" s="35">
        <f t="shared" si="49"/>
        <v>1.1201548841246672E-4</v>
      </c>
      <c r="R565" s="35">
        <f t="shared" si="49"/>
        <v>1.1520508854954009E-4</v>
      </c>
      <c r="S565" s="31">
        <f t="shared" si="45"/>
        <v>1.0414332772127953E-4</v>
      </c>
      <c r="T565" s="32">
        <f t="shared" si="46"/>
        <v>7.0757350673879157E-2</v>
      </c>
    </row>
    <row r="566" spans="1:20" ht="30" x14ac:dyDescent="0.25">
      <c r="A566" s="5" t="s">
        <v>306</v>
      </c>
      <c r="B566" s="5">
        <v>111</v>
      </c>
      <c r="C566" s="5" t="s">
        <v>340</v>
      </c>
      <c r="D566" s="5" t="s">
        <v>130</v>
      </c>
      <c r="E566" s="29" t="s">
        <v>446</v>
      </c>
      <c r="F566" s="33" t="s">
        <v>339</v>
      </c>
      <c r="G566" s="35">
        <f>G201/(G201+G202+G384)</f>
        <v>2.8895358014385858E-5</v>
      </c>
      <c r="H566" s="35">
        <f t="shared" ref="H566:R566" si="52">H201/(H201+H202+H384)</f>
        <v>2.9181954694256447E-5</v>
      </c>
      <c r="I566" s="35">
        <f t="shared" si="52"/>
        <v>3.027711911378215E-5</v>
      </c>
      <c r="J566" s="35">
        <f t="shared" si="52"/>
        <v>3.2209336612936814E-5</v>
      </c>
      <c r="K566" s="35">
        <f t="shared" si="52"/>
        <v>3.0997147985342305E-5</v>
      </c>
      <c r="L566" s="35">
        <f t="shared" si="52"/>
        <v>3.1837158251626566E-5</v>
      </c>
      <c r="M566" s="35">
        <f t="shared" si="52"/>
        <v>3.3710807186846979E-5</v>
      </c>
      <c r="N566" s="35">
        <f t="shared" si="52"/>
        <v>3.53801753036052E-5</v>
      </c>
      <c r="O566" s="35">
        <f t="shared" si="52"/>
        <v>3.5752226496251922E-5</v>
      </c>
      <c r="P566" s="35">
        <f t="shared" si="52"/>
        <v>3.5202937471140287E-5</v>
      </c>
      <c r="Q566" s="35">
        <f t="shared" si="52"/>
        <v>3.5494064170489461E-5</v>
      </c>
      <c r="R566" s="35">
        <f t="shared" si="52"/>
        <v>3.5550345687582722E-5</v>
      </c>
      <c r="S566" s="31">
        <f t="shared" si="45"/>
        <v>3.2874052582353894E-5</v>
      </c>
      <c r="T566" s="32">
        <f t="shared" si="46"/>
        <v>7.993652649098433E-2</v>
      </c>
    </row>
    <row r="567" spans="1:20" ht="30" x14ac:dyDescent="0.25">
      <c r="A567" s="5" t="s">
        <v>306</v>
      </c>
      <c r="B567" s="5">
        <v>111</v>
      </c>
      <c r="C567" s="5" t="s">
        <v>341</v>
      </c>
      <c r="D567" s="5" t="s">
        <v>130</v>
      </c>
      <c r="E567" s="29" t="s">
        <v>447</v>
      </c>
      <c r="F567" s="33" t="s">
        <v>339</v>
      </c>
      <c r="G567" s="35">
        <f>G202/(G201+G202+G385)</f>
        <v>2.3963375640301946E-4</v>
      </c>
      <c r="H567" s="35">
        <f t="shared" ref="H567:R567" si="53">H202/(H201+H202+H385)</f>
        <v>2.2796558231062385E-4</v>
      </c>
      <c r="I567" s="35">
        <f t="shared" si="53"/>
        <v>2.4559662784975851E-4</v>
      </c>
      <c r="J567" s="35">
        <f t="shared" si="53"/>
        <v>1.9487407372124389E-4</v>
      </c>
      <c r="K567" s="35">
        <f t="shared" si="53"/>
        <v>2.209460862102354E-4</v>
      </c>
      <c r="L567" s="35">
        <f t="shared" si="53"/>
        <v>2.1313658916298229E-4</v>
      </c>
      <c r="M567" s="35">
        <f t="shared" si="53"/>
        <v>2.4937133501968367E-4</v>
      </c>
      <c r="N567" s="35">
        <f t="shared" si="53"/>
        <v>2.4410909239063312E-4</v>
      </c>
      <c r="O567" s="35">
        <f t="shared" si="53"/>
        <v>2.5203615472202883E-4</v>
      </c>
      <c r="P567" s="35">
        <f t="shared" si="53"/>
        <v>2.6093230942453972E-4</v>
      </c>
      <c r="Q567" s="35">
        <f t="shared" si="53"/>
        <v>2.5435427817959073E-4</v>
      </c>
      <c r="R567" s="35">
        <f t="shared" si="53"/>
        <v>2.5488743776325639E-4</v>
      </c>
      <c r="S567" s="31">
        <f t="shared" si="45"/>
        <v>2.3815361026313295E-4</v>
      </c>
      <c r="T567" s="32">
        <f t="shared" si="46"/>
        <v>8.3710204563017879E-2</v>
      </c>
    </row>
    <row r="568" spans="1:20" ht="30" x14ac:dyDescent="0.25">
      <c r="A568" s="5" t="s">
        <v>306</v>
      </c>
      <c r="B568" s="5">
        <v>114</v>
      </c>
      <c r="C568" s="5" t="s">
        <v>342</v>
      </c>
      <c r="D568" s="5" t="s">
        <v>140</v>
      </c>
      <c r="E568" s="29" t="s">
        <v>448</v>
      </c>
      <c r="F568" s="33" t="s">
        <v>339</v>
      </c>
      <c r="G568" s="35">
        <f t="shared" si="49"/>
        <v>1.2402281317811266E-4</v>
      </c>
      <c r="H568" s="35">
        <f t="shared" si="49"/>
        <v>1.3196001320695436E-4</v>
      </c>
      <c r="I568" s="35">
        <f t="shared" si="49"/>
        <v>1.3129590187332089E-4</v>
      </c>
      <c r="J568" s="35">
        <f t="shared" si="49"/>
        <v>1.0469044547614296E-4</v>
      </c>
      <c r="K568" s="35">
        <f t="shared" si="49"/>
        <v>1.1432538772108376E-4</v>
      </c>
      <c r="L568" s="35">
        <f t="shared" si="49"/>
        <v>1.1577887887649842E-4</v>
      </c>
      <c r="M568" s="35">
        <f t="shared" si="49"/>
        <v>1.7447157585376991E-4</v>
      </c>
      <c r="N568" s="35">
        <f t="shared" si="49"/>
        <v>1.689938119318712E-4</v>
      </c>
      <c r="O568" s="35">
        <f t="shared" si="49"/>
        <v>1.5586441532313008E-4</v>
      </c>
      <c r="P568" s="35">
        <f t="shared" si="49"/>
        <v>1.7249541479473409E-4</v>
      </c>
      <c r="Q568" s="35">
        <f t="shared" si="49"/>
        <v>1.5784452865639793E-4</v>
      </c>
      <c r="R568" s="35">
        <f t="shared" si="49"/>
        <v>1.4887864777399042E-4</v>
      </c>
      <c r="S568" s="31">
        <f t="shared" si="45"/>
        <v>1.417184862221672E-4</v>
      </c>
      <c r="T568" s="32">
        <f t="shared" si="46"/>
        <v>0.17266727479862329</v>
      </c>
    </row>
    <row r="569" spans="1:20" ht="30" x14ac:dyDescent="0.25">
      <c r="A569" s="5" t="s">
        <v>306</v>
      </c>
      <c r="B569" s="5">
        <v>144</v>
      </c>
      <c r="C569" s="5" t="s">
        <v>572</v>
      </c>
      <c r="D569" s="5" t="s">
        <v>145</v>
      </c>
      <c r="E569" s="29" t="s">
        <v>573</v>
      </c>
      <c r="F569" s="33" t="s">
        <v>343</v>
      </c>
      <c r="G569" s="35">
        <f>G204/(G204+G205+G387)</f>
        <v>3.8252694799495911E-5</v>
      </c>
      <c r="H569" s="35">
        <f t="shared" ref="H569:R569" si="54">H204/(H204+H205+H387)</f>
        <v>7.3328230482116967E-5</v>
      </c>
      <c r="I569" s="35">
        <f t="shared" si="54"/>
        <v>7.5882066986588209E-5</v>
      </c>
      <c r="J569" s="35">
        <f t="shared" si="54"/>
        <v>8.1259414601515367E-5</v>
      </c>
      <c r="K569" s="35">
        <f t="shared" si="54"/>
        <v>8.4311343264337636E-5</v>
      </c>
      <c r="L569" s="35">
        <f t="shared" si="54"/>
        <v>7.5874248341409949E-5</v>
      </c>
      <c r="M569" s="35">
        <f t="shared" si="54"/>
        <v>8.1356795985647361E-5</v>
      </c>
      <c r="N569" s="35">
        <f t="shared" si="54"/>
        <v>8.4490830100062865E-5</v>
      </c>
      <c r="O569" s="35">
        <f t="shared" si="54"/>
        <v>7.9135721471733966E-5</v>
      </c>
      <c r="P569" s="35">
        <f t="shared" si="54"/>
        <v>9.0652590162468725E-5</v>
      </c>
      <c r="Q569" s="35">
        <f t="shared" si="54"/>
        <v>9.1761569030228147E-5</v>
      </c>
      <c r="R569" s="35">
        <f t="shared" si="54"/>
        <v>1.0280574015279168E-4</v>
      </c>
      <c r="S569" s="31">
        <f t="shared" si="45"/>
        <v>7.992593711486641E-5</v>
      </c>
      <c r="T569" s="32">
        <f t="shared" si="46"/>
        <v>0.19368563094796823</v>
      </c>
    </row>
    <row r="570" spans="1:20" ht="30" x14ac:dyDescent="0.25">
      <c r="A570" s="5" t="s">
        <v>306</v>
      </c>
      <c r="B570" s="5">
        <v>144</v>
      </c>
      <c r="C570" s="5" t="s">
        <v>574</v>
      </c>
      <c r="D570" s="5" t="s">
        <v>130</v>
      </c>
      <c r="E570" s="29" t="s">
        <v>575</v>
      </c>
      <c r="F570" s="33" t="s">
        <v>343</v>
      </c>
      <c r="G570" s="35">
        <f>G205/(G204+G205+G388)</f>
        <v>1.3540223101746259E-3</v>
      </c>
      <c r="H570" s="35">
        <f t="shared" ref="H570:R570" si="55">H205/(H204+H205+H388)</f>
        <v>2.9649919716143846E-3</v>
      </c>
      <c r="I570" s="35">
        <f t="shared" si="55"/>
        <v>2.3266976771462509E-3</v>
      </c>
      <c r="J570" s="35">
        <f t="shared" si="55"/>
        <v>2.2433772331731448E-3</v>
      </c>
      <c r="K570" s="35">
        <f t="shared" si="55"/>
        <v>1.9033689526626104E-3</v>
      </c>
      <c r="L570" s="35">
        <f t="shared" si="55"/>
        <v>1.9165404544124415E-3</v>
      </c>
      <c r="M570" s="35">
        <f t="shared" si="55"/>
        <v>2.5479628375992642E-3</v>
      </c>
      <c r="N570" s="35">
        <f t="shared" si="55"/>
        <v>3.4997109760558256E-3</v>
      </c>
      <c r="O570" s="35">
        <f t="shared" si="55"/>
        <v>2.3999469628966188E-3</v>
      </c>
      <c r="P570" s="35">
        <f t="shared" si="55"/>
        <v>2.4139368476471081E-3</v>
      </c>
      <c r="Q570" s="35">
        <f t="shared" si="55"/>
        <v>2.1624201625421178E-3</v>
      </c>
      <c r="R570" s="35">
        <f t="shared" si="55"/>
        <v>2.371745946710988E-3</v>
      </c>
      <c r="S570" s="31">
        <f t="shared" si="45"/>
        <v>2.3420601943862818E-3</v>
      </c>
      <c r="T570" s="32">
        <f t="shared" si="46"/>
        <v>0.22928225321939572</v>
      </c>
    </row>
    <row r="571" spans="1:20" ht="30" x14ac:dyDescent="0.25">
      <c r="A571" s="5" t="s">
        <v>306</v>
      </c>
      <c r="B571" s="5">
        <v>154</v>
      </c>
      <c r="C571" s="5" t="s">
        <v>449</v>
      </c>
      <c r="D571" s="5" t="s">
        <v>125</v>
      </c>
      <c r="E571" s="29" t="s">
        <v>450</v>
      </c>
      <c r="F571" s="33" t="s">
        <v>343</v>
      </c>
      <c r="G571" s="35">
        <f>G206/(G206+G207+G208+G389)</f>
        <v>2.2248252424849932E-3</v>
      </c>
      <c r="H571" s="35">
        <f t="shared" ref="H571:R571" si="56">H206/(H206+H207+H208+H389)</f>
        <v>2.4071062254050527E-3</v>
      </c>
      <c r="I571" s="35">
        <f t="shared" si="56"/>
        <v>2.0650090304638541E-3</v>
      </c>
      <c r="J571" s="35">
        <f t="shared" si="56"/>
        <v>1.6319598446328141E-3</v>
      </c>
      <c r="K571" s="35">
        <f t="shared" si="56"/>
        <v>1.4995049152912953E-3</v>
      </c>
      <c r="L571" s="35">
        <f t="shared" si="56"/>
        <v>1.503570239490199E-3</v>
      </c>
      <c r="M571" s="35">
        <f t="shared" si="56"/>
        <v>3.9287209556891356E-3</v>
      </c>
      <c r="N571" s="35">
        <f t="shared" si="56"/>
        <v>3.9853330855896011E-3</v>
      </c>
      <c r="O571" s="35">
        <f t="shared" si="56"/>
        <v>5.7266526595402632E-3</v>
      </c>
      <c r="P571" s="35">
        <f t="shared" si="56"/>
        <v>1.6983352498965074E-3</v>
      </c>
      <c r="Q571" s="35">
        <f t="shared" si="56"/>
        <v>1.9295637375669247E-3</v>
      </c>
      <c r="R571" s="35">
        <f t="shared" si="56"/>
        <v>1.9597086107908902E-3</v>
      </c>
      <c r="S571" s="31">
        <f t="shared" si="45"/>
        <v>2.5466908164034608E-3</v>
      </c>
      <c r="T571" s="32">
        <f t="shared" si="46"/>
        <v>0.51488856206915523</v>
      </c>
    </row>
    <row r="572" spans="1:20" ht="30" x14ac:dyDescent="0.25">
      <c r="A572" s="5" t="s">
        <v>306</v>
      </c>
      <c r="B572" s="5">
        <v>154</v>
      </c>
      <c r="C572" s="5" t="s">
        <v>396</v>
      </c>
      <c r="D572" s="5" t="s">
        <v>126</v>
      </c>
      <c r="E572" s="29" t="s">
        <v>451</v>
      </c>
      <c r="F572" s="33" t="s">
        <v>343</v>
      </c>
      <c r="G572" s="35">
        <f>G207/(G206+G207+G208+G390)</f>
        <v>3.7390560771232941E-4</v>
      </c>
      <c r="H572" s="35">
        <f t="shared" ref="H572:R572" si="57">H207/(H206+H207+H208+H390)</f>
        <v>5.233117921853999E-4</v>
      </c>
      <c r="I572" s="35">
        <f t="shared" si="57"/>
        <v>5.6065045635230934E-4</v>
      </c>
      <c r="J572" s="35">
        <f t="shared" si="57"/>
        <v>5.0533843742768666E-4</v>
      </c>
      <c r="K572" s="35">
        <f t="shared" si="57"/>
        <v>5.2590792792445683E-4</v>
      </c>
      <c r="L572" s="35">
        <f t="shared" si="57"/>
        <v>5.0070561695357443E-4</v>
      </c>
      <c r="M572" s="35">
        <f t="shared" si="57"/>
        <v>6.825758691822386E-4</v>
      </c>
      <c r="N572" s="35">
        <f t="shared" si="57"/>
        <v>6.3641130652379151E-4</v>
      </c>
      <c r="O572" s="35">
        <f t="shared" si="57"/>
        <v>9.3162792051319863E-4</v>
      </c>
      <c r="P572" s="35">
        <f t="shared" si="57"/>
        <v>5.2102092186070623E-4</v>
      </c>
      <c r="Q572" s="35">
        <f t="shared" si="57"/>
        <v>5.7078089733502975E-4</v>
      </c>
      <c r="R572" s="35">
        <f t="shared" si="57"/>
        <v>5.7370290788449593E-4</v>
      </c>
      <c r="S572" s="31">
        <f t="shared" si="45"/>
        <v>5.7549497182126806E-4</v>
      </c>
      <c r="T572" s="32">
        <f t="shared" si="46"/>
        <v>0.23521264582493567</v>
      </c>
    </row>
    <row r="573" spans="1:20" ht="30" x14ac:dyDescent="0.25">
      <c r="A573" s="5" t="s">
        <v>306</v>
      </c>
      <c r="B573" s="5">
        <v>154</v>
      </c>
      <c r="C573" s="5" t="s">
        <v>452</v>
      </c>
      <c r="D573" s="5" t="s">
        <v>424</v>
      </c>
      <c r="E573" s="29" t="s">
        <v>453</v>
      </c>
      <c r="F573" s="33" t="s">
        <v>343</v>
      </c>
      <c r="G573" s="35">
        <f>G208/(G206+G207+G208+G391)</f>
        <v>2.7486315939520035E-4</v>
      </c>
      <c r="H573" s="35">
        <f t="shared" ref="H573:R573" si="58">H208/(H206+H207+H208+H391)</f>
        <v>2.8063350153434077E-4</v>
      </c>
      <c r="I573" s="35">
        <f t="shared" si="58"/>
        <v>2.6083741543524131E-4</v>
      </c>
      <c r="J573" s="35">
        <f t="shared" si="58"/>
        <v>1.5807169064055624E-4</v>
      </c>
      <c r="K573" s="35">
        <f t="shared" si="58"/>
        <v>1.665527828445877E-4</v>
      </c>
      <c r="L573" s="35">
        <f t="shared" si="58"/>
        <v>1.985268874729542E-4</v>
      </c>
      <c r="M573" s="35">
        <f t="shared" si="58"/>
        <v>4.7635450398956142E-4</v>
      </c>
      <c r="N573" s="35">
        <f t="shared" si="58"/>
        <v>4.3859314661134913E-4</v>
      </c>
      <c r="O573" s="35">
        <f t="shared" si="58"/>
        <v>6.5394173794954122E-4</v>
      </c>
      <c r="P573" s="35">
        <f t="shared" si="58"/>
        <v>2.3017585362052891E-4</v>
      </c>
      <c r="Q573" s="35">
        <f t="shared" si="58"/>
        <v>2.7759872430333112E-4</v>
      </c>
      <c r="R573" s="35">
        <f t="shared" si="58"/>
        <v>2.5580459845242178E-4</v>
      </c>
      <c r="S573" s="31">
        <f t="shared" si="45"/>
        <v>3.0599616685413452E-4</v>
      </c>
      <c r="T573" s="32">
        <f t="shared" si="46"/>
        <v>0.47590355223065312</v>
      </c>
    </row>
    <row r="574" spans="1:20" ht="30" x14ac:dyDescent="0.25">
      <c r="A574" s="5" t="s">
        <v>306</v>
      </c>
      <c r="B574" s="5">
        <v>155</v>
      </c>
      <c r="C574" s="5" t="s">
        <v>344</v>
      </c>
      <c r="D574" s="5" t="s">
        <v>116</v>
      </c>
      <c r="E574" s="29" t="s">
        <v>454</v>
      </c>
      <c r="F574" s="33" t="s">
        <v>455</v>
      </c>
      <c r="G574" s="35">
        <f t="shared" ref="G574:R589" si="59">G209/(G209+G392)</f>
        <v>1.2968469394649974E-2</v>
      </c>
      <c r="H574" s="35">
        <f t="shared" si="59"/>
        <v>1.5023404899014173E-2</v>
      </c>
      <c r="I574" s="35">
        <f t="shared" si="59"/>
        <v>1.2222936375399883E-2</v>
      </c>
      <c r="J574" s="35">
        <f t="shared" si="59"/>
        <v>1.2869764372395377E-2</v>
      </c>
      <c r="K574" s="35">
        <f t="shared" si="59"/>
        <v>1.4147817720471656E-2</v>
      </c>
      <c r="L574" s="35">
        <f t="shared" si="59"/>
        <v>1.3279766311974301E-2</v>
      </c>
      <c r="M574" s="35">
        <f t="shared" si="59"/>
        <v>1.5219672834773566E-2</v>
      </c>
      <c r="N574" s="35">
        <f t="shared" si="59"/>
        <v>1.4891590396621206E-2</v>
      </c>
      <c r="O574" s="35">
        <f t="shared" si="59"/>
        <v>1.4826968116606677E-2</v>
      </c>
      <c r="P574" s="35">
        <f t="shared" si="59"/>
        <v>1.5543495025039633E-2</v>
      </c>
      <c r="Q574" s="35">
        <f t="shared" si="59"/>
        <v>1.3902563799836027E-2</v>
      </c>
      <c r="R574" s="35">
        <f t="shared" si="59"/>
        <v>1.4284694693756067E-2</v>
      </c>
      <c r="S574" s="31">
        <f t="shared" si="45"/>
        <v>1.4098428661711545E-2</v>
      </c>
      <c r="T574" s="32">
        <f t="shared" si="46"/>
        <v>7.5340227001347307E-2</v>
      </c>
    </row>
    <row r="575" spans="1:20" ht="30" x14ac:dyDescent="0.25">
      <c r="A575" s="5" t="s">
        <v>306</v>
      </c>
      <c r="B575" s="5">
        <v>162</v>
      </c>
      <c r="C575" s="5" t="s">
        <v>346</v>
      </c>
      <c r="D575" s="5" t="s">
        <v>116</v>
      </c>
      <c r="E575" s="29" t="s">
        <v>347</v>
      </c>
      <c r="F575" s="33" t="s">
        <v>345</v>
      </c>
      <c r="G575" s="35">
        <f t="shared" si="59"/>
        <v>7.5870345884800842E-4</v>
      </c>
      <c r="H575" s="35">
        <f t="shared" si="59"/>
        <v>6.6828954431053639E-4</v>
      </c>
      <c r="I575" s="35">
        <f t="shared" si="59"/>
        <v>8.2294407704567717E-4</v>
      </c>
      <c r="J575" s="35">
        <f t="shared" si="59"/>
        <v>1.0999540209218985E-3</v>
      </c>
      <c r="K575" s="35">
        <f t="shared" si="59"/>
        <v>9.4916982585650756E-4</v>
      </c>
      <c r="L575" s="35">
        <f t="shared" si="59"/>
        <v>7.6858911685018065E-4</v>
      </c>
      <c r="M575" s="35">
        <f t="shared" si="59"/>
        <v>1.0019705151176855E-3</v>
      </c>
      <c r="N575" s="35">
        <f t="shared" si="59"/>
        <v>1.0365839135586955E-3</v>
      </c>
      <c r="O575" s="35">
        <f t="shared" si="59"/>
        <v>9.4201706730211165E-4</v>
      </c>
      <c r="P575" s="35">
        <f t="shared" si="59"/>
        <v>1.5938861358111628E-3</v>
      </c>
      <c r="Q575" s="35">
        <f t="shared" si="59"/>
        <v>1.4082241642880617E-3</v>
      </c>
      <c r="R575" s="35">
        <f t="shared" si="59"/>
        <v>1.3834444387263475E-3</v>
      </c>
      <c r="S575" s="31">
        <f t="shared" si="45"/>
        <v>1.0361480232197395E-3</v>
      </c>
      <c r="T575" s="32">
        <f t="shared" si="46"/>
        <v>0.27928184432450875</v>
      </c>
    </row>
    <row r="576" spans="1:20" ht="30" x14ac:dyDescent="0.25">
      <c r="A576" s="5" t="s">
        <v>306</v>
      </c>
      <c r="B576" s="5">
        <v>164</v>
      </c>
      <c r="C576" s="5" t="s">
        <v>348</v>
      </c>
      <c r="D576" s="5" t="s">
        <v>130</v>
      </c>
      <c r="E576" s="29" t="s">
        <v>456</v>
      </c>
      <c r="F576" s="33" t="s">
        <v>349</v>
      </c>
      <c r="G576" s="35">
        <f t="shared" si="59"/>
        <v>1.0843408096779238E-4</v>
      </c>
      <c r="H576" s="35">
        <f t="shared" si="59"/>
        <v>1.1038174836849268E-4</v>
      </c>
      <c r="I576" s="35">
        <f t="shared" si="59"/>
        <v>1.0628995149283973E-4</v>
      </c>
      <c r="J576" s="35">
        <f t="shared" si="59"/>
        <v>1.1335227483131852E-4</v>
      </c>
      <c r="K576" s="35">
        <f t="shared" si="59"/>
        <v>1.2039854713366717E-4</v>
      </c>
      <c r="L576" s="35">
        <f t="shared" si="59"/>
        <v>1.4193429875009408E-4</v>
      </c>
      <c r="M576" s="35">
        <f t="shared" si="59"/>
        <v>1.0370653370472946E-4</v>
      </c>
      <c r="N576" s="35">
        <f t="shared" si="59"/>
        <v>1.0943620199213913E-4</v>
      </c>
      <c r="O576" s="35">
        <f t="shared" si="59"/>
        <v>1.1040411015714066E-4</v>
      </c>
      <c r="P576" s="35">
        <f t="shared" si="59"/>
        <v>1.0994110414878505E-4</v>
      </c>
      <c r="Q576" s="35">
        <f t="shared" si="59"/>
        <v>1.2261211872869609E-4</v>
      </c>
      <c r="R576" s="35">
        <f t="shared" si="59"/>
        <v>1.3350128249561358E-4</v>
      </c>
      <c r="S576" s="31">
        <f t="shared" si="45"/>
        <v>1.1586602106427571E-4</v>
      </c>
      <c r="T576" s="32">
        <f t="shared" si="46"/>
        <v>0.10058512585908262</v>
      </c>
    </row>
    <row r="577" spans="1:20" ht="30" x14ac:dyDescent="0.25">
      <c r="A577" s="5" t="s">
        <v>306</v>
      </c>
      <c r="B577" s="5">
        <v>165</v>
      </c>
      <c r="C577" s="5" t="s">
        <v>350</v>
      </c>
      <c r="D577" s="5" t="s">
        <v>130</v>
      </c>
      <c r="E577" s="29" t="s">
        <v>457</v>
      </c>
      <c r="F577" s="33" t="s">
        <v>349</v>
      </c>
      <c r="G577" s="35">
        <f t="shared" si="59"/>
        <v>5.9467643342463624E-5</v>
      </c>
      <c r="H577" s="35">
        <f t="shared" si="59"/>
        <v>5.8424058944326513E-5</v>
      </c>
      <c r="I577" s="35">
        <f t="shared" si="59"/>
        <v>5.2902899916115554E-5</v>
      </c>
      <c r="J577" s="35">
        <f t="shared" si="59"/>
        <v>7.1746467852124623E-5</v>
      </c>
      <c r="K577" s="35">
        <f t="shared" si="59"/>
        <v>6.7791741363692457E-5</v>
      </c>
      <c r="L577" s="35">
        <f t="shared" si="59"/>
        <v>6.9365223155133706E-5</v>
      </c>
      <c r="M577" s="35">
        <f t="shared" si="59"/>
        <v>5.7565111753681377E-5</v>
      </c>
      <c r="N577" s="35">
        <f t="shared" si="59"/>
        <v>6.0172395400667035E-5</v>
      </c>
      <c r="O577" s="35">
        <f t="shared" si="59"/>
        <v>5.7012044896213424E-5</v>
      </c>
      <c r="P577" s="35">
        <f t="shared" si="59"/>
        <v>6.9499775991527918E-5</v>
      </c>
      <c r="Q577" s="35">
        <f t="shared" si="59"/>
        <v>6.5718516455630333E-5</v>
      </c>
      <c r="R577" s="35">
        <f t="shared" si="59"/>
        <v>6.2793605934129376E-5</v>
      </c>
      <c r="S577" s="31">
        <f t="shared" si="45"/>
        <v>6.2704957083808827E-5</v>
      </c>
      <c r="T577" s="32">
        <f t="shared" si="46"/>
        <v>9.5851606698087052E-2</v>
      </c>
    </row>
    <row r="578" spans="1:20" ht="30" x14ac:dyDescent="0.25">
      <c r="A578" s="5" t="s">
        <v>306</v>
      </c>
      <c r="B578" s="5">
        <v>177</v>
      </c>
      <c r="C578" s="5" t="s">
        <v>458</v>
      </c>
      <c r="D578" s="5" t="s">
        <v>116</v>
      </c>
      <c r="E578" s="29" t="s">
        <v>459</v>
      </c>
      <c r="F578" s="33" t="s">
        <v>460</v>
      </c>
      <c r="G578" s="35">
        <f t="shared" si="59"/>
        <v>1.0932809227366073E-3</v>
      </c>
      <c r="H578" s="35">
        <f t="shared" si="59"/>
        <v>9.6895136133076339E-4</v>
      </c>
      <c r="I578" s="35">
        <f t="shared" si="59"/>
        <v>1.1137985938473307E-3</v>
      </c>
      <c r="J578" s="35">
        <f t="shared" si="59"/>
        <v>8.6817281301100743E-4</v>
      </c>
      <c r="K578" s="35">
        <f t="shared" si="59"/>
        <v>1.1574298555790193E-3</v>
      </c>
      <c r="L578" s="35">
        <f t="shared" si="59"/>
        <v>1.2232272548855724E-3</v>
      </c>
      <c r="M578" s="35">
        <f t="shared" si="59"/>
        <v>1.1146682208902376E-3</v>
      </c>
      <c r="N578" s="35">
        <f t="shared" si="59"/>
        <v>1.1416984822870495E-3</v>
      </c>
      <c r="O578" s="35">
        <f t="shared" si="59"/>
        <v>1.0929986629526192E-3</v>
      </c>
      <c r="P578" s="35">
        <f t="shared" si="59"/>
        <v>1.1893572487987366E-3</v>
      </c>
      <c r="Q578" s="35">
        <f t="shared" si="59"/>
        <v>1.1571951441150337E-3</v>
      </c>
      <c r="R578" s="35">
        <f t="shared" si="59"/>
        <v>1.1918754113584003E-3</v>
      </c>
      <c r="S578" s="31">
        <f t="shared" si="45"/>
        <v>1.1093878309826981E-3</v>
      </c>
      <c r="T578" s="32">
        <f t="shared" si="46"/>
        <v>9.0253936657064743E-2</v>
      </c>
    </row>
    <row r="579" spans="1:20" ht="30" x14ac:dyDescent="0.25">
      <c r="A579" s="5" t="s">
        <v>306</v>
      </c>
      <c r="B579" s="5">
        <v>185</v>
      </c>
      <c r="C579" s="5" t="s">
        <v>354</v>
      </c>
      <c r="D579" s="5" t="s">
        <v>130</v>
      </c>
      <c r="E579" s="29" t="s">
        <v>461</v>
      </c>
      <c r="F579" s="33" t="s">
        <v>355</v>
      </c>
      <c r="G579" s="35">
        <f>G214/(G214+G215+G397)</f>
        <v>2.4821697070196461E-4</v>
      </c>
      <c r="H579" s="35">
        <f t="shared" ref="H579:R579" si="60">H214/(H214+H215+H397)</f>
        <v>1.825659928561976E-4</v>
      </c>
      <c r="I579" s="35">
        <f t="shared" si="60"/>
        <v>2.1280136644746873E-4</v>
      </c>
      <c r="J579" s="35">
        <f t="shared" si="60"/>
        <v>3.6527181586618962E-4</v>
      </c>
      <c r="K579" s="35">
        <f t="shared" si="60"/>
        <v>2.9794465938983399E-4</v>
      </c>
      <c r="L579" s="35">
        <f t="shared" si="60"/>
        <v>2.9641646808980273E-4</v>
      </c>
      <c r="M579" s="35">
        <f t="shared" si="60"/>
        <v>3.0169927384582915E-4</v>
      </c>
      <c r="N579" s="35">
        <f t="shared" si="60"/>
        <v>2.9873059861605438E-4</v>
      </c>
      <c r="O579" s="35">
        <f t="shared" si="60"/>
        <v>2.8762903063309986E-4</v>
      </c>
      <c r="P579" s="35">
        <f t="shared" si="60"/>
        <v>2.6671002973468734E-4</v>
      </c>
      <c r="Q579" s="35">
        <f t="shared" si="60"/>
        <v>2.97839762091047E-4</v>
      </c>
      <c r="R579" s="35">
        <f t="shared" si="60"/>
        <v>3.4316602102522898E-4</v>
      </c>
      <c r="S579" s="31">
        <f t="shared" si="45"/>
        <v>2.8324933244145036E-4</v>
      </c>
      <c r="T579" s="32">
        <f t="shared" si="46"/>
        <v>0.17850179447144873</v>
      </c>
    </row>
    <row r="580" spans="1:20" ht="30" x14ac:dyDescent="0.25">
      <c r="A580" s="5" t="s">
        <v>306</v>
      </c>
      <c r="B580" s="5">
        <v>185</v>
      </c>
      <c r="C580" s="5" t="s">
        <v>352</v>
      </c>
      <c r="D580" s="5" t="s">
        <v>130</v>
      </c>
      <c r="E580" s="29" t="s">
        <v>353</v>
      </c>
      <c r="F580" s="33" t="s">
        <v>351</v>
      </c>
      <c r="G580" s="35">
        <f>G215/(G214+G215+G398)</f>
        <v>5.4208920905740143E-4</v>
      </c>
      <c r="H580" s="35">
        <f t="shared" ref="H580:R580" si="61">H215/(H214+H215+H398)</f>
        <v>5.444285249675291E-4</v>
      </c>
      <c r="I580" s="35">
        <f t="shared" si="61"/>
        <v>5.5549698210948862E-4</v>
      </c>
      <c r="J580" s="35">
        <f t="shared" si="61"/>
        <v>5.7426324649308082E-4</v>
      </c>
      <c r="K580" s="35">
        <f t="shared" si="61"/>
        <v>6.2893064070953825E-4</v>
      </c>
      <c r="L580" s="35">
        <f t="shared" si="61"/>
        <v>6.0777993986292113E-4</v>
      </c>
      <c r="M580" s="35">
        <f t="shared" si="61"/>
        <v>5.8740081376701891E-4</v>
      </c>
      <c r="N580" s="35">
        <f t="shared" si="61"/>
        <v>5.9685923416476227E-4</v>
      </c>
      <c r="O580" s="35">
        <f t="shared" si="61"/>
        <v>6.0263355144223442E-4</v>
      </c>
      <c r="P580" s="35">
        <f t="shared" si="61"/>
        <v>6.6603455751266995E-4</v>
      </c>
      <c r="Q580" s="35">
        <f t="shared" si="61"/>
        <v>6.7500286477993794E-4</v>
      </c>
      <c r="R580" s="35">
        <f t="shared" si="61"/>
        <v>6.7903804091224633E-4</v>
      </c>
      <c r="S580" s="31">
        <f t="shared" si="45"/>
        <v>6.0499646714823579E-4</v>
      </c>
      <c r="T580" s="32">
        <f t="shared" si="46"/>
        <v>8.0500402517350883E-2</v>
      </c>
    </row>
    <row r="581" spans="1:20" ht="30" x14ac:dyDescent="0.25">
      <c r="A581" s="5" t="s">
        <v>306</v>
      </c>
      <c r="B581" s="5">
        <v>191</v>
      </c>
      <c r="C581" s="5" t="s">
        <v>462</v>
      </c>
      <c r="D581" s="5" t="s">
        <v>125</v>
      </c>
      <c r="E581" s="29" t="s">
        <v>463</v>
      </c>
      <c r="F581" s="33" t="s">
        <v>351</v>
      </c>
      <c r="G581" s="35">
        <f>G216/(G216+G217+G399)</f>
        <v>1.7567728206768052E-4</v>
      </c>
      <c r="H581" s="35">
        <f t="shared" ref="H581:R581" si="62">H216/(H216+H217+H399)</f>
        <v>1.791571468981507E-4</v>
      </c>
      <c r="I581" s="35">
        <f t="shared" si="62"/>
        <v>1.4729614001939004E-4</v>
      </c>
      <c r="J581" s="35">
        <f t="shared" si="62"/>
        <v>1.5611086867280526E-4</v>
      </c>
      <c r="K581" s="35">
        <f t="shared" si="62"/>
        <v>1.5385624217347863E-4</v>
      </c>
      <c r="L581" s="35">
        <f t="shared" si="62"/>
        <v>1.9419590007435964E-4</v>
      </c>
      <c r="M581" s="35">
        <f t="shared" si="62"/>
        <v>2.0644644668632779E-4</v>
      </c>
      <c r="N581" s="35">
        <f t="shared" si="62"/>
        <v>1.6411379781222887E-4</v>
      </c>
      <c r="O581" s="35">
        <f t="shared" si="62"/>
        <v>1.6367545585100767E-4</v>
      </c>
      <c r="P581" s="35">
        <f t="shared" si="62"/>
        <v>2.0441635793121623E-4</v>
      </c>
      <c r="Q581" s="35">
        <f t="shared" si="62"/>
        <v>1.6283412993764256E-4</v>
      </c>
      <c r="R581" s="35">
        <f t="shared" si="62"/>
        <v>2.1985732223826312E-4</v>
      </c>
      <c r="S581" s="31">
        <f t="shared" si="45"/>
        <v>1.773030908635459E-4</v>
      </c>
      <c r="T581" s="32">
        <f t="shared" si="46"/>
        <v>0.13341483351068686</v>
      </c>
    </row>
    <row r="582" spans="1:20" ht="30" x14ac:dyDescent="0.25">
      <c r="A582" s="5" t="s">
        <v>306</v>
      </c>
      <c r="B582" s="5">
        <v>191</v>
      </c>
      <c r="C582" s="5" t="s">
        <v>356</v>
      </c>
      <c r="D582" s="5" t="s">
        <v>126</v>
      </c>
      <c r="E582" s="29" t="s">
        <v>357</v>
      </c>
      <c r="F582" s="33" t="s">
        <v>351</v>
      </c>
      <c r="G582" s="35">
        <f>G217/(G216+G217+G400)</f>
        <v>3.7606684668022169E-4</v>
      </c>
      <c r="H582" s="35">
        <f t="shared" ref="H582:R582" si="63">H217/(H216+H217+H400)</f>
        <v>2.7920336984577667E-4</v>
      </c>
      <c r="I582" s="35">
        <f t="shared" si="63"/>
        <v>3.6727765487019534E-4</v>
      </c>
      <c r="J582" s="35">
        <f t="shared" si="63"/>
        <v>3.6681460434369133E-4</v>
      </c>
      <c r="K582" s="35">
        <f t="shared" si="63"/>
        <v>3.9950155022710202E-4</v>
      </c>
      <c r="L582" s="35">
        <f t="shared" si="63"/>
        <v>4.4744234754887476E-4</v>
      </c>
      <c r="M582" s="35">
        <f t="shared" si="63"/>
        <v>3.9795794775587915E-4</v>
      </c>
      <c r="N582" s="35">
        <f t="shared" si="63"/>
        <v>3.7929937138766432E-4</v>
      </c>
      <c r="O582" s="35">
        <f t="shared" si="63"/>
        <v>5.0033612962534213E-4</v>
      </c>
      <c r="P582" s="35">
        <f t="shared" si="63"/>
        <v>4.2290985934048539E-4</v>
      </c>
      <c r="Q582" s="35">
        <f t="shared" si="63"/>
        <v>3.8830814144128861E-4</v>
      </c>
      <c r="R582" s="35">
        <f t="shared" si="63"/>
        <v>4.3487655135859561E-4</v>
      </c>
      <c r="S582" s="31">
        <f t="shared" si="45"/>
        <v>3.9666619786875973E-4</v>
      </c>
      <c r="T582" s="32">
        <f t="shared" si="46"/>
        <v>0.13561639221880942</v>
      </c>
    </row>
    <row r="583" spans="1:20" ht="30" x14ac:dyDescent="0.25">
      <c r="A583" s="5" t="s">
        <v>306</v>
      </c>
      <c r="B583" s="5">
        <v>192</v>
      </c>
      <c r="C583" s="5" t="s">
        <v>358</v>
      </c>
      <c r="D583" s="5" t="s">
        <v>116</v>
      </c>
      <c r="E583" s="29" t="s">
        <v>359</v>
      </c>
      <c r="F583" s="33" t="s">
        <v>360</v>
      </c>
      <c r="G583" s="35">
        <f t="shared" si="59"/>
        <v>1.1893369809817022E-3</v>
      </c>
      <c r="H583" s="35">
        <f t="shared" si="59"/>
        <v>9.7975411246217889E-4</v>
      </c>
      <c r="I583" s="35">
        <f t="shared" si="59"/>
        <v>1.1449640775177707E-3</v>
      </c>
      <c r="J583" s="35">
        <f t="shared" si="59"/>
        <v>1.4494130115132219E-3</v>
      </c>
      <c r="K583" s="35">
        <f t="shared" si="59"/>
        <v>1.5380134613177307E-3</v>
      </c>
      <c r="L583" s="35">
        <f t="shared" si="59"/>
        <v>1.5000141719999274E-3</v>
      </c>
      <c r="M583" s="35">
        <f t="shared" si="59"/>
        <v>1.6756915946491812E-3</v>
      </c>
      <c r="N583" s="35">
        <f t="shared" si="59"/>
        <v>1.7446704611693072E-3</v>
      </c>
      <c r="O583" s="35">
        <f t="shared" si="59"/>
        <v>1.6747712399202163E-3</v>
      </c>
      <c r="P583" s="35">
        <f t="shared" si="59"/>
        <v>1.7298315232209952E-3</v>
      </c>
      <c r="Q583" s="35">
        <f t="shared" si="59"/>
        <v>1.6963134847531164E-3</v>
      </c>
      <c r="R583" s="35">
        <f t="shared" si="59"/>
        <v>1.756024315482973E-3</v>
      </c>
      <c r="S583" s="31">
        <f t="shared" si="45"/>
        <v>1.5065665362490267E-3</v>
      </c>
      <c r="T583" s="32">
        <f t="shared" si="46"/>
        <v>0.17617144831319378</v>
      </c>
    </row>
    <row r="584" spans="1:20" ht="30" x14ac:dyDescent="0.25">
      <c r="A584" s="5" t="s">
        <v>306</v>
      </c>
      <c r="B584" s="5">
        <v>196</v>
      </c>
      <c r="C584" s="5" t="s">
        <v>361</v>
      </c>
      <c r="D584" s="5" t="s">
        <v>130</v>
      </c>
      <c r="E584" s="29" t="s">
        <v>362</v>
      </c>
      <c r="F584" s="33" t="s">
        <v>363</v>
      </c>
      <c r="G584" s="35">
        <f t="shared" si="59"/>
        <v>5.3547053231745266E-5</v>
      </c>
      <c r="H584" s="35">
        <f t="shared" si="59"/>
        <v>4.7639374488845318E-5</v>
      </c>
      <c r="I584" s="35">
        <f t="shared" si="59"/>
        <v>4.2221369787377308E-5</v>
      </c>
      <c r="J584" s="35">
        <f t="shared" si="59"/>
        <v>9.9331525563403847E-5</v>
      </c>
      <c r="K584" s="35">
        <f t="shared" si="59"/>
        <v>1.0008030232490158E-4</v>
      </c>
      <c r="L584" s="35">
        <f t="shared" si="59"/>
        <v>5.6004183182290139E-5</v>
      </c>
      <c r="M584" s="35">
        <f t="shared" si="59"/>
        <v>5.8885696796201884E-5</v>
      </c>
      <c r="N584" s="35">
        <f t="shared" si="59"/>
        <v>4.7554754616666367E-5</v>
      </c>
      <c r="O584" s="35">
        <f t="shared" si="59"/>
        <v>6.377978390192723E-5</v>
      </c>
      <c r="P584" s="35">
        <f t="shared" si="59"/>
        <v>4.5123298153641399E-5</v>
      </c>
      <c r="Q584" s="35">
        <f t="shared" si="59"/>
        <v>4.563329984954816E-5</v>
      </c>
      <c r="R584" s="35">
        <f t="shared" si="59"/>
        <v>5.1371271981300139E-5</v>
      </c>
      <c r="S584" s="31">
        <f t="shared" si="45"/>
        <v>5.9264326156487398E-5</v>
      </c>
      <c r="T584" s="32">
        <f t="shared" si="46"/>
        <v>0.33539246399822342</v>
      </c>
    </row>
    <row r="585" spans="1:20" ht="30" x14ac:dyDescent="0.25">
      <c r="A585" s="5" t="s">
        <v>306</v>
      </c>
      <c r="B585" s="5">
        <v>198</v>
      </c>
      <c r="C585" s="5" t="s">
        <v>364</v>
      </c>
      <c r="D585" s="5" t="s">
        <v>130</v>
      </c>
      <c r="E585" s="29" t="s">
        <v>365</v>
      </c>
      <c r="F585" s="33" t="s">
        <v>363</v>
      </c>
      <c r="G585" s="35">
        <f t="shared" si="59"/>
        <v>5.318662354558191E-4</v>
      </c>
      <c r="H585" s="35">
        <f t="shared" si="59"/>
        <v>5.1441195525585173E-4</v>
      </c>
      <c r="I585" s="35">
        <f t="shared" si="59"/>
        <v>4.9435612761642507E-4</v>
      </c>
      <c r="J585" s="35">
        <f t="shared" si="59"/>
        <v>4.8475890138408983E-4</v>
      </c>
      <c r="K585" s="35">
        <f t="shared" si="59"/>
        <v>4.8991982678166191E-4</v>
      </c>
      <c r="L585" s="35">
        <f t="shared" si="59"/>
        <v>5.1589533725441541E-4</v>
      </c>
      <c r="M585" s="35">
        <f t="shared" si="59"/>
        <v>5.271251469922255E-4</v>
      </c>
      <c r="N585" s="35">
        <f t="shared" si="59"/>
        <v>4.8640685376550929E-4</v>
      </c>
      <c r="O585" s="35">
        <f t="shared" si="59"/>
        <v>5.5959577426863691E-4</v>
      </c>
      <c r="P585" s="35">
        <f t="shared" si="59"/>
        <v>5.3482883717664105E-4</v>
      </c>
      <c r="Q585" s="35">
        <f t="shared" si="59"/>
        <v>5.7950262745834653E-4</v>
      </c>
      <c r="R585" s="35">
        <f t="shared" si="59"/>
        <v>5.9148706924407567E-4</v>
      </c>
      <c r="S585" s="31">
        <f t="shared" si="45"/>
        <v>5.2584622438780809E-4</v>
      </c>
      <c r="T585" s="32">
        <f t="shared" si="46"/>
        <v>6.8329016071694282E-2</v>
      </c>
    </row>
    <row r="586" spans="1:20" ht="30" x14ac:dyDescent="0.25">
      <c r="A586" s="5" t="s">
        <v>306</v>
      </c>
      <c r="B586" s="5">
        <v>201</v>
      </c>
      <c r="C586" s="5" t="s">
        <v>366</v>
      </c>
      <c r="D586" s="5" t="s">
        <v>130</v>
      </c>
      <c r="E586" s="29" t="s">
        <v>367</v>
      </c>
      <c r="F586" s="33" t="s">
        <v>363</v>
      </c>
      <c r="G586" s="35">
        <f>G221/(G221+G222+G404)</f>
        <v>1.0452316532335176E-4</v>
      </c>
      <c r="H586" s="35">
        <f t="shared" ref="H586:R586" si="64">H221/(H221+H222+H404)</f>
        <v>1.0318128121668966E-4</v>
      </c>
      <c r="I586" s="35">
        <f t="shared" si="64"/>
        <v>1.0165734858439387E-4</v>
      </c>
      <c r="J586" s="35">
        <f t="shared" si="64"/>
        <v>8.1284277128210262E-5</v>
      </c>
      <c r="K586" s="35">
        <f t="shared" si="64"/>
        <v>8.6670904651857571E-5</v>
      </c>
      <c r="L586" s="35">
        <f t="shared" si="64"/>
        <v>9.3250898024868474E-5</v>
      </c>
      <c r="M586" s="35">
        <f t="shared" si="64"/>
        <v>1.148732658404643E-4</v>
      </c>
      <c r="N586" s="35">
        <f t="shared" si="64"/>
        <v>1.1122543510232446E-4</v>
      </c>
      <c r="O586" s="35">
        <f t="shared" si="64"/>
        <v>1.3013328521912891E-4</v>
      </c>
      <c r="P586" s="35">
        <f t="shared" si="64"/>
        <v>9.3575156471235706E-5</v>
      </c>
      <c r="Q586" s="35">
        <f t="shared" si="64"/>
        <v>1.1365697666278847E-4</v>
      </c>
      <c r="R586" s="35">
        <f t="shared" si="64"/>
        <v>1.0929805632925631E-4</v>
      </c>
      <c r="S586" s="31">
        <f t="shared" si="45"/>
        <v>1.0361083754621414E-4</v>
      </c>
      <c r="T586" s="32">
        <f t="shared" si="46"/>
        <v>0.13078492631018857</v>
      </c>
    </row>
    <row r="587" spans="1:20" ht="30" x14ac:dyDescent="0.25">
      <c r="A587" s="5" t="s">
        <v>306</v>
      </c>
      <c r="B587" s="5">
        <v>201</v>
      </c>
      <c r="C587" s="5" t="s">
        <v>576</v>
      </c>
      <c r="D587" s="5" t="s">
        <v>554</v>
      </c>
      <c r="E587" s="29" t="s">
        <v>577</v>
      </c>
      <c r="F587" s="33" t="s">
        <v>363</v>
      </c>
      <c r="G587" s="35">
        <f>G222/(G221+G222+G405)</f>
        <v>8.3492848036319139E-5</v>
      </c>
      <c r="H587" s="35">
        <f t="shared" ref="H587:R587" si="65">H222/(H221+H222+H405)</f>
        <v>8.2003005749990173E-5</v>
      </c>
      <c r="I587" s="35">
        <f t="shared" si="65"/>
        <v>8.1923772547346334E-5</v>
      </c>
      <c r="J587" s="35">
        <f t="shared" si="65"/>
        <v>7.015196812494451E-5</v>
      </c>
      <c r="K587" s="35">
        <f t="shared" si="65"/>
        <v>7.3340077848891964E-5</v>
      </c>
      <c r="L587" s="35">
        <f t="shared" si="65"/>
        <v>6.6898629877184423E-5</v>
      </c>
      <c r="M587" s="35">
        <f t="shared" si="65"/>
        <v>7.1843751277959111E-5</v>
      </c>
      <c r="N587" s="35">
        <f t="shared" si="65"/>
        <v>6.5923565259766646E-5</v>
      </c>
      <c r="O587" s="35">
        <f t="shared" si="65"/>
        <v>8.0529399050294966E-5</v>
      </c>
      <c r="P587" s="35">
        <f t="shared" si="65"/>
        <v>6.5363239209824208E-5</v>
      </c>
      <c r="Q587" s="35">
        <f t="shared" si="65"/>
        <v>7.4766868826427614E-5</v>
      </c>
      <c r="R587" s="35">
        <f t="shared" si="65"/>
        <v>7.391140858966818E-5</v>
      </c>
      <c r="S587" s="31">
        <f t="shared" si="45"/>
        <v>7.4179044533218119E-5</v>
      </c>
      <c r="T587" s="32">
        <f t="shared" si="46"/>
        <v>8.8113446973385107E-2</v>
      </c>
    </row>
    <row r="588" spans="1:20" ht="30" x14ac:dyDescent="0.25">
      <c r="A588" s="5" t="s">
        <v>306</v>
      </c>
      <c r="B588" s="5">
        <v>203</v>
      </c>
      <c r="C588" s="5" t="s">
        <v>368</v>
      </c>
      <c r="D588" s="5" t="s">
        <v>130</v>
      </c>
      <c r="E588" s="29" t="s">
        <v>369</v>
      </c>
      <c r="F588" s="33" t="s">
        <v>363</v>
      </c>
      <c r="G588" s="35">
        <f t="shared" si="59"/>
        <v>2.984710492008127E-5</v>
      </c>
      <c r="H588" s="35">
        <f t="shared" si="59"/>
        <v>3.3771516825793912E-5</v>
      </c>
      <c r="I588" s="35">
        <f t="shared" si="59"/>
        <v>3.2781577555244315E-5</v>
      </c>
      <c r="J588" s="35">
        <f t="shared" si="59"/>
        <v>2.3174366831662908E-5</v>
      </c>
      <c r="K588" s="35">
        <f t="shared" si="59"/>
        <v>2.835793079734609E-5</v>
      </c>
      <c r="L588" s="35">
        <f t="shared" si="59"/>
        <v>2.8215447669080103E-5</v>
      </c>
      <c r="M588" s="35">
        <f t="shared" si="59"/>
        <v>2.7017301097379328E-5</v>
      </c>
      <c r="N588" s="35">
        <f t="shared" si="59"/>
        <v>2.3948375811974448E-5</v>
      </c>
      <c r="O588" s="35">
        <f t="shared" si="59"/>
        <v>2.7741028131460297E-5</v>
      </c>
      <c r="P588" s="35">
        <f t="shared" si="59"/>
        <v>3.0973606666635361E-5</v>
      </c>
      <c r="Q588" s="35">
        <f t="shared" si="59"/>
        <v>2.9580292856871882E-5</v>
      </c>
      <c r="R588" s="35">
        <f t="shared" si="59"/>
        <v>3.124020238419006E-5</v>
      </c>
      <c r="S588" s="31">
        <f t="shared" si="45"/>
        <v>2.8887395962309991E-5</v>
      </c>
      <c r="T588" s="32">
        <f t="shared" si="46"/>
        <v>0.11089501353363218</v>
      </c>
    </row>
    <row r="589" spans="1:20" ht="30" x14ac:dyDescent="0.25">
      <c r="A589" s="5" t="s">
        <v>306</v>
      </c>
      <c r="B589" s="5">
        <v>205</v>
      </c>
      <c r="C589" s="5" t="s">
        <v>578</v>
      </c>
      <c r="D589" s="5" t="s">
        <v>554</v>
      </c>
      <c r="E589" s="29" t="s">
        <v>579</v>
      </c>
      <c r="F589" s="33" t="s">
        <v>363</v>
      </c>
      <c r="G589" s="35">
        <f t="shared" si="59"/>
        <v>1.0952529052705376E-4</v>
      </c>
      <c r="H589" s="35">
        <f t="shared" si="59"/>
        <v>9.6786885329217616E-5</v>
      </c>
      <c r="I589" s="35">
        <f t="shared" si="59"/>
        <v>1.0147968219737236E-4</v>
      </c>
      <c r="J589" s="35">
        <f t="shared" si="59"/>
        <v>8.0369678743304592E-5</v>
      </c>
      <c r="K589" s="35">
        <f t="shared" si="59"/>
        <v>8.2883429421039105E-5</v>
      </c>
      <c r="L589" s="35">
        <f t="shared" si="59"/>
        <v>9.0250780535496911E-5</v>
      </c>
      <c r="M589" s="35">
        <f t="shared" si="59"/>
        <v>9.562370731570796E-5</v>
      </c>
      <c r="N589" s="35">
        <f t="shared" si="59"/>
        <v>8.5282615670565122E-5</v>
      </c>
      <c r="O589" s="35">
        <f t="shared" si="59"/>
        <v>1.0380998106299111E-4</v>
      </c>
      <c r="P589" s="35">
        <f t="shared" si="59"/>
        <v>9.9147960165681261E-5</v>
      </c>
      <c r="Q589" s="35">
        <f t="shared" si="59"/>
        <v>1.0277821965285622E-4</v>
      </c>
      <c r="R589" s="35">
        <f t="shared" si="59"/>
        <v>1.0808416981331599E-4</v>
      </c>
      <c r="S589" s="31">
        <f t="shared" si="45"/>
        <v>9.633520003621683E-5</v>
      </c>
      <c r="T589" s="32">
        <f t="shared" si="46"/>
        <v>0.10091005582204558</v>
      </c>
    </row>
    <row r="590" spans="1:20" ht="30" x14ac:dyDescent="0.25">
      <c r="A590" s="5" t="s">
        <v>306</v>
      </c>
      <c r="B590" s="5">
        <v>206</v>
      </c>
      <c r="C590" s="5" t="s">
        <v>580</v>
      </c>
      <c r="D590" s="5" t="s">
        <v>130</v>
      </c>
      <c r="E590" s="29" t="s">
        <v>581</v>
      </c>
      <c r="F590" s="33" t="s">
        <v>363</v>
      </c>
      <c r="G590" s="35">
        <f t="shared" ref="G590:R591" si="66">G225/(G225+G408)</f>
        <v>2.0272706683601875E-4</v>
      </c>
      <c r="H590" s="35">
        <f t="shared" si="66"/>
        <v>1.9468445047904925E-4</v>
      </c>
      <c r="I590" s="35">
        <f t="shared" si="66"/>
        <v>1.9330241099182804E-4</v>
      </c>
      <c r="J590" s="35">
        <f t="shared" si="66"/>
        <v>1.5146175998938233E-4</v>
      </c>
      <c r="K590" s="35">
        <f t="shared" si="66"/>
        <v>1.5291908891177936E-4</v>
      </c>
      <c r="L590" s="35">
        <f t="shared" si="66"/>
        <v>1.6003821683521072E-4</v>
      </c>
      <c r="M590" s="35">
        <f t="shared" si="66"/>
        <v>2.082709894050213E-4</v>
      </c>
      <c r="N590" s="35">
        <f t="shared" si="66"/>
        <v>1.8475847568126742E-4</v>
      </c>
      <c r="O590" s="35">
        <f t="shared" si="66"/>
        <v>1.9215689598724143E-4</v>
      </c>
      <c r="P590" s="35">
        <f t="shared" si="66"/>
        <v>1.8834164809241973E-4</v>
      </c>
      <c r="Q590" s="35">
        <f t="shared" si="66"/>
        <v>2.2887179137609653E-4</v>
      </c>
      <c r="R590" s="35">
        <f t="shared" si="66"/>
        <v>2.0749093424840486E-4</v>
      </c>
      <c r="S590" s="31">
        <f t="shared" si="45"/>
        <v>1.8875197740280997E-4</v>
      </c>
      <c r="T590" s="32">
        <f t="shared" si="46"/>
        <v>0.12496167866550181</v>
      </c>
    </row>
    <row r="591" spans="1:20" ht="30" x14ac:dyDescent="0.25">
      <c r="A591" s="5" t="s">
        <v>306</v>
      </c>
      <c r="B591" s="5">
        <v>210</v>
      </c>
      <c r="C591" s="5" t="s">
        <v>370</v>
      </c>
      <c r="D591" s="5" t="s">
        <v>116</v>
      </c>
      <c r="E591" s="29" t="s">
        <v>371</v>
      </c>
      <c r="F591" s="33" t="s">
        <v>372</v>
      </c>
      <c r="G591" s="35">
        <f t="shared" si="66"/>
        <v>4.7238075598094782E-4</v>
      </c>
      <c r="H591" s="35">
        <f t="shared" si="66"/>
        <v>4.8637975198373792E-4</v>
      </c>
      <c r="I591" s="35">
        <f t="shared" si="66"/>
        <v>5.4607267977415546E-4</v>
      </c>
      <c r="J591" s="35">
        <f t="shared" si="66"/>
        <v>2.8030423410933965E-4</v>
      </c>
      <c r="K591" s="35">
        <f t="shared" si="66"/>
        <v>3.3517534720631578E-4</v>
      </c>
      <c r="L591" s="35">
        <f t="shared" si="66"/>
        <v>3.3552364928102825E-4</v>
      </c>
      <c r="M591" s="35">
        <f t="shared" si="66"/>
        <v>4.562010906352146E-4</v>
      </c>
      <c r="N591" s="35">
        <f t="shared" si="66"/>
        <v>4.0833530017786316E-4</v>
      </c>
      <c r="O591" s="35">
        <f t="shared" si="66"/>
        <v>4.4842429218866367E-4</v>
      </c>
      <c r="P591" s="35">
        <f t="shared" si="66"/>
        <v>4.3899495675331455E-4</v>
      </c>
      <c r="Q591" s="35">
        <f t="shared" si="66"/>
        <v>4.8419549235665152E-4</v>
      </c>
      <c r="R591" s="35">
        <f t="shared" si="66"/>
        <v>4.9080608358509879E-4</v>
      </c>
      <c r="S591" s="31">
        <f t="shared" si="45"/>
        <v>4.3189946950269423E-4</v>
      </c>
      <c r="T591" s="32">
        <f t="shared" si="46"/>
        <v>0.18062111939473113</v>
      </c>
    </row>
  </sheetData>
  <mergeCells count="14">
    <mergeCell ref="G232:R232"/>
    <mergeCell ref="D47:F47"/>
    <mergeCell ref="D48:F48"/>
    <mergeCell ref="G49:R49"/>
    <mergeCell ref="A37:F37"/>
    <mergeCell ref="A38:F38"/>
    <mergeCell ref="A39:F39"/>
    <mergeCell ref="A40:F40"/>
    <mergeCell ref="A41:F41"/>
    <mergeCell ref="A42:C48"/>
    <mergeCell ref="D43:F43"/>
    <mergeCell ref="D44:F44"/>
    <mergeCell ref="D45:F45"/>
    <mergeCell ref="D46:F46"/>
  </mergeCells>
  <hyperlinks>
    <hyperlink ref="E226" r:id="rId1" location="2:K210+Glycation" display="CSH_v401AMTFinal_details.htm - 2:K210+Glycation" xr:uid="{00000000-0004-0000-0800-000000000000}"/>
    <hyperlink ref="E225" r:id="rId2" location="2:S206(S206N)[AGC] (1 base change)" display="CSH_v401AMTFinal_details.htm - 2:S206(S206N)[AGC] (1 base change)" xr:uid="{00000000-0004-0000-0800-000001000000}"/>
    <hyperlink ref="E224" r:id="rId3" location="2:G205(G205D)[GGG] (2 base change)" display="CSH_v401AMTFinal_details.htm - 2:G205(G205D)[GGG] (2 base change)" xr:uid="{00000000-0004-0000-0800-000002000000}"/>
    <hyperlink ref="E223" r:id="rId4" location="2:H203(H203Q)[CAT] (1 base change)" display="CSH_v401AMTFinal_details.htm - 2:H203(H203Q)[CAT] (1 base change)" xr:uid="{00000000-0004-0000-0800-000003000000}"/>
    <hyperlink ref="E222" r:id="rId5" location="2:V201(V201M)[GTC] (2 base change)" display="CSH_v401AMTFinal_details.htm - 2:V201(V201M)[GTC] (2 base change)" xr:uid="{00000000-0004-0000-0800-000004000000}"/>
    <hyperlink ref="E221" r:id="rId6" location="2:V201(V201I)[GTC] (1 base change)" display="CSH_v401AMTFinal_details.htm - 2:V201(V201I)[GTC] (1 base change)" xr:uid="{00000000-0004-0000-0800-000005000000}"/>
    <hyperlink ref="E220" r:id="rId7" location="2:S198(S198N)[AGC] (1 base change)" display="CSH_v401AMTFinal_details.htm - 2:S198(S198N)[AGC] (1 base change)" xr:uid="{00000000-0004-0000-0800-000006000000}"/>
    <hyperlink ref="E219" r:id="rId8" location="2:S196(S196N)[AGC] (1 base change)" display="CSH_v401AMTFinal_details.htm - 2:S196(S196N)[AGC] (1 base change)" xr:uid="{00000000-0004-0000-0800-000007000000}"/>
    <hyperlink ref="E218" r:id="rId9" location="2:K192+Glycation" display="CSH_v401AMTFinal_details.htm - 2:K192+Glycation" xr:uid="{00000000-0004-0000-0800-000008000000}"/>
    <hyperlink ref="E217" r:id="rId10" location="2:W191+Oxidation" display="CSH_v401AMTFinal_details.htm - 2:W191+Oxidation" xr:uid="{00000000-0004-0000-0800-000009000000}"/>
    <hyperlink ref="E216" r:id="rId11" location="2:W191+Double Oxidation" display="CSH_v401AMTFinal_details.htm - 2:W191+Double Oxidation" xr:uid="{00000000-0004-0000-0800-00000A000000}"/>
    <hyperlink ref="E215" r:id="rId12" location="2:S185(S185N)[AGC] (1 base change)" display="CSH_v401AMTFinal_details.htm - 2:S185(S185N)[AGC] (1 base change)" xr:uid="{00000000-0004-0000-0800-00000B000000}"/>
    <hyperlink ref="E214" r:id="rId13" location="2:S185(S185R)[AGC] (1 base change)" display="CSH_v401AMTFinal_details.htm - 2:S185(S185R)[AGC] (1 base change)" xr:uid="{00000000-0004-0000-0800-00000C000000}"/>
    <hyperlink ref="E213" r:id="rId14" location="2:K177+Glycation" display="CSH_v401AMTFinal_details.htm - 2:K177+Glycation" xr:uid="{00000000-0004-0000-0800-00000D000000}"/>
    <hyperlink ref="E212" r:id="rId15" location="2:V165(V165M)[GTG] (1 base change)" display="CSH_v401AMTFinal_details.htm - 2:V165(V165M)[GTG] (1 base change)" xr:uid="{00000000-0004-0000-0800-00000E000000}"/>
    <hyperlink ref="E211" r:id="rId16" location="2:G164(G164E)[GGA] (1 base change)" display="CSH_v401AMTFinal_details.htm - 2:G164(G164E)[GGA] (1 base change)" xr:uid="{00000000-0004-0000-0800-00000F000000}"/>
    <hyperlink ref="E210" r:id="rId17" location="2:K162+Glycation" display="CSH_v401AMTFinal_details.htm - 2:K162+Glycation" xr:uid="{00000000-0004-0000-0800-000010000000}"/>
    <hyperlink ref="E209" r:id="rId18" location="2:K155+Glycation" display="CSH_v401AMTFinal_details.htm - 2:K155+Glycation" xr:uid="{00000000-0004-0000-0800-000011000000}"/>
    <hyperlink ref="E208" r:id="rId19" location="2:W154+Oxidation to kynurenine" display="CSH_v401AMTFinal_details.htm - 2:W154+Oxidation to kynurenine" xr:uid="{00000000-0004-0000-0800-000012000000}"/>
    <hyperlink ref="E207" r:id="rId20" location="2:W154+Oxidation" display="CSH_v401AMTFinal_details.htm - 2:W154+Oxidation" xr:uid="{00000000-0004-0000-0800-000013000000}"/>
    <hyperlink ref="E206" r:id="rId21" location="2:W154+Double Oxidation" display="CSH_v401AMTFinal_details.htm - 2:W154+Double Oxidation" xr:uid="{00000000-0004-0000-0800-000014000000}"/>
    <hyperlink ref="E205" r:id="rId22" location="2:D144(D144G)[GAC] (1 base change)" display="CSH_v401AMTFinal_details.htm - 2:D144(D144G)[GAC] (1 base change)" xr:uid="{00000000-0004-0000-0800-000015000000}"/>
    <hyperlink ref="E204" r:id="rId23" location="2:D144+H2O loss" display="CSH_v401AMTFinal_details.htm - 2:D144+H2O loss" xr:uid="{00000000-0004-0000-0800-000016000000}"/>
    <hyperlink ref="E203" r:id="rId24" location="2:Q114+Deamidation" display="CSH_v401AMTFinal_details.htm - 2:Q114+Deamidation" xr:uid="{00000000-0004-0000-0800-000017000000}"/>
    <hyperlink ref="E202" r:id="rId25" location="2:V111(V111I)[GTC] (1 base change)" display="CSH_v401AMTFinal_details.htm - 2:V111(V111I)[GTC] (1 base change)" xr:uid="{00000000-0004-0000-0800-000018000000}"/>
    <hyperlink ref="E201" r:id="rId26" location="2:V111(V111A)[GTC] (1 base change)" display="CSH_v401AMTFinal_details.htm - 2:V111(V111A)[GTC] (1 base change)" xr:uid="{00000000-0004-0000-0800-000019000000}"/>
    <hyperlink ref="E200" r:id="rId27" location="2:V109(V109I)[GTC] (1 base change)" display="CSH_v401AMTFinal_details.htm - 2:V109(V109I)[GTC] (1 base change)" xr:uid="{00000000-0004-0000-0800-00001A000000}"/>
    <hyperlink ref="E199" r:id="rId28" location="2:K108+Glycation" display="CSH_v401AMTFinal_details.htm - 2:K108+Glycation" xr:uid="{00000000-0004-0000-0800-00001B000000}"/>
    <hyperlink ref="E198" r:id="rId29" location="2:L100+N-term clip" display="CSH_v401AMTFinal_details.htm - 2:L100+N-term clip" xr:uid="{00000000-0004-0000-0800-00001C000000}"/>
    <hyperlink ref="E197" r:id="rId30" location="2:S98+N-term clip" display="CSH_v401AMTFinal_details.htm - 2:S98+N-term clip" xr:uid="{00000000-0004-0000-0800-00001D000000}"/>
    <hyperlink ref="E196" r:id="rId31" location="2:E83(E83K)[GAG] (1 base change)" display="CSH_v401AMTFinal_details.htm - 2:E83(E83K)[GAG] (1 base change)" xr:uid="{00000000-0004-0000-0800-00001E000000}"/>
    <hyperlink ref="E195" r:id="rId32" location="2:G59(G59E)[GGG] (1 base change)" display="CSH_v401AMTFinal_details.htm - 2:G59(G59E)[GGG] (1 base change)" xr:uid="{00000000-0004-0000-0800-00001F000000}"/>
    <hyperlink ref="E194" r:id="rId33" location="2:~S54+GalNAc-3SG" display="CSH_v401AMTFinal_details.htm - 2:~S54+GalNAc-3SG" xr:uid="{00000000-0004-0000-0800-000020000000}"/>
    <hyperlink ref="E193" r:id="rId34" location="2:N53+Deamidation" display="CSH_v401AMTFinal_details.htm - 2:N53+Deamidation" xr:uid="{00000000-0004-0000-0800-000021000000}"/>
    <hyperlink ref="E192" r:id="rId35" location="2:N53(N53K)[AAC] (1 base change)" display="CSH_v401AMTFinal_details.htm - 2:N53(N53K)[AAC] (1 base change)" xr:uid="{00000000-0004-0000-0800-000022000000}"/>
    <hyperlink ref="E191" r:id="rId36" location="2:G52(G52D)[GGT] (1 base change)" display="CSH_v401AMTFinal_details.htm - 2:G52(G52D)[GGT] (1 base change)" xr:uid="{00000000-0004-0000-0800-000023000000}"/>
    <hyperlink ref="E190" r:id="rId37" location="2:L48(L48F)[CTC] (1 base change)" display="CSH_v401AMTFinal_details.htm - 2:L48(L48F)[CTC] (1 base change)" xr:uid="{00000000-0004-0000-0800-000024000000}"/>
    <hyperlink ref="E189" r:id="rId38" location="2:W37+Oxidation" display="CSH_v401AMTFinal_details.htm - 2:W37+Oxidation" xr:uid="{00000000-0004-0000-0800-000025000000}"/>
    <hyperlink ref="E188" r:id="rId39" location="2:W37+Double Oxidation" display="CSH_v401AMTFinal_details.htm - 2:W37+Double Oxidation" xr:uid="{00000000-0004-0000-0800-000026000000}"/>
    <hyperlink ref="E187" r:id="rId40" location="2:H36(H36Q)[CAC] (1 base change)" display="CSH_v401AMTFinal_details.htm - 2:H36(H36Q)[CAC] (1 base change)" xr:uid="{00000000-0004-0000-0800-000027000000}"/>
    <hyperlink ref="E186" r:id="rId41" location="2:G32+N-term clip" display="CSH_v401AMTFinal_details.htm - 2:G32+N-term clip" xr:uid="{00000000-0004-0000-0800-000028000000}"/>
    <hyperlink ref="E185" r:id="rId42" location="2:G30(G30R)[GGG] (1 base change)" display="CSH_v401AMTFinal_details.htm - 2:G30(G30R)[GGG] (1 base change)" xr:uid="{00000000-0004-0000-0800-000029000000}"/>
    <hyperlink ref="E184" r:id="rId43" location="2:N28(N28K)[AAC] (1 base change)" display="CSH_v401AMTFinal_details.htm - 2:N28(N28K)[AAC] (1 base change)" xr:uid="{00000000-0004-0000-0800-00002A000000}"/>
    <hyperlink ref="E183" r:id="rId44" location="2:G24(G24R)[GGG] (1 base change)" display="CSH_v401AMTFinal_details.htm - 2:G24(G24R)[GGG] (1 base change)" xr:uid="{00000000-0004-0000-0800-00002B000000}"/>
    <hyperlink ref="E182" r:id="rId45" location="2:R17(R17K)[AGG] (1 base change)" display="CSH_v401AMTFinal_details.htm - 2:R17(R17K)[AGG] (1 base change)" xr:uid="{00000000-0004-0000-0800-00002C000000}"/>
    <hyperlink ref="E181" r:id="rId46" location="2:P14+Hydroxylation" display="CSH_v401AMTFinal_details.htm - 2:P14+Hydroxylation" xr:uid="{00000000-0004-0000-0800-00002D000000}"/>
    <hyperlink ref="E180" r:id="rId47" location="2:~T5+GalNAc" display="CSH_v401AMTFinal_details.htm - 2:~T5+GalNAc" xr:uid="{00000000-0004-0000-0800-00002E000000}"/>
    <hyperlink ref="E179" r:id="rId48" location="2:S2+N-term clip" display="CSH_v401AMTFinal_details.htm - 2:S2+N-term clip" xr:uid="{00000000-0004-0000-0800-00002F000000}"/>
    <hyperlink ref="E178" r:id="rId49" location="2:Q1+17.0265" display="CSH_v401AMTFinal_details.htm - 2:Q1+17.0265" xr:uid="{00000000-0004-0000-0800-000030000000}"/>
    <hyperlink ref="E177" r:id="rId50" location="1:G438+Lys" display="CSH_v401AMTFinal_details.htm - 1:G438+Lys" xr:uid="{00000000-0004-0000-0800-000031000000}"/>
    <hyperlink ref="E176" r:id="rId51" location="1:G438-58.0054" display="CSH_v401AMTFinal_details.htm - 1:G438-58.0054" xr:uid="{00000000-0004-0000-0800-000032000000}"/>
    <hyperlink ref="E175" r:id="rId52" location="1:S436(S436N)[TCT] (2 base change)" display="CSH_v401AMTFinal_details.htm - 1:S436(S436N)[TCT] (2 base change)" xr:uid="{00000000-0004-0000-0800-000033000000}"/>
    <hyperlink ref="E174" r:id="rId53" location="1:N426+NH3 loss" display="CSH_v401AMTFinal_details.htm - 1:N426+NH3 loss" xr:uid="{00000000-0004-0000-0800-000034000000}"/>
    <hyperlink ref="E173" r:id="rId54" location="1:N426+Deamidation" display="CSH_v401AMTFinal_details.htm - 1:N426+Deamidation" xr:uid="{00000000-0004-0000-0800-000035000000}"/>
    <hyperlink ref="E172" r:id="rId55" location="1:M420(M420I)[ATG] (1 base change)" display="CSH_v401AMTFinal_details.htm - 1:M420(M420I)[ATG] (1 base change)" xr:uid="{00000000-0004-0000-0800-000036000000}"/>
    <hyperlink ref="E171" r:id="rId56" location="1:M420+Oxidation" display="CSH_v401AMTFinal_details.htm - 1:M420+Oxidation" xr:uid="{00000000-0004-0000-0800-000037000000}"/>
    <hyperlink ref="E170" r:id="rId57" location="1:S400(S400N)[AGC] (1 base change)" display="CSH_v401AMTFinal_details.htm - 1:S400(S400N)[AGC] (1 base change)" xr:uid="{00000000-0004-0000-0800-000038000000}"/>
    <hyperlink ref="E169" r:id="rId58" location="1:D393+H2O loss" display="CSH_v401AMTFinal_details.htm - 1:D393+H2O loss" xr:uid="{00000000-0004-0000-0800-000039000000}"/>
    <hyperlink ref="E168" r:id="rId59" location="1:M389(M389I)[ATG] (1 base change)" display="CSH_v401AMTFinal_details.htm - 1:M389(M389I)[ATG] (1 base change)" xr:uid="{00000000-0004-0000-0800-00003A000000}"/>
    <hyperlink ref="E167" r:id="rId60" location="1:K384+Glycation" display="CSH_v401AMTFinal_details.htm - 1:K384+Glycation" xr:uid="{00000000-0004-0000-0800-00003B000000}"/>
    <hyperlink ref="E166" r:id="rId61" location="1:~N382+NH3 loss" display="CSH_v401AMTFinal_details.htm - 1:~N382+NH3 loss" xr:uid="{00000000-0004-0000-0800-00003C000000}"/>
    <hyperlink ref="E165" r:id="rId62" location="1:~N376+NH3 loss" display="CSH_v401AMTFinal_details.htm - 1:~N376+NH3 loss" xr:uid="{00000000-0004-0000-0800-00003D000000}"/>
    <hyperlink ref="E164" r:id="rId63" location="1:~N376+Deamidation" display="CSH_v401AMTFinal_details.htm - 1:~N376+Deamidation" xr:uid="{00000000-0004-0000-0800-00003E000000}"/>
    <hyperlink ref="E163" r:id="rId64" location="1:S375(S375N)[AGC] (1 base change)" display="CSH_v401AMTFinal_details.htm - 1:S375(S375N)[AGC] (1 base change)" xr:uid="{00000000-0004-0000-0800-00003F000000}"/>
    <hyperlink ref="E162" r:id="rId65" location="1:A370(A370T)[GCC] (1 base change)" display="CSH_v401AMTFinal_details.htm - 1:A370(A370T)[GCC] (1 base change)" xr:uid="{00000000-0004-0000-0800-000040000000}"/>
    <hyperlink ref="E161" r:id="rId66" location="1:D368(D368N)[GAC] (1 base change)" display="CSH_v401AMTFinal_details.htm - 1:D368(D368N)[GAC] (1 base change)" xr:uid="{00000000-0004-0000-0800-000041000000}"/>
    <hyperlink ref="E160" r:id="rId67" location="1:K362+Glycation" display="CSH_v401AMTFinal_details.htm - 1:K362+Glycation" xr:uid="{00000000-0004-0000-0800-000042000000}"/>
    <hyperlink ref="E159" r:id="rId68" location="1:K362+Hydroxylation" display="CSH_v401AMTFinal_details.htm - 1:K362+Hydroxylation" xr:uid="{00000000-0004-0000-0800-000043000000}"/>
    <hyperlink ref="E158" r:id="rId69" location="1:C359(C359Y)[TGC] (1 base change)" display="CSH_v401AMTFinal_details.htm - 1:C359(C359Y)[TGC] (1 base change)" xr:uid="{00000000-0004-0000-0800-000044000000}"/>
    <hyperlink ref="E157" r:id="rId70" location="1:N353(N353K)[AAC] (1 base change)" display="CSH_v401AMTFinal_details.htm - 1:N353(N353K)[AAC] (1 base change)" xr:uid="{00000000-0004-0000-0800-000045000000}"/>
    <hyperlink ref="E156" r:id="rId71" location="1:~N353+NH3 loss" display="CSH_v401AMTFinal_details.htm - 1:~N353+NH3 loss" xr:uid="{00000000-0004-0000-0800-000046000000}"/>
    <hyperlink ref="E155" r:id="rId72" location="1:K352+Glycation" display="CSH_v401AMTFinal_details.htm - 1:K352+Glycation" xr:uid="{00000000-0004-0000-0800-000047000000}"/>
    <hyperlink ref="E154" r:id="rId73" location="1:P321+Hydroxylation" display="CSH_v401AMTFinal_details.htm - 1:P321+Hydroxylation" xr:uid="{00000000-0004-0000-0800-000048000000}"/>
    <hyperlink ref="E153" r:id="rId74" location="1:G319(G319S)[GGC] (1 base change)" display="CSH_v401AMTFinal_details.htm - 1:G319(G319S)[GGC] (1 base change)" xr:uid="{00000000-0004-0000-0800-000049000000}"/>
    <hyperlink ref="E152" r:id="rId75" location="1:K318+Glycation" display="CSH_v401AMTFinal_details.htm - 1:K318+Glycation" xr:uid="{00000000-0004-0000-0800-00004A000000}"/>
    <hyperlink ref="E151" r:id="rId76" location="1:K309+Glycation" display="CSH_v401AMTFinal_details.htm - 1:K309+Glycation" xr:uid="{00000000-0004-0000-0800-00004B000000}"/>
    <hyperlink ref="E150" r:id="rId77" location="1:N307+NH3 loss" display="CSH_v401AMTFinal_details.htm - 1:N307+NH3 loss" xr:uid="{00000000-0004-0000-0800-00004C000000}"/>
    <hyperlink ref="E149" r:id="rId78" location="1:N307+Deamidation" display="CSH_v401AMTFinal_details.htm - 1:N307+Deamidation" xr:uid="{00000000-0004-0000-0800-00004D000000}"/>
    <hyperlink ref="E148" r:id="rId79" location="1:W305+Oxidation" display="CSH_v401AMTFinal_details.htm - 1:W305+Oxidation" xr:uid="{00000000-0004-0000-0800-00004E000000}"/>
    <hyperlink ref="E147" r:id="rId80" location="1:W305+Double Oxidation" display="CSH_v401AMTFinal_details.htm - 1:W305+Double Oxidation" xr:uid="{00000000-0004-0000-0800-00004F000000}"/>
    <hyperlink ref="E146" r:id="rId81" location="1:D304+H2O loss" display="CSH_v401AMTFinal_details.htm - 1:D304+H2O loss" xr:uid="{00000000-0004-0000-0800-000050000000}"/>
    <hyperlink ref="E145" r:id="rId82" location="1:H302(H302Q)[CAC] (1 base change)" display="CSH_v401AMTFinal_details.htm - 1:H302(H302Q)[CAC] (1 base change)" xr:uid="{00000000-0004-0000-0800-000051000000}"/>
    <hyperlink ref="E144" r:id="rId83" location="1:H302+Double Oxidation" display="CSH_v401AMTFinal_details.htm - 1:H302+Double Oxidation" xr:uid="{00000000-0004-0000-0800-000052000000}"/>
    <hyperlink ref="E143" r:id="rId84" location="1:V300(V300I)[GTT] (1 base change)" display="CSH_v401AMTFinal_details.htm - 1:V300(V300I)[GTT] (1 base change)" xr:uid="{00000000-0004-0000-0800-000053000000}"/>
    <hyperlink ref="E142" r:id="rId85" location="1:V297(V297I)[GTC] (1 base change)" display="CSH_v401AMTFinal_details.htm - 1:V297(V297I)[GTC] (1 base change)" xr:uid="{00000000-0004-0000-0800-000054000000}"/>
    <hyperlink ref="E141" r:id="rId86" location="1:V297(V297A)[GTC] (1 base change)" display="CSH_v401AMTFinal_details.htm - 1:V297(V297A)[GTC] (1 base change)" xr:uid="{00000000-0004-0000-0800-000055000000}"/>
    <hyperlink ref="E140" r:id="rId87" location="1:S296(S296N)[AGC] (1 base change)" display="CSH_v401AMTFinal_details.htm - 1:S296(S296N)[AGC] (1 base change)" xr:uid="{00000000-0004-0000-0800-000056000000}"/>
    <hyperlink ref="E139" r:id="rId88" location="1:V294(V294M)[GTG] (1 base change)" display="CSH_v401AMTFinal_details.htm - 1:V294(V294M)[GTG] (1 base change)" xr:uid="{00000000-0004-0000-0800-000057000000}"/>
    <hyperlink ref="E138" r:id="rId89" location="1:N289+Unglycosylated" display="CSH_v401AMTFinal_details.htm - 1:N289+Unglycosylated" xr:uid="{00000000-0004-0000-0800-000058000000}"/>
    <hyperlink ref="E137" r:id="rId90" location="1:N289+M9" display="CSH_v401AMTFinal_details.htm - 1:N289+M9" xr:uid="{00000000-0004-0000-0800-000059000000}"/>
    <hyperlink ref="E136" r:id="rId91" location="1:N289+M8" display="CSH_v401AMTFinal_details.htm - 1:N289+M8" xr:uid="{00000000-0004-0000-0800-00005A000000}"/>
    <hyperlink ref="E135" r:id="rId92" location="1:N289+M7" display="CSH_v401AMTFinal_details.htm - 1:N289+M7" xr:uid="{00000000-0004-0000-0800-00005B000000}"/>
    <hyperlink ref="E134" r:id="rId93" location="1:N289+M6" display="CSH_v401AMTFinal_details.htm - 1:N289+M6" xr:uid="{00000000-0004-0000-0800-00005C000000}"/>
    <hyperlink ref="E133" r:id="rId94" location="1:N289+M5" display="CSH_v401AMTFinal_details.htm - 1:N289+M5" xr:uid="{00000000-0004-0000-0800-00005D000000}"/>
    <hyperlink ref="E132" r:id="rId95" location="1:N289+Gn" display="CSH_v401AMTFinal_details.htm - 1:N289+Gn" xr:uid="{00000000-0004-0000-0800-00005E000000}"/>
    <hyperlink ref="E131" r:id="rId96" location="1:N289+Deamidation" display="CSH_v401AMTFinal_details.htm - 1:N289+Deamidation" xr:uid="{00000000-0004-0000-0800-00005F000000}"/>
    <hyperlink ref="E130" r:id="rId97" location="1:N289+A3G2F" display="CSH_v401AMTFinal_details.htm - 1:N289+A3G2F" xr:uid="{00000000-0004-0000-0800-000060000000}"/>
    <hyperlink ref="E129" r:id="rId98" location="1:N289+A3G1F" display="CSH_v401AMTFinal_details.htm - 1:N289+A3G1F" xr:uid="{00000000-0004-0000-0800-000061000000}"/>
    <hyperlink ref="E128" r:id="rId99" location="1:N289+A2S2F" display="CSH_v401AMTFinal_details.htm - 1:N289+A2S2F" xr:uid="{00000000-0004-0000-0800-000062000000}"/>
    <hyperlink ref="E127" r:id="rId100" location="1:N289+A2S1G1F" display="CSH_v401AMTFinal_details.htm - 1:N289+A2S1G1F" xr:uid="{00000000-0004-0000-0800-000063000000}"/>
    <hyperlink ref="E126" r:id="rId101" location="1:N289+A2S1G0F" display="CSH_v401AMTFinal_details.htm - 1:N289+A2S1G0F" xr:uid="{00000000-0004-0000-0800-000064000000}"/>
    <hyperlink ref="E125" r:id="rId102" location="1:N289+A2G2F" display="CSH_v401AMTFinal_details.htm - 1:N289+A2G2F" xr:uid="{00000000-0004-0000-0800-000065000000}"/>
    <hyperlink ref="E124" r:id="rId103" location="1:N289+A2G2" display="CSH_v401AMTFinal_details.htm - 1:N289+A2G2" xr:uid="{00000000-0004-0000-0800-000066000000}"/>
    <hyperlink ref="E123" r:id="rId104" location="1:N289+A2G1F" display="CSH_v401AMTFinal_details.htm - 1:N289+A2G1F" xr:uid="{00000000-0004-0000-0800-000067000000}"/>
    <hyperlink ref="E122" r:id="rId105" location="1:N289+A2G1" display="CSH_v401AMTFinal_details.htm - 1:N289+A2G1" xr:uid="{00000000-0004-0000-0800-000068000000}"/>
    <hyperlink ref="E121" r:id="rId106" location="1:N289+A2G0F" display="CSH_v401AMTFinal_details.htm - 1:N289+A2G0F" xr:uid="{00000000-0004-0000-0800-000069000000}"/>
    <hyperlink ref="E120" r:id="rId107" location="1:N289+A2G0" display="CSH_v401AMTFinal_details.htm - 1:N289+A2G0" xr:uid="{00000000-0004-0000-0800-00006A000000}"/>
    <hyperlink ref="E119" r:id="rId108" location="1:N289+A1S1M5F" display="CSH_v401AMTFinal_details.htm - 1:N289+A1S1M5F" xr:uid="{00000000-0004-0000-0800-00006B000000}"/>
    <hyperlink ref="E118" r:id="rId109" location="1:N289+A1S1M5" display="CSH_v401AMTFinal_details.htm - 1:N289+A1S1M5" xr:uid="{00000000-0004-0000-0800-00006C000000}"/>
    <hyperlink ref="E117" r:id="rId110" location="1:N289+A1S1M4F" display="CSH_v401AMTFinal_details.htm - 1:N289+A1S1M4F" xr:uid="{00000000-0004-0000-0800-00006D000000}"/>
    <hyperlink ref="E116" r:id="rId111" location="1:N289+A1S1M4" display="CSH_v401AMTFinal_details.htm - 1:N289+A1S1M4" xr:uid="{00000000-0004-0000-0800-00006E000000}"/>
    <hyperlink ref="E115" r:id="rId112" location="1:N289+A1S1F" display="CSH_v401AMTFinal_details.htm - 1:N289+A1S1F" xr:uid="{00000000-0004-0000-0800-00006F000000}"/>
    <hyperlink ref="E114" r:id="rId113" location="1:N289+A1S1" display="CSH_v401AMTFinal_details.htm - 1:N289+A1S1" xr:uid="{00000000-0004-0000-0800-000070000000}"/>
    <hyperlink ref="E113" r:id="rId114" location="1:N289+A1G1M5F" display="CSH_v401AMTFinal_details.htm - 1:N289+A1G1M5F" xr:uid="{00000000-0004-0000-0800-000071000000}"/>
    <hyperlink ref="E112" r:id="rId115" location="1:N289+A1G1M5" display="CSH_v401AMTFinal_details.htm - 1:N289+A1G1M5" xr:uid="{00000000-0004-0000-0800-000072000000}"/>
    <hyperlink ref="E111" r:id="rId116" location="1:N289+A1G1M4F" display="CSH_v401AMTFinal_details.htm - 1:N289+A1G1M4F" xr:uid="{00000000-0004-0000-0800-000073000000}"/>
    <hyperlink ref="E110" r:id="rId117" location="1:N289+A1G1M4" display="CSH_v401AMTFinal_details.htm - 1:N289+A1G1M4" xr:uid="{00000000-0004-0000-0800-000074000000}"/>
    <hyperlink ref="E109" r:id="rId118" location="1:N289+A1G1F" display="CSH_v401AMTFinal_details.htm - 1:N289+A1G1F" xr:uid="{00000000-0004-0000-0800-000075000000}"/>
    <hyperlink ref="E108" r:id="rId119" location="1:N289+A1G1" display="CSH_v401AMTFinal_details.htm - 1:N289+A1G1" xr:uid="{00000000-0004-0000-0800-000076000000}"/>
    <hyperlink ref="E107" r:id="rId120" location="1:N289+A1G0M5F" display="CSH_v401AMTFinal_details.htm - 1:N289+A1G0M5F" xr:uid="{00000000-0004-0000-0800-000077000000}"/>
    <hyperlink ref="E106" r:id="rId121" location="1:N289+A1G0M5" display="CSH_v401AMTFinal_details.htm - 1:N289+A1G0M5" xr:uid="{00000000-0004-0000-0800-000078000000}"/>
    <hyperlink ref="E105" r:id="rId122" location="1:N289+A1G0M4" display="CSH_v401AMTFinal_details.htm - 1:N289+A1G0M4" xr:uid="{00000000-0004-0000-0800-000079000000}"/>
    <hyperlink ref="E104" r:id="rId123" location="1:N289+A1G0F" display="CSH_v401AMTFinal_details.htm - 1:N289+A1G0F" xr:uid="{00000000-0004-0000-0800-00007A000000}"/>
    <hyperlink ref="E103" r:id="rId124" location="1:N289+A1G0" display="CSH_v401AMTFinal_details.htm - 1:N289+A1G0" xr:uid="{00000000-0004-0000-0800-00007B000000}"/>
    <hyperlink ref="E102" r:id="rId125" location="1:~K280+Glycation" display="CSH_v401AMTFinal_details.htm - 1:~K280+Glycation" xr:uid="{00000000-0004-0000-0800-00007C000000}"/>
    <hyperlink ref="E101" r:id="rId126" location="1:W269+Double Oxidation" display="CSH_v401AMTFinal_details.htm - 1:W269+Double Oxidation" xr:uid="{00000000-0004-0000-0800-00007D000000}"/>
    <hyperlink ref="E100" r:id="rId127" location="1:N268(N268K)[AAC] (1 base change)" display="CSH_v401AMTFinal_details.htm - 1:N268(N268K)[AAC] (1 base change)" xr:uid="{00000000-0004-0000-0800-00007E000000}"/>
    <hyperlink ref="E99" r:id="rId128" location="1:D262+C-term clip" display="CSH_v401AMTFinal_details.htm - 1:D262+C-term clip" xr:uid="{00000000-0004-0000-0800-00007F000000}"/>
    <hyperlink ref="E98" r:id="rId129" location="1:S259(S259R)[AGC] (1 base change)" display="CSH_v401AMTFinal_details.htm - 1:S259(S259R)[AGC] (1 base change)" xr:uid="{00000000-0004-0000-0800-000080000000}"/>
    <hyperlink ref="E97" r:id="rId130" location="1:M244(M244I)[ATG] (1 base change)" display="CSH_v401AMTFinal_details.htm - 1:M244(M244I)[ATG] (1 base change)" xr:uid="{00000000-0004-0000-0800-000081000000}"/>
    <hyperlink ref="E96" r:id="rId131" location="1:M244+Oxidation" display="CSH_v401AMTFinal_details.htm - 1:M244+Oxidation" xr:uid="{00000000-0004-0000-0800-000082000000}"/>
    <hyperlink ref="E95" r:id="rId132" location="1:M244+Double Oxidation" display="CSH_v401AMTFinal_details.htm - 1:M244+Double Oxidation" xr:uid="{00000000-0004-0000-0800-000083000000}"/>
    <hyperlink ref="E94" r:id="rId133" location="1:D241+H2O loss" display="CSH_v401AMTFinal_details.htm - 1:D241+H2O loss" xr:uid="{00000000-0004-0000-0800-000084000000}"/>
    <hyperlink ref="E93" r:id="rId134" location="1:K240+Glycation" display="CSH_v401AMTFinal_details.htm - 1:K240+Glycation" xr:uid="{00000000-0004-0000-0800-000085000000}"/>
    <hyperlink ref="E92" r:id="rId135" location="1:K238+Glycation" display="CSH_v401AMTFinal_details.htm - 1:K238+Glycation" xr:uid="{00000000-0004-0000-0800-000086000000}"/>
    <hyperlink ref="E91" r:id="rId136" location="1:D199+H2O loss" display="CSH_v401AMTFinal_details.htm - 1:D199+H2O loss" xr:uid="{00000000-0004-0000-0800-000087000000}"/>
    <hyperlink ref="E90" r:id="rId137" location="1:T191+N-term clip" display="CSH_v401AMTFinal_details.htm - 1:T191+N-term clip" xr:uid="{00000000-0004-0000-0800-000088000000}"/>
    <hyperlink ref="E89" r:id="rId138" location="1:S161+N-term clip" display="CSH_v401AMTFinal_details.htm - 1:S161+N-term clip" xr:uid="{00000000-0004-0000-0800-000089000000}"/>
    <hyperlink ref="E88" r:id="rId139" location="1:T160+C-term clip" display="CSH_v401AMTFinal_details.htm - 1:T160+C-term clip" xr:uid="{00000000-0004-0000-0800-00008A000000}"/>
    <hyperlink ref="E87" r:id="rId140" location="1:A158+N-term clip" display="CSH_v401AMTFinal_details.htm - 1:A158+N-term clip" xr:uid="{00000000-0004-0000-0800-00008B000000}"/>
    <hyperlink ref="E86" r:id="rId141" location="1:N155(N155K)[AAC] (1 base change)" display="CSH_v401AMTFinal_details.htm - 1:N155(N155K)[AAC] (1 base change)" xr:uid="{00000000-0004-0000-0800-00008C000000}"/>
    <hyperlink ref="E85" r:id="rId142" location="1:W154+Oxidation" display="CSH_v401AMTFinal_details.htm - 1:W154+Oxidation" xr:uid="{00000000-0004-0000-0800-00008D000000}"/>
    <hyperlink ref="E84" r:id="rId143" location="1:~W154+Double Oxidation" display="CSH_v401AMTFinal_details.htm - 1:~W154+Double Oxidation" xr:uid="{00000000-0004-0000-0800-00008E000000}"/>
    <hyperlink ref="E83" r:id="rId144" location="1:V142(V142I)[GTC] (1 base change)" display="CSH_v401AMTFinal_details.htm - 1:V142(V142I)[GTC] (1 base change)" xr:uid="{00000000-0004-0000-0800-00008F000000}"/>
    <hyperlink ref="E82" r:id="rId145" location="1:C140(C140Y)[TGC] (1 base change)" display="CSH_v401AMTFinal_details.htm - 1:C140(C140Y)[TGC] (1 base change)" xr:uid="{00000000-0004-0000-0800-000090000000}"/>
    <hyperlink ref="E81" r:id="rId146" location="1:A136(A136T)[GCG] (1 base change)" display="CSH_v401AMTFinal_details.htm - 1:A136(A136T)[GCG] (1 base change)" xr:uid="{00000000-0004-0000-0800-000091000000}"/>
    <hyperlink ref="E80" r:id="rId147" location="1:T135+N-term clip" display="CSH_v401AMTFinal_details.htm - 1:T135+N-term clip" xr:uid="{00000000-0004-0000-0800-000092000000}"/>
    <hyperlink ref="E79" r:id="rId148" location="1:S134+N-term clip" display="CSH_v401AMTFinal_details.htm - 1:S134+N-term clip" xr:uid="{00000000-0004-0000-0800-000093000000}"/>
    <hyperlink ref="E78" r:id="rId149" location="1:S134(S134N)[AGC] (1 base change)" display="CSH_v401AMTFinal_details.htm - 1:S134(S134N)[AGC] (1 base change)" xr:uid="{00000000-0004-0000-0800-000094000000}"/>
    <hyperlink ref="E77" r:id="rId150" location="1:S132+N-term clip" display="CSH_v401AMTFinal_details.htm - 1:S132+N-term clip" xr:uid="{00000000-0004-0000-0800-000095000000}"/>
    <hyperlink ref="E76" r:id="rId151" location="1:T131+N-term clip" display="CSH_v401AMTFinal_details.htm - 1:T131+N-term clip" xr:uid="{00000000-0004-0000-0800-000096000000}"/>
    <hyperlink ref="E75" r:id="rId152" location="1:R129(R129K)[AGG] (1 base change)" display="CSH_v401AMTFinal_details.htm - 1:R129(R129K)[AGG] (1 base change)" xr:uid="{00000000-0004-0000-0800-000097000000}"/>
    <hyperlink ref="E74" r:id="rId153" location="1:C127(C127Y)[TGC] (1 base change)" display="CSH_v401AMTFinal_details.htm - 1:C127(C127Y)[TGC] (1 base change)" xr:uid="{00000000-0004-0000-0800-000098000000}"/>
    <hyperlink ref="E73" r:id="rId154" location="1:C127+C-term clip" display="CSH_v401AMTFinal_details.htm - 1:C127+C-term clip" xr:uid="{00000000-0004-0000-0800-000099000000}"/>
    <hyperlink ref="E72" r:id="rId155" location="1:F122(F122Y)[TTC] (1 base change)" display="CSH_v401AMTFinal_details.htm - 1:F122(F122Y)[TTC] (1 base change)" xr:uid="{00000000-0004-0000-0800-00009A000000}"/>
    <hyperlink ref="E71" r:id="rId156" location="1:V121(V121I)[GTC] (1 base change)" display="CSH_v401AMTFinal_details.htm - 1:V121(V121I)[GTC] (1 base change)" xr:uid="{00000000-0004-0000-0800-00009B000000}"/>
    <hyperlink ref="E70" r:id="rId157" location="1:~S120+GalNAc-3SG" display="CSH_v401AMTFinal_details.htm - 1:~S120+GalNAc-3SG" xr:uid="{00000000-0004-0000-0800-00009C000000}"/>
    <hyperlink ref="E69" r:id="rId158" location="1:K117+Hydroxylation" display="CSH_v401AMTFinal_details.htm - 1:K117+Hydroxylation" xr:uid="{00000000-0004-0000-0800-00009D000000}"/>
    <hyperlink ref="E68" r:id="rId159" location="1:T107+N-term clip" display="CSH_v401AMTFinal_details.htm - 1:T107+N-term clip" xr:uid="{00000000-0004-0000-0800-00009E000000}"/>
    <hyperlink ref="E67" r:id="rId160" location="1:~T107+GalNAc-3SG" display="CSH_v401AMTFinal_details.htm - 1:~T107+GalNAc-3SG" xr:uid="{00000000-0004-0000-0800-00009F000000}"/>
    <hyperlink ref="E66" r:id="rId161" location="1:V68(V68I)[GTC] (1 base change)" display="CSH_v401AMTFinal_details.htm - 1:V68(V68I)[GTC] (1 base change)" xr:uid="{00000000-0004-0000-0800-0000A0000000}"/>
    <hyperlink ref="E65" r:id="rId162" location="1:R67(R67Q)[CGA] (1 base change)" display="CSH_v401AMTFinal_details.htm - 1:R67(R67Q)[CGA] (1 base change)" xr:uid="{00000000-0004-0000-0800-0000A1000000}"/>
    <hyperlink ref="E64" r:id="rId163" location="1:K65+Glycation" display="CSH_v401AMTFinal_details.htm - 1:K65+Glycation" xr:uid="{00000000-0004-0000-0800-0000A2000000}"/>
    <hyperlink ref="E63" r:id="rId164" location="1:N59(N59K)[AAC] (1 base change)" display="CSH_v401AMTFinal_details.htm - 1:N59(N59K)[AAC] (1 base change)" xr:uid="{00000000-0004-0000-0800-0000A3000000}"/>
    <hyperlink ref="E62" r:id="rId165" location="1:G56+N-term clip" display="CSH_v401AMTFinal_details.htm - 1:G56+N-term clip" xr:uid="{00000000-0004-0000-0800-0000A4000000}"/>
    <hyperlink ref="E61" r:id="rId166" location="1:G56(G56R)[GGG] (1 base change)" display="CSH_v401AMTFinal_details.htm - 1:G56(G56R)[GGG] (1 base change)" xr:uid="{00000000-0004-0000-0800-0000A5000000}"/>
    <hyperlink ref="E60" r:id="rId167" location="1:S55+C-term clip" display="CSH_v401AMTFinal_details.htm - 1:S55+C-term clip" xr:uid="{00000000-0004-0000-0800-0000A6000000}"/>
    <hyperlink ref="E59" r:id="rId168" location="1:W48+Oxidation" display="CSH_v401AMTFinal_details.htm - 1:W48+Oxidation" xr:uid="{00000000-0004-0000-0800-0000A7000000}"/>
    <hyperlink ref="E58" r:id="rId169" location="1:W48+Double Oxidation" display="CSH_v401AMTFinal_details.htm - 1:W48+Double Oxidation" xr:uid="{00000000-0004-0000-0800-0000A8000000}"/>
    <hyperlink ref="E57" r:id="rId170" location="1:K44+Glycation" display="CSH_v401AMTFinal_details.htm - 1:K44+Glycation" xr:uid="{00000000-0004-0000-0800-0000A9000000}"/>
    <hyperlink ref="E56" r:id="rId171" location="1:~W37+Double Oxidation" display="CSH_v401AMTFinal_details.htm - 1:~W37+Double Oxidation" xr:uid="{00000000-0004-0000-0800-0000AA000000}"/>
    <hyperlink ref="E55" r:id="rId172" location="1:~W34+Oxidation to kynurenine" display="CSH_v401AMTFinal_details.htm - 1:~W34+Oxidation to kynurenine" xr:uid="{00000000-0004-0000-0800-0000AB000000}"/>
    <hyperlink ref="E54" r:id="rId173" location="1:~W34+Double Oxidation" display="CSH_v401AMTFinal_details.htm - 1:~W34+Double Oxidation" xr:uid="{00000000-0004-0000-0800-0000AC000000}"/>
    <hyperlink ref="E53" r:id="rId174" location="1:S31+N-term clip" display="CSH_v401AMTFinal_details.htm - 1:S31+N-term clip" xr:uid="{00000000-0004-0000-0800-0000AD000000}"/>
    <hyperlink ref="E52" r:id="rId175" location="1:S30+C-term clip" display="CSH_v401AMTFinal_details.htm - 1:S30+C-term clip" xr:uid="{00000000-0004-0000-0800-0000AE000000}"/>
    <hyperlink ref="E51" r:id="rId176" location="1:K13+Glycation" display="CSH_v401AMTFinal_details.htm - 1:K13+Glycation" xr:uid="{00000000-0004-0000-0800-0000AF000000}"/>
    <hyperlink ref="E50" r:id="rId177" location="1:Q1+17.0265" display="CSH_v401AMTFinal_details.htm - 1:Q1+17.0265" xr:uid="{00000000-0004-0000-0800-0000B0000000}"/>
    <hyperlink ref="E233" r:id="rId178" location="1:Q1+17.0265" display="CSH_v401AMTFinal_details.htm - 1:Q1+17.0265" xr:uid="{00000000-0004-0000-0800-0000B1000000}"/>
    <hyperlink ref="E234" r:id="rId179" location="1:K13+Glycation" display="CSH_v401AMTFinal_details.htm - 1:K13+Glycation" xr:uid="{00000000-0004-0000-0800-0000B2000000}"/>
    <hyperlink ref="E235" r:id="rId180" location="1:S30+C-term clip" display="CSH_v401AMTFinal_details.htm - 1:S30+C-term clip" xr:uid="{00000000-0004-0000-0800-0000B3000000}"/>
    <hyperlink ref="E236" r:id="rId181" location="1:S31+N-term clip" display="CSH_v401AMTFinal_details.htm - 1:S31+N-term clip" xr:uid="{00000000-0004-0000-0800-0000B4000000}"/>
    <hyperlink ref="E237" r:id="rId182" location="1:~W34+Double Oxidation" display="CSH_v401AMTFinal_details.htm - 1:~W34+Double Oxidation" xr:uid="{00000000-0004-0000-0800-0000B5000000}"/>
    <hyperlink ref="E238" r:id="rId183" location="1:~W34+Oxidation to kynurenine" display="CSH_v401AMTFinal_details.htm - 1:~W34+Oxidation to kynurenine" xr:uid="{00000000-0004-0000-0800-0000B6000000}"/>
    <hyperlink ref="E239" r:id="rId184" location="1:~W37+Double Oxidation" display="CSH_v401AMTFinal_details.htm - 1:~W37+Double Oxidation" xr:uid="{00000000-0004-0000-0800-0000B7000000}"/>
    <hyperlink ref="E240" r:id="rId185" location="1:K44+Glycation" display="CSH_v401AMTFinal_details.htm - 1:K44+Glycation" xr:uid="{00000000-0004-0000-0800-0000B8000000}"/>
    <hyperlink ref="E241" r:id="rId186" location="1:W48+Double Oxidation" display="CSH_v401AMTFinal_details.htm - 1:W48+Double Oxidation" xr:uid="{00000000-0004-0000-0800-0000B9000000}"/>
    <hyperlink ref="E242" r:id="rId187" location="1:W48+Oxidation" display="CSH_v401AMTFinal_details.htm - 1:W48+Oxidation" xr:uid="{00000000-0004-0000-0800-0000BA000000}"/>
    <hyperlink ref="E243" r:id="rId188" location="1:S55+C-term clip" display="CSH_v401AMTFinal_details.htm - 1:S55+C-term clip" xr:uid="{00000000-0004-0000-0800-0000BB000000}"/>
    <hyperlink ref="E244" r:id="rId189" location="1:G56(G56R)[GGG] (1 base change)" display="CSH_v401AMTFinal_details.htm - 1:G56(G56R)[GGG] (1 base change)" xr:uid="{00000000-0004-0000-0800-0000BC000000}"/>
    <hyperlink ref="E245" r:id="rId190" location="1:G56+N-term clip" display="CSH_v401AMTFinal_details.htm - 1:G56+N-term clip" xr:uid="{00000000-0004-0000-0800-0000BD000000}"/>
    <hyperlink ref="E246" r:id="rId191" location="1:N59(N59K)[AAC] (1 base change)" display="CSH_v401AMTFinal_details.htm - 1:N59(N59K)[AAC] (1 base change)" xr:uid="{00000000-0004-0000-0800-0000BE000000}"/>
    <hyperlink ref="E247" r:id="rId192" location="1:K65+Glycation" display="CSH_v401AMTFinal_details.htm - 1:K65+Glycation" xr:uid="{00000000-0004-0000-0800-0000BF000000}"/>
    <hyperlink ref="E248" r:id="rId193" location="1:R67(R67Q)[CGA] (1 base change)" display="CSH_v401AMTFinal_details.htm - 1:R67(R67Q)[CGA] (1 base change)" xr:uid="{00000000-0004-0000-0800-0000C0000000}"/>
    <hyperlink ref="E249" r:id="rId194" location="1:V68(V68I)[GTC] (1 base change)" display="CSH_v401AMTFinal_details.htm - 1:V68(V68I)[GTC] (1 base change)" xr:uid="{00000000-0004-0000-0800-0000C1000000}"/>
    <hyperlink ref="E250" r:id="rId195" location="1:~T107+GalNAc-3SG" display="CSH_v401AMTFinal_details.htm - 1:~T107+GalNAc-3SG" xr:uid="{00000000-0004-0000-0800-0000C2000000}"/>
    <hyperlink ref="E251" r:id="rId196" location="1:T107+N-term clip" display="CSH_v401AMTFinal_details.htm - 1:T107+N-term clip" xr:uid="{00000000-0004-0000-0800-0000C3000000}"/>
    <hyperlink ref="E252" r:id="rId197" location="1:K117+Hydroxylation" display="CSH_v401AMTFinal_details.htm - 1:K117+Hydroxylation" xr:uid="{00000000-0004-0000-0800-0000C4000000}"/>
    <hyperlink ref="E253" r:id="rId198" location="1:~S120+GalNAc-3SG" display="CSH_v401AMTFinal_details.htm - 1:~S120+GalNAc-3SG" xr:uid="{00000000-0004-0000-0800-0000C5000000}"/>
    <hyperlink ref="E254" r:id="rId199" location="1:V121(V121I)[GTC] (1 base change)" display="CSH_v401AMTFinal_details.htm - 1:V121(V121I)[GTC] (1 base change)" xr:uid="{00000000-0004-0000-0800-0000C6000000}"/>
    <hyperlink ref="E255" r:id="rId200" location="1:F122(F122Y)[TTC] (1 base change)" display="CSH_v401AMTFinal_details.htm - 1:F122(F122Y)[TTC] (1 base change)" xr:uid="{00000000-0004-0000-0800-0000C7000000}"/>
    <hyperlink ref="E256" r:id="rId201" location="1:C127+C-term clip" display="CSH_v401AMTFinal_details.htm - 1:C127+C-term clip" xr:uid="{00000000-0004-0000-0800-0000C8000000}"/>
    <hyperlink ref="E257" r:id="rId202" location="1:C127(C127Y)[TGC] (1 base change)" display="CSH_v401AMTFinal_details.htm - 1:C127(C127Y)[TGC] (1 base change)" xr:uid="{00000000-0004-0000-0800-0000C9000000}"/>
    <hyperlink ref="E258" r:id="rId203" location="1:R129(R129K)[AGG] (1 base change)" display="CSH_v401AMTFinal_details.htm - 1:R129(R129K)[AGG] (1 base change)" xr:uid="{00000000-0004-0000-0800-0000CA000000}"/>
    <hyperlink ref="E259" r:id="rId204" location="1:T131+N-term clip" display="CSH_v401AMTFinal_details.htm - 1:T131+N-term clip" xr:uid="{00000000-0004-0000-0800-0000CB000000}"/>
    <hyperlink ref="E260" r:id="rId205" location="1:S132+N-term clip" display="CSH_v401AMTFinal_details.htm - 1:S132+N-term clip" xr:uid="{00000000-0004-0000-0800-0000CC000000}"/>
    <hyperlink ref="E261" r:id="rId206" location="1:S134(S134N)[AGC] (1 base change)" display="CSH_v401AMTFinal_details.htm - 1:S134(S134N)[AGC] (1 base change)" xr:uid="{00000000-0004-0000-0800-0000CD000000}"/>
    <hyperlink ref="E262" r:id="rId207" location="1:S134+N-term clip" display="CSH_v401AMTFinal_details.htm - 1:S134+N-term clip" xr:uid="{00000000-0004-0000-0800-0000CE000000}"/>
    <hyperlink ref="E263" r:id="rId208" location="1:T135+N-term clip" display="CSH_v401AMTFinal_details.htm - 1:T135+N-term clip" xr:uid="{00000000-0004-0000-0800-0000CF000000}"/>
    <hyperlink ref="E264" r:id="rId209" location="1:A136(A136T)[GCG] (1 base change)" display="CSH_v401AMTFinal_details.htm - 1:A136(A136T)[GCG] (1 base change)" xr:uid="{00000000-0004-0000-0800-0000D0000000}"/>
    <hyperlink ref="E265" r:id="rId210" location="1:C140(C140Y)[TGC] (1 base change)" display="CSH_v401AMTFinal_details.htm - 1:C140(C140Y)[TGC] (1 base change)" xr:uid="{00000000-0004-0000-0800-0000D1000000}"/>
    <hyperlink ref="E266" r:id="rId211" location="1:V142(V142I)[GTC] (1 base change)" display="CSH_v401AMTFinal_details.htm - 1:V142(V142I)[GTC] (1 base change)" xr:uid="{00000000-0004-0000-0800-0000D2000000}"/>
    <hyperlink ref="E267" r:id="rId212" location="1:~W154+Double Oxidation" display="CSH_v401AMTFinal_details.htm - 1:~W154+Double Oxidation" xr:uid="{00000000-0004-0000-0800-0000D3000000}"/>
    <hyperlink ref="E268" r:id="rId213" location="1:W154+Oxidation" display="CSH_v401AMTFinal_details.htm - 1:W154+Oxidation" xr:uid="{00000000-0004-0000-0800-0000D4000000}"/>
    <hyperlink ref="E269" r:id="rId214" location="1:N155(N155K)[AAC] (1 base change)" display="CSH_v401AMTFinal_details.htm - 1:N155(N155K)[AAC] (1 base change)" xr:uid="{00000000-0004-0000-0800-0000D5000000}"/>
    <hyperlink ref="E270" r:id="rId215" location="1:A158+N-term clip" display="CSH_v401AMTFinal_details.htm - 1:A158+N-term clip" xr:uid="{00000000-0004-0000-0800-0000D6000000}"/>
    <hyperlink ref="E271" r:id="rId216" location="1:T160+C-term clip" display="CSH_v401AMTFinal_details.htm - 1:T160+C-term clip" xr:uid="{00000000-0004-0000-0800-0000D7000000}"/>
    <hyperlink ref="E272" r:id="rId217" location="1:S161+N-term clip" display="CSH_v401AMTFinal_details.htm - 1:S161+N-term clip" xr:uid="{00000000-0004-0000-0800-0000D8000000}"/>
    <hyperlink ref="E273" r:id="rId218" location="1:T191+N-term clip" display="CSH_v401AMTFinal_details.htm - 1:T191+N-term clip" xr:uid="{00000000-0004-0000-0800-0000D9000000}"/>
    <hyperlink ref="E274" r:id="rId219" location="1:D199+H2O loss" display="CSH_v401AMTFinal_details.htm - 1:D199+H2O loss" xr:uid="{00000000-0004-0000-0800-0000DA000000}"/>
    <hyperlink ref="E275" r:id="rId220" location="1:K238+Glycation" display="CSH_v401AMTFinal_details.htm - 1:K238+Glycation" xr:uid="{00000000-0004-0000-0800-0000DB000000}"/>
    <hyperlink ref="E276" r:id="rId221" location="1:K240+Glycation" display="CSH_v401AMTFinal_details.htm - 1:K240+Glycation" xr:uid="{00000000-0004-0000-0800-0000DC000000}"/>
    <hyperlink ref="E277" r:id="rId222" location="1:D241+H2O loss" display="CSH_v401AMTFinal_details.htm - 1:D241+H2O loss" xr:uid="{00000000-0004-0000-0800-0000DD000000}"/>
    <hyperlink ref="E278" r:id="rId223" location="1:M244+Double Oxidation" display="CSH_v401AMTFinal_details.htm - 1:M244+Double Oxidation" xr:uid="{00000000-0004-0000-0800-0000DE000000}"/>
    <hyperlink ref="E279" r:id="rId224" location="1:M244+Oxidation" display="CSH_v401AMTFinal_details.htm - 1:M244+Oxidation" xr:uid="{00000000-0004-0000-0800-0000DF000000}"/>
    <hyperlink ref="E280" r:id="rId225" location="1:M244(M244I)[ATG] (1 base change)" display="CSH_v401AMTFinal_details.htm - 1:M244(M244I)[ATG] (1 base change)" xr:uid="{00000000-0004-0000-0800-0000E0000000}"/>
    <hyperlink ref="E281" r:id="rId226" location="1:S259(S259R)[AGC] (1 base change)" display="CSH_v401AMTFinal_details.htm - 1:S259(S259R)[AGC] (1 base change)" xr:uid="{00000000-0004-0000-0800-0000E1000000}"/>
    <hyperlink ref="E282" r:id="rId227" location="1:D262+C-term clip" display="CSH_v401AMTFinal_details.htm - 1:D262+C-term clip" xr:uid="{00000000-0004-0000-0800-0000E2000000}"/>
    <hyperlink ref="E283" r:id="rId228" location="1:N268(N268K)[AAC] (1 base change)" display="CSH_v401AMTFinal_details.htm - 1:N268(N268K)[AAC] (1 base change)" xr:uid="{00000000-0004-0000-0800-0000E3000000}"/>
    <hyperlink ref="E284" r:id="rId229" location="1:W269+Double Oxidation" display="CSH_v401AMTFinal_details.htm - 1:W269+Double Oxidation" xr:uid="{00000000-0004-0000-0800-0000E4000000}"/>
    <hyperlink ref="E285" r:id="rId230" location="1:~K280+Glycation" display="CSH_v401AMTFinal_details.htm - 1:~K280+Glycation" xr:uid="{00000000-0004-0000-0800-0000E5000000}"/>
    <hyperlink ref="E286" r:id="rId231" location="1:N289+A1G0" display="CSH_v401AMTFinal_details.htm - 1:N289+A1G0" xr:uid="{00000000-0004-0000-0800-0000E6000000}"/>
    <hyperlink ref="E287" r:id="rId232" location="1:N289+A1G0F" display="CSH_v401AMTFinal_details.htm - 1:N289+A1G0F" xr:uid="{00000000-0004-0000-0800-0000E7000000}"/>
    <hyperlink ref="E288" r:id="rId233" location="1:N289+A1G0M4" display="CSH_v401AMTFinal_details.htm - 1:N289+A1G0M4" xr:uid="{00000000-0004-0000-0800-0000E8000000}"/>
    <hyperlink ref="E289" r:id="rId234" location="1:N289+A1G0M5" display="CSH_v401AMTFinal_details.htm - 1:N289+A1G0M5" xr:uid="{00000000-0004-0000-0800-0000E9000000}"/>
    <hyperlink ref="E290" r:id="rId235" location="1:N289+A1G0M5F" display="CSH_v401AMTFinal_details.htm - 1:N289+A1G0M5F" xr:uid="{00000000-0004-0000-0800-0000EA000000}"/>
    <hyperlink ref="E291" r:id="rId236" location="1:N289+A1G1" display="CSH_v401AMTFinal_details.htm - 1:N289+A1G1" xr:uid="{00000000-0004-0000-0800-0000EB000000}"/>
    <hyperlink ref="E292" r:id="rId237" location="1:N289+A1G1F" display="CSH_v401AMTFinal_details.htm - 1:N289+A1G1F" xr:uid="{00000000-0004-0000-0800-0000EC000000}"/>
    <hyperlink ref="E293" r:id="rId238" location="1:N289+A1G1M4" display="CSH_v401AMTFinal_details.htm - 1:N289+A1G1M4" xr:uid="{00000000-0004-0000-0800-0000ED000000}"/>
    <hyperlink ref="E294" r:id="rId239" location="1:N289+A1G1M4F" display="CSH_v401AMTFinal_details.htm - 1:N289+A1G1M4F" xr:uid="{00000000-0004-0000-0800-0000EE000000}"/>
    <hyperlink ref="E295" r:id="rId240" location="1:N289+A1G1M5" display="CSH_v401AMTFinal_details.htm - 1:N289+A1G1M5" xr:uid="{00000000-0004-0000-0800-0000EF000000}"/>
    <hyperlink ref="E296" r:id="rId241" location="1:N289+A1G1M5F" display="CSH_v401AMTFinal_details.htm - 1:N289+A1G1M5F" xr:uid="{00000000-0004-0000-0800-0000F0000000}"/>
    <hyperlink ref="E297" r:id="rId242" location="1:N289+A1S1" display="CSH_v401AMTFinal_details.htm - 1:N289+A1S1" xr:uid="{00000000-0004-0000-0800-0000F1000000}"/>
    <hyperlink ref="E298" r:id="rId243" location="1:N289+A1S1F" display="CSH_v401AMTFinal_details.htm - 1:N289+A1S1F" xr:uid="{00000000-0004-0000-0800-0000F2000000}"/>
    <hyperlink ref="E299" r:id="rId244" location="1:N289+A1S1M4" display="CSH_v401AMTFinal_details.htm - 1:N289+A1S1M4" xr:uid="{00000000-0004-0000-0800-0000F3000000}"/>
    <hyperlink ref="E300" r:id="rId245" location="1:N289+A1S1M4F" display="CSH_v401AMTFinal_details.htm - 1:N289+A1S1M4F" xr:uid="{00000000-0004-0000-0800-0000F4000000}"/>
    <hyperlink ref="E301" r:id="rId246" location="1:N289+A1S1M5" display="CSH_v401AMTFinal_details.htm - 1:N289+A1S1M5" xr:uid="{00000000-0004-0000-0800-0000F5000000}"/>
    <hyperlink ref="E302" r:id="rId247" location="1:N289+A1S1M5F" display="CSH_v401AMTFinal_details.htm - 1:N289+A1S1M5F" xr:uid="{00000000-0004-0000-0800-0000F6000000}"/>
    <hyperlink ref="E303" r:id="rId248" location="1:N289+A2G0" display="CSH_v401AMTFinal_details.htm - 1:N289+A2G0" xr:uid="{00000000-0004-0000-0800-0000F7000000}"/>
    <hyperlink ref="E304" r:id="rId249" location="1:N289+A2G0F" display="CSH_v401AMTFinal_details.htm - 1:N289+A2G0F" xr:uid="{00000000-0004-0000-0800-0000F8000000}"/>
    <hyperlink ref="E305" r:id="rId250" location="1:N289+A2G1" display="CSH_v401AMTFinal_details.htm - 1:N289+A2G1" xr:uid="{00000000-0004-0000-0800-0000F9000000}"/>
    <hyperlink ref="E306" r:id="rId251" location="1:N289+A2G1F" display="CSH_v401AMTFinal_details.htm - 1:N289+A2G1F" xr:uid="{00000000-0004-0000-0800-0000FA000000}"/>
    <hyperlink ref="E307" r:id="rId252" location="1:N289+A2G2" display="CSH_v401AMTFinal_details.htm - 1:N289+A2G2" xr:uid="{00000000-0004-0000-0800-0000FB000000}"/>
    <hyperlink ref="E308" r:id="rId253" location="1:N289+A2G2F" display="CSH_v401AMTFinal_details.htm - 1:N289+A2G2F" xr:uid="{00000000-0004-0000-0800-0000FC000000}"/>
    <hyperlink ref="E309" r:id="rId254" location="1:N289+A2S1G0F" display="CSH_v401AMTFinal_details.htm - 1:N289+A2S1G0F" xr:uid="{00000000-0004-0000-0800-0000FD000000}"/>
    <hyperlink ref="E310" r:id="rId255" location="1:N289+A2S1G1F" display="CSH_v401AMTFinal_details.htm - 1:N289+A2S1G1F" xr:uid="{00000000-0004-0000-0800-0000FE000000}"/>
    <hyperlink ref="E311" r:id="rId256" location="1:N289+A2S2F" display="CSH_v401AMTFinal_details.htm - 1:N289+A2S2F" xr:uid="{00000000-0004-0000-0800-0000FF000000}"/>
    <hyperlink ref="E312" r:id="rId257" location="1:N289+A3G1F" display="CSH_v401AMTFinal_details.htm - 1:N289+A3G1F" xr:uid="{00000000-0004-0000-0800-000000010000}"/>
    <hyperlink ref="E313" r:id="rId258" location="1:N289+A3G2F" display="CSH_v401AMTFinal_details.htm - 1:N289+A3G2F" xr:uid="{00000000-0004-0000-0800-000001010000}"/>
    <hyperlink ref="E314" r:id="rId259" location="1:N289+Deamidation" display="CSH_v401AMTFinal_details.htm - 1:N289+Deamidation" xr:uid="{00000000-0004-0000-0800-000002010000}"/>
    <hyperlink ref="E315" r:id="rId260" location="1:N289+Gn" display="CSH_v401AMTFinal_details.htm - 1:N289+Gn" xr:uid="{00000000-0004-0000-0800-000003010000}"/>
    <hyperlink ref="E316" r:id="rId261" location="1:N289+M5" display="CSH_v401AMTFinal_details.htm - 1:N289+M5" xr:uid="{00000000-0004-0000-0800-000004010000}"/>
    <hyperlink ref="E317" r:id="rId262" location="1:N289+M6" display="CSH_v401AMTFinal_details.htm - 1:N289+M6" xr:uid="{00000000-0004-0000-0800-000005010000}"/>
    <hyperlink ref="E318" r:id="rId263" location="1:N289+M7" display="CSH_v401AMTFinal_details.htm - 1:N289+M7" xr:uid="{00000000-0004-0000-0800-000006010000}"/>
    <hyperlink ref="E319" r:id="rId264" location="1:N289+M8" display="CSH_v401AMTFinal_details.htm - 1:N289+M8" xr:uid="{00000000-0004-0000-0800-000007010000}"/>
    <hyperlink ref="E320" r:id="rId265" location="1:N289+M9" display="CSH_v401AMTFinal_details.htm - 1:N289+M9" xr:uid="{00000000-0004-0000-0800-000008010000}"/>
    <hyperlink ref="E321" r:id="rId266" location="1:N289+Unglycosylated" display="CSH_v401AMTFinal_details.htm - 1:N289+Unglycosylated" xr:uid="{00000000-0004-0000-0800-000009010000}"/>
    <hyperlink ref="E322" r:id="rId267" location="1:V294(V294M)[GTG] (1 base change)" display="CSH_v401AMTFinal_details.htm - 1:V294(V294M)[GTG] (1 base change)" xr:uid="{00000000-0004-0000-0800-00000A010000}"/>
    <hyperlink ref="E323" r:id="rId268" location="1:S296(S296N)[AGC] (1 base change)" display="CSH_v401AMTFinal_details.htm - 1:S296(S296N)[AGC] (1 base change)" xr:uid="{00000000-0004-0000-0800-00000B010000}"/>
    <hyperlink ref="E324" r:id="rId269" location="1:V297(V297A)[GTC] (1 base change)" display="CSH_v401AMTFinal_details.htm - 1:V297(V297A)[GTC] (1 base change)" xr:uid="{00000000-0004-0000-0800-00000C010000}"/>
    <hyperlink ref="E325" r:id="rId270" location="1:V297(V297I)[GTC] (1 base change)" display="CSH_v401AMTFinal_details.htm - 1:V297(V297I)[GTC] (1 base change)" xr:uid="{00000000-0004-0000-0800-00000D010000}"/>
    <hyperlink ref="E326" r:id="rId271" location="1:V300(V300I)[GTT] (1 base change)" display="CSH_v401AMTFinal_details.htm - 1:V300(V300I)[GTT] (1 base change)" xr:uid="{00000000-0004-0000-0800-00000E010000}"/>
    <hyperlink ref="E327" r:id="rId272" location="1:H302+Double Oxidation" display="CSH_v401AMTFinal_details.htm - 1:H302+Double Oxidation" xr:uid="{00000000-0004-0000-0800-00000F010000}"/>
    <hyperlink ref="E328" r:id="rId273" location="1:H302(H302Q)[CAC] (1 base change)" display="CSH_v401AMTFinal_details.htm - 1:H302(H302Q)[CAC] (1 base change)" xr:uid="{00000000-0004-0000-0800-000010010000}"/>
    <hyperlink ref="E329" r:id="rId274" location="1:D304+H2O loss" display="CSH_v401AMTFinal_details.htm - 1:D304+H2O loss" xr:uid="{00000000-0004-0000-0800-000011010000}"/>
    <hyperlink ref="E330" r:id="rId275" location="1:W305+Double Oxidation" display="CSH_v401AMTFinal_details.htm - 1:W305+Double Oxidation" xr:uid="{00000000-0004-0000-0800-000012010000}"/>
    <hyperlink ref="E331" r:id="rId276" location="1:W305+Oxidation" display="CSH_v401AMTFinal_details.htm - 1:W305+Oxidation" xr:uid="{00000000-0004-0000-0800-000013010000}"/>
    <hyperlink ref="E332" r:id="rId277" location="1:N307+Deamidation" display="CSH_v401AMTFinal_details.htm - 1:N307+Deamidation" xr:uid="{00000000-0004-0000-0800-000014010000}"/>
    <hyperlink ref="E333" r:id="rId278" location="1:N307+NH3 loss" display="CSH_v401AMTFinal_details.htm - 1:N307+NH3 loss" xr:uid="{00000000-0004-0000-0800-000015010000}"/>
    <hyperlink ref="E334" r:id="rId279" location="1:K309+Glycation" display="CSH_v401AMTFinal_details.htm - 1:K309+Glycation" xr:uid="{00000000-0004-0000-0800-000016010000}"/>
    <hyperlink ref="E335" r:id="rId280" location="1:K318+Glycation" display="CSH_v401AMTFinal_details.htm - 1:K318+Glycation" xr:uid="{00000000-0004-0000-0800-000017010000}"/>
    <hyperlink ref="E336" r:id="rId281" location="1:G319(G319S)[GGC] (1 base change)" display="CSH_v401AMTFinal_details.htm - 1:G319(G319S)[GGC] (1 base change)" xr:uid="{00000000-0004-0000-0800-000018010000}"/>
    <hyperlink ref="E337" r:id="rId282" location="1:P321+Hydroxylation" display="CSH_v401AMTFinal_details.htm - 1:P321+Hydroxylation" xr:uid="{00000000-0004-0000-0800-000019010000}"/>
    <hyperlink ref="E338" r:id="rId283" location="1:K352+Glycation" display="CSH_v401AMTFinal_details.htm - 1:K352+Glycation" xr:uid="{00000000-0004-0000-0800-00001A010000}"/>
    <hyperlink ref="E339" r:id="rId284" location="1:~N353+NH3 loss" display="CSH_v401AMTFinal_details.htm - 1:~N353+NH3 loss" xr:uid="{00000000-0004-0000-0800-00001B010000}"/>
    <hyperlink ref="E340" r:id="rId285" location="1:N353(N353K)[AAC] (1 base change)" display="CSH_v401AMTFinal_details.htm - 1:N353(N353K)[AAC] (1 base change)" xr:uid="{00000000-0004-0000-0800-00001C010000}"/>
    <hyperlink ref="E341" r:id="rId286" location="1:C359(C359Y)[TGC] (1 base change)" display="CSH_v401AMTFinal_details.htm - 1:C359(C359Y)[TGC] (1 base change)" xr:uid="{00000000-0004-0000-0800-00001D010000}"/>
    <hyperlink ref="E342" r:id="rId287" location="1:K362+Hydroxylation" display="CSH_v401AMTFinal_details.htm - 1:K362+Hydroxylation" xr:uid="{00000000-0004-0000-0800-00001E010000}"/>
    <hyperlink ref="E343" r:id="rId288" location="1:K362+Glycation" display="CSH_v401AMTFinal_details.htm - 1:K362+Glycation" xr:uid="{00000000-0004-0000-0800-00001F010000}"/>
    <hyperlink ref="E344" r:id="rId289" location="1:D368(D368N)[GAC] (1 base change)" display="CSH_v401AMTFinal_details.htm - 1:D368(D368N)[GAC] (1 base change)" xr:uid="{00000000-0004-0000-0800-000020010000}"/>
    <hyperlink ref="E345" r:id="rId290" location="1:A370(A370T)[GCC] (1 base change)" display="CSH_v401AMTFinal_details.htm - 1:A370(A370T)[GCC] (1 base change)" xr:uid="{00000000-0004-0000-0800-000021010000}"/>
    <hyperlink ref="E346" r:id="rId291" location="1:S375(S375N)[AGC] (1 base change)" display="CSH_v401AMTFinal_details.htm - 1:S375(S375N)[AGC] (1 base change)" xr:uid="{00000000-0004-0000-0800-000022010000}"/>
    <hyperlink ref="E347" r:id="rId292" location="1:~N376+Deamidation" display="CSH_v401AMTFinal_details.htm - 1:~N376+Deamidation" xr:uid="{00000000-0004-0000-0800-000023010000}"/>
    <hyperlink ref="E348" r:id="rId293" location="1:~N376+NH3 loss" display="CSH_v401AMTFinal_details.htm - 1:~N376+NH3 loss" xr:uid="{00000000-0004-0000-0800-000024010000}"/>
    <hyperlink ref="E349" r:id="rId294" location="1:~N382+NH3 loss" display="CSH_v401AMTFinal_details.htm - 1:~N382+NH3 loss" xr:uid="{00000000-0004-0000-0800-000025010000}"/>
    <hyperlink ref="E350" r:id="rId295" location="1:K384+Glycation" display="CSH_v401AMTFinal_details.htm - 1:K384+Glycation" xr:uid="{00000000-0004-0000-0800-000026010000}"/>
    <hyperlink ref="E351" r:id="rId296" location="1:M389(M389I)[ATG] (1 base change)" display="CSH_v401AMTFinal_details.htm - 1:M389(M389I)[ATG] (1 base change)" xr:uid="{00000000-0004-0000-0800-000027010000}"/>
    <hyperlink ref="E352" r:id="rId297" location="1:D393+H2O loss" display="CSH_v401AMTFinal_details.htm - 1:D393+H2O loss" xr:uid="{00000000-0004-0000-0800-000028010000}"/>
    <hyperlink ref="E353" r:id="rId298" location="1:S400(S400N)[AGC] (1 base change)" display="CSH_v401AMTFinal_details.htm - 1:S400(S400N)[AGC] (1 base change)" xr:uid="{00000000-0004-0000-0800-000029010000}"/>
    <hyperlink ref="E354" r:id="rId299" location="1:M420+Oxidation" display="CSH_v401AMTFinal_details.htm - 1:M420+Oxidation" xr:uid="{00000000-0004-0000-0800-00002A010000}"/>
    <hyperlink ref="E355" r:id="rId300" location="1:M420(M420I)[ATG] (1 base change)" display="CSH_v401AMTFinal_details.htm - 1:M420(M420I)[ATG] (1 base change)" xr:uid="{00000000-0004-0000-0800-00002B010000}"/>
    <hyperlink ref="E356" r:id="rId301" location="1:N426+Deamidation" display="CSH_v401AMTFinal_details.htm - 1:N426+Deamidation" xr:uid="{00000000-0004-0000-0800-00002C010000}"/>
    <hyperlink ref="E357" r:id="rId302" location="1:N426+NH3 loss" display="CSH_v401AMTFinal_details.htm - 1:N426+NH3 loss" xr:uid="{00000000-0004-0000-0800-00002D010000}"/>
    <hyperlink ref="E358" r:id="rId303" location="1:S436(S436N)[TCT] (2 base change)" display="CSH_v401AMTFinal_details.htm - 1:S436(S436N)[TCT] (2 base change)" xr:uid="{00000000-0004-0000-0800-00002E010000}"/>
    <hyperlink ref="E359" r:id="rId304" location="1:G438-58.0054" display="CSH_v401AMTFinal_details.htm - 1:G438-58.0054" xr:uid="{00000000-0004-0000-0800-00002F010000}"/>
    <hyperlink ref="E360" r:id="rId305" location="1:G438+Lys" display="CSH_v401AMTFinal_details.htm - 1:G438+Lys" xr:uid="{00000000-0004-0000-0800-000030010000}"/>
    <hyperlink ref="E361" r:id="rId306" location="2:Q1+17.0265" display="CSH_v401AMTFinal_details.htm - 2:Q1+17.0265" xr:uid="{00000000-0004-0000-0800-000031010000}"/>
    <hyperlink ref="E362" r:id="rId307" location="2:S2+N-term clip" display="CSH_v401AMTFinal_details.htm - 2:S2+N-term clip" xr:uid="{00000000-0004-0000-0800-000032010000}"/>
    <hyperlink ref="E363" r:id="rId308" location="2:~T5+GalNAc" display="CSH_v401AMTFinal_details.htm - 2:~T5+GalNAc" xr:uid="{00000000-0004-0000-0800-000033010000}"/>
    <hyperlink ref="E364" r:id="rId309" location="2:P14+Hydroxylation" display="CSH_v401AMTFinal_details.htm - 2:P14+Hydroxylation" xr:uid="{00000000-0004-0000-0800-000034010000}"/>
    <hyperlink ref="E365" r:id="rId310" location="2:R17(R17K)[AGG] (1 base change)" display="CSH_v401AMTFinal_details.htm - 2:R17(R17K)[AGG] (1 base change)" xr:uid="{00000000-0004-0000-0800-000035010000}"/>
    <hyperlink ref="E366" r:id="rId311" location="2:G24(G24R)[GGG] (1 base change)" display="CSH_v401AMTFinal_details.htm - 2:G24(G24R)[GGG] (1 base change)" xr:uid="{00000000-0004-0000-0800-000036010000}"/>
    <hyperlink ref="E367" r:id="rId312" location="2:N28(N28K)[AAC] (1 base change)" display="CSH_v401AMTFinal_details.htm - 2:N28(N28K)[AAC] (1 base change)" xr:uid="{00000000-0004-0000-0800-000037010000}"/>
    <hyperlink ref="E368" r:id="rId313" location="2:G30(G30R)[GGG] (1 base change)" display="CSH_v401AMTFinal_details.htm - 2:G30(G30R)[GGG] (1 base change)" xr:uid="{00000000-0004-0000-0800-000038010000}"/>
    <hyperlink ref="E369" r:id="rId314" location="2:G32+N-term clip" display="CSH_v401AMTFinal_details.htm - 2:G32+N-term clip" xr:uid="{00000000-0004-0000-0800-000039010000}"/>
    <hyperlink ref="E370" r:id="rId315" location="2:H36(H36Q)[CAC] (1 base change)" display="CSH_v401AMTFinal_details.htm - 2:H36(H36Q)[CAC] (1 base change)" xr:uid="{00000000-0004-0000-0800-00003A010000}"/>
    <hyperlink ref="E371" r:id="rId316" location="2:W37+Double Oxidation" display="CSH_v401AMTFinal_details.htm - 2:W37+Double Oxidation" xr:uid="{00000000-0004-0000-0800-00003B010000}"/>
    <hyperlink ref="E372" r:id="rId317" location="2:W37+Oxidation" display="CSH_v401AMTFinal_details.htm - 2:W37+Oxidation" xr:uid="{00000000-0004-0000-0800-00003C010000}"/>
    <hyperlink ref="E373" r:id="rId318" location="2:L48(L48F)[CTC] (1 base change)" display="CSH_v401AMTFinal_details.htm - 2:L48(L48F)[CTC] (1 base change)" xr:uid="{00000000-0004-0000-0800-00003D010000}"/>
    <hyperlink ref="E374" r:id="rId319" location="2:G52(G52D)[GGT] (1 base change)" display="CSH_v401AMTFinal_details.htm - 2:G52(G52D)[GGT] (1 base change)" xr:uid="{00000000-0004-0000-0800-00003E010000}"/>
    <hyperlink ref="E375" r:id="rId320" location="2:N53(N53K)[AAC] (1 base change)" display="CSH_v401AMTFinal_details.htm - 2:N53(N53K)[AAC] (1 base change)" xr:uid="{00000000-0004-0000-0800-00003F010000}"/>
    <hyperlink ref="E376" r:id="rId321" location="2:N53+Deamidation" display="CSH_v401AMTFinal_details.htm - 2:N53+Deamidation" xr:uid="{00000000-0004-0000-0800-000040010000}"/>
    <hyperlink ref="E377" r:id="rId322" location="2:~S54+GalNAc-3SG" display="CSH_v401AMTFinal_details.htm - 2:~S54+GalNAc-3SG" xr:uid="{00000000-0004-0000-0800-000041010000}"/>
    <hyperlink ref="E378" r:id="rId323" location="2:G59(G59E)[GGG] (1 base change)" display="CSH_v401AMTFinal_details.htm - 2:G59(G59E)[GGG] (1 base change)" xr:uid="{00000000-0004-0000-0800-000042010000}"/>
    <hyperlink ref="E379" r:id="rId324" location="2:E83(E83K)[GAG] (1 base change)" display="CSH_v401AMTFinal_details.htm - 2:E83(E83K)[GAG] (1 base change)" xr:uid="{00000000-0004-0000-0800-000043010000}"/>
    <hyperlink ref="E380" r:id="rId325" location="2:S98+N-term clip" display="CSH_v401AMTFinal_details.htm - 2:S98+N-term clip" xr:uid="{00000000-0004-0000-0800-000044010000}"/>
    <hyperlink ref="E381" r:id="rId326" location="2:L100+N-term clip" display="CSH_v401AMTFinal_details.htm - 2:L100+N-term clip" xr:uid="{00000000-0004-0000-0800-000045010000}"/>
    <hyperlink ref="E382" r:id="rId327" location="2:K108+Glycation" display="CSH_v401AMTFinal_details.htm - 2:K108+Glycation" xr:uid="{00000000-0004-0000-0800-000046010000}"/>
    <hyperlink ref="E383" r:id="rId328" location="2:V109(V109I)[GTC] (1 base change)" display="CSH_v401AMTFinal_details.htm - 2:V109(V109I)[GTC] (1 base change)" xr:uid="{00000000-0004-0000-0800-000047010000}"/>
    <hyperlink ref="E384" r:id="rId329" location="2:V111(V111A)[GTC] (1 base change)" display="CSH_v401AMTFinal_details.htm - 2:V111(V111A)[GTC] (1 base change)" xr:uid="{00000000-0004-0000-0800-000048010000}"/>
    <hyperlink ref="E385" r:id="rId330" location="2:V111(V111I)[GTC] (1 base change)" display="CSH_v401AMTFinal_details.htm - 2:V111(V111I)[GTC] (1 base change)" xr:uid="{00000000-0004-0000-0800-000049010000}"/>
    <hyperlink ref="E386" r:id="rId331" location="2:Q114+Deamidation" display="CSH_v401AMTFinal_details.htm - 2:Q114+Deamidation" xr:uid="{00000000-0004-0000-0800-00004A010000}"/>
    <hyperlink ref="E387" r:id="rId332" location="2:D144+H2O loss" display="CSH_v401AMTFinal_details.htm - 2:D144+H2O loss" xr:uid="{00000000-0004-0000-0800-00004B010000}"/>
    <hyperlink ref="E388" r:id="rId333" location="2:D144(D144G)[GAC] (1 base change)" display="CSH_v401AMTFinal_details.htm - 2:D144(D144G)[GAC] (1 base change)" xr:uid="{00000000-0004-0000-0800-00004C010000}"/>
    <hyperlink ref="E389" r:id="rId334" location="2:W154+Double Oxidation" display="CSH_v401AMTFinal_details.htm - 2:W154+Double Oxidation" xr:uid="{00000000-0004-0000-0800-00004D010000}"/>
    <hyperlink ref="E390" r:id="rId335" location="2:W154+Oxidation" display="CSH_v401AMTFinal_details.htm - 2:W154+Oxidation" xr:uid="{00000000-0004-0000-0800-00004E010000}"/>
    <hyperlink ref="E391" r:id="rId336" location="2:W154+Oxidation to kynurenine" display="CSH_v401AMTFinal_details.htm - 2:W154+Oxidation to kynurenine" xr:uid="{00000000-0004-0000-0800-00004F010000}"/>
    <hyperlink ref="E392" r:id="rId337" location="2:K155+Glycation" display="CSH_v401AMTFinal_details.htm - 2:K155+Glycation" xr:uid="{00000000-0004-0000-0800-000050010000}"/>
    <hyperlink ref="E393" r:id="rId338" location="2:K162+Glycation" display="CSH_v401AMTFinal_details.htm - 2:K162+Glycation" xr:uid="{00000000-0004-0000-0800-000051010000}"/>
    <hyperlink ref="E394" r:id="rId339" location="2:G164(G164E)[GGA] (1 base change)" display="CSH_v401AMTFinal_details.htm - 2:G164(G164E)[GGA] (1 base change)" xr:uid="{00000000-0004-0000-0800-000052010000}"/>
    <hyperlink ref="E395" r:id="rId340" location="2:V165(V165M)[GTG] (1 base change)" display="CSH_v401AMTFinal_details.htm - 2:V165(V165M)[GTG] (1 base change)" xr:uid="{00000000-0004-0000-0800-000053010000}"/>
    <hyperlink ref="E396" r:id="rId341" location="2:K177+Glycation" display="CSH_v401AMTFinal_details.htm - 2:K177+Glycation" xr:uid="{00000000-0004-0000-0800-000054010000}"/>
    <hyperlink ref="E397" r:id="rId342" location="2:S185(S185R)[AGC] (1 base change)" display="CSH_v401AMTFinal_details.htm - 2:S185(S185R)[AGC] (1 base change)" xr:uid="{00000000-0004-0000-0800-000055010000}"/>
    <hyperlink ref="E398" r:id="rId343" location="2:S185(S185N)[AGC] (1 base change)" display="CSH_v401AMTFinal_details.htm - 2:S185(S185N)[AGC] (1 base change)" xr:uid="{00000000-0004-0000-0800-000056010000}"/>
    <hyperlink ref="E399" r:id="rId344" location="2:W191+Double Oxidation" display="CSH_v401AMTFinal_details.htm - 2:W191+Double Oxidation" xr:uid="{00000000-0004-0000-0800-000057010000}"/>
    <hyperlink ref="E400" r:id="rId345" location="2:W191+Oxidation" display="CSH_v401AMTFinal_details.htm - 2:W191+Oxidation" xr:uid="{00000000-0004-0000-0800-000058010000}"/>
    <hyperlink ref="E401" r:id="rId346" location="2:K192+Glycation" display="CSH_v401AMTFinal_details.htm - 2:K192+Glycation" xr:uid="{00000000-0004-0000-0800-000059010000}"/>
    <hyperlink ref="E402" r:id="rId347" location="2:S196(S196N)[AGC] (1 base change)" display="CSH_v401AMTFinal_details.htm - 2:S196(S196N)[AGC] (1 base change)" xr:uid="{00000000-0004-0000-0800-00005A010000}"/>
    <hyperlink ref="E403" r:id="rId348" location="2:S198(S198N)[AGC] (1 base change)" display="CSH_v401AMTFinal_details.htm - 2:S198(S198N)[AGC] (1 base change)" xr:uid="{00000000-0004-0000-0800-00005B010000}"/>
    <hyperlink ref="E404" r:id="rId349" location="2:V201(V201I)[GTC] (1 base change)" display="CSH_v401AMTFinal_details.htm - 2:V201(V201I)[GTC] (1 base change)" xr:uid="{00000000-0004-0000-0800-00005C010000}"/>
    <hyperlink ref="E405" r:id="rId350" location="2:V201(V201M)[GTC] (2 base change)" display="CSH_v401AMTFinal_details.htm - 2:V201(V201M)[GTC] (2 base change)" xr:uid="{00000000-0004-0000-0800-00005D010000}"/>
    <hyperlink ref="E406" r:id="rId351" location="2:H203(H203Q)[CAT] (1 base change)" display="CSH_v401AMTFinal_details.htm - 2:H203(H203Q)[CAT] (1 base change)" xr:uid="{00000000-0004-0000-0800-00005E010000}"/>
    <hyperlink ref="E407" r:id="rId352" location="2:G205(G205D)[GGG] (2 base change)" display="CSH_v401AMTFinal_details.htm - 2:G205(G205D)[GGG] (2 base change)" xr:uid="{00000000-0004-0000-0800-00005F010000}"/>
    <hyperlink ref="E408" r:id="rId353" location="2:S206(S206N)[AGC] (1 base change)" display="CSH_v401AMTFinal_details.htm - 2:S206(S206N)[AGC] (1 base change)" xr:uid="{00000000-0004-0000-0800-000060010000}"/>
    <hyperlink ref="E409" r:id="rId354" location="2:K210+Glycation" display="CSH_v401AMTFinal_details.htm - 2:K210+Glycation" xr:uid="{00000000-0004-0000-0800-000061010000}"/>
    <hyperlink ref="E415" r:id="rId355" location="1:Q1+17.0265" display="CSH_v401AMTFinal_details.htm - 1:Q1+17.0265" xr:uid="{00000000-0004-0000-0800-000062010000}"/>
    <hyperlink ref="E416" r:id="rId356" location="1:K13+Glycation" display="CSH_v401AMTFinal_details.htm - 1:K13+Glycation" xr:uid="{00000000-0004-0000-0800-000063010000}"/>
    <hyperlink ref="E417" r:id="rId357" location="1:S30+C-term clip" display="CSH_v401AMTFinal_details.htm - 1:S30+C-term clip" xr:uid="{00000000-0004-0000-0800-000064010000}"/>
    <hyperlink ref="E418" r:id="rId358" location="1:S31+N-term clip" display="CSH_v401AMTFinal_details.htm - 1:S31+N-term clip" xr:uid="{00000000-0004-0000-0800-000065010000}"/>
    <hyperlink ref="E419" r:id="rId359" location="1:~W34+Double Oxidation" display="CSH_v401AMTFinal_details.htm - 1:~W34+Double Oxidation" xr:uid="{00000000-0004-0000-0800-000066010000}"/>
    <hyperlink ref="E420" r:id="rId360" location="1:~W34+Oxidation to kynurenine" display="CSH_v401AMTFinal_details.htm - 1:~W34+Oxidation to kynurenine" xr:uid="{00000000-0004-0000-0800-000067010000}"/>
    <hyperlink ref="E421" r:id="rId361" location="1:~W37+Double Oxidation" display="CSH_v401AMTFinal_details.htm - 1:~W37+Double Oxidation" xr:uid="{00000000-0004-0000-0800-000068010000}"/>
    <hyperlink ref="E422" r:id="rId362" location="1:K44+Glycation" display="CSH_v401AMTFinal_details.htm - 1:K44+Glycation" xr:uid="{00000000-0004-0000-0800-000069010000}"/>
    <hyperlink ref="E423" r:id="rId363" location="1:W48+Double Oxidation" display="CSH_v401AMTFinal_details.htm - 1:W48+Double Oxidation" xr:uid="{00000000-0004-0000-0800-00006A010000}"/>
    <hyperlink ref="E424" r:id="rId364" location="1:W48+Oxidation" display="CSH_v401AMTFinal_details.htm - 1:W48+Oxidation" xr:uid="{00000000-0004-0000-0800-00006B010000}"/>
    <hyperlink ref="E425" r:id="rId365" location="1:S55+C-term clip" display="CSH_v401AMTFinal_details.htm - 1:S55+C-term clip" xr:uid="{00000000-0004-0000-0800-00006C010000}"/>
    <hyperlink ref="E426" r:id="rId366" location="1:G56(G56R)[GGG] (1 base change)" display="CSH_v401AMTFinal_details.htm - 1:G56(G56R)[GGG] (1 base change)" xr:uid="{00000000-0004-0000-0800-00006D010000}"/>
    <hyperlink ref="E427" r:id="rId367" location="1:G56+N-term clip" display="CSH_v401AMTFinal_details.htm - 1:G56+N-term clip" xr:uid="{00000000-0004-0000-0800-00006E010000}"/>
    <hyperlink ref="E428" r:id="rId368" location="1:N59(N59K)[AAC] (1 base change)" display="CSH_v401AMTFinal_details.htm - 1:N59(N59K)[AAC] (1 base change)" xr:uid="{00000000-0004-0000-0800-00006F010000}"/>
    <hyperlink ref="E429" r:id="rId369" location="1:K65+Glycation" display="CSH_v401AMTFinal_details.htm - 1:K65+Glycation" xr:uid="{00000000-0004-0000-0800-000070010000}"/>
    <hyperlink ref="E430" r:id="rId370" location="1:R67(R67Q)[CGA] (1 base change)" display="CSH_v401AMTFinal_details.htm - 1:R67(R67Q)[CGA] (1 base change)" xr:uid="{00000000-0004-0000-0800-000071010000}"/>
    <hyperlink ref="E431" r:id="rId371" location="1:V68(V68I)[GTC] (1 base change)" display="CSH_v401AMTFinal_details.htm - 1:V68(V68I)[GTC] (1 base change)" xr:uid="{00000000-0004-0000-0800-000072010000}"/>
    <hyperlink ref="E432" r:id="rId372" location="1:~T107+GalNAc-3SG" display="CSH_v401AMTFinal_details.htm - 1:~T107+GalNAc-3SG" xr:uid="{00000000-0004-0000-0800-000073010000}"/>
    <hyperlink ref="E433" r:id="rId373" location="1:T107+N-term clip" display="CSH_v401AMTFinal_details.htm - 1:T107+N-term clip" xr:uid="{00000000-0004-0000-0800-000074010000}"/>
    <hyperlink ref="E434" r:id="rId374" location="1:K117+Hydroxylation" display="CSH_v401AMTFinal_details.htm - 1:K117+Hydroxylation" xr:uid="{00000000-0004-0000-0800-000075010000}"/>
    <hyperlink ref="E435" r:id="rId375" location="1:~S120+GalNAc-3SG" display="CSH_v401AMTFinal_details.htm - 1:~S120+GalNAc-3SG" xr:uid="{00000000-0004-0000-0800-000076010000}"/>
    <hyperlink ref="E436" r:id="rId376" location="1:V121(V121I)[GTC] (1 base change)" display="CSH_v401AMTFinal_details.htm - 1:V121(V121I)[GTC] (1 base change)" xr:uid="{00000000-0004-0000-0800-000077010000}"/>
    <hyperlink ref="E437" r:id="rId377" location="1:F122(F122Y)[TTC] (1 base change)" display="CSH_v401AMTFinal_details.htm - 1:F122(F122Y)[TTC] (1 base change)" xr:uid="{00000000-0004-0000-0800-000078010000}"/>
    <hyperlink ref="E438" r:id="rId378" location="1:C127+C-term clip" display="CSH_v401AMTFinal_details.htm - 1:C127+C-term clip" xr:uid="{00000000-0004-0000-0800-000079010000}"/>
    <hyperlink ref="E439" r:id="rId379" location="1:C127(C127Y)[TGC] (1 base change)" display="CSH_v401AMTFinal_details.htm - 1:C127(C127Y)[TGC] (1 base change)" xr:uid="{00000000-0004-0000-0800-00007A010000}"/>
    <hyperlink ref="E440" r:id="rId380" location="1:R129(R129K)[AGG] (1 base change)" display="CSH_v401AMTFinal_details.htm - 1:R129(R129K)[AGG] (1 base change)" xr:uid="{00000000-0004-0000-0800-00007B010000}"/>
    <hyperlink ref="E441" r:id="rId381" location="1:T131+N-term clip" display="CSH_v401AMTFinal_details.htm - 1:T131+N-term clip" xr:uid="{00000000-0004-0000-0800-00007C010000}"/>
    <hyperlink ref="E442" r:id="rId382" location="1:S132+N-term clip" display="CSH_v401AMTFinal_details.htm - 1:S132+N-term clip" xr:uid="{00000000-0004-0000-0800-00007D010000}"/>
    <hyperlink ref="E443" r:id="rId383" location="1:S134(S134N)[AGC] (1 base change)" display="CSH_v401AMTFinal_details.htm - 1:S134(S134N)[AGC] (1 base change)" xr:uid="{00000000-0004-0000-0800-00007E010000}"/>
    <hyperlink ref="E444" r:id="rId384" location="1:S134+N-term clip" display="CSH_v401AMTFinal_details.htm - 1:S134+N-term clip" xr:uid="{00000000-0004-0000-0800-00007F010000}"/>
    <hyperlink ref="E445" r:id="rId385" location="1:T135+N-term clip" display="CSH_v401AMTFinal_details.htm - 1:T135+N-term clip" xr:uid="{00000000-0004-0000-0800-000080010000}"/>
    <hyperlink ref="E446" r:id="rId386" location="1:A136(A136T)[GCG] (1 base change)" display="CSH_v401AMTFinal_details.htm - 1:A136(A136T)[GCG] (1 base change)" xr:uid="{00000000-0004-0000-0800-000081010000}"/>
    <hyperlink ref="E447" r:id="rId387" location="1:C140(C140Y)[TGC] (1 base change)" display="CSH_v401AMTFinal_details.htm - 1:C140(C140Y)[TGC] (1 base change)" xr:uid="{00000000-0004-0000-0800-000082010000}"/>
    <hyperlink ref="E448" r:id="rId388" location="1:V142(V142I)[GTC] (1 base change)" display="CSH_v401AMTFinal_details.htm - 1:V142(V142I)[GTC] (1 base change)" xr:uid="{00000000-0004-0000-0800-000083010000}"/>
    <hyperlink ref="E449" r:id="rId389" location="1:~W154+Double Oxidation" display="CSH_v401AMTFinal_details.htm - 1:~W154+Double Oxidation" xr:uid="{00000000-0004-0000-0800-000084010000}"/>
    <hyperlink ref="E450" r:id="rId390" location="1:W154+Oxidation" display="CSH_v401AMTFinal_details.htm - 1:W154+Oxidation" xr:uid="{00000000-0004-0000-0800-000085010000}"/>
    <hyperlink ref="E451" r:id="rId391" location="1:N155(N155K)[AAC] (1 base change)" display="CSH_v401AMTFinal_details.htm - 1:N155(N155K)[AAC] (1 base change)" xr:uid="{00000000-0004-0000-0800-000086010000}"/>
    <hyperlink ref="E452" r:id="rId392" location="1:A158+N-term clip" display="CSH_v401AMTFinal_details.htm - 1:A158+N-term clip" xr:uid="{00000000-0004-0000-0800-000087010000}"/>
    <hyperlink ref="E453" r:id="rId393" location="1:T160+C-term clip" display="CSH_v401AMTFinal_details.htm - 1:T160+C-term clip" xr:uid="{00000000-0004-0000-0800-000088010000}"/>
    <hyperlink ref="E454" r:id="rId394" location="1:S161+N-term clip" display="CSH_v401AMTFinal_details.htm - 1:S161+N-term clip" xr:uid="{00000000-0004-0000-0800-000089010000}"/>
    <hyperlink ref="E455" r:id="rId395" location="1:T191+N-term clip" display="CSH_v401AMTFinal_details.htm - 1:T191+N-term clip" xr:uid="{00000000-0004-0000-0800-00008A010000}"/>
    <hyperlink ref="E456" r:id="rId396" location="1:D199+H2O loss" display="CSH_v401AMTFinal_details.htm - 1:D199+H2O loss" xr:uid="{00000000-0004-0000-0800-00008B010000}"/>
    <hyperlink ref="E457" r:id="rId397" location="1:K238+Glycation" display="CSH_v401AMTFinal_details.htm - 1:K238+Glycation" xr:uid="{00000000-0004-0000-0800-00008C010000}"/>
    <hyperlink ref="E458" r:id="rId398" location="1:K240+Glycation" display="CSH_v401AMTFinal_details.htm - 1:K240+Glycation" xr:uid="{00000000-0004-0000-0800-00008D010000}"/>
    <hyperlink ref="E459" r:id="rId399" location="1:D241+H2O loss" display="CSH_v401AMTFinal_details.htm - 1:D241+H2O loss" xr:uid="{00000000-0004-0000-0800-00008E010000}"/>
    <hyperlink ref="E460" r:id="rId400" location="1:M244+Double Oxidation" display="CSH_v401AMTFinal_details.htm - 1:M244+Double Oxidation" xr:uid="{00000000-0004-0000-0800-00008F010000}"/>
    <hyperlink ref="E461" r:id="rId401" location="1:M244+Oxidation" display="CSH_v401AMTFinal_details.htm - 1:M244+Oxidation" xr:uid="{00000000-0004-0000-0800-000090010000}"/>
    <hyperlink ref="E462" r:id="rId402" location="1:M244(M244I)[ATG] (1 base change)" display="CSH_v401AMTFinal_details.htm - 1:M244(M244I)[ATG] (1 base change)" xr:uid="{00000000-0004-0000-0800-000091010000}"/>
    <hyperlink ref="E463" r:id="rId403" location="1:S259(S259R)[AGC] (1 base change)" display="CSH_v401AMTFinal_details.htm - 1:S259(S259R)[AGC] (1 base change)" xr:uid="{00000000-0004-0000-0800-000092010000}"/>
    <hyperlink ref="E464" r:id="rId404" location="1:D262+C-term clip" display="CSH_v401AMTFinal_details.htm - 1:D262+C-term clip" xr:uid="{00000000-0004-0000-0800-000093010000}"/>
    <hyperlink ref="E465" r:id="rId405" location="1:N268(N268K)[AAC] (1 base change)" display="CSH_v401AMTFinal_details.htm - 1:N268(N268K)[AAC] (1 base change)" xr:uid="{00000000-0004-0000-0800-000094010000}"/>
    <hyperlink ref="E466" r:id="rId406" location="1:W269+Double Oxidation" display="CSH_v401AMTFinal_details.htm - 1:W269+Double Oxidation" xr:uid="{00000000-0004-0000-0800-000095010000}"/>
    <hyperlink ref="E467" r:id="rId407" location="1:~K280+Glycation" display="CSH_v401AMTFinal_details.htm - 1:~K280+Glycation" xr:uid="{00000000-0004-0000-0800-000096010000}"/>
    <hyperlink ref="E468" r:id="rId408" location="1:N289+A1G0" display="CSH_v401AMTFinal_details.htm - 1:N289+A1G0" xr:uid="{00000000-0004-0000-0800-000097010000}"/>
    <hyperlink ref="E469" r:id="rId409" location="1:N289+A1G0F" display="CSH_v401AMTFinal_details.htm - 1:N289+A1G0F" xr:uid="{00000000-0004-0000-0800-000098010000}"/>
    <hyperlink ref="E470" r:id="rId410" location="1:N289+A1G0M4" display="CSH_v401AMTFinal_details.htm - 1:N289+A1G0M4" xr:uid="{00000000-0004-0000-0800-000099010000}"/>
    <hyperlink ref="E471" r:id="rId411" location="1:N289+A1G0M5" display="CSH_v401AMTFinal_details.htm - 1:N289+A1G0M5" xr:uid="{00000000-0004-0000-0800-00009A010000}"/>
    <hyperlink ref="E472" r:id="rId412" location="1:N289+A1G0M5F" display="CSH_v401AMTFinal_details.htm - 1:N289+A1G0M5F" xr:uid="{00000000-0004-0000-0800-00009B010000}"/>
    <hyperlink ref="E473" r:id="rId413" location="1:N289+A1G1" display="CSH_v401AMTFinal_details.htm - 1:N289+A1G1" xr:uid="{00000000-0004-0000-0800-00009C010000}"/>
    <hyperlink ref="E474" r:id="rId414" location="1:N289+A1G1F" display="CSH_v401AMTFinal_details.htm - 1:N289+A1G1F" xr:uid="{00000000-0004-0000-0800-00009D010000}"/>
    <hyperlink ref="E475" r:id="rId415" location="1:N289+A1G1M4" display="CSH_v401AMTFinal_details.htm - 1:N289+A1G1M4" xr:uid="{00000000-0004-0000-0800-00009E010000}"/>
    <hyperlink ref="E476" r:id="rId416" location="1:N289+A1G1M4F" display="CSH_v401AMTFinal_details.htm - 1:N289+A1G1M4F" xr:uid="{00000000-0004-0000-0800-00009F010000}"/>
    <hyperlink ref="E477" r:id="rId417" location="1:N289+A1G1M5" display="CSH_v401AMTFinal_details.htm - 1:N289+A1G1M5" xr:uid="{00000000-0004-0000-0800-0000A0010000}"/>
    <hyperlink ref="E478" r:id="rId418" location="1:N289+A1G1M5F" display="CSH_v401AMTFinal_details.htm - 1:N289+A1G1M5F" xr:uid="{00000000-0004-0000-0800-0000A1010000}"/>
    <hyperlink ref="E479" r:id="rId419" location="1:N289+A1S1" display="CSH_v401AMTFinal_details.htm - 1:N289+A1S1" xr:uid="{00000000-0004-0000-0800-0000A2010000}"/>
    <hyperlink ref="E480" r:id="rId420" location="1:N289+A1S1F" display="CSH_v401AMTFinal_details.htm - 1:N289+A1S1F" xr:uid="{00000000-0004-0000-0800-0000A3010000}"/>
    <hyperlink ref="E481" r:id="rId421" location="1:N289+A1S1M4" display="CSH_v401AMTFinal_details.htm - 1:N289+A1S1M4" xr:uid="{00000000-0004-0000-0800-0000A4010000}"/>
    <hyperlink ref="E482" r:id="rId422" location="1:N289+A1S1M4F" display="CSH_v401AMTFinal_details.htm - 1:N289+A1S1M4F" xr:uid="{00000000-0004-0000-0800-0000A5010000}"/>
    <hyperlink ref="E483" r:id="rId423" location="1:N289+A1S1M5" display="CSH_v401AMTFinal_details.htm - 1:N289+A1S1M5" xr:uid="{00000000-0004-0000-0800-0000A6010000}"/>
    <hyperlink ref="E484" r:id="rId424" location="1:N289+A1S1M5F" display="CSH_v401AMTFinal_details.htm - 1:N289+A1S1M5F" xr:uid="{00000000-0004-0000-0800-0000A7010000}"/>
    <hyperlink ref="E485" r:id="rId425" location="1:N289+A2G0" display="CSH_v401AMTFinal_details.htm - 1:N289+A2G0" xr:uid="{00000000-0004-0000-0800-0000A8010000}"/>
    <hyperlink ref="E486" r:id="rId426" location="1:N289+A2G0F" display="CSH_v401AMTFinal_details.htm - 1:N289+A2G0F" xr:uid="{00000000-0004-0000-0800-0000A9010000}"/>
    <hyperlink ref="E487" r:id="rId427" location="1:N289+A2G1" display="CSH_v401AMTFinal_details.htm - 1:N289+A2G1" xr:uid="{00000000-0004-0000-0800-0000AA010000}"/>
    <hyperlink ref="E488" r:id="rId428" location="1:N289+A2G1F" display="CSH_v401AMTFinal_details.htm - 1:N289+A2G1F" xr:uid="{00000000-0004-0000-0800-0000AB010000}"/>
    <hyperlink ref="E489" r:id="rId429" location="1:N289+A2G2" display="CSH_v401AMTFinal_details.htm - 1:N289+A2G2" xr:uid="{00000000-0004-0000-0800-0000AC010000}"/>
    <hyperlink ref="E490" r:id="rId430" location="1:N289+A2G2F" display="CSH_v401AMTFinal_details.htm - 1:N289+A2G2F" xr:uid="{00000000-0004-0000-0800-0000AD010000}"/>
    <hyperlink ref="E491" r:id="rId431" location="1:N289+A2S1G0F" display="CSH_v401AMTFinal_details.htm - 1:N289+A2S1G0F" xr:uid="{00000000-0004-0000-0800-0000AE010000}"/>
    <hyperlink ref="E492" r:id="rId432" location="1:N289+A2S1G1F" display="CSH_v401AMTFinal_details.htm - 1:N289+A2S1G1F" xr:uid="{00000000-0004-0000-0800-0000AF010000}"/>
    <hyperlink ref="E493" r:id="rId433" location="1:N289+A2S2F" display="CSH_v401AMTFinal_details.htm - 1:N289+A2S2F" xr:uid="{00000000-0004-0000-0800-0000B0010000}"/>
    <hyperlink ref="E494" r:id="rId434" location="1:N289+A3G1F" display="CSH_v401AMTFinal_details.htm - 1:N289+A3G1F" xr:uid="{00000000-0004-0000-0800-0000B1010000}"/>
    <hyperlink ref="E495" r:id="rId435" location="1:N289+A3G2F" display="CSH_v401AMTFinal_details.htm - 1:N289+A3G2F" xr:uid="{00000000-0004-0000-0800-0000B2010000}"/>
    <hyperlink ref="E496" r:id="rId436" location="1:N289+Deamidation" display="CSH_v401AMTFinal_details.htm - 1:N289+Deamidation" xr:uid="{00000000-0004-0000-0800-0000B3010000}"/>
    <hyperlink ref="E497" r:id="rId437" location="1:N289+Gn" display="CSH_v401AMTFinal_details.htm - 1:N289+Gn" xr:uid="{00000000-0004-0000-0800-0000B4010000}"/>
    <hyperlink ref="E498" r:id="rId438" location="1:N289+M5" display="CSH_v401AMTFinal_details.htm - 1:N289+M5" xr:uid="{00000000-0004-0000-0800-0000B5010000}"/>
    <hyperlink ref="E499" r:id="rId439" location="1:N289+M6" display="CSH_v401AMTFinal_details.htm - 1:N289+M6" xr:uid="{00000000-0004-0000-0800-0000B6010000}"/>
    <hyperlink ref="E500" r:id="rId440" location="1:N289+M7" display="CSH_v401AMTFinal_details.htm - 1:N289+M7" xr:uid="{00000000-0004-0000-0800-0000B7010000}"/>
    <hyperlink ref="E501" r:id="rId441" location="1:N289+M8" display="CSH_v401AMTFinal_details.htm - 1:N289+M8" xr:uid="{00000000-0004-0000-0800-0000B8010000}"/>
    <hyperlink ref="E502" r:id="rId442" location="1:N289+M9" display="CSH_v401AMTFinal_details.htm - 1:N289+M9" xr:uid="{00000000-0004-0000-0800-0000B9010000}"/>
    <hyperlink ref="E503" r:id="rId443" location="1:N289+Unglycosylated" display="CSH_v401AMTFinal_details.htm - 1:N289+Unglycosylated" xr:uid="{00000000-0004-0000-0800-0000BA010000}"/>
    <hyperlink ref="E504" r:id="rId444" location="1:V294(V294M)[GTG] (1 base change)" display="CSH_v401AMTFinal_details.htm - 1:V294(V294M)[GTG] (1 base change)" xr:uid="{00000000-0004-0000-0800-0000BB010000}"/>
    <hyperlink ref="E505" r:id="rId445" location="1:S296(S296N)[AGC] (1 base change)" display="CSH_v401AMTFinal_details.htm - 1:S296(S296N)[AGC] (1 base change)" xr:uid="{00000000-0004-0000-0800-0000BC010000}"/>
    <hyperlink ref="E506" r:id="rId446" location="1:V297(V297A)[GTC] (1 base change)" display="CSH_v401AMTFinal_details.htm - 1:V297(V297A)[GTC] (1 base change)" xr:uid="{00000000-0004-0000-0800-0000BD010000}"/>
    <hyperlink ref="E507" r:id="rId447" location="1:V297(V297I)[GTC] (1 base change)" display="CSH_v401AMTFinal_details.htm - 1:V297(V297I)[GTC] (1 base change)" xr:uid="{00000000-0004-0000-0800-0000BE010000}"/>
    <hyperlink ref="E508" r:id="rId448" location="1:V300(V300I)[GTT] (1 base change)" display="CSH_v401AMTFinal_details.htm - 1:V300(V300I)[GTT] (1 base change)" xr:uid="{00000000-0004-0000-0800-0000BF010000}"/>
    <hyperlink ref="E509" r:id="rId449" location="1:H302+Double Oxidation" display="CSH_v401AMTFinal_details.htm - 1:H302+Double Oxidation" xr:uid="{00000000-0004-0000-0800-0000C0010000}"/>
    <hyperlink ref="E510" r:id="rId450" location="1:H302(H302Q)[CAC] (1 base change)" display="CSH_v401AMTFinal_details.htm - 1:H302(H302Q)[CAC] (1 base change)" xr:uid="{00000000-0004-0000-0800-0000C1010000}"/>
    <hyperlink ref="E511" r:id="rId451" location="1:D304+H2O loss" display="CSH_v401AMTFinal_details.htm - 1:D304+H2O loss" xr:uid="{00000000-0004-0000-0800-0000C2010000}"/>
    <hyperlink ref="E512" r:id="rId452" location="1:W305+Double Oxidation" display="CSH_v401AMTFinal_details.htm - 1:W305+Double Oxidation" xr:uid="{00000000-0004-0000-0800-0000C3010000}"/>
    <hyperlink ref="E513" r:id="rId453" location="1:W305+Oxidation" display="CSH_v401AMTFinal_details.htm - 1:W305+Oxidation" xr:uid="{00000000-0004-0000-0800-0000C4010000}"/>
    <hyperlink ref="E514" r:id="rId454" location="1:N307+Deamidation" display="CSH_v401AMTFinal_details.htm - 1:N307+Deamidation" xr:uid="{00000000-0004-0000-0800-0000C5010000}"/>
    <hyperlink ref="E515" r:id="rId455" location="1:N307+NH3 loss" display="CSH_v401AMTFinal_details.htm - 1:N307+NH3 loss" xr:uid="{00000000-0004-0000-0800-0000C6010000}"/>
    <hyperlink ref="E516" r:id="rId456" location="1:K309+Glycation" display="CSH_v401AMTFinal_details.htm - 1:K309+Glycation" xr:uid="{00000000-0004-0000-0800-0000C7010000}"/>
    <hyperlink ref="E517" r:id="rId457" location="1:K318+Glycation" display="CSH_v401AMTFinal_details.htm - 1:K318+Glycation" xr:uid="{00000000-0004-0000-0800-0000C8010000}"/>
    <hyperlink ref="E518" r:id="rId458" location="1:G319(G319S)[GGC] (1 base change)" display="CSH_v401AMTFinal_details.htm - 1:G319(G319S)[GGC] (1 base change)" xr:uid="{00000000-0004-0000-0800-0000C9010000}"/>
    <hyperlink ref="E519" r:id="rId459" location="1:P321+Hydroxylation" display="CSH_v401AMTFinal_details.htm - 1:P321+Hydroxylation" xr:uid="{00000000-0004-0000-0800-0000CA010000}"/>
    <hyperlink ref="E520" r:id="rId460" location="1:K352+Glycation" display="CSH_v401AMTFinal_details.htm - 1:K352+Glycation" xr:uid="{00000000-0004-0000-0800-0000CB010000}"/>
    <hyperlink ref="E521" r:id="rId461" location="1:~N353+NH3 loss" display="CSH_v401AMTFinal_details.htm - 1:~N353+NH3 loss" xr:uid="{00000000-0004-0000-0800-0000CC010000}"/>
    <hyperlink ref="E522" r:id="rId462" location="1:N353(N353K)[AAC] (1 base change)" display="CSH_v401AMTFinal_details.htm - 1:N353(N353K)[AAC] (1 base change)" xr:uid="{00000000-0004-0000-0800-0000CD010000}"/>
    <hyperlink ref="E523" r:id="rId463" location="1:C359(C359Y)[TGC] (1 base change)" display="CSH_v401AMTFinal_details.htm - 1:C359(C359Y)[TGC] (1 base change)" xr:uid="{00000000-0004-0000-0800-0000CE010000}"/>
    <hyperlink ref="E524" r:id="rId464" location="1:K362+Hydroxylation" display="CSH_v401AMTFinal_details.htm - 1:K362+Hydroxylation" xr:uid="{00000000-0004-0000-0800-0000CF010000}"/>
    <hyperlink ref="E525" r:id="rId465" location="1:K362+Glycation" display="CSH_v401AMTFinal_details.htm - 1:K362+Glycation" xr:uid="{00000000-0004-0000-0800-0000D0010000}"/>
    <hyperlink ref="E526" r:id="rId466" location="1:D368(D368N)[GAC] (1 base change)" display="CSH_v401AMTFinal_details.htm - 1:D368(D368N)[GAC] (1 base change)" xr:uid="{00000000-0004-0000-0800-0000D1010000}"/>
    <hyperlink ref="E527" r:id="rId467" location="1:A370(A370T)[GCC] (1 base change)" display="CSH_v401AMTFinal_details.htm - 1:A370(A370T)[GCC] (1 base change)" xr:uid="{00000000-0004-0000-0800-0000D2010000}"/>
    <hyperlink ref="E528" r:id="rId468" location="1:S375(S375N)[AGC] (1 base change)" display="CSH_v401AMTFinal_details.htm - 1:S375(S375N)[AGC] (1 base change)" xr:uid="{00000000-0004-0000-0800-0000D3010000}"/>
    <hyperlink ref="E529" r:id="rId469" location="1:~N376+Deamidation" display="CSH_v401AMTFinal_details.htm - 1:~N376+Deamidation" xr:uid="{00000000-0004-0000-0800-0000D4010000}"/>
    <hyperlink ref="E530" r:id="rId470" location="1:~N376+NH3 loss" display="CSH_v401AMTFinal_details.htm - 1:~N376+NH3 loss" xr:uid="{00000000-0004-0000-0800-0000D5010000}"/>
    <hyperlink ref="E531" r:id="rId471" location="1:~N382+NH3 loss" display="CSH_v401AMTFinal_details.htm - 1:~N382+NH3 loss" xr:uid="{00000000-0004-0000-0800-0000D6010000}"/>
    <hyperlink ref="E532" r:id="rId472" location="1:K384+Glycation" display="CSH_v401AMTFinal_details.htm - 1:K384+Glycation" xr:uid="{00000000-0004-0000-0800-0000D7010000}"/>
    <hyperlink ref="E533" r:id="rId473" location="1:M389(M389I)[ATG] (1 base change)" display="CSH_v401AMTFinal_details.htm - 1:M389(M389I)[ATG] (1 base change)" xr:uid="{00000000-0004-0000-0800-0000D8010000}"/>
    <hyperlink ref="E534" r:id="rId474" location="1:D393+H2O loss" display="CSH_v401AMTFinal_details.htm - 1:D393+H2O loss" xr:uid="{00000000-0004-0000-0800-0000D9010000}"/>
    <hyperlink ref="E535" r:id="rId475" location="1:S400(S400N)[AGC] (1 base change)" display="CSH_v401AMTFinal_details.htm - 1:S400(S400N)[AGC] (1 base change)" xr:uid="{00000000-0004-0000-0800-0000DA010000}"/>
    <hyperlink ref="E536" r:id="rId476" location="1:M420+Oxidation" display="CSH_v401AMTFinal_details.htm - 1:M420+Oxidation" xr:uid="{00000000-0004-0000-0800-0000DB010000}"/>
    <hyperlink ref="E537" r:id="rId477" location="1:M420(M420I)[ATG] (1 base change)" display="CSH_v401AMTFinal_details.htm - 1:M420(M420I)[ATG] (1 base change)" xr:uid="{00000000-0004-0000-0800-0000DC010000}"/>
    <hyperlink ref="E538" r:id="rId478" location="1:N426+Deamidation" display="CSH_v401AMTFinal_details.htm - 1:N426+Deamidation" xr:uid="{00000000-0004-0000-0800-0000DD010000}"/>
    <hyperlink ref="E539" r:id="rId479" location="1:N426+NH3 loss" display="CSH_v401AMTFinal_details.htm - 1:N426+NH3 loss" xr:uid="{00000000-0004-0000-0800-0000DE010000}"/>
    <hyperlink ref="E540" r:id="rId480" location="1:S436(S436N)[TCT] (2 base change)" display="CSH_v401AMTFinal_details.htm - 1:S436(S436N)[TCT] (2 base change)" xr:uid="{00000000-0004-0000-0800-0000DF010000}"/>
    <hyperlink ref="E541" r:id="rId481" location="1:G438-58.0054" display="CSH_v401AMTFinal_details.htm - 1:G438-58.0054" xr:uid="{00000000-0004-0000-0800-0000E0010000}"/>
    <hyperlink ref="E542" r:id="rId482" location="1:G438+Lys" display="CSH_v401AMTFinal_details.htm - 1:G438+Lys" xr:uid="{00000000-0004-0000-0800-0000E1010000}"/>
    <hyperlink ref="E543" r:id="rId483" location="2:Q1+17.0265" display="CSH_v401AMTFinal_details.htm - 2:Q1+17.0265" xr:uid="{00000000-0004-0000-0800-0000E2010000}"/>
    <hyperlink ref="E544" r:id="rId484" location="2:S2+N-term clip" display="CSH_v401AMTFinal_details.htm - 2:S2+N-term clip" xr:uid="{00000000-0004-0000-0800-0000E3010000}"/>
    <hyperlink ref="E545" r:id="rId485" location="2:~T5+GalNAc" display="CSH_v401AMTFinal_details.htm - 2:~T5+GalNAc" xr:uid="{00000000-0004-0000-0800-0000E4010000}"/>
    <hyperlink ref="E546" r:id="rId486" location="2:P14+Hydroxylation" display="CSH_v401AMTFinal_details.htm - 2:P14+Hydroxylation" xr:uid="{00000000-0004-0000-0800-0000E5010000}"/>
    <hyperlink ref="E547" r:id="rId487" location="2:R17(R17K)[AGG] (1 base change)" display="CSH_v401AMTFinal_details.htm - 2:R17(R17K)[AGG] (1 base change)" xr:uid="{00000000-0004-0000-0800-0000E6010000}"/>
    <hyperlink ref="E548" r:id="rId488" location="2:G24(G24R)[GGG] (1 base change)" display="CSH_v401AMTFinal_details.htm - 2:G24(G24R)[GGG] (1 base change)" xr:uid="{00000000-0004-0000-0800-0000E7010000}"/>
    <hyperlink ref="E549" r:id="rId489" location="2:N28(N28K)[AAC] (1 base change)" display="CSH_v401AMTFinal_details.htm - 2:N28(N28K)[AAC] (1 base change)" xr:uid="{00000000-0004-0000-0800-0000E8010000}"/>
    <hyperlink ref="E550" r:id="rId490" location="2:G30(G30R)[GGG] (1 base change)" display="CSH_v401AMTFinal_details.htm - 2:G30(G30R)[GGG] (1 base change)" xr:uid="{00000000-0004-0000-0800-0000E9010000}"/>
    <hyperlink ref="E551" r:id="rId491" location="2:G32+N-term clip" display="CSH_v401AMTFinal_details.htm - 2:G32+N-term clip" xr:uid="{00000000-0004-0000-0800-0000EA010000}"/>
    <hyperlink ref="E552" r:id="rId492" location="2:H36(H36Q)[CAC] (1 base change)" display="CSH_v401AMTFinal_details.htm - 2:H36(H36Q)[CAC] (1 base change)" xr:uid="{00000000-0004-0000-0800-0000EB010000}"/>
    <hyperlink ref="E553" r:id="rId493" location="2:W37+Double Oxidation" display="CSH_v401AMTFinal_details.htm - 2:W37+Double Oxidation" xr:uid="{00000000-0004-0000-0800-0000EC010000}"/>
    <hyperlink ref="E554" r:id="rId494" location="2:W37+Oxidation" display="CSH_v401AMTFinal_details.htm - 2:W37+Oxidation" xr:uid="{00000000-0004-0000-0800-0000ED010000}"/>
    <hyperlink ref="E555" r:id="rId495" location="2:L48(L48F)[CTC] (1 base change)" display="CSH_v401AMTFinal_details.htm - 2:L48(L48F)[CTC] (1 base change)" xr:uid="{00000000-0004-0000-0800-0000EE010000}"/>
    <hyperlink ref="E556" r:id="rId496" location="2:G52(G52D)[GGT] (1 base change)" display="CSH_v401AMTFinal_details.htm - 2:G52(G52D)[GGT] (1 base change)" xr:uid="{00000000-0004-0000-0800-0000EF010000}"/>
    <hyperlink ref="E557" r:id="rId497" location="2:N53(N53K)[AAC] (1 base change)" display="CSH_v401AMTFinal_details.htm - 2:N53(N53K)[AAC] (1 base change)" xr:uid="{00000000-0004-0000-0800-0000F0010000}"/>
    <hyperlink ref="E558" r:id="rId498" location="2:N53+Deamidation" display="CSH_v401AMTFinal_details.htm - 2:N53+Deamidation" xr:uid="{00000000-0004-0000-0800-0000F1010000}"/>
    <hyperlink ref="E559" r:id="rId499" location="2:~S54+GalNAc-3SG" display="CSH_v401AMTFinal_details.htm - 2:~S54+GalNAc-3SG" xr:uid="{00000000-0004-0000-0800-0000F2010000}"/>
    <hyperlink ref="E560" r:id="rId500" location="2:G59(G59E)[GGG] (1 base change)" display="CSH_v401AMTFinal_details.htm - 2:G59(G59E)[GGG] (1 base change)" xr:uid="{00000000-0004-0000-0800-0000F3010000}"/>
    <hyperlink ref="E561" r:id="rId501" location="2:E83(E83K)[GAG] (1 base change)" display="CSH_v401AMTFinal_details.htm - 2:E83(E83K)[GAG] (1 base change)" xr:uid="{00000000-0004-0000-0800-0000F4010000}"/>
    <hyperlink ref="E562" r:id="rId502" location="2:S98+N-term clip" display="CSH_v401AMTFinal_details.htm - 2:S98+N-term clip" xr:uid="{00000000-0004-0000-0800-0000F5010000}"/>
    <hyperlink ref="E563" r:id="rId503" location="2:L100+N-term clip" display="CSH_v401AMTFinal_details.htm - 2:L100+N-term clip" xr:uid="{00000000-0004-0000-0800-0000F6010000}"/>
    <hyperlink ref="E564" r:id="rId504" location="2:K108+Glycation" display="CSH_v401AMTFinal_details.htm - 2:K108+Glycation" xr:uid="{00000000-0004-0000-0800-0000F7010000}"/>
    <hyperlink ref="E565" r:id="rId505" location="2:V109(V109I)[GTC] (1 base change)" display="CSH_v401AMTFinal_details.htm - 2:V109(V109I)[GTC] (1 base change)" xr:uid="{00000000-0004-0000-0800-0000F8010000}"/>
    <hyperlink ref="E566" r:id="rId506" location="2:V111(V111A)[GTC] (1 base change)" display="CSH_v401AMTFinal_details.htm - 2:V111(V111A)[GTC] (1 base change)" xr:uid="{00000000-0004-0000-0800-0000F9010000}"/>
    <hyperlink ref="E567" r:id="rId507" location="2:V111(V111I)[GTC] (1 base change)" display="CSH_v401AMTFinal_details.htm - 2:V111(V111I)[GTC] (1 base change)" xr:uid="{00000000-0004-0000-0800-0000FA010000}"/>
    <hyperlink ref="E568" r:id="rId508" location="2:Q114+Deamidation" display="CSH_v401AMTFinal_details.htm - 2:Q114+Deamidation" xr:uid="{00000000-0004-0000-0800-0000FB010000}"/>
    <hyperlink ref="E569" r:id="rId509" location="2:D144+H2O loss" display="CSH_v401AMTFinal_details.htm - 2:D144+H2O loss" xr:uid="{00000000-0004-0000-0800-0000FC010000}"/>
    <hyperlink ref="E570" r:id="rId510" location="2:D144(D144G)[GAC] (1 base change)" display="CSH_v401AMTFinal_details.htm - 2:D144(D144G)[GAC] (1 base change)" xr:uid="{00000000-0004-0000-0800-0000FD010000}"/>
    <hyperlink ref="E571" r:id="rId511" location="2:W154+Double Oxidation" display="CSH_v401AMTFinal_details.htm - 2:W154+Double Oxidation" xr:uid="{00000000-0004-0000-0800-0000FE010000}"/>
    <hyperlink ref="E572" r:id="rId512" location="2:W154+Oxidation" display="CSH_v401AMTFinal_details.htm - 2:W154+Oxidation" xr:uid="{00000000-0004-0000-0800-0000FF010000}"/>
    <hyperlink ref="E573" r:id="rId513" location="2:W154+Oxidation to kynurenine" display="CSH_v401AMTFinal_details.htm - 2:W154+Oxidation to kynurenine" xr:uid="{00000000-0004-0000-0800-000000020000}"/>
    <hyperlink ref="E574" r:id="rId514" location="2:K155+Glycation" display="CSH_v401AMTFinal_details.htm - 2:K155+Glycation" xr:uid="{00000000-0004-0000-0800-000001020000}"/>
    <hyperlink ref="E575" r:id="rId515" location="2:K162+Glycation" display="CSH_v401AMTFinal_details.htm - 2:K162+Glycation" xr:uid="{00000000-0004-0000-0800-000002020000}"/>
    <hyperlink ref="E576" r:id="rId516" location="2:G164(G164E)[GGA] (1 base change)" display="CSH_v401AMTFinal_details.htm - 2:G164(G164E)[GGA] (1 base change)" xr:uid="{00000000-0004-0000-0800-000003020000}"/>
    <hyperlink ref="E577" r:id="rId517" location="2:V165(V165M)[GTG] (1 base change)" display="CSH_v401AMTFinal_details.htm - 2:V165(V165M)[GTG] (1 base change)" xr:uid="{00000000-0004-0000-0800-000004020000}"/>
    <hyperlink ref="E578" r:id="rId518" location="2:K177+Glycation" display="CSH_v401AMTFinal_details.htm - 2:K177+Glycation" xr:uid="{00000000-0004-0000-0800-000005020000}"/>
    <hyperlink ref="E579" r:id="rId519" location="2:S185(S185R)[AGC] (1 base change)" display="CSH_v401AMTFinal_details.htm - 2:S185(S185R)[AGC] (1 base change)" xr:uid="{00000000-0004-0000-0800-000006020000}"/>
    <hyperlink ref="E580" r:id="rId520" location="2:S185(S185N)[AGC] (1 base change)" display="CSH_v401AMTFinal_details.htm - 2:S185(S185N)[AGC] (1 base change)" xr:uid="{00000000-0004-0000-0800-000007020000}"/>
    <hyperlink ref="E581" r:id="rId521" location="2:W191+Double Oxidation" display="CSH_v401AMTFinal_details.htm - 2:W191+Double Oxidation" xr:uid="{00000000-0004-0000-0800-000008020000}"/>
    <hyperlink ref="E582" r:id="rId522" location="2:W191+Oxidation" display="CSH_v401AMTFinal_details.htm - 2:W191+Oxidation" xr:uid="{00000000-0004-0000-0800-000009020000}"/>
    <hyperlink ref="E583" r:id="rId523" location="2:K192+Glycation" display="CSH_v401AMTFinal_details.htm - 2:K192+Glycation" xr:uid="{00000000-0004-0000-0800-00000A020000}"/>
    <hyperlink ref="E584" r:id="rId524" location="2:S196(S196N)[AGC] (1 base change)" display="CSH_v401AMTFinal_details.htm - 2:S196(S196N)[AGC] (1 base change)" xr:uid="{00000000-0004-0000-0800-00000B020000}"/>
    <hyperlink ref="E585" r:id="rId525" location="2:S198(S198N)[AGC] (1 base change)" display="CSH_v401AMTFinal_details.htm - 2:S198(S198N)[AGC] (1 base change)" xr:uid="{00000000-0004-0000-0800-00000C020000}"/>
    <hyperlink ref="E586" r:id="rId526" location="2:V201(V201I)[GTC] (1 base change)" display="CSH_v401AMTFinal_details.htm - 2:V201(V201I)[GTC] (1 base change)" xr:uid="{00000000-0004-0000-0800-00000D020000}"/>
    <hyperlink ref="E587" r:id="rId527" location="2:V201(V201M)[GTC] (2 base change)" display="CSH_v401AMTFinal_details.htm - 2:V201(V201M)[GTC] (2 base change)" xr:uid="{00000000-0004-0000-0800-00000E020000}"/>
    <hyperlink ref="E588" r:id="rId528" location="2:H203(H203Q)[CAT] (1 base change)" display="CSH_v401AMTFinal_details.htm - 2:H203(H203Q)[CAT] (1 base change)" xr:uid="{00000000-0004-0000-0800-00000F020000}"/>
    <hyperlink ref="E589" r:id="rId529" location="2:G205(G205D)[GGG] (2 base change)" display="CSH_v401AMTFinal_details.htm - 2:G205(G205D)[GGG] (2 base change)" xr:uid="{00000000-0004-0000-0800-000010020000}"/>
    <hyperlink ref="E590" r:id="rId530" location="2:S206(S206N)[AGC] (1 base change)" display="CSH_v401AMTFinal_details.htm - 2:S206(S206N)[AGC] (1 base change)" xr:uid="{00000000-0004-0000-0800-000011020000}"/>
    <hyperlink ref="E591" r:id="rId531" location="2:K210+Glycation" display="CSH_v401AMTFinal_details.htm - 2:K210+Glycation" xr:uid="{00000000-0004-0000-0800-00001202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ad3a63-90ad-4a46-a3cb-757f4658e205" origin="userSelected">
  <element uid="8490d18d-1e1f-4ae2-adbe-3f6683173bee" value=""/>
  <element uid="03e9b10b-a1f9-4a88-9630-476473f62285" value=""/>
  <element uid="7349a702-6462-4442-88eb-c64cd513835c" value=""/>
</sisl>
</file>

<file path=customXml/itemProps1.xml><?xml version="1.0" encoding="utf-8"?>
<ds:datastoreItem xmlns:ds="http://schemas.openxmlformats.org/officeDocument/2006/customXml" ds:itemID="{EA386B6E-AC3C-4501-890D-DC047FFF015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MassAnalyzer report</vt:lpstr>
      <vt:lpstr>Reference abundance</vt:lpstr>
      <vt:lpstr>Reference Standard</vt:lpstr>
      <vt:lpstr>Stressed</vt:lpstr>
      <vt:lpstr>10% stressed</vt:lpstr>
      <vt:lpstr>20% stressed</vt:lpstr>
      <vt:lpstr>a</vt:lpstr>
      <vt:lpstr>Stressed-a corrected</vt:lpstr>
      <vt:lpstr>10% stressed-a corrected</vt:lpstr>
      <vt:lpstr>20% stressed-a corected</vt:lpstr>
      <vt:lpstr>Compare RSD</vt:lpstr>
      <vt:lpstr>Plot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Zhang, Zhongqi</dc:creator>
  <cp:keywords>*$%PUB-*$%GenBus</cp:keywords>
  <cp:lastModifiedBy>Zhongqi Zhang</cp:lastModifiedBy>
  <dcterms:created xsi:type="dcterms:W3CDTF">2018-03-11T18:16:01Z</dcterms:created>
  <dcterms:modified xsi:type="dcterms:W3CDTF">2019-02-22T00:46:18Z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bf487983-1ffc-4d2a-8a9e-a65fb8738285</vt:lpwstr>
  </property>
  <property fmtid="{D5CDD505-2E9C-101B-9397-08002B2CF9AE}" pid="3" name="bjSaver">
    <vt:lpwstr>irhtFCJmFIdGpYuEcskYiBIsbWJI0apr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policy="82ad3a63-90ad-4a46-a3cb-757f4658e205" origin="userSelected" xmlns="http://www.boldonj</vt:lpwstr>
  </property>
  <property fmtid="{D5CDD505-2E9C-101B-9397-08002B2CF9AE}" pid="5" name="bjDocumentLabelXML-0">
    <vt:lpwstr>ames.com/2008/01/sie/internal/label"&gt;&lt;element uid="8490d18d-1e1f-4ae2-adbe-3f6683173bee" value="" /&gt;&lt;element uid="03e9b10b-a1f9-4a88-9630-476473f62285" value="" /&gt;&lt;element uid="7349a702-6462-4442-88eb-c64cd513835c" value="" /&gt;&lt;/sisl&gt;</vt:lpwstr>
  </property>
  <property fmtid="{D5CDD505-2E9C-101B-9397-08002B2CF9AE}" pid="6" name="bjDocumentSecurityLabel">
    <vt:lpwstr>Public - General Business</vt:lpwstr>
  </property>
</Properties>
</file>