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论文撰写\1. 谷类作物对根际微生物的快速筛选（大麦，小麦，籼稻，粳稻）\Figures 新\Supplemental Figure\"/>
    </mc:Choice>
  </mc:AlternateContent>
  <bookViews>
    <workbookView xWindow="0" yWindow="0" windowWidth="19470" windowHeight="5850" activeTab="1"/>
  </bookViews>
  <sheets>
    <sheet name="Con-VS-IJ" sheetId="2" r:id="rId1"/>
    <sheet name="Con-VS-BW" sheetId="1" r:id="rId2"/>
  </sheets>
  <calcPr calcId="162913"/>
</workbook>
</file>

<file path=xl/calcChain.xml><?xml version="1.0" encoding="utf-8"?>
<calcChain xmlns="http://schemas.openxmlformats.org/spreadsheetml/2006/main">
  <c r="I55" i="2" l="1"/>
  <c r="J55" i="2" s="1"/>
  <c r="I54" i="2"/>
  <c r="J54" i="2" s="1"/>
  <c r="I53" i="2"/>
  <c r="J53" i="2" s="1"/>
  <c r="I52" i="2"/>
  <c r="J52" i="2" s="1"/>
  <c r="I51" i="2"/>
  <c r="J51" i="2" s="1"/>
  <c r="I50" i="2"/>
  <c r="J50" i="2" s="1"/>
  <c r="I49" i="2"/>
  <c r="J49" i="2" s="1"/>
  <c r="I48" i="2"/>
  <c r="J48" i="2" s="1"/>
  <c r="I47" i="2"/>
  <c r="J47" i="2" s="1"/>
  <c r="I46" i="2"/>
  <c r="J46" i="2" s="1"/>
  <c r="I45" i="2"/>
  <c r="J45" i="2" s="1"/>
  <c r="I44" i="2"/>
  <c r="J44" i="2" s="1"/>
  <c r="I43" i="2"/>
  <c r="J43" i="2" s="1"/>
  <c r="I42" i="2"/>
  <c r="J42" i="2" s="1"/>
  <c r="I41" i="2"/>
  <c r="J41" i="2" s="1"/>
  <c r="I40" i="2"/>
  <c r="J40" i="2" s="1"/>
  <c r="I39" i="2"/>
  <c r="J39" i="2" s="1"/>
  <c r="I38" i="2"/>
  <c r="J38" i="2" s="1"/>
  <c r="I37" i="2"/>
  <c r="J37" i="2" s="1"/>
  <c r="I36" i="2"/>
  <c r="J36" i="2" s="1"/>
  <c r="I35" i="2"/>
  <c r="J35" i="2" s="1"/>
  <c r="I34" i="2"/>
  <c r="J34" i="2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8" i="2"/>
  <c r="J8" i="2" s="1"/>
  <c r="I7" i="2"/>
  <c r="J7" i="2" s="1"/>
  <c r="I6" i="2"/>
  <c r="J6" i="2" s="1"/>
  <c r="I5" i="2"/>
  <c r="J5" i="2" s="1"/>
  <c r="I4" i="2"/>
  <c r="J4" i="2" s="1"/>
  <c r="I3" i="2"/>
  <c r="J3" i="2" s="1"/>
  <c r="I2" i="2"/>
  <c r="J2" i="2" s="1"/>
  <c r="I189" i="1" l="1"/>
  <c r="J189" i="1" s="1"/>
  <c r="I195" i="1"/>
  <c r="J195" i="1" s="1"/>
  <c r="I24" i="1"/>
  <c r="J24" i="1" s="1"/>
  <c r="I159" i="1"/>
  <c r="J159" i="1" s="1"/>
  <c r="I59" i="1"/>
  <c r="J59" i="1" s="1"/>
  <c r="I38" i="1"/>
  <c r="J38" i="1"/>
  <c r="I125" i="1"/>
  <c r="J125" i="1" s="1"/>
  <c r="I9" i="1"/>
  <c r="J9" i="1" s="1"/>
  <c r="I153" i="1"/>
  <c r="J153" i="1" s="1"/>
  <c r="I167" i="1"/>
  <c r="J167" i="1" s="1"/>
  <c r="I73" i="1"/>
  <c r="J73" i="1" s="1"/>
  <c r="I68" i="1"/>
  <c r="J68" i="1" s="1"/>
  <c r="I14" i="1"/>
  <c r="J14" i="1" s="1"/>
  <c r="I65" i="1"/>
  <c r="J65" i="1" s="1"/>
  <c r="I148" i="1"/>
  <c r="J148" i="1" s="1"/>
  <c r="I104" i="1"/>
  <c r="J104" i="1"/>
  <c r="I118" i="1"/>
  <c r="J118" i="1" s="1"/>
  <c r="I160" i="1"/>
  <c r="J160" i="1"/>
  <c r="I126" i="1"/>
  <c r="J126" i="1" s="1"/>
  <c r="I211" i="1"/>
  <c r="J211" i="1" s="1"/>
  <c r="I157" i="1"/>
  <c r="J157" i="1" s="1"/>
  <c r="I82" i="1"/>
  <c r="J82" i="1"/>
  <c r="I10" i="1"/>
  <c r="J10" i="1" s="1"/>
  <c r="I101" i="1"/>
  <c r="J101" i="1"/>
  <c r="I88" i="1"/>
  <c r="J88" i="1" s="1"/>
  <c r="I180" i="1"/>
  <c r="J180" i="1" s="1"/>
  <c r="I56" i="1"/>
  <c r="J56" i="1" s="1"/>
  <c r="I140" i="1"/>
  <c r="J140" i="1" s="1"/>
  <c r="I123" i="1"/>
  <c r="J123" i="1" s="1"/>
  <c r="I119" i="1"/>
  <c r="J119" i="1" s="1"/>
  <c r="I22" i="1"/>
  <c r="J22" i="1" s="1"/>
  <c r="I176" i="1"/>
  <c r="J176" i="1" s="1"/>
  <c r="I62" i="1"/>
  <c r="J62" i="1" s="1"/>
  <c r="I174" i="1"/>
  <c r="J174" i="1" s="1"/>
  <c r="I64" i="1"/>
  <c r="J64" i="1" s="1"/>
  <c r="I92" i="1"/>
  <c r="J92" i="1" s="1"/>
  <c r="I43" i="1"/>
  <c r="J43" i="1" s="1"/>
  <c r="I124" i="1"/>
  <c r="J124" i="1" s="1"/>
  <c r="I207" i="1"/>
  <c r="J207" i="1" s="1"/>
  <c r="I94" i="1"/>
  <c r="J94" i="1" s="1"/>
  <c r="I86" i="1"/>
  <c r="J86" i="1" s="1"/>
  <c r="I19" i="1"/>
  <c r="J19" i="1" s="1"/>
  <c r="I133" i="1"/>
  <c r="J133" i="1" s="1"/>
  <c r="I48" i="1"/>
  <c r="J48" i="1" s="1"/>
  <c r="I114" i="1"/>
  <c r="J114" i="1" s="1"/>
  <c r="I169" i="1"/>
  <c r="J169" i="1" s="1"/>
  <c r="I72" i="1"/>
  <c r="J72" i="1" s="1"/>
  <c r="I16" i="1"/>
  <c r="J16" i="1"/>
  <c r="I175" i="1"/>
  <c r="J175" i="1" s="1"/>
  <c r="I190" i="1"/>
  <c r="J190" i="1" s="1"/>
  <c r="I212" i="1"/>
  <c r="J212" i="1" s="1"/>
  <c r="I205" i="1"/>
  <c r="J205" i="1" s="1"/>
  <c r="I30" i="1"/>
  <c r="J30" i="1" s="1"/>
  <c r="I15" i="1"/>
  <c r="J15" i="1" s="1"/>
  <c r="I145" i="1"/>
  <c r="J145" i="1" s="1"/>
  <c r="I152" i="1"/>
  <c r="J152" i="1" s="1"/>
  <c r="I60" i="1"/>
  <c r="J60" i="1" s="1"/>
  <c r="I17" i="1"/>
  <c r="J17" i="1" s="1"/>
  <c r="I28" i="1"/>
  <c r="J28" i="1" s="1"/>
  <c r="I129" i="1"/>
  <c r="J129" i="1" s="1"/>
  <c r="I49" i="1"/>
  <c r="J49" i="1"/>
  <c r="I112" i="1"/>
  <c r="J112" i="1" s="1"/>
  <c r="I67" i="1"/>
  <c r="J67" i="1" s="1"/>
  <c r="I85" i="1"/>
  <c r="J85" i="1" s="1"/>
  <c r="I136" i="1"/>
  <c r="J136" i="1" s="1"/>
  <c r="I138" i="1"/>
  <c r="J138" i="1" s="1"/>
  <c r="I100" i="1"/>
  <c r="J100" i="1" s="1"/>
  <c r="I163" i="1"/>
  <c r="J163" i="1" s="1"/>
  <c r="I110" i="1"/>
  <c r="J110" i="1" s="1"/>
  <c r="I187" i="1"/>
  <c r="J187" i="1" s="1"/>
  <c r="I70" i="1"/>
  <c r="J70" i="1" s="1"/>
  <c r="I51" i="1"/>
  <c r="J51" i="1"/>
  <c r="I89" i="1"/>
  <c r="J89" i="1" s="1"/>
  <c r="I191" i="1"/>
  <c r="J191" i="1" s="1"/>
  <c r="I95" i="1"/>
  <c r="J95" i="1" s="1"/>
  <c r="I99" i="1"/>
  <c r="J99" i="1" s="1"/>
  <c r="I40" i="1"/>
  <c r="J40" i="1" s="1"/>
  <c r="I37" i="1"/>
  <c r="J37" i="1"/>
  <c r="I149" i="1"/>
  <c r="J149" i="1" s="1"/>
  <c r="I58" i="1"/>
  <c r="J58" i="1" s="1"/>
  <c r="I135" i="1"/>
  <c r="J135" i="1" s="1"/>
  <c r="I111" i="1"/>
  <c r="J111" i="1" s="1"/>
  <c r="I39" i="1"/>
  <c r="J39" i="1" s="1"/>
  <c r="I52" i="1"/>
  <c r="J52" i="1" s="1"/>
  <c r="I21" i="1"/>
  <c r="J21" i="1" s="1"/>
  <c r="I44" i="1"/>
  <c r="J44" i="1" s="1"/>
  <c r="I164" i="1"/>
  <c r="J164" i="1" s="1"/>
  <c r="I204" i="1"/>
  <c r="J204" i="1" s="1"/>
  <c r="I142" i="1"/>
  <c r="J142" i="1" s="1"/>
  <c r="I209" i="1"/>
  <c r="J209" i="1" s="1"/>
  <c r="I108" i="1"/>
  <c r="J108" i="1" s="1"/>
  <c r="I81" i="1"/>
  <c r="J81" i="1" s="1"/>
  <c r="I208" i="1"/>
  <c r="J208" i="1" s="1"/>
  <c r="I210" i="1"/>
  <c r="J210" i="1" s="1"/>
  <c r="I202" i="1"/>
  <c r="J202" i="1" s="1"/>
  <c r="I61" i="1"/>
  <c r="J61" i="1" s="1"/>
  <c r="I203" i="1"/>
  <c r="J203" i="1" s="1"/>
  <c r="I71" i="1"/>
  <c r="J71" i="1" s="1"/>
  <c r="I31" i="1"/>
  <c r="J31" i="1" s="1"/>
  <c r="I105" i="1"/>
  <c r="J105" i="1" s="1"/>
  <c r="I179" i="1"/>
  <c r="J179" i="1" s="1"/>
  <c r="I134" i="1"/>
  <c r="J134" i="1"/>
  <c r="I201" i="1"/>
  <c r="J201" i="1" s="1"/>
  <c r="I215" i="1"/>
  <c r="J215" i="1" s="1"/>
  <c r="I186" i="1"/>
  <c r="J186" i="1" s="1"/>
  <c r="I196" i="1"/>
  <c r="J196" i="1" s="1"/>
  <c r="I13" i="1"/>
  <c r="J13" i="1" s="1"/>
  <c r="I106" i="1"/>
  <c r="J106" i="1" s="1"/>
  <c r="I200" i="1"/>
  <c r="J200" i="1" s="1"/>
  <c r="I57" i="1"/>
  <c r="J57" i="1" s="1"/>
  <c r="I79" i="1"/>
  <c r="J79" i="1" s="1"/>
  <c r="I53" i="1"/>
  <c r="J53" i="1" s="1"/>
  <c r="I182" i="1"/>
  <c r="J182" i="1" s="1"/>
  <c r="I113" i="1"/>
  <c r="J113" i="1" s="1"/>
  <c r="I147" i="1"/>
  <c r="J147" i="1" s="1"/>
  <c r="I7" i="1"/>
  <c r="J7" i="1"/>
  <c r="I36" i="1"/>
  <c r="J36" i="1" s="1"/>
  <c r="I97" i="1"/>
  <c r="J97" i="1"/>
  <c r="I34" i="1"/>
  <c r="J34" i="1" s="1"/>
  <c r="I47" i="1"/>
  <c r="J47" i="1" s="1"/>
  <c r="I194" i="1"/>
  <c r="J194" i="1" s="1"/>
  <c r="I146" i="1"/>
  <c r="J146" i="1" s="1"/>
  <c r="I177" i="1"/>
  <c r="J177" i="1" s="1"/>
  <c r="I193" i="1"/>
  <c r="J193" i="1" s="1"/>
  <c r="I91" i="1"/>
  <c r="J91" i="1" s="1"/>
  <c r="I184" i="1"/>
  <c r="J184" i="1" s="1"/>
  <c r="I66" i="1"/>
  <c r="J66" i="1" s="1"/>
  <c r="I165" i="1"/>
  <c r="J165" i="1" s="1"/>
  <c r="I150" i="1"/>
  <c r="J150" i="1" s="1"/>
  <c r="I197" i="1"/>
  <c r="J197" i="1" s="1"/>
  <c r="I80" i="1"/>
  <c r="J80" i="1" s="1"/>
  <c r="I144" i="1"/>
  <c r="J144" i="1" s="1"/>
  <c r="I171" i="1"/>
  <c r="J171" i="1" s="1"/>
  <c r="I78" i="1"/>
  <c r="J78" i="1" s="1"/>
  <c r="I199" i="1"/>
  <c r="J199" i="1" s="1"/>
  <c r="I198" i="1"/>
  <c r="J198" i="1" s="1"/>
  <c r="I155" i="1"/>
  <c r="J155" i="1" s="1"/>
  <c r="I192" i="1"/>
  <c r="J192" i="1" s="1"/>
  <c r="I178" i="1"/>
  <c r="J178" i="1" s="1"/>
  <c r="I45" i="1"/>
  <c r="J45" i="1" s="1"/>
  <c r="I76" i="1"/>
  <c r="J76" i="1" s="1"/>
  <c r="I170" i="1"/>
  <c r="J170" i="1" s="1"/>
  <c r="I23" i="1"/>
  <c r="J23" i="1" s="1"/>
  <c r="I185" i="1"/>
  <c r="J185" i="1"/>
  <c r="I96" i="1"/>
  <c r="J96" i="1" s="1"/>
  <c r="I122" i="1"/>
  <c r="J122" i="1" s="1"/>
  <c r="I158" i="1"/>
  <c r="J158" i="1" s="1"/>
  <c r="I168" i="1"/>
  <c r="J168" i="1" s="1"/>
  <c r="I188" i="1"/>
  <c r="J188" i="1" s="1"/>
  <c r="I107" i="1"/>
  <c r="J107" i="1" s="1"/>
  <c r="I25" i="1"/>
  <c r="J25" i="1" s="1"/>
  <c r="I29" i="1"/>
  <c r="J29" i="1" s="1"/>
  <c r="I115" i="1"/>
  <c r="J115" i="1" s="1"/>
  <c r="I131" i="1"/>
  <c r="J131" i="1"/>
  <c r="I74" i="1"/>
  <c r="J74" i="1" s="1"/>
  <c r="I166" i="1"/>
  <c r="J166" i="1"/>
  <c r="I181" i="1"/>
  <c r="J181" i="1" s="1"/>
  <c r="I27" i="1"/>
  <c r="J27" i="1" s="1"/>
  <c r="I214" i="1"/>
  <c r="J214" i="1" s="1"/>
  <c r="I139" i="1"/>
  <c r="J139" i="1" s="1"/>
  <c r="I102" i="1"/>
  <c r="J102" i="1" s="1"/>
  <c r="I87" i="1"/>
  <c r="J87" i="1" s="1"/>
  <c r="I137" i="1"/>
  <c r="J137" i="1" s="1"/>
  <c r="I130" i="1"/>
  <c r="J130" i="1" s="1"/>
  <c r="I156" i="1"/>
  <c r="J156" i="1" s="1"/>
  <c r="I161" i="1"/>
  <c r="J161" i="1" s="1"/>
  <c r="I117" i="1"/>
  <c r="J117" i="1" s="1"/>
  <c r="I127" i="1"/>
  <c r="J127" i="1" s="1"/>
  <c r="I75" i="1"/>
  <c r="J75" i="1" s="1"/>
  <c r="I109" i="1"/>
  <c r="J109" i="1" s="1"/>
  <c r="I20" i="1"/>
  <c r="J20" i="1" s="1"/>
  <c r="I11" i="1"/>
  <c r="J11" i="1" s="1"/>
  <c r="I183" i="1"/>
  <c r="J183" i="1" s="1"/>
  <c r="I151" i="1"/>
  <c r="J151" i="1" s="1"/>
  <c r="I120" i="1"/>
  <c r="J120" i="1" s="1"/>
  <c r="I173" i="1"/>
  <c r="J173" i="1" s="1"/>
  <c r="I154" i="1"/>
  <c r="J154" i="1" s="1"/>
  <c r="I116" i="1"/>
  <c r="J116" i="1" s="1"/>
  <c r="I77" i="1"/>
  <c r="J77" i="1" s="1"/>
  <c r="I26" i="1"/>
  <c r="J26" i="1" s="1"/>
  <c r="I93" i="1"/>
  <c r="J93" i="1" s="1"/>
  <c r="I35" i="1"/>
  <c r="J35" i="1" s="1"/>
  <c r="I172" i="1"/>
  <c r="J172" i="1" s="1"/>
  <c r="I103" i="1"/>
  <c r="J103" i="1" s="1"/>
  <c r="I18" i="1"/>
  <c r="J18" i="1" s="1"/>
  <c r="I42" i="1"/>
  <c r="J42" i="1" s="1"/>
  <c r="I84" i="1"/>
  <c r="J84" i="1" s="1"/>
  <c r="I32" i="1"/>
  <c r="J32" i="1" s="1"/>
  <c r="I8" i="1"/>
  <c r="J8" i="1" s="1"/>
  <c r="I55" i="1"/>
  <c r="J55" i="1" s="1"/>
  <c r="I41" i="1"/>
  <c r="J41" i="1" s="1"/>
  <c r="I143" i="1"/>
  <c r="J143" i="1" s="1"/>
  <c r="I12" i="1"/>
  <c r="J12" i="1" s="1"/>
  <c r="I33" i="1"/>
  <c r="J33" i="1" s="1"/>
  <c r="I46" i="1"/>
  <c r="J46" i="1" s="1"/>
  <c r="I83" i="1"/>
  <c r="J83" i="1" s="1"/>
  <c r="I128" i="1"/>
  <c r="J128" i="1" s="1"/>
  <c r="I213" i="1"/>
  <c r="J213" i="1" s="1"/>
  <c r="J132" i="1"/>
  <c r="I132" i="1"/>
  <c r="I162" i="1"/>
  <c r="J162" i="1" s="1"/>
  <c r="I50" i="1"/>
  <c r="J50" i="1" s="1"/>
  <c r="I90" i="1"/>
  <c r="J90" i="1" s="1"/>
  <c r="I121" i="1"/>
  <c r="J121" i="1" s="1"/>
  <c r="I63" i="1"/>
  <c r="J63" i="1" s="1"/>
  <c r="I69" i="1"/>
  <c r="J69" i="1" s="1"/>
  <c r="I54" i="1"/>
  <c r="J54" i="1" s="1"/>
  <c r="I206" i="1"/>
  <c r="J206" i="1" s="1"/>
  <c r="I98" i="1"/>
  <c r="J98" i="1" s="1"/>
  <c r="I141" i="1"/>
  <c r="J141" i="1" s="1"/>
</calcChain>
</file>

<file path=xl/sharedStrings.xml><?xml version="1.0" encoding="utf-8"?>
<sst xmlns="http://schemas.openxmlformats.org/spreadsheetml/2006/main" count="288" uniqueCount="260">
  <si>
    <t>Level</t>
  </si>
  <si>
    <t>mean(Con)</t>
  </si>
  <si>
    <t>variance(Con)</t>
  </si>
  <si>
    <t>standard error(Con)</t>
  </si>
  <si>
    <t>mean(BW)</t>
  </si>
  <si>
    <t>variance(BW)</t>
  </si>
  <si>
    <t>standard error(BW)</t>
  </si>
  <si>
    <t>p.value</t>
  </si>
  <si>
    <t>EC:2.7.1.26 2.7.7.2</t>
  </si>
  <si>
    <t>EC:6.4.1.2 6.3.4.14</t>
  </si>
  <si>
    <t>EC:4.1.3.6 2.8.3.10</t>
  </si>
  <si>
    <t>EC:4.1.99.3</t>
  </si>
  <si>
    <t>EC:2.7.7.24</t>
  </si>
  <si>
    <t>EC:1.1.1.93 4.1.1.73 1.1.1.83</t>
  </si>
  <si>
    <t>EC:3.4.11.18</t>
  </si>
  <si>
    <t>EC:2.6.1.1</t>
  </si>
  <si>
    <t>EC:1.3.3.4</t>
  </si>
  <si>
    <t>EC:1.1.1.272</t>
  </si>
  <si>
    <t>EC:3.5.4.16</t>
  </si>
  <si>
    <t>EC:2.4.1.32</t>
  </si>
  <si>
    <t>EC:1.1.1.18</t>
  </si>
  <si>
    <t>EC:3.6.4.12</t>
  </si>
  <si>
    <t>EC:2.6.1.66 2.6.1.2</t>
  </si>
  <si>
    <t>EC:4.1.3.39</t>
  </si>
  <si>
    <t>EC:4.1.1.15</t>
  </si>
  <si>
    <t>EC:2.1.1.207</t>
  </si>
  <si>
    <t>EC:4.1.1.45</t>
  </si>
  <si>
    <t>EC:2.7.11.5</t>
  </si>
  <si>
    <t>EC:1.4.1.4</t>
  </si>
  <si>
    <t>EC:2.6.1.85 4.1.3.38</t>
  </si>
  <si>
    <t>EC:1.7.2.4</t>
  </si>
  <si>
    <t>EC:6.3.5.5</t>
  </si>
  <si>
    <t>EC:2.4.2.21</t>
  </si>
  <si>
    <t>EC:4.1.1.39</t>
  </si>
  <si>
    <t>EC:3.4.14.5</t>
  </si>
  <si>
    <t>EC:2.3.3.15</t>
  </si>
  <si>
    <t>EC:3.5.1.44</t>
  </si>
  <si>
    <t>EC:2.1.1.14</t>
  </si>
  <si>
    <t>EC:3.4.24.71</t>
  </si>
  <si>
    <t>EC:3.1.13.5</t>
  </si>
  <si>
    <t>EC:1.1.1.60</t>
  </si>
  <si>
    <t>EC:1.1.1.125</t>
  </si>
  <si>
    <t>EC:2.6.1.19</t>
  </si>
  <si>
    <t>EC:2.1.2.11</t>
  </si>
  <si>
    <t>EC:1.5.8.4</t>
  </si>
  <si>
    <t>EC:1.14.13.50</t>
  </si>
  <si>
    <t>EC:1.2.1.60</t>
  </si>
  <si>
    <t>EC:4.2.1.40</t>
  </si>
  <si>
    <t>EC:1.2.7.3</t>
  </si>
  <si>
    <t>EC:6.3.1.2</t>
  </si>
  <si>
    <t>EC:3.6.3.30</t>
  </si>
  <si>
    <t>EC:6.3.2.3</t>
  </si>
  <si>
    <t>EC:2.7.7.23 2.3.1.157</t>
  </si>
  <si>
    <t>EC:3.1.1.22</t>
  </si>
  <si>
    <t>EC:2.6.1.11 2.6.1.17</t>
  </si>
  <si>
    <t>EC:1.6.99.5</t>
  </si>
  <si>
    <t>EC:4.2.1.33 4.2.1.35</t>
  </si>
  <si>
    <t>EC:1.1.1.26</t>
  </si>
  <si>
    <t>EC:6.4.1.4</t>
  </si>
  <si>
    <t>EC:1.10.9.1</t>
  </si>
  <si>
    <t>EC:3.2.1.45</t>
  </si>
  <si>
    <t>EC:4.1.1.7</t>
  </si>
  <si>
    <t>EC:1.2.99.7</t>
  </si>
  <si>
    <t>EC:2.7.1.37</t>
  </si>
  <si>
    <t>EC:3.2.1.4</t>
  </si>
  <si>
    <t>EC:4.1.2.5</t>
  </si>
  <si>
    <t>EC:5.4.2.2</t>
  </si>
  <si>
    <t>EC:4.1.1.47</t>
  </si>
  <si>
    <t>EC:2.7.2.3</t>
  </si>
  <si>
    <t>EC:1.1.1.11</t>
  </si>
  <si>
    <t>EC:1.1.1.169</t>
  </si>
  <si>
    <t>EC:3.7.1.16 1.17.1.7</t>
  </si>
  <si>
    <t>EC:3.6.3.14</t>
  </si>
  <si>
    <t>EC:2.3.1.129</t>
  </si>
  <si>
    <t>EC:3.2.1.51</t>
  </si>
  <si>
    <t>EC:2.1.1.226 2.1.1.227</t>
  </si>
  <si>
    <t>EC:4.2.1.32</t>
  </si>
  <si>
    <t>EC:5.5.1.1</t>
  </si>
  <si>
    <t>EC:1.14.14.9</t>
  </si>
  <si>
    <t>EC:3.6.1.11 3.6.1.40</t>
  </si>
  <si>
    <t>EC:1.3.7.8</t>
  </si>
  <si>
    <t>EC:6.3.2.19</t>
  </si>
  <si>
    <t>EC:6.3.2.12 6.3.2.17</t>
  </si>
  <si>
    <t>EC:5.4.99.2</t>
  </si>
  <si>
    <t>EC:1.14.11.2</t>
  </si>
  <si>
    <t>EC:4.2.1.6</t>
  </si>
  <si>
    <t>EC:2.2.1.6</t>
  </si>
  <si>
    <t>EC:2.7.7.60</t>
  </si>
  <si>
    <t>EC:2.1.1.107</t>
  </si>
  <si>
    <t>EC:3.4.11.5</t>
  </si>
  <si>
    <t>EC:1.3.1.34</t>
  </si>
  <si>
    <t>EC:1.8.1.8</t>
  </si>
  <si>
    <t>EC:1.14.13.7</t>
  </si>
  <si>
    <t>EC:6.3.5.7</t>
  </si>
  <si>
    <t>EC:1.6.1.1</t>
  </si>
  <si>
    <t>EC:3.5.1.68</t>
  </si>
  <si>
    <t>EC:2.1.1.197</t>
  </si>
  <si>
    <t>EC:1.1.1.100</t>
  </si>
  <si>
    <t>EC:4.2.1.44</t>
  </si>
  <si>
    <t>EC:2.1.1.228</t>
  </si>
  <si>
    <t>EC:3.5.4.19</t>
  </si>
  <si>
    <t>EC:2.7.8.13</t>
  </si>
  <si>
    <t>EC:2.5.1.18</t>
  </si>
  <si>
    <t>EC:3.7.1.2</t>
  </si>
  <si>
    <t>EC:1.17.1.2</t>
  </si>
  <si>
    <t>EC:3.1.4.4</t>
  </si>
  <si>
    <t>EC:6.1.1.10</t>
  </si>
  <si>
    <t>EC:2.5.1.55</t>
  </si>
  <si>
    <t>EC:1.5.5.1</t>
  </si>
  <si>
    <t>EC:1.7.1.1</t>
  </si>
  <si>
    <t>EC:2.3.1.191</t>
  </si>
  <si>
    <t>EC:2.4.1.57</t>
  </si>
  <si>
    <t>EC:3.1.4.50</t>
  </si>
  <si>
    <t>EC:4.1.3.38</t>
  </si>
  <si>
    <t>EC:1.2.1.32</t>
  </si>
  <si>
    <t>EC:3.2.1.17</t>
  </si>
  <si>
    <t>EC:3.4.24.70</t>
  </si>
  <si>
    <t>EC:1.1.1.94</t>
  </si>
  <si>
    <t>EC:2.8.3.5</t>
  </si>
  <si>
    <t>EC:5.1.1.3</t>
  </si>
  <si>
    <t>EC:1.12.99.6</t>
  </si>
  <si>
    <t>EC:5.3.1.16</t>
  </si>
  <si>
    <t>EC:1.1.99.28</t>
  </si>
  <si>
    <t>EC:3.7.1.3</t>
  </si>
  <si>
    <t>EC:3.2.1.21</t>
  </si>
  <si>
    <t>EC:3.1.6.1</t>
  </si>
  <si>
    <t>EC:4.1.1.9</t>
  </si>
  <si>
    <t>EC:2.7.7.41</t>
  </si>
  <si>
    <t>EC:4.1.2.17</t>
  </si>
  <si>
    <t>EC:1.3.7.9</t>
  </si>
  <si>
    <t>EC:6.2.1.9</t>
  </si>
  <si>
    <t>EC:2.7.8.23</t>
  </si>
  <si>
    <t>EC:4.2.1.19 3.1.3.15</t>
  </si>
  <si>
    <t>EC:2.1.1.222 2.1.1.64</t>
  </si>
  <si>
    <t>EC:3.5.1.32</t>
  </si>
  <si>
    <t>EC:2.3.1.9</t>
  </si>
  <si>
    <t>EC:1.1.1.28</t>
  </si>
  <si>
    <t>EC:3.1.1.17</t>
  </si>
  <si>
    <t>EC:1.1.1.85</t>
  </si>
  <si>
    <t>EC:1.7.2.5</t>
  </si>
  <si>
    <t>EC:4.2.1.3 4.2.1.99</t>
  </si>
  <si>
    <t>EC:1.14.11.17</t>
  </si>
  <si>
    <t>EC:1.10.3.3</t>
  </si>
  <si>
    <t>EC:4.99.1.1</t>
  </si>
  <si>
    <t>EC:2.8.1.7 4.4.1.16</t>
  </si>
  <si>
    <t>EC:1.3.99.26 1.3.99.28 1.3.99.29 1.3.99.31</t>
  </si>
  <si>
    <t>EC:1.8.2.1</t>
  </si>
  <si>
    <t>EC:4.1.2.14 4.1.3.16</t>
  </si>
  <si>
    <t>EC:3.1.1.61</t>
  </si>
  <si>
    <t>EC:3.5.1.16</t>
  </si>
  <si>
    <t>EC:3.3.2.1</t>
  </si>
  <si>
    <t>EC:3.4.24.64</t>
  </si>
  <si>
    <t>EC:1.16.3.1</t>
  </si>
  <si>
    <t>EC:1.2.7.1</t>
  </si>
  <si>
    <t>EC:2.7.13.3</t>
  </si>
  <si>
    <t>EC:4.2.1.41</t>
  </si>
  <si>
    <t>EC:1.1.1.61</t>
  </si>
  <si>
    <t>EC:1.2.1.46</t>
  </si>
  <si>
    <t>EC:1.1.1.35</t>
  </si>
  <si>
    <t>EC:2.3.1.48</t>
  </si>
  <si>
    <t>EC:3.4.24.40</t>
  </si>
  <si>
    <t>EC:3.2.1.23</t>
  </si>
  <si>
    <t>EC:2.8.3.16</t>
  </si>
  <si>
    <t>EC:2.5.1.44</t>
  </si>
  <si>
    <t>EC:4.2.1.55</t>
  </si>
  <si>
    <t>EC:1.1.1.65</t>
  </si>
  <si>
    <t>EC:3.4.24.25</t>
  </si>
  <si>
    <t>EC:5.5.1.7</t>
  </si>
  <si>
    <t>EC:2.1.1.95</t>
  </si>
  <si>
    <t>EC:3.1.4.3</t>
  </si>
  <si>
    <t>EC:3.5.4.31 3.5.4.28</t>
  </si>
  <si>
    <t>EC:2.1.1.107 4.2.1.75</t>
  </si>
  <si>
    <t>EC:1.1.2.8</t>
  </si>
  <si>
    <t>EC:2.7.7.4</t>
  </si>
  <si>
    <t>EC:3.2.2.4</t>
  </si>
  <si>
    <t>EC:4.2.1.107</t>
  </si>
  <si>
    <t>EC:1.1.99.21</t>
  </si>
  <si>
    <t>EC:4.1.1.17</t>
  </si>
  <si>
    <t>EC:5.3.1.5</t>
  </si>
  <si>
    <t>EC:3.1.4.16</t>
  </si>
  <si>
    <t>EC:4.6.1.1</t>
  </si>
  <si>
    <t>EC:3.1.4.54</t>
  </si>
  <si>
    <t>EC:3.1.2.20</t>
  </si>
  <si>
    <t>EC:4.1.1.37</t>
  </si>
  <si>
    <t>EC:2.3.1.41</t>
  </si>
  <si>
    <t>EC:1.3.5.2</t>
  </si>
  <si>
    <t>EC:1.1.5.3</t>
  </si>
  <si>
    <t>EC:1.14.13.8</t>
  </si>
  <si>
    <t>EC:1.14.16.1</t>
  </si>
  <si>
    <t>EC:2.7.13.1</t>
  </si>
  <si>
    <t>EC:1.4.1.21</t>
  </si>
  <si>
    <t>EC:1.2.1.70</t>
  </si>
  <si>
    <t>EC:5.4.99.18</t>
  </si>
  <si>
    <t>EC:6.1.1.20</t>
  </si>
  <si>
    <t>EC:1.8.99.2</t>
  </si>
  <si>
    <t>EC:4.1.1.68</t>
  </si>
  <si>
    <t>EC:3.1.3.5</t>
  </si>
  <si>
    <t>EC:3.4.11.10</t>
  </si>
  <si>
    <t>EC:1.1.1.154</t>
  </si>
  <si>
    <t>EC:2.4.1.15</t>
  </si>
  <si>
    <t>EC:4.1.1.70</t>
  </si>
  <si>
    <t>EC:2.9.1.1</t>
  </si>
  <si>
    <t>EC:1.4.3.16</t>
  </si>
  <si>
    <t>EC:4.1.1.77</t>
  </si>
  <si>
    <t>EC:1.4.4.2</t>
  </si>
  <si>
    <t>EC:1.8.98.1</t>
  </si>
  <si>
    <t>EC:3.4.11.4</t>
  </si>
  <si>
    <t>EC:4.2.99.20</t>
  </si>
  <si>
    <t>EC:2.4.1.129</t>
  </si>
  <si>
    <t>EC:2.6.99.2</t>
  </si>
  <si>
    <t>EC:2.3.2.8</t>
  </si>
  <si>
    <t>EC:4.2.1.79</t>
  </si>
  <si>
    <t>EC:2.7.1.130</t>
  </si>
  <si>
    <t>EC:1.1.3.6</t>
  </si>
  <si>
    <t>EC:1.1.1.215</t>
  </si>
  <si>
    <t>EC:3.2.1.55</t>
  </si>
  <si>
    <t>EC:3.6.1.22</t>
  </si>
  <si>
    <t>EC:3.3.1.1</t>
  </si>
  <si>
    <t>EC:6.1.1.3</t>
  </si>
  <si>
    <t>EC:4.4.1.11</t>
  </si>
  <si>
    <t>foldchange</t>
    <phoneticPr fontId="18" type="noConversion"/>
  </si>
  <si>
    <t>log2 foldchange</t>
    <phoneticPr fontId="18" type="noConversion"/>
  </si>
  <si>
    <t>EC:2.4.1.187</t>
    <phoneticPr fontId="18" type="noConversion"/>
  </si>
  <si>
    <t>EC:2.7.7.49</t>
    <phoneticPr fontId="18" type="noConversion"/>
  </si>
  <si>
    <t>mean(IJ)</t>
  </si>
  <si>
    <t>variance(IJ)</t>
  </si>
  <si>
    <t>standard error(IJ)</t>
  </si>
  <si>
    <t>EC:5.4.99.9</t>
  </si>
  <si>
    <t>EC:1.17.4.2</t>
  </si>
  <si>
    <t>EC:3.1.2.23</t>
    <phoneticPr fontId="18" type="noConversion"/>
  </si>
  <si>
    <t>EC:4.2.1.18</t>
  </si>
  <si>
    <t>EC:3.1.6.6</t>
  </si>
  <si>
    <t>EC:2.7.8.28</t>
  </si>
  <si>
    <t>EC:5.5.1.4</t>
  </si>
  <si>
    <t>EC:2.7.7.33</t>
  </si>
  <si>
    <t>EC:2.7.11.17</t>
  </si>
  <si>
    <t>EC:5.3.3.18</t>
  </si>
  <si>
    <t>EC:2.4.2.28</t>
  </si>
  <si>
    <t>EC:2.2.1.7</t>
  </si>
  <si>
    <t>EC:3.4.13.19</t>
  </si>
  <si>
    <t>EC:2.3.1.12</t>
  </si>
  <si>
    <t>EC:3.2.1.141</t>
  </si>
  <si>
    <t>EC:1.8.1.9</t>
  </si>
  <si>
    <t>EC:1.1.1.1</t>
  </si>
  <si>
    <t>EC:1.3.99.3</t>
  </si>
  <si>
    <t>EC:2.7.7.8</t>
  </si>
  <si>
    <t>EC:4.1.3.1</t>
  </si>
  <si>
    <t>EC:2.5.1.6</t>
  </si>
  <si>
    <t>EC:5.3.1.1</t>
  </si>
  <si>
    <t>EC:2.1.1.190</t>
  </si>
  <si>
    <t>EC:2.3.1.37</t>
  </si>
  <si>
    <t>EC:1.3.1.9</t>
  </si>
  <si>
    <t>EC:5.1.1.17</t>
  </si>
  <si>
    <t>EC:3.6.3.16</t>
  </si>
  <si>
    <t>EC:5.3.3.8</t>
  </si>
  <si>
    <t>EC:3.2.1.170</t>
  </si>
  <si>
    <t>EC:1.3.1.54</t>
  </si>
  <si>
    <t>EC:2.3.3.10</t>
  </si>
  <si>
    <t>EC:4.2.1.12</t>
  </si>
  <si>
    <t>EC:1.5.8.2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</si>
</sst>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.00_ "/>
  </numFmts>
  <fonts count="1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1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14" fillId="0" borderId="0" xfId="0" applyFont="1" applyFill="1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>
      <selection activeCell="F15" sqref="F15"/>
    </sheetView>
  </sheetViews>
  <sheetFormatPr defaultRowHeight="14.25" x14ac:dyDescent="0.2"/>
  <cols>
    <col min="1" max="1" width="12.75" customWidth="1"/>
    <col min="2" max="10" width="14.375" customWidth="1"/>
  </cols>
  <sheetData>
    <row r="1" spans="1:1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224</v>
      </c>
      <c r="F1" s="1" t="s">
        <v>225</v>
      </c>
      <c r="G1" s="1" t="s">
        <v>226</v>
      </c>
      <c r="H1" s="1" t="s">
        <v>7</v>
      </c>
      <c r="I1" s="3" t="s">
        <v>220</v>
      </c>
      <c r="J1" s="4" t="s">
        <v>221</v>
      </c>
      <c r="O1" s="5"/>
    </row>
    <row r="2" spans="1:15" x14ac:dyDescent="0.2">
      <c r="A2" s="1" t="s">
        <v>227</v>
      </c>
      <c r="B2" s="2">
        <v>8.6163624235936303E-6</v>
      </c>
      <c r="C2" s="2">
        <v>5.6429827719055702E-11</v>
      </c>
      <c r="D2" s="2">
        <v>4.3370430679229599E-6</v>
      </c>
      <c r="E2" s="2">
        <v>3.1895597367387502E-5</v>
      </c>
      <c r="F2" s="2">
        <v>1.69708735040958E-10</v>
      </c>
      <c r="G2" s="2">
        <v>5.3183445895779503E-6</v>
      </c>
      <c r="H2" s="1">
        <v>3.8961038961039002E-2</v>
      </c>
      <c r="I2" s="3">
        <f t="shared" ref="I2:I55" si="0">E2/B2</f>
        <v>3.7017474195432913</v>
      </c>
      <c r="J2" s="4">
        <f>LOG(I2,2)</f>
        <v>1.8882064594969992</v>
      </c>
      <c r="K2" s="1"/>
      <c r="L2" s="1"/>
      <c r="M2" s="1"/>
      <c r="N2" s="1"/>
      <c r="O2" s="5"/>
    </row>
    <row r="3" spans="1:15" x14ac:dyDescent="0.2">
      <c r="A3" s="1" t="s">
        <v>16</v>
      </c>
      <c r="B3" s="2">
        <v>4.0803182469594199E-5</v>
      </c>
      <c r="C3" s="2">
        <v>1.3815039367358599E-10</v>
      </c>
      <c r="D3" s="2">
        <v>6.7860246996698098E-6</v>
      </c>
      <c r="E3" s="1">
        <v>1.39502095627741E-4</v>
      </c>
      <c r="F3" s="2">
        <v>2.8789200637809599E-9</v>
      </c>
      <c r="G3" s="2">
        <v>2.1904794238480301E-5</v>
      </c>
      <c r="H3" s="1">
        <v>2.7972027972028E-2</v>
      </c>
      <c r="I3" s="3">
        <f t="shared" si="0"/>
        <v>3.4189023302703281</v>
      </c>
      <c r="J3" s="4">
        <f t="shared" ref="J3:J55" si="1">LOG(I3,2)</f>
        <v>1.7735332090692548</v>
      </c>
      <c r="K3" s="1"/>
      <c r="L3" s="1"/>
      <c r="M3" s="1"/>
      <c r="N3" s="1"/>
      <c r="O3" s="5"/>
    </row>
    <row r="4" spans="1:15" x14ac:dyDescent="0.2">
      <c r="A4" s="1" t="s">
        <v>228</v>
      </c>
      <c r="B4" s="2">
        <v>4.3847795008180899E-5</v>
      </c>
      <c r="C4" s="2">
        <v>1.1427146073234999E-9</v>
      </c>
      <c r="D4" s="2">
        <v>1.95167842921889E-5</v>
      </c>
      <c r="E4" s="1">
        <v>1.0532193263109899E-4</v>
      </c>
      <c r="F4" s="2">
        <v>9.5662528964322205E-10</v>
      </c>
      <c r="G4" s="2">
        <v>1.2626858210729599E-5</v>
      </c>
      <c r="H4" s="1">
        <v>4.0959040959041002E-2</v>
      </c>
      <c r="I4" s="3">
        <f t="shared" si="0"/>
        <v>2.4019892587859561</v>
      </c>
      <c r="J4" s="4">
        <f t="shared" si="1"/>
        <v>1.2642296996152032</v>
      </c>
      <c r="K4" s="1"/>
      <c r="L4" s="1"/>
      <c r="M4" s="1"/>
      <c r="N4" s="1"/>
      <c r="O4" s="5"/>
    </row>
    <row r="5" spans="1:15" x14ac:dyDescent="0.2">
      <c r="A5" s="1" t="s">
        <v>229</v>
      </c>
      <c r="B5" s="1">
        <v>1.14520890952157E-4</v>
      </c>
      <c r="C5" s="2">
        <v>3.9539752652350501E-10</v>
      </c>
      <c r="D5" s="2">
        <v>1.14803822021671E-5</v>
      </c>
      <c r="E5" s="1">
        <v>2.32994621269801E-4</v>
      </c>
      <c r="F5" s="2">
        <v>3.2527314999964599E-9</v>
      </c>
      <c r="G5" s="2">
        <v>2.32835116910245E-5</v>
      </c>
      <c r="H5" s="1">
        <v>2.7972027972028E-2</v>
      </c>
      <c r="I5" s="3">
        <f t="shared" si="0"/>
        <v>2.0345163169149494</v>
      </c>
      <c r="J5" s="4">
        <f t="shared" si="1"/>
        <v>1.024685850938968</v>
      </c>
      <c r="K5" s="1"/>
      <c r="L5" s="1"/>
      <c r="M5" s="1"/>
      <c r="N5" s="1"/>
      <c r="O5" s="5"/>
    </row>
    <row r="6" spans="1:15" x14ac:dyDescent="0.2">
      <c r="A6" s="1" t="s">
        <v>230</v>
      </c>
      <c r="B6" s="1">
        <v>1.67168132563045E-4</v>
      </c>
      <c r="C6" s="2">
        <v>5.5766342013427996E-9</v>
      </c>
      <c r="D6" s="2">
        <v>4.3114708245728199E-5</v>
      </c>
      <c r="E6" s="1">
        <v>3.2561616669425099E-4</v>
      </c>
      <c r="F6" s="2">
        <v>8.4435683594644599E-9</v>
      </c>
      <c r="G6" s="2">
        <v>3.7513482819435397E-5</v>
      </c>
      <c r="H6" s="1">
        <v>4.8951048951049E-2</v>
      </c>
      <c r="I6" s="3">
        <f t="shared" si="0"/>
        <v>1.9478363591305279</v>
      </c>
      <c r="J6" s="4">
        <f t="shared" si="1"/>
        <v>0.96187247937739595</v>
      </c>
      <c r="K6" s="1"/>
      <c r="L6" s="1"/>
      <c r="M6" s="1"/>
      <c r="N6" s="1"/>
      <c r="O6" s="5"/>
    </row>
    <row r="7" spans="1:15" x14ac:dyDescent="0.2">
      <c r="A7" s="1" t="s">
        <v>231</v>
      </c>
      <c r="B7" s="2">
        <v>8.0558901031683601E-5</v>
      </c>
      <c r="C7" s="2">
        <v>1.8717486523771901E-10</v>
      </c>
      <c r="D7" s="2">
        <v>7.8988367337163305E-6</v>
      </c>
      <c r="E7" s="1">
        <v>1.4922259086349099E-4</v>
      </c>
      <c r="F7" s="2">
        <v>2.652023040626E-9</v>
      </c>
      <c r="G7" s="2">
        <v>2.1023887368998501E-5</v>
      </c>
      <c r="H7" s="1">
        <v>3.6963036963037002E-2</v>
      </c>
      <c r="I7" s="3">
        <f t="shared" si="0"/>
        <v>1.8523414415100095</v>
      </c>
      <c r="J7" s="4">
        <f t="shared" si="1"/>
        <v>0.88935005462969619</v>
      </c>
      <c r="K7" s="1"/>
      <c r="L7" s="1"/>
      <c r="M7" s="1"/>
      <c r="N7" s="1"/>
      <c r="O7" s="5"/>
    </row>
    <row r="8" spans="1:15" x14ac:dyDescent="0.2">
      <c r="A8" s="1" t="s">
        <v>32</v>
      </c>
      <c r="B8" s="2">
        <v>7.3425574547335797E-5</v>
      </c>
      <c r="C8" s="2">
        <v>1.1590076708213999E-9</v>
      </c>
      <c r="D8" s="2">
        <v>1.96554290279759E-5</v>
      </c>
      <c r="E8" s="1">
        <v>1.2657291625253899E-4</v>
      </c>
      <c r="F8" s="2">
        <v>3.6024902184161501E-10</v>
      </c>
      <c r="G8" s="2">
        <v>7.7486452777417294E-6</v>
      </c>
      <c r="H8" s="1">
        <v>3.4965034965035002E-2</v>
      </c>
      <c r="I8" s="3">
        <f t="shared" si="0"/>
        <v>1.7238260242817753</v>
      </c>
      <c r="J8" s="4">
        <f t="shared" si="1"/>
        <v>0.78561417896809693</v>
      </c>
      <c r="K8" s="1"/>
      <c r="L8" s="1"/>
      <c r="M8" s="1"/>
      <c r="N8" s="1"/>
      <c r="O8" s="5"/>
    </row>
    <row r="9" spans="1:15" x14ac:dyDescent="0.2">
      <c r="A9" s="1" t="s">
        <v>232</v>
      </c>
      <c r="B9" s="2">
        <v>6.3378046804175094E-5</v>
      </c>
      <c r="C9" s="2">
        <v>2.3952490487920798E-9</v>
      </c>
      <c r="D9" s="2">
        <v>2.8256262130674001E-5</v>
      </c>
      <c r="E9" s="1">
        <v>1.0333947237629699E-4</v>
      </c>
      <c r="F9" s="2">
        <v>1.2894625304935901E-10</v>
      </c>
      <c r="G9" s="2">
        <v>4.63584319998997E-6</v>
      </c>
      <c r="H9" s="1">
        <v>3.1968031968032003E-2</v>
      </c>
      <c r="I9" s="3">
        <f t="shared" si="0"/>
        <v>1.6305247256292759</v>
      </c>
      <c r="J9" s="4">
        <f t="shared" si="1"/>
        <v>0.70533631859160517</v>
      </c>
      <c r="K9" s="1"/>
      <c r="L9" s="1"/>
      <c r="M9" s="1"/>
      <c r="N9" s="1"/>
      <c r="O9" s="5"/>
    </row>
    <row r="10" spans="1:15" x14ac:dyDescent="0.2">
      <c r="A10" s="1" t="s">
        <v>233</v>
      </c>
      <c r="B10" s="1">
        <v>1.16671599507011E-4</v>
      </c>
      <c r="C10" s="2">
        <v>7.7379736007792298E-10</v>
      </c>
      <c r="D10" s="2">
        <v>1.6060275631486099E-5</v>
      </c>
      <c r="E10" s="1">
        <v>1.8921666003882901E-4</v>
      </c>
      <c r="F10" s="2">
        <v>1.1314562042952501E-9</v>
      </c>
      <c r="G10" s="2">
        <v>1.3732298935327901E-5</v>
      </c>
      <c r="H10" s="1">
        <v>3.2967032967033003E-2</v>
      </c>
      <c r="I10" s="3">
        <f t="shared" si="0"/>
        <v>1.6217885144144153</v>
      </c>
      <c r="J10" s="4">
        <f t="shared" si="1"/>
        <v>0.69758570050573554</v>
      </c>
      <c r="K10" s="1"/>
      <c r="L10" s="1"/>
      <c r="M10" s="1"/>
      <c r="N10" s="1"/>
      <c r="O10" s="5"/>
    </row>
    <row r="11" spans="1:15" x14ac:dyDescent="0.2">
      <c r="A11" s="1" t="s">
        <v>234</v>
      </c>
      <c r="B11" s="1">
        <v>1.0309210565087001E-4</v>
      </c>
      <c r="C11" s="2">
        <v>7.7243196091826295E-10</v>
      </c>
      <c r="D11" s="2">
        <v>1.6046099847192999E-5</v>
      </c>
      <c r="E11" s="1">
        <v>1.58865396161308E-4</v>
      </c>
      <c r="F11" s="2">
        <v>4.6405293031534099E-10</v>
      </c>
      <c r="G11" s="2">
        <v>8.7944388708181294E-6</v>
      </c>
      <c r="H11" s="1">
        <v>3.4965034965035002E-2</v>
      </c>
      <c r="I11" s="3">
        <f t="shared" si="0"/>
        <v>1.541004475156603</v>
      </c>
      <c r="J11" s="4">
        <f t="shared" si="1"/>
        <v>0.62387105151970901</v>
      </c>
      <c r="K11" s="1"/>
      <c r="L11" s="1"/>
      <c r="M11" s="1"/>
      <c r="N11" s="1"/>
      <c r="O11" s="5"/>
    </row>
    <row r="12" spans="1:15" x14ac:dyDescent="0.2">
      <c r="A12" s="1" t="s">
        <v>235</v>
      </c>
      <c r="B12" s="1">
        <v>1.1152160557206099E-4</v>
      </c>
      <c r="C12" s="2">
        <v>2.54144238186667E-10</v>
      </c>
      <c r="D12" s="2">
        <v>9.2040613895292094E-6</v>
      </c>
      <c r="E12" s="1">
        <v>1.70495453492432E-4</v>
      </c>
      <c r="F12" s="2">
        <v>1.3494773204840101E-9</v>
      </c>
      <c r="G12" s="2">
        <v>1.4997095943793101E-5</v>
      </c>
      <c r="H12" s="1">
        <v>4.1958041958042001E-2</v>
      </c>
      <c r="I12" s="3">
        <f t="shared" si="0"/>
        <v>1.5288109655331708</v>
      </c>
      <c r="J12" s="4">
        <f t="shared" si="1"/>
        <v>0.61241003132412908</v>
      </c>
      <c r="K12" s="1"/>
      <c r="L12" s="1"/>
      <c r="M12" s="1"/>
      <c r="N12" s="1"/>
      <c r="O12" s="5"/>
    </row>
    <row r="13" spans="1:15" x14ac:dyDescent="0.2">
      <c r="A13" s="1" t="s">
        <v>236</v>
      </c>
      <c r="B13" s="1">
        <v>4.08928838028602E-4</v>
      </c>
      <c r="C13" s="2">
        <v>5.82411517705242E-9</v>
      </c>
      <c r="D13" s="2">
        <v>4.4061000053155197E-5</v>
      </c>
      <c r="E13" s="1">
        <v>5.9461097647320804E-4</v>
      </c>
      <c r="F13" s="2">
        <v>1.07682046738543E-8</v>
      </c>
      <c r="G13" s="2">
        <v>4.2363908919925199E-5</v>
      </c>
      <c r="H13" s="1">
        <v>4.2957042957043001E-2</v>
      </c>
      <c r="I13" s="3">
        <f t="shared" si="0"/>
        <v>1.4540695621755557</v>
      </c>
      <c r="J13" s="4">
        <f t="shared" si="1"/>
        <v>0.54009628893092376</v>
      </c>
      <c r="K13" s="1"/>
      <c r="L13" s="1"/>
      <c r="M13" s="1"/>
      <c r="N13" s="1"/>
      <c r="O13" s="5"/>
    </row>
    <row r="14" spans="1:15" x14ac:dyDescent="0.2">
      <c r="A14" s="1" t="s">
        <v>237</v>
      </c>
      <c r="B14" s="1">
        <v>3.7266278200251998E-4</v>
      </c>
      <c r="C14" s="2">
        <v>4.807678245768E-9</v>
      </c>
      <c r="D14" s="2">
        <v>4.0031979906769602E-5</v>
      </c>
      <c r="E14" s="1">
        <v>5.3671017292186804E-4</v>
      </c>
      <c r="F14" s="2">
        <v>6.8261735355771598E-9</v>
      </c>
      <c r="G14" s="2">
        <v>3.3729743391595198E-5</v>
      </c>
      <c r="H14" s="1">
        <v>3.8961038961039002E-2</v>
      </c>
      <c r="I14" s="3">
        <f t="shared" si="0"/>
        <v>1.4402033120609259</v>
      </c>
      <c r="J14" s="4">
        <f t="shared" si="1"/>
        <v>0.52627248986024133</v>
      </c>
      <c r="K14" s="1"/>
      <c r="L14" s="1"/>
      <c r="M14" s="1"/>
      <c r="N14" s="1"/>
      <c r="O14" s="5"/>
    </row>
    <row r="15" spans="1:15" x14ac:dyDescent="0.2">
      <c r="A15" s="1" t="s">
        <v>238</v>
      </c>
      <c r="B15" s="1">
        <v>7.0090686060355896E-4</v>
      </c>
      <c r="C15" s="2">
        <v>1.10808994766318E-8</v>
      </c>
      <c r="D15" s="2">
        <v>6.0775267657800397E-5</v>
      </c>
      <c r="E15" s="1">
        <v>9.6549922809101003E-4</v>
      </c>
      <c r="F15" s="2">
        <v>1.7139075445666699E-8</v>
      </c>
      <c r="G15" s="2">
        <v>5.3446352300954898E-5</v>
      </c>
      <c r="H15" s="1">
        <v>3.4965034965035002E-2</v>
      </c>
      <c r="I15" s="3">
        <f t="shared" si="0"/>
        <v>1.3775000393912646</v>
      </c>
      <c r="J15" s="4">
        <f t="shared" si="1"/>
        <v>0.46205236005202743</v>
      </c>
      <c r="K15" s="1"/>
      <c r="L15" s="1"/>
      <c r="M15" s="1"/>
      <c r="N15" s="1"/>
      <c r="O15" s="5"/>
    </row>
    <row r="16" spans="1:15" x14ac:dyDescent="0.2">
      <c r="A16" s="1" t="s">
        <v>239</v>
      </c>
      <c r="B16" s="1">
        <v>2.3699847219598401E-4</v>
      </c>
      <c r="C16" s="2">
        <v>1.62901858900088E-10</v>
      </c>
      <c r="D16" s="2">
        <v>7.3688954147390798E-6</v>
      </c>
      <c r="E16" s="1">
        <v>3.1104509114816901E-4</v>
      </c>
      <c r="F16" s="2">
        <v>2.1919906054454898E-9</v>
      </c>
      <c r="G16" s="2">
        <v>1.91136539566418E-5</v>
      </c>
      <c r="H16" s="1">
        <v>4.3956043956044001E-2</v>
      </c>
      <c r="I16" s="3">
        <f t="shared" si="0"/>
        <v>1.3124350054499623</v>
      </c>
      <c r="J16" s="4">
        <f t="shared" si="1"/>
        <v>0.39224597924598814</v>
      </c>
      <c r="K16" s="1"/>
      <c r="L16" s="1"/>
      <c r="M16" s="1"/>
      <c r="N16" s="1"/>
      <c r="O16" s="5"/>
    </row>
    <row r="17" spans="1:15" x14ac:dyDescent="0.2">
      <c r="A17" s="1" t="s">
        <v>240</v>
      </c>
      <c r="B17" s="1">
        <v>6.0068422009769504E-4</v>
      </c>
      <c r="C17" s="2">
        <v>3.5400063233454102E-9</v>
      </c>
      <c r="D17" s="2">
        <v>3.4351158754571897E-5</v>
      </c>
      <c r="E17" s="1">
        <v>7.6305047945964596E-4</v>
      </c>
      <c r="F17" s="2">
        <v>9.4838938841172505E-9</v>
      </c>
      <c r="G17" s="2">
        <v>3.9757376431125399E-5</v>
      </c>
      <c r="H17" s="1">
        <v>3.5964035964036002E-2</v>
      </c>
      <c r="I17" s="3">
        <f t="shared" si="0"/>
        <v>1.2703021886200769</v>
      </c>
      <c r="J17" s="4">
        <f t="shared" si="1"/>
        <v>0.34517173649674759</v>
      </c>
      <c r="K17" s="1"/>
      <c r="L17" s="1"/>
      <c r="M17" s="1"/>
      <c r="N17" s="1"/>
      <c r="O17" s="5"/>
    </row>
    <row r="18" spans="1:15" x14ac:dyDescent="0.2">
      <c r="A18" s="1" t="s">
        <v>241</v>
      </c>
      <c r="B18" s="1">
        <v>2.8815566180499298E-4</v>
      </c>
      <c r="C18" s="2">
        <v>2.2215368824620902E-9</v>
      </c>
      <c r="D18" s="2">
        <v>2.7212355542180302E-5</v>
      </c>
      <c r="E18" s="1">
        <v>3.5742267186570601E-4</v>
      </c>
      <c r="F18" s="2">
        <v>9.1027855498123795E-10</v>
      </c>
      <c r="G18" s="2">
        <v>1.2317186874318101E-5</v>
      </c>
      <c r="H18" s="1">
        <v>2.6973026973027E-2</v>
      </c>
      <c r="I18" s="3">
        <f t="shared" si="0"/>
        <v>1.2403805277565183</v>
      </c>
      <c r="J18" s="4">
        <f t="shared" si="1"/>
        <v>0.31078278294191258</v>
      </c>
      <c r="K18" s="1"/>
      <c r="L18" s="1"/>
      <c r="M18" s="1"/>
      <c r="N18" s="1"/>
      <c r="O18" s="5"/>
    </row>
    <row r="19" spans="1:15" x14ac:dyDescent="0.2">
      <c r="A19" s="1" t="s">
        <v>242</v>
      </c>
      <c r="B19" s="1">
        <v>8.6227082332598199E-4</v>
      </c>
      <c r="C19" s="2">
        <v>2.49121977991121E-8</v>
      </c>
      <c r="D19" s="2">
        <v>9.1126647765828506E-5</v>
      </c>
      <c r="E19" s="1">
        <v>1.0534521083586999E-3</v>
      </c>
      <c r="F19" s="2">
        <v>7.5370863325233E-9</v>
      </c>
      <c r="G19" s="2">
        <v>3.5442644588412801E-5</v>
      </c>
      <c r="H19" s="1">
        <v>2.5974025974026E-2</v>
      </c>
      <c r="I19" s="3">
        <f t="shared" si="0"/>
        <v>1.2217183741591611</v>
      </c>
      <c r="J19" s="4">
        <f t="shared" si="1"/>
        <v>0.28891175894571769</v>
      </c>
      <c r="K19" s="1"/>
      <c r="L19" s="1"/>
      <c r="M19" s="1"/>
      <c r="N19" s="1"/>
      <c r="O19" s="5"/>
    </row>
    <row r="20" spans="1:15" x14ac:dyDescent="0.2">
      <c r="A20" s="1" t="s">
        <v>243</v>
      </c>
      <c r="B20" s="1">
        <v>1.0181500888564799E-3</v>
      </c>
      <c r="C20" s="2">
        <v>9.7283035708242892E-10</v>
      </c>
      <c r="D20" s="2">
        <v>1.80076868501799E-5</v>
      </c>
      <c r="E20" s="1">
        <v>1.2168896853631201E-3</v>
      </c>
      <c r="F20" s="2">
        <v>1.6706782001316701E-8</v>
      </c>
      <c r="G20" s="2">
        <v>5.2768017462153299E-5</v>
      </c>
      <c r="H20" s="1">
        <v>4.2957042957043001E-2</v>
      </c>
      <c r="I20" s="3">
        <f t="shared" si="0"/>
        <v>1.1951967580043641</v>
      </c>
      <c r="J20" s="4">
        <f t="shared" si="1"/>
        <v>0.25724813990530815</v>
      </c>
      <c r="K20" s="1"/>
      <c r="L20" s="1"/>
      <c r="M20" s="1"/>
      <c r="N20" s="1"/>
      <c r="O20" s="5"/>
    </row>
    <row r="21" spans="1:15" x14ac:dyDescent="0.2">
      <c r="A21" s="1" t="s">
        <v>244</v>
      </c>
      <c r="B21" s="1">
        <v>1.6303511834003101E-3</v>
      </c>
      <c r="C21" s="2">
        <v>5.4946711659203397E-8</v>
      </c>
      <c r="D21" s="1">
        <v>1.3533503076834099E-4</v>
      </c>
      <c r="E21" s="1">
        <v>1.9238511030287299E-3</v>
      </c>
      <c r="F21" s="2">
        <v>2.3478177937832501E-8</v>
      </c>
      <c r="G21" s="2">
        <v>6.2554213737408805E-5</v>
      </c>
      <c r="H21" s="1">
        <v>2.7972027972028E-2</v>
      </c>
      <c r="I21" s="3">
        <f t="shared" si="0"/>
        <v>1.1800225145457848</v>
      </c>
      <c r="J21" s="4">
        <f t="shared" si="1"/>
        <v>0.23881438612413253</v>
      </c>
      <c r="K21" s="1"/>
      <c r="L21" s="1"/>
      <c r="M21" s="1"/>
      <c r="N21" s="1"/>
      <c r="O21" s="5"/>
    </row>
    <row r="22" spans="1:15" x14ac:dyDescent="0.2">
      <c r="A22" s="1" t="s">
        <v>245</v>
      </c>
      <c r="B22" s="1">
        <v>1.35326035536313E-3</v>
      </c>
      <c r="C22" s="2">
        <v>2.9593313180147699E-9</v>
      </c>
      <c r="D22" s="2">
        <v>3.1407702441783098E-5</v>
      </c>
      <c r="E22" s="1">
        <v>1.1603528803538199E-3</v>
      </c>
      <c r="F22" s="2">
        <v>7.7629764007534595E-9</v>
      </c>
      <c r="G22" s="2">
        <v>3.5969840145955302E-5</v>
      </c>
      <c r="H22" s="1">
        <v>2.7972027972028E-2</v>
      </c>
      <c r="I22" s="3">
        <f t="shared" si="0"/>
        <v>0.85744984381993083</v>
      </c>
      <c r="J22" s="4">
        <f t="shared" si="1"/>
        <v>-0.22187581099380854</v>
      </c>
      <c r="K22" s="1"/>
      <c r="L22" s="1"/>
      <c r="M22" s="1"/>
      <c r="N22" s="1"/>
      <c r="O22" s="5"/>
    </row>
    <row r="23" spans="1:15" x14ac:dyDescent="0.2">
      <c r="A23" s="1" t="s">
        <v>15</v>
      </c>
      <c r="B23" s="1">
        <v>9.1042126819525996E-4</v>
      </c>
      <c r="C23" s="2">
        <v>6.5973274627447899E-9</v>
      </c>
      <c r="D23" s="2">
        <v>4.6894660189069098E-5</v>
      </c>
      <c r="E23" s="1">
        <v>7.7980441091728505E-4</v>
      </c>
      <c r="F23" s="2">
        <v>4.5610414163156002E-9</v>
      </c>
      <c r="G23" s="2">
        <v>2.75712453361457E-5</v>
      </c>
      <c r="H23" s="1">
        <v>4.3956043956044001E-2</v>
      </c>
      <c r="I23" s="3">
        <f t="shared" si="0"/>
        <v>0.85653140821622231</v>
      </c>
      <c r="J23" s="4">
        <f t="shared" si="1"/>
        <v>-0.22342194531247972</v>
      </c>
      <c r="K23" s="1"/>
      <c r="L23" s="1"/>
      <c r="M23" s="1"/>
      <c r="N23" s="1"/>
      <c r="O23" s="5"/>
    </row>
    <row r="24" spans="1:15" x14ac:dyDescent="0.2">
      <c r="A24" s="1" t="s">
        <v>135</v>
      </c>
      <c r="B24" s="1">
        <v>2.62491676862987E-3</v>
      </c>
      <c r="C24" s="2">
        <v>3.1498120673965197E-8</v>
      </c>
      <c r="D24" s="1">
        <v>1.02466450889979E-4</v>
      </c>
      <c r="E24" s="1">
        <v>2.1848437415321002E-3</v>
      </c>
      <c r="F24" s="2">
        <v>1.8443152938500998E-8</v>
      </c>
      <c r="G24" s="2">
        <v>5.5442391931477001E-5</v>
      </c>
      <c r="H24" s="1">
        <v>1.8981018981019001E-2</v>
      </c>
      <c r="I24" s="3">
        <f t="shared" si="0"/>
        <v>0.83234781675478609</v>
      </c>
      <c r="J24" s="4">
        <f t="shared" si="1"/>
        <v>-0.26474157535590137</v>
      </c>
      <c r="K24" s="1"/>
      <c r="L24" s="1"/>
      <c r="M24" s="1"/>
      <c r="N24" s="1"/>
      <c r="O24" s="5"/>
    </row>
    <row r="25" spans="1:15" x14ac:dyDescent="0.2">
      <c r="A25" s="1" t="s">
        <v>121</v>
      </c>
      <c r="B25" s="1">
        <v>4.9143320141155496E-4</v>
      </c>
      <c r="C25" s="2">
        <v>1.52899382550445E-9</v>
      </c>
      <c r="D25" s="2">
        <v>2.2575752667441299E-5</v>
      </c>
      <c r="E25" s="1">
        <v>4.0051703441909298E-4</v>
      </c>
      <c r="F25" s="2">
        <v>2.18509844367651E-9</v>
      </c>
      <c r="G25" s="2">
        <v>1.9083581266263499E-5</v>
      </c>
      <c r="H25" s="1">
        <v>1.8981018981019001E-2</v>
      </c>
      <c r="I25" s="3">
        <f t="shared" si="0"/>
        <v>0.81499791481055539</v>
      </c>
      <c r="J25" s="4">
        <f t="shared" si="1"/>
        <v>-0.29513172670477528</v>
      </c>
      <c r="K25" s="1"/>
      <c r="L25" s="1"/>
      <c r="M25" s="1"/>
      <c r="N25" s="1"/>
      <c r="O25" s="5"/>
    </row>
    <row r="26" spans="1:15" x14ac:dyDescent="0.2">
      <c r="A26" s="1" t="s">
        <v>106</v>
      </c>
      <c r="B26" s="1">
        <v>1.3445380352060301E-3</v>
      </c>
      <c r="C26" s="2">
        <v>1.4445408137466601E-8</v>
      </c>
      <c r="D26" s="2">
        <v>6.9391181326031596E-5</v>
      </c>
      <c r="E26" s="1">
        <v>1.0834692002657E-3</v>
      </c>
      <c r="F26" s="2">
        <v>1.9366094240787601E-8</v>
      </c>
      <c r="G26" s="2">
        <v>5.6812695530705002E-5</v>
      </c>
      <c r="H26" s="1">
        <v>1.8981018981019001E-2</v>
      </c>
      <c r="I26" s="3">
        <f t="shared" si="0"/>
        <v>0.8058300857957319</v>
      </c>
      <c r="J26" s="4">
        <f t="shared" si="1"/>
        <v>-0.31145242514416915</v>
      </c>
      <c r="K26" s="1"/>
      <c r="L26" s="1"/>
      <c r="M26" s="1"/>
      <c r="N26" s="1"/>
      <c r="O26" s="5"/>
    </row>
    <row r="27" spans="1:15" x14ac:dyDescent="0.2">
      <c r="A27" s="1" t="s">
        <v>89</v>
      </c>
      <c r="B27" s="1">
        <v>9.5670742604632702E-4</v>
      </c>
      <c r="C27" s="2">
        <v>1.21498019231723E-8</v>
      </c>
      <c r="D27" s="2">
        <v>6.3639091558497104E-5</v>
      </c>
      <c r="E27" s="1">
        <v>7.6518746559920596E-4</v>
      </c>
      <c r="F27" s="2">
        <v>1.0497347290952E-8</v>
      </c>
      <c r="G27" s="2">
        <v>4.1827716669994499E-5</v>
      </c>
      <c r="H27" s="1">
        <v>3.4965034965035002E-2</v>
      </c>
      <c r="I27" s="3">
        <f t="shared" si="0"/>
        <v>0.79981344846606528</v>
      </c>
      <c r="J27" s="4">
        <f t="shared" si="1"/>
        <v>-0.32226455533449233</v>
      </c>
      <c r="K27" s="1"/>
      <c r="L27" s="1"/>
      <c r="M27" s="1"/>
      <c r="N27" s="1"/>
      <c r="O27" s="5"/>
    </row>
    <row r="28" spans="1:15" x14ac:dyDescent="0.2">
      <c r="A28" s="1" t="s">
        <v>246</v>
      </c>
      <c r="B28" s="1">
        <v>4.3589758118092303E-4</v>
      </c>
      <c r="C28" s="2">
        <v>3.7194443651417998E-10</v>
      </c>
      <c r="D28" s="2">
        <v>1.1134697069883E-5</v>
      </c>
      <c r="E28" s="1">
        <v>3.3466521988934501E-4</v>
      </c>
      <c r="F28" s="2">
        <v>8.4086304877459796E-10</v>
      </c>
      <c r="G28" s="2">
        <v>1.18382364169007E-5</v>
      </c>
      <c r="H28" s="1">
        <v>1.8981018981019001E-2</v>
      </c>
      <c r="I28" s="3">
        <f t="shared" si="0"/>
        <v>0.76776113091217024</v>
      </c>
      <c r="J28" s="4">
        <f t="shared" si="1"/>
        <v>-0.38127057150857552</v>
      </c>
      <c r="K28" s="1"/>
      <c r="L28" s="1"/>
      <c r="M28" s="1"/>
      <c r="N28" s="1"/>
      <c r="O28" s="5"/>
    </row>
    <row r="29" spans="1:15" x14ac:dyDescent="0.2">
      <c r="A29" s="1" t="s">
        <v>247</v>
      </c>
      <c r="B29" s="1">
        <v>8.2362960699954805E-4</v>
      </c>
      <c r="C29" s="2">
        <v>2.3330850485050999E-8</v>
      </c>
      <c r="D29" s="2">
        <v>8.8187018101780005E-5</v>
      </c>
      <c r="E29" s="1">
        <v>6.2001847930676004E-4</v>
      </c>
      <c r="F29" s="2">
        <v>8.69720139719865E-9</v>
      </c>
      <c r="G29" s="2">
        <v>3.8072740460857001E-5</v>
      </c>
      <c r="H29" s="1">
        <v>3.1968031968032003E-2</v>
      </c>
      <c r="I29" s="3">
        <f t="shared" si="0"/>
        <v>0.75278799358059045</v>
      </c>
      <c r="J29" s="4">
        <f t="shared" si="1"/>
        <v>-0.40968447657101054</v>
      </c>
      <c r="K29" s="1"/>
      <c r="L29" s="1"/>
      <c r="M29" s="1"/>
      <c r="N29" s="1"/>
      <c r="O29" s="5"/>
    </row>
    <row r="30" spans="1:15" x14ac:dyDescent="0.2">
      <c r="A30" s="1" t="s">
        <v>248</v>
      </c>
      <c r="B30" s="1">
        <v>4.4707186402161901E-4</v>
      </c>
      <c r="C30" s="2">
        <v>3.6299061125747599E-9</v>
      </c>
      <c r="D30" s="2">
        <v>3.4784604413326101E-5</v>
      </c>
      <c r="E30" s="1">
        <v>3.2792965451180399E-4</v>
      </c>
      <c r="F30" s="2">
        <v>2.4213872144837299E-9</v>
      </c>
      <c r="G30" s="2">
        <v>2.0088915743446399E-5</v>
      </c>
      <c r="H30" s="1">
        <v>1.8981018981019001E-2</v>
      </c>
      <c r="I30" s="3">
        <f t="shared" si="0"/>
        <v>0.73350546277263906</v>
      </c>
      <c r="J30" s="4">
        <f t="shared" si="1"/>
        <v>-0.44712038449565211</v>
      </c>
      <c r="K30" s="1"/>
      <c r="L30" s="1"/>
      <c r="M30" s="1"/>
      <c r="N30" s="1"/>
      <c r="O30" s="5"/>
    </row>
    <row r="31" spans="1:15" x14ac:dyDescent="0.2">
      <c r="A31" s="1" t="s">
        <v>249</v>
      </c>
      <c r="B31" s="1">
        <v>4.82367139022074E-4</v>
      </c>
      <c r="C31" s="2">
        <v>5.1229201333002499E-9</v>
      </c>
      <c r="D31" s="2">
        <v>4.1323601542380297E-5</v>
      </c>
      <c r="E31" s="1">
        <v>3.3151936125807397E-4</v>
      </c>
      <c r="F31" s="2">
        <v>2.5100812972642201E-9</v>
      </c>
      <c r="G31" s="2">
        <v>2.0453529839061299E-5</v>
      </c>
      <c r="H31" s="1">
        <v>1.8981018981019001E-2</v>
      </c>
      <c r="I31" s="3">
        <f t="shared" si="0"/>
        <v>0.68727600708907954</v>
      </c>
      <c r="J31" s="4">
        <f t="shared" si="1"/>
        <v>-0.54103849934988379</v>
      </c>
      <c r="K31" s="1"/>
      <c r="L31" s="1"/>
      <c r="M31" s="1"/>
      <c r="N31" s="1"/>
      <c r="O31" s="5"/>
    </row>
    <row r="32" spans="1:15" x14ac:dyDescent="0.2">
      <c r="A32" s="1" t="s">
        <v>184</v>
      </c>
      <c r="B32" s="1">
        <v>9.0202538625432896E-4</v>
      </c>
      <c r="C32" s="2">
        <v>6.757934978189E-9</v>
      </c>
      <c r="D32" s="2">
        <v>4.7462037384942399E-5</v>
      </c>
      <c r="E32" s="1">
        <v>6.0324273777669405E-4</v>
      </c>
      <c r="F32" s="2">
        <v>2.2559964175999801E-8</v>
      </c>
      <c r="G32" s="2">
        <v>6.1318790181585404E-5</v>
      </c>
      <c r="H32" s="1">
        <v>3.8961038961039002E-2</v>
      </c>
      <c r="I32" s="3">
        <f t="shared" si="0"/>
        <v>0.66876470104867736</v>
      </c>
      <c r="J32" s="4">
        <f t="shared" si="1"/>
        <v>-0.58042939424784945</v>
      </c>
      <c r="K32" s="1"/>
      <c r="L32" s="1"/>
      <c r="M32" s="1"/>
      <c r="N32" s="1"/>
      <c r="O32" s="5"/>
    </row>
    <row r="33" spans="1:15" x14ac:dyDescent="0.2">
      <c r="A33" s="1" t="s">
        <v>250</v>
      </c>
      <c r="B33" s="1">
        <v>2.2321815400130901E-4</v>
      </c>
      <c r="C33" s="2">
        <v>7.5320029397896104E-10</v>
      </c>
      <c r="D33" s="2">
        <v>1.5845086451630798E-5</v>
      </c>
      <c r="E33" s="1">
        <v>1.45169825750595E-4</v>
      </c>
      <c r="F33" s="2">
        <v>1.40773235488325E-9</v>
      </c>
      <c r="G33" s="2">
        <v>1.53173776850742E-5</v>
      </c>
      <c r="H33" s="1">
        <v>3.8961038961039002E-2</v>
      </c>
      <c r="I33" s="3">
        <f t="shared" si="0"/>
        <v>0.65034954885319807</v>
      </c>
      <c r="J33" s="4">
        <f t="shared" si="1"/>
        <v>-0.62071275082376542</v>
      </c>
      <c r="K33" s="1"/>
      <c r="L33" s="1"/>
      <c r="M33" s="1"/>
      <c r="N33" s="1"/>
      <c r="O33" s="5"/>
    </row>
    <row r="34" spans="1:15" x14ac:dyDescent="0.2">
      <c r="A34" s="1" t="s">
        <v>251</v>
      </c>
      <c r="B34" s="1">
        <v>5.4917873730599598E-4</v>
      </c>
      <c r="C34" s="2">
        <v>1.1784736996246899E-8</v>
      </c>
      <c r="D34" s="2">
        <v>6.2675718307935206E-5</v>
      </c>
      <c r="E34" s="1">
        <v>3.4598347603880398E-4</v>
      </c>
      <c r="F34" s="2">
        <v>3.19709464872791E-9</v>
      </c>
      <c r="G34" s="2">
        <v>2.3083524603520102E-5</v>
      </c>
      <c r="H34" s="1">
        <v>1.8981018981019001E-2</v>
      </c>
      <c r="I34" s="3">
        <f t="shared" si="0"/>
        <v>0.63000158698064457</v>
      </c>
      <c r="J34" s="4">
        <f t="shared" si="1"/>
        <v>-0.66657263210620155</v>
      </c>
      <c r="K34" s="1"/>
      <c r="L34" s="1"/>
      <c r="M34" s="1"/>
      <c r="N34" s="1"/>
      <c r="O34" s="5"/>
    </row>
    <row r="35" spans="1:15" x14ac:dyDescent="0.2">
      <c r="A35" s="1" t="s">
        <v>95</v>
      </c>
      <c r="B35" s="1">
        <v>5.1423874540984201E-4</v>
      </c>
      <c r="C35" s="2">
        <v>1.5886880039529499E-8</v>
      </c>
      <c r="D35" s="2">
        <v>7.2771056607989101E-5</v>
      </c>
      <c r="E35" s="1">
        <v>3.20673255662364E-4</v>
      </c>
      <c r="F35" s="2">
        <v>7.0385895871447001E-9</v>
      </c>
      <c r="G35" s="2">
        <v>3.4250522105861602E-5</v>
      </c>
      <c r="H35" s="1">
        <v>3.8961038961039002E-2</v>
      </c>
      <c r="I35" s="3">
        <f t="shared" si="0"/>
        <v>0.62358828175576564</v>
      </c>
      <c r="J35" s="4">
        <f t="shared" si="1"/>
        <v>-0.68133427719754047</v>
      </c>
      <c r="K35" s="1"/>
      <c r="L35" s="1"/>
      <c r="M35" s="1"/>
      <c r="N35" s="1"/>
      <c r="O35" s="5"/>
    </row>
    <row r="36" spans="1:15" x14ac:dyDescent="0.2">
      <c r="A36" s="1" t="s">
        <v>209</v>
      </c>
      <c r="B36" s="1">
        <v>5.3370798892944302E-4</v>
      </c>
      <c r="C36" s="2">
        <v>2.4440003266192602E-9</v>
      </c>
      <c r="D36" s="2">
        <v>2.85423680786958E-5</v>
      </c>
      <c r="E36" s="1">
        <v>3.2957951625666099E-4</v>
      </c>
      <c r="F36" s="2">
        <v>1.20797898351099E-8</v>
      </c>
      <c r="G36" s="2">
        <v>4.4869792799294902E-5</v>
      </c>
      <c r="H36" s="1">
        <v>3.2967032967033003E-2</v>
      </c>
      <c r="I36" s="3">
        <f t="shared" si="0"/>
        <v>0.61752779252519652</v>
      </c>
      <c r="J36" s="4">
        <f t="shared" si="1"/>
        <v>-0.69542402663381131</v>
      </c>
      <c r="K36" s="1"/>
      <c r="L36" s="1"/>
      <c r="M36" s="1"/>
      <c r="N36" s="1"/>
      <c r="O36" s="5"/>
    </row>
    <row r="37" spans="1:15" x14ac:dyDescent="0.2">
      <c r="A37" s="1" t="s">
        <v>123</v>
      </c>
      <c r="B37" s="1">
        <v>3.1589929240568698E-4</v>
      </c>
      <c r="C37" s="2">
        <v>7.5191738587169902E-10</v>
      </c>
      <c r="D37" s="2">
        <v>1.5831586421578199E-5</v>
      </c>
      <c r="E37" s="1">
        <v>1.9468806154989801E-4</v>
      </c>
      <c r="F37" s="2">
        <v>3.8981401284579102E-9</v>
      </c>
      <c r="G37" s="2">
        <v>2.54890176627043E-5</v>
      </c>
      <c r="H37" s="1">
        <v>4.6953046953047001E-2</v>
      </c>
      <c r="I37" s="3">
        <f t="shared" si="0"/>
        <v>0.61629787160103544</v>
      </c>
      <c r="J37" s="4">
        <f t="shared" si="1"/>
        <v>-0.69830028615295303</v>
      </c>
      <c r="K37" s="1"/>
      <c r="L37" s="1"/>
      <c r="M37" s="1"/>
      <c r="N37" s="1"/>
      <c r="O37" s="5"/>
    </row>
    <row r="38" spans="1:15" x14ac:dyDescent="0.2">
      <c r="A38" s="1" t="s">
        <v>185</v>
      </c>
      <c r="B38" s="1">
        <v>1.0933379243301E-4</v>
      </c>
      <c r="C38" s="2">
        <v>2.4352945699894201E-10</v>
      </c>
      <c r="D38" s="2">
        <v>9.0097994243109502E-6</v>
      </c>
      <c r="E38" s="2">
        <v>5.7758932754572397E-5</v>
      </c>
      <c r="F38" s="2">
        <v>1.1280593781487899E-9</v>
      </c>
      <c r="G38" s="2">
        <v>1.3711670079101701E-5</v>
      </c>
      <c r="H38" s="1">
        <v>4.995004995005E-2</v>
      </c>
      <c r="I38" s="3">
        <f t="shared" si="0"/>
        <v>0.52828070324151533</v>
      </c>
      <c r="J38" s="4">
        <f t="shared" si="1"/>
        <v>-0.92062338203705307</v>
      </c>
      <c r="K38" s="1"/>
      <c r="L38" s="1"/>
      <c r="M38" s="1"/>
      <c r="N38" s="1"/>
      <c r="O38" s="5"/>
    </row>
    <row r="39" spans="1:15" x14ac:dyDescent="0.2">
      <c r="A39" s="1" t="s">
        <v>63</v>
      </c>
      <c r="B39" s="1">
        <v>1.8789694197795701E-4</v>
      </c>
      <c r="C39" s="2">
        <v>1.73048730217421E-9</v>
      </c>
      <c r="D39" s="2">
        <v>2.40172667205229E-5</v>
      </c>
      <c r="E39" s="2">
        <v>9.5148798832994996E-5</v>
      </c>
      <c r="F39" s="2">
        <v>8.9191267878053603E-10</v>
      </c>
      <c r="G39" s="2">
        <v>1.21922972868155E-5</v>
      </c>
      <c r="H39" s="1">
        <v>1.8981018981019001E-2</v>
      </c>
      <c r="I39" s="3">
        <f t="shared" si="0"/>
        <v>0.50638822447763576</v>
      </c>
      <c r="J39" s="4">
        <f t="shared" si="1"/>
        <v>-0.98168423807774685</v>
      </c>
      <c r="K39" s="1"/>
      <c r="L39" s="1"/>
      <c r="M39" s="1"/>
      <c r="N39" s="1"/>
      <c r="O39" s="5"/>
    </row>
    <row r="40" spans="1:15" x14ac:dyDescent="0.2">
      <c r="A40" s="1" t="s">
        <v>198</v>
      </c>
      <c r="B40" s="1">
        <v>2.1832334487398601E-4</v>
      </c>
      <c r="C40" s="2">
        <v>6.3201692375210996E-10</v>
      </c>
      <c r="D40" s="2">
        <v>1.4514555036837001E-5</v>
      </c>
      <c r="E40" s="1">
        <v>1.09283812164264E-4</v>
      </c>
      <c r="F40" s="2">
        <v>8.2817519753549296E-10</v>
      </c>
      <c r="G40" s="2">
        <v>1.17485828757876E-5</v>
      </c>
      <c r="H40" s="1">
        <v>1.8981018981019001E-2</v>
      </c>
      <c r="I40" s="3">
        <f t="shared" si="0"/>
        <v>0.50055944419201481</v>
      </c>
      <c r="J40" s="4">
        <f t="shared" si="1"/>
        <v>-0.99838668766705063</v>
      </c>
      <c r="K40" s="1"/>
      <c r="L40" s="1"/>
      <c r="M40" s="1"/>
      <c r="N40" s="1"/>
      <c r="O40" s="5"/>
    </row>
    <row r="41" spans="1:15" x14ac:dyDescent="0.2">
      <c r="A41" s="1" t="s">
        <v>111</v>
      </c>
      <c r="B41" s="1">
        <v>1.2603301263113399E-4</v>
      </c>
      <c r="C41" s="2">
        <v>1.59113620043993E-9</v>
      </c>
      <c r="D41" s="2">
        <v>2.3029952963043102E-5</v>
      </c>
      <c r="E41" s="2">
        <v>6.2534369643011602E-5</v>
      </c>
      <c r="F41" s="2">
        <v>1.1382671812886201E-9</v>
      </c>
      <c r="G41" s="2">
        <v>1.37735687779688E-5</v>
      </c>
      <c r="H41" s="1">
        <v>4.0959040959041002E-2</v>
      </c>
      <c r="I41" s="3">
        <f t="shared" si="0"/>
        <v>0.49617452076650359</v>
      </c>
      <c r="J41" s="4">
        <f t="shared" si="1"/>
        <v>-1.0110804420987778</v>
      </c>
      <c r="K41" s="1"/>
      <c r="L41" s="1"/>
      <c r="M41" s="1"/>
      <c r="N41" s="1"/>
      <c r="O41" s="5"/>
    </row>
    <row r="42" spans="1:15" x14ac:dyDescent="0.2">
      <c r="A42" s="1" t="s">
        <v>252</v>
      </c>
      <c r="B42" s="1">
        <v>2.0344878523528799E-4</v>
      </c>
      <c r="C42" s="2">
        <v>1.10008956728213E-8</v>
      </c>
      <c r="D42" s="2">
        <v>6.0555472290072901E-5</v>
      </c>
      <c r="E42" s="2">
        <v>9.4929885729473502E-5</v>
      </c>
      <c r="F42" s="2">
        <v>2.8886319025311E-10</v>
      </c>
      <c r="G42" s="2">
        <v>6.9385780273904102E-6</v>
      </c>
      <c r="H42" s="1">
        <v>1.8981018981019001E-2</v>
      </c>
      <c r="I42" s="3">
        <f t="shared" si="0"/>
        <v>0.46660335484277943</v>
      </c>
      <c r="J42" s="4">
        <f t="shared" si="1"/>
        <v>-1.0997314146598898</v>
      </c>
      <c r="K42" s="1"/>
      <c r="L42" s="1"/>
      <c r="M42" s="1"/>
      <c r="N42" s="1"/>
      <c r="O42" s="5"/>
    </row>
    <row r="43" spans="1:15" x14ac:dyDescent="0.2">
      <c r="A43" s="1" t="s">
        <v>53</v>
      </c>
      <c r="B43" s="1">
        <v>3.5281802724958998E-4</v>
      </c>
      <c r="C43" s="2">
        <v>9.8982722752016194E-9</v>
      </c>
      <c r="D43" s="2">
        <v>5.7440613608612101E-5</v>
      </c>
      <c r="E43" s="1">
        <v>1.6302944214452501E-4</v>
      </c>
      <c r="F43" s="2">
        <v>7.2986832647039101E-9</v>
      </c>
      <c r="G43" s="2">
        <v>3.4877603283253097E-5</v>
      </c>
      <c r="H43" s="1">
        <v>1.8981018981019001E-2</v>
      </c>
      <c r="I43" s="3">
        <f t="shared" si="0"/>
        <v>0.46207798228290353</v>
      </c>
      <c r="J43" s="4">
        <f t="shared" si="1"/>
        <v>-1.113791747231091</v>
      </c>
      <c r="K43" s="1"/>
      <c r="L43" s="1"/>
      <c r="M43" s="1"/>
      <c r="N43" s="1"/>
      <c r="O43" s="5"/>
    </row>
    <row r="44" spans="1:15" x14ac:dyDescent="0.2">
      <c r="A44" s="1" t="s">
        <v>253</v>
      </c>
      <c r="B44" s="1">
        <v>1.2736705713537101E-4</v>
      </c>
      <c r="C44" s="2">
        <v>9.880312059156439E-10</v>
      </c>
      <c r="D44" s="2">
        <v>1.81478300439809E-5</v>
      </c>
      <c r="E44" s="2">
        <v>5.7792023984560003E-5</v>
      </c>
      <c r="F44" s="2">
        <v>4.2153247606137701E-10</v>
      </c>
      <c r="G44" s="2">
        <v>8.3818501941335192E-6</v>
      </c>
      <c r="H44" s="1">
        <v>1.8981018981019001E-2</v>
      </c>
      <c r="I44" s="3">
        <f t="shared" si="0"/>
        <v>0.4537438901735496</v>
      </c>
      <c r="J44" s="4">
        <f t="shared" si="1"/>
        <v>-1.1400498780614345</v>
      </c>
      <c r="K44" s="1"/>
      <c r="L44" s="1"/>
      <c r="M44" s="1"/>
      <c r="N44" s="1"/>
      <c r="O44" s="5"/>
    </row>
    <row r="45" spans="1:15" x14ac:dyDescent="0.2">
      <c r="A45" s="1" t="s">
        <v>254</v>
      </c>
      <c r="B45" s="1">
        <v>1.62621267944498E-4</v>
      </c>
      <c r="C45" s="2">
        <v>1.23440007420246E-9</v>
      </c>
      <c r="D45" s="2">
        <v>2.0284641761707799E-5</v>
      </c>
      <c r="E45" s="2">
        <v>7.342911019926E-5</v>
      </c>
      <c r="F45" s="2">
        <v>1.4373284090299901E-9</v>
      </c>
      <c r="G45" s="2">
        <v>1.5477555841874099E-5</v>
      </c>
      <c r="H45" s="1">
        <v>4.7952047952048001E-2</v>
      </c>
      <c r="I45" s="3">
        <f t="shared" si="0"/>
        <v>0.45153448332675078</v>
      </c>
      <c r="J45" s="4">
        <f t="shared" si="1"/>
        <v>-1.1470919255094558</v>
      </c>
      <c r="K45" s="1"/>
      <c r="L45" s="1"/>
      <c r="M45" s="1"/>
      <c r="N45" s="1"/>
      <c r="O45" s="5"/>
    </row>
    <row r="46" spans="1:15" x14ac:dyDescent="0.2">
      <c r="A46" s="1" t="s">
        <v>255</v>
      </c>
      <c r="B46" s="2">
        <v>4.6847513320731903E-5</v>
      </c>
      <c r="C46" s="2">
        <v>8.1036944766259205E-11</v>
      </c>
      <c r="D46" s="2">
        <v>5.1973372915451996E-6</v>
      </c>
      <c r="E46" s="2">
        <v>1.8603892772116401E-5</v>
      </c>
      <c r="F46" s="2">
        <v>1.5901337942334501E-10</v>
      </c>
      <c r="G46" s="2">
        <v>5.1480316533497298E-6</v>
      </c>
      <c r="H46" s="1">
        <v>3.0969030969030999E-2</v>
      </c>
      <c r="I46" s="3">
        <f t="shared" si="0"/>
        <v>0.39711590762029697</v>
      </c>
      <c r="J46" s="4">
        <f t="shared" si="1"/>
        <v>-1.3323679415665386</v>
      </c>
      <c r="K46" s="1"/>
      <c r="L46" s="1"/>
      <c r="M46" s="1"/>
      <c r="N46" s="1"/>
      <c r="O46" s="5"/>
    </row>
    <row r="47" spans="1:15" x14ac:dyDescent="0.2">
      <c r="A47" s="1" t="s">
        <v>152</v>
      </c>
      <c r="B47" s="2">
        <v>8.6537941316055405E-5</v>
      </c>
      <c r="C47" s="2">
        <v>2.4757053679020402E-9</v>
      </c>
      <c r="D47" s="2">
        <v>2.87269059008104E-5</v>
      </c>
      <c r="E47" s="2">
        <v>3.2499762244975501E-5</v>
      </c>
      <c r="F47" s="2">
        <v>5.5752876946979702E-10</v>
      </c>
      <c r="G47" s="2">
        <v>9.63957787344962E-6</v>
      </c>
      <c r="H47" s="1">
        <v>4.5954045954046001E-2</v>
      </c>
      <c r="I47" s="3">
        <f t="shared" si="0"/>
        <v>0.37555506579800985</v>
      </c>
      <c r="J47" s="4">
        <f t="shared" si="1"/>
        <v>-1.4129036363375711</v>
      </c>
      <c r="K47" s="1"/>
      <c r="L47" s="1"/>
      <c r="M47" s="1"/>
      <c r="N47" s="1"/>
      <c r="O47" s="5"/>
    </row>
    <row r="48" spans="1:15" x14ac:dyDescent="0.2">
      <c r="A48" s="1" t="s">
        <v>132</v>
      </c>
      <c r="B48" s="1">
        <v>1.44709082246454E-4</v>
      </c>
      <c r="C48" s="2">
        <v>4.3421260564085104E-9</v>
      </c>
      <c r="D48" s="2">
        <v>3.8044386604809002E-5</v>
      </c>
      <c r="E48" s="2">
        <v>5.43254474964712E-5</v>
      </c>
      <c r="F48" s="2">
        <v>1.1479076418106401E-9</v>
      </c>
      <c r="G48" s="2">
        <v>1.38317728546189E-5</v>
      </c>
      <c r="H48" s="1">
        <v>2.6973026973027E-2</v>
      </c>
      <c r="I48" s="3">
        <f t="shared" si="0"/>
        <v>0.37541145761638889</v>
      </c>
      <c r="J48" s="4">
        <f t="shared" si="1"/>
        <v>-1.4134554127684011</v>
      </c>
      <c r="K48" s="1"/>
      <c r="L48" s="1"/>
      <c r="M48" s="1"/>
      <c r="N48" s="1"/>
      <c r="O48" s="5"/>
    </row>
    <row r="49" spans="1:15" x14ac:dyDescent="0.2">
      <c r="A49" s="1" t="s">
        <v>256</v>
      </c>
      <c r="B49" s="1">
        <v>1.04914691404371E-4</v>
      </c>
      <c r="C49" s="2">
        <v>2.4825888473233E-9</v>
      </c>
      <c r="D49" s="2">
        <v>2.8766814487781401E-5</v>
      </c>
      <c r="E49" s="2">
        <v>2.9941633428770099E-5</v>
      </c>
      <c r="F49" s="2">
        <v>1.07403331386829E-9</v>
      </c>
      <c r="G49" s="2">
        <v>1.3379295658269201E-5</v>
      </c>
      <c r="H49" s="1">
        <v>3.1968031968032003E-2</v>
      </c>
      <c r="I49" s="3">
        <f t="shared" si="0"/>
        <v>0.28539028259985577</v>
      </c>
      <c r="J49" s="4">
        <f t="shared" si="1"/>
        <v>-1.8089918823009807</v>
      </c>
      <c r="K49" s="1"/>
      <c r="L49" s="1"/>
      <c r="M49" s="1"/>
      <c r="N49" s="1"/>
      <c r="O49" s="5"/>
    </row>
    <row r="50" spans="1:15" x14ac:dyDescent="0.2">
      <c r="A50" s="1" t="s">
        <v>257</v>
      </c>
      <c r="B50" s="2">
        <v>2.7189103216521102E-5</v>
      </c>
      <c r="C50" s="2">
        <v>2.4567741503990499E-10</v>
      </c>
      <c r="D50" s="2">
        <v>9.0494459322086897E-6</v>
      </c>
      <c r="E50" s="2">
        <v>7.45112828684757E-6</v>
      </c>
      <c r="F50" s="2">
        <v>3.3868347403816098E-11</v>
      </c>
      <c r="G50" s="2">
        <v>2.37586291003978E-6</v>
      </c>
      <c r="H50" s="1">
        <v>1.8981018981019001E-2</v>
      </c>
      <c r="I50" s="3">
        <f t="shared" si="0"/>
        <v>0.27404832838767518</v>
      </c>
      <c r="J50" s="4">
        <f t="shared" si="1"/>
        <v>-1.867497760179518</v>
      </c>
      <c r="K50" s="1"/>
      <c r="L50" s="1"/>
      <c r="M50" s="1"/>
      <c r="N50" s="1"/>
      <c r="O50" s="5"/>
    </row>
    <row r="51" spans="1:15" x14ac:dyDescent="0.2">
      <c r="A51" s="1" t="s">
        <v>258</v>
      </c>
      <c r="B51" s="1">
        <v>2.15366527332708E-4</v>
      </c>
      <c r="C51" s="2">
        <v>9.7311239976927793E-9</v>
      </c>
      <c r="D51" s="2">
        <v>5.6953560022451002E-5</v>
      </c>
      <c r="E51" s="2">
        <v>5.7209980997227503E-5</v>
      </c>
      <c r="F51" s="2">
        <v>6.6708252917635604E-10</v>
      </c>
      <c r="G51" s="2">
        <v>1.05442127031558E-5</v>
      </c>
      <c r="H51" s="1">
        <v>1.8981018981019001E-2</v>
      </c>
      <c r="I51" s="3">
        <f t="shared" si="0"/>
        <v>0.26564007743342083</v>
      </c>
      <c r="J51" s="4">
        <f t="shared" si="1"/>
        <v>-1.912455270670224</v>
      </c>
      <c r="K51" s="1"/>
      <c r="L51" s="1"/>
      <c r="M51" s="1"/>
      <c r="N51" s="1"/>
      <c r="O51" s="5"/>
    </row>
    <row r="52" spans="1:15" x14ac:dyDescent="0.2">
      <c r="A52" s="1" t="s">
        <v>113</v>
      </c>
      <c r="B52" s="2">
        <v>7.71978688408677E-5</v>
      </c>
      <c r="C52" s="2">
        <v>6.6577620451122301E-10</v>
      </c>
      <c r="D52" s="2">
        <v>1.48971608537916E-5</v>
      </c>
      <c r="E52" s="2">
        <v>1.8718897570230301E-5</v>
      </c>
      <c r="F52" s="2">
        <v>1.71169248909336E-10</v>
      </c>
      <c r="G52" s="2">
        <v>5.3411804080704798E-6</v>
      </c>
      <c r="H52" s="1">
        <v>1.8981018981019001E-2</v>
      </c>
      <c r="I52" s="3">
        <f t="shared" si="0"/>
        <v>0.24247946026614564</v>
      </c>
      <c r="J52" s="4">
        <f t="shared" si="1"/>
        <v>-2.0440655489368016</v>
      </c>
      <c r="K52" s="1"/>
      <c r="L52" s="1"/>
      <c r="M52" s="1"/>
      <c r="N52" s="1"/>
      <c r="O52" s="5"/>
    </row>
    <row r="53" spans="1:15" x14ac:dyDescent="0.2">
      <c r="A53" s="1" t="s">
        <v>59</v>
      </c>
      <c r="B53" s="2">
        <v>7.3842710002778401E-5</v>
      </c>
      <c r="C53" s="2">
        <v>1.71506478280323E-9</v>
      </c>
      <c r="D53" s="2">
        <v>2.3910003365420301E-5</v>
      </c>
      <c r="E53" s="2">
        <v>1.48431059577944E-5</v>
      </c>
      <c r="F53" s="2">
        <v>2.7917337018605903E-10</v>
      </c>
      <c r="G53" s="2">
        <v>6.8212092059260199E-6</v>
      </c>
      <c r="H53" s="1">
        <v>1.8981018981019001E-2</v>
      </c>
      <c r="I53" s="3">
        <f t="shared" si="0"/>
        <v>0.20100976734515721</v>
      </c>
      <c r="J53" s="4">
        <f t="shared" si="1"/>
        <v>-2.314662489214216</v>
      </c>
      <c r="K53" s="1"/>
      <c r="L53" s="1"/>
      <c r="M53" s="1"/>
      <c r="N53" s="1"/>
      <c r="O53" s="5"/>
    </row>
    <row r="54" spans="1:15" x14ac:dyDescent="0.2">
      <c r="A54" s="1" t="s">
        <v>259</v>
      </c>
      <c r="B54" s="2">
        <v>4.1019026836279802E-5</v>
      </c>
      <c r="C54" s="2">
        <v>1.6178244400080601E-10</v>
      </c>
      <c r="D54" s="2">
        <v>7.3435333003672101E-6</v>
      </c>
      <c r="E54" s="2">
        <v>8.1918280757387605E-6</v>
      </c>
      <c r="F54" s="2">
        <v>5.0980931174409303E-11</v>
      </c>
      <c r="G54" s="2">
        <v>2.9149308503636102E-6</v>
      </c>
      <c r="H54" s="1">
        <v>1.8981018981019001E-2</v>
      </c>
      <c r="I54" s="3">
        <f t="shared" si="0"/>
        <v>0.19970800644381434</v>
      </c>
      <c r="J54" s="4">
        <f t="shared" si="1"/>
        <v>-2.3240359222194393</v>
      </c>
      <c r="K54" s="1"/>
      <c r="L54" s="1"/>
      <c r="M54" s="1"/>
      <c r="N54" s="1"/>
      <c r="O54" s="5"/>
    </row>
    <row r="55" spans="1:15" x14ac:dyDescent="0.2">
      <c r="A55" s="1" t="s">
        <v>19</v>
      </c>
      <c r="B55" s="2">
        <v>2.3394450197301201E-5</v>
      </c>
      <c r="C55" s="2">
        <v>8.1293577372449097E-11</v>
      </c>
      <c r="D55" s="2">
        <v>5.2055604044281096E-6</v>
      </c>
      <c r="E55" s="2">
        <v>4.3881925719808803E-6</v>
      </c>
      <c r="F55" s="2">
        <v>4.6248847294330303E-11</v>
      </c>
      <c r="G55" s="2">
        <v>2.77635394280371E-6</v>
      </c>
      <c r="H55" s="1">
        <v>2.6973026973027E-2</v>
      </c>
      <c r="I55" s="3">
        <f t="shared" si="0"/>
        <v>0.18757408423674368</v>
      </c>
      <c r="J55" s="4">
        <f t="shared" si="1"/>
        <v>-2.4144675800717326</v>
      </c>
      <c r="K55" s="1"/>
      <c r="L55" s="1"/>
      <c r="M55" s="1"/>
      <c r="N55" s="1"/>
      <c r="O55" s="5"/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5"/>
  <sheetViews>
    <sheetView tabSelected="1" zoomScaleNormal="100" workbookViewId="0">
      <pane ySplit="1" topLeftCell="A2" activePane="bottomLeft" state="frozen"/>
      <selection pane="bottomLeft" activeCell="C13" sqref="C13"/>
    </sheetView>
  </sheetViews>
  <sheetFormatPr defaultRowHeight="14.25" x14ac:dyDescent="0.2"/>
  <cols>
    <col min="1" max="1" width="15.625" style="6" customWidth="1"/>
    <col min="2" max="4" width="15.625" style="7" customWidth="1"/>
    <col min="5" max="5" width="15.625" style="8" customWidth="1"/>
    <col min="6" max="7" width="15.625" style="7" customWidth="1"/>
    <col min="8" max="8" width="9" style="7"/>
    <col min="9" max="9" width="12.75" style="9" customWidth="1"/>
    <col min="10" max="10" width="15" style="10" customWidth="1"/>
    <col min="11" max="14" width="10.375" style="7" customWidth="1"/>
    <col min="15" max="15" width="10.375" style="6" customWidth="1"/>
    <col min="16" max="16384" width="9" style="7"/>
  </cols>
  <sheetData>
    <row r="1" spans="1:16" x14ac:dyDescent="0.2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9" t="s">
        <v>220</v>
      </c>
      <c r="J1" s="10" t="s">
        <v>221</v>
      </c>
      <c r="K1" s="11"/>
      <c r="L1" s="11"/>
      <c r="M1" s="11"/>
      <c r="N1" s="11"/>
    </row>
    <row r="2" spans="1:16" x14ac:dyDescent="0.2">
      <c r="A2" s="6" t="s">
        <v>23</v>
      </c>
      <c r="B2" s="7">
        <v>0</v>
      </c>
      <c r="C2" s="7">
        <v>0</v>
      </c>
      <c r="D2" s="7">
        <v>0</v>
      </c>
      <c r="E2" s="8">
        <v>8.3200504378252695E-5</v>
      </c>
      <c r="F2" s="8">
        <v>1.2704284920664E-9</v>
      </c>
      <c r="G2" s="8">
        <v>1.4551222698146901E-5</v>
      </c>
      <c r="K2" s="11"/>
      <c r="L2" s="11"/>
      <c r="M2" s="11"/>
      <c r="N2" s="11"/>
      <c r="O2" s="11"/>
    </row>
    <row r="3" spans="1:16" x14ac:dyDescent="0.2">
      <c r="A3" s="6" t="s">
        <v>222</v>
      </c>
      <c r="B3" s="7">
        <v>0</v>
      </c>
      <c r="C3" s="7">
        <v>0</v>
      </c>
      <c r="D3" s="7">
        <v>0</v>
      </c>
      <c r="E3" s="8">
        <v>1.0376554048320099E-4</v>
      </c>
      <c r="F3" s="8">
        <v>1.96096510326875E-9</v>
      </c>
      <c r="G3" s="8">
        <v>1.8078371530960899E-5</v>
      </c>
      <c r="K3" s="11"/>
      <c r="L3" s="11"/>
      <c r="M3" s="11"/>
      <c r="N3" s="11"/>
      <c r="O3" s="11"/>
      <c r="P3" s="11"/>
    </row>
    <row r="4" spans="1:16" x14ac:dyDescent="0.2">
      <c r="A4" s="6" t="s">
        <v>130</v>
      </c>
      <c r="B4" s="7">
        <v>0</v>
      </c>
      <c r="C4" s="7">
        <v>0</v>
      </c>
      <c r="D4" s="7">
        <v>0</v>
      </c>
      <c r="E4" s="8">
        <v>7.4490600119668396E-5</v>
      </c>
      <c r="F4" s="8">
        <v>1.9232933882341099E-9</v>
      </c>
      <c r="G4" s="8">
        <v>1.7903879413105401E-5</v>
      </c>
      <c r="K4" s="11"/>
      <c r="L4" s="11"/>
      <c r="M4" s="11"/>
      <c r="N4" s="11"/>
      <c r="O4" s="11"/>
    </row>
    <row r="5" spans="1:16" x14ac:dyDescent="0.2">
      <c r="A5" s="6" t="s">
        <v>187</v>
      </c>
      <c r="B5" s="7">
        <v>0</v>
      </c>
      <c r="C5" s="7">
        <v>0</v>
      </c>
      <c r="D5" s="7">
        <v>0</v>
      </c>
      <c r="E5" s="8">
        <v>7.91532061537223E-5</v>
      </c>
      <c r="F5" s="8">
        <v>1.7372789933108E-9</v>
      </c>
      <c r="G5" s="8">
        <v>1.7016065905053798E-5</v>
      </c>
      <c r="K5" s="11"/>
      <c r="L5" s="11"/>
      <c r="M5" s="11"/>
      <c r="N5" s="11"/>
      <c r="O5" s="11"/>
    </row>
    <row r="6" spans="1:16" x14ac:dyDescent="0.2">
      <c r="A6" s="6" t="s">
        <v>203</v>
      </c>
      <c r="B6" s="7">
        <v>0</v>
      </c>
      <c r="C6" s="7">
        <v>0</v>
      </c>
      <c r="D6" s="7">
        <v>0</v>
      </c>
      <c r="E6" s="8">
        <v>1.01278930536443E-4</v>
      </c>
      <c r="F6" s="8">
        <v>3.9302920170372901E-9</v>
      </c>
      <c r="G6" s="8">
        <v>2.55939186039617E-5</v>
      </c>
      <c r="K6" s="11"/>
      <c r="L6" s="11"/>
      <c r="M6" s="11"/>
      <c r="N6" s="11"/>
      <c r="O6" s="11"/>
    </row>
    <row r="7" spans="1:16" x14ac:dyDescent="0.2">
      <c r="A7" s="6" t="s">
        <v>178</v>
      </c>
      <c r="B7" s="8">
        <v>3.1231588419086602E-6</v>
      </c>
      <c r="C7" s="8">
        <v>2.9262363455376703E-11</v>
      </c>
      <c r="D7" s="8">
        <v>3.1231588419086602E-6</v>
      </c>
      <c r="E7" s="8">
        <v>1.0337770406365E-4</v>
      </c>
      <c r="F7" s="8">
        <v>1.71846054777565E-9</v>
      </c>
      <c r="G7" s="8">
        <v>1.6923654785416199E-5</v>
      </c>
      <c r="H7" s="7">
        <v>1.8981018981019001E-2</v>
      </c>
      <c r="I7" s="9">
        <f t="shared" ref="I7:I70" si="0">E7/B7</f>
        <v>33.100367063134271</v>
      </c>
      <c r="J7" s="10">
        <f t="shared" ref="J7:J70" si="1">LOG(I7,2)</f>
        <v>5.0487753106276267</v>
      </c>
      <c r="K7" s="11"/>
      <c r="L7" s="11"/>
      <c r="M7" s="11"/>
      <c r="N7" s="11"/>
      <c r="O7" s="11"/>
    </row>
    <row r="8" spans="1:16" x14ac:dyDescent="0.2">
      <c r="A8" s="6" t="s">
        <v>29</v>
      </c>
      <c r="B8" s="8">
        <v>4.4138520367790699E-6</v>
      </c>
      <c r="C8" s="8">
        <v>5.8446269407736104E-11</v>
      </c>
      <c r="D8" s="8">
        <v>4.4138520367790699E-6</v>
      </c>
      <c r="E8" s="8">
        <v>7.9565145219848301E-5</v>
      </c>
      <c r="F8" s="8">
        <v>1.8684323171215098E-9</v>
      </c>
      <c r="G8" s="8">
        <v>1.7646682016371201E-5</v>
      </c>
      <c r="H8" s="7">
        <v>4.2957042957043001E-2</v>
      </c>
      <c r="I8" s="9">
        <f t="shared" si="0"/>
        <v>18.026237526056619</v>
      </c>
      <c r="J8" s="10">
        <f t="shared" si="1"/>
        <v>4.1720264007567502</v>
      </c>
      <c r="K8" s="11"/>
      <c r="L8" s="11"/>
      <c r="M8" s="11"/>
      <c r="N8" s="11"/>
      <c r="O8" s="11"/>
    </row>
    <row r="9" spans="1:16" x14ac:dyDescent="0.2">
      <c r="A9" s="6" t="s">
        <v>69</v>
      </c>
      <c r="B9" s="8">
        <v>6.3621502843269296E-6</v>
      </c>
      <c r="C9" s="8">
        <v>1.21430868721084E-10</v>
      </c>
      <c r="D9" s="8">
        <v>6.3621502843269296E-6</v>
      </c>
      <c r="E9" s="8">
        <v>1.0692689644746099E-4</v>
      </c>
      <c r="F9" s="8">
        <v>3.2966014998555499E-9</v>
      </c>
      <c r="G9" s="8">
        <v>2.3439999643968799E-5</v>
      </c>
      <c r="H9" s="7">
        <v>3.6963036963037002E-2</v>
      </c>
      <c r="I9" s="9">
        <f t="shared" si="0"/>
        <v>16.806722832510566</v>
      </c>
      <c r="J9" s="10">
        <f t="shared" si="1"/>
        <v>4.070966533666649</v>
      </c>
      <c r="K9" s="11"/>
      <c r="L9" s="11"/>
      <c r="M9" s="11"/>
      <c r="N9" s="11"/>
      <c r="O9" s="11"/>
    </row>
    <row r="10" spans="1:16" x14ac:dyDescent="0.2">
      <c r="A10" s="6" t="s">
        <v>84</v>
      </c>
      <c r="B10" s="8">
        <v>1.0061732143143299E-5</v>
      </c>
      <c r="C10" s="8">
        <v>9.1939884404571006E-11</v>
      </c>
      <c r="D10" s="8">
        <v>5.5359396794814301E-6</v>
      </c>
      <c r="E10" s="8">
        <v>1.64199330112486E-4</v>
      </c>
      <c r="F10" s="8">
        <v>2.66825999858098E-9</v>
      </c>
      <c r="G10" s="8">
        <v>2.1088148324675101E-5</v>
      </c>
      <c r="H10" s="7">
        <v>1.8981018981019001E-2</v>
      </c>
      <c r="I10" s="9">
        <f t="shared" si="0"/>
        <v>16.319191146862501</v>
      </c>
      <c r="J10" s="10">
        <f t="shared" si="1"/>
        <v>4.0284976474584786</v>
      </c>
      <c r="K10" s="11"/>
      <c r="L10" s="11"/>
      <c r="M10" s="11"/>
      <c r="N10" s="11"/>
      <c r="O10" s="11"/>
    </row>
    <row r="11" spans="1:16" x14ac:dyDescent="0.2">
      <c r="A11" s="6" t="s">
        <v>46</v>
      </c>
      <c r="B11" s="8">
        <v>4.9776408960278002E-6</v>
      </c>
      <c r="C11" s="8">
        <v>7.4330726669425297E-11</v>
      </c>
      <c r="D11" s="8">
        <v>4.9776408960278002E-6</v>
      </c>
      <c r="E11" s="8">
        <v>7.9396391434030205E-5</v>
      </c>
      <c r="F11" s="8">
        <v>1.8604454643622701E-9</v>
      </c>
      <c r="G11" s="8">
        <v>1.7608925125071599E-5</v>
      </c>
      <c r="H11" s="7">
        <v>4.0959040959041002E-2</v>
      </c>
      <c r="I11" s="9">
        <f t="shared" si="0"/>
        <v>15.950606540819207</v>
      </c>
      <c r="J11" s="10">
        <f t="shared" si="1"/>
        <v>3.9955393801185277</v>
      </c>
      <c r="K11" s="11"/>
      <c r="L11" s="11"/>
      <c r="M11" s="11"/>
      <c r="N11" s="11"/>
      <c r="O11" s="11"/>
    </row>
    <row r="12" spans="1:16" x14ac:dyDescent="0.2">
      <c r="A12" s="6" t="s">
        <v>25</v>
      </c>
      <c r="B12" s="8">
        <v>6.2696645790873298E-6</v>
      </c>
      <c r="C12" s="8">
        <v>1.1792608180278701E-10</v>
      </c>
      <c r="D12" s="8">
        <v>6.2696645790873298E-6</v>
      </c>
      <c r="E12" s="8">
        <v>8.4671550650583998E-5</v>
      </c>
      <c r="F12" s="8">
        <v>2.5403130424667099E-9</v>
      </c>
      <c r="G12" s="8">
        <v>2.0576333664620301E-5</v>
      </c>
      <c r="H12" s="7">
        <v>3.8961038961039002E-2</v>
      </c>
      <c r="I12" s="9">
        <f t="shared" si="0"/>
        <v>13.504957016840855</v>
      </c>
      <c r="J12" s="10">
        <f t="shared" si="1"/>
        <v>3.7554171429764325</v>
      </c>
      <c r="K12" s="11"/>
      <c r="L12" s="11"/>
      <c r="M12" s="11"/>
      <c r="N12" s="11"/>
      <c r="O12" s="11"/>
    </row>
    <row r="13" spans="1:16" x14ac:dyDescent="0.2">
      <c r="A13" s="6" t="s">
        <v>169</v>
      </c>
      <c r="B13" s="8">
        <v>3.8794394583349696E-6</v>
      </c>
      <c r="C13" s="8">
        <v>4.5150151532658901E-11</v>
      </c>
      <c r="D13" s="8">
        <v>3.8794394583349696E-6</v>
      </c>
      <c r="E13" s="8">
        <v>3.2492853320981699E-5</v>
      </c>
      <c r="F13" s="8">
        <v>2.3330329668962999E-10</v>
      </c>
      <c r="G13" s="8">
        <v>6.2356942501701397E-6</v>
      </c>
      <c r="H13" s="7">
        <v>2.4975024975025E-2</v>
      </c>
      <c r="I13" s="9">
        <f t="shared" si="0"/>
        <v>8.3756567591668052</v>
      </c>
      <c r="J13" s="10">
        <f t="shared" si="1"/>
        <v>3.0662023207316618</v>
      </c>
      <c r="K13" s="11"/>
      <c r="L13" s="11"/>
      <c r="M13" s="11"/>
      <c r="N13" s="11"/>
      <c r="O13" s="11"/>
    </row>
    <row r="14" spans="1:16" x14ac:dyDescent="0.2">
      <c r="A14" s="6" t="s">
        <v>74</v>
      </c>
      <c r="B14" s="8">
        <v>1.8980765329800302E-5</v>
      </c>
      <c r="C14" s="8">
        <v>2.7573850919890598E-10</v>
      </c>
      <c r="D14" s="8">
        <v>9.5871182531371407E-6</v>
      </c>
      <c r="E14" s="8">
        <v>1.5449553625436599E-4</v>
      </c>
      <c r="F14" s="8">
        <v>5.8883320789921398E-9</v>
      </c>
      <c r="G14" s="8">
        <v>3.1327123708250397E-5</v>
      </c>
      <c r="H14" s="7">
        <v>3.8961038961039002E-2</v>
      </c>
      <c r="I14" s="9">
        <f t="shared" si="0"/>
        <v>8.1395841300352583</v>
      </c>
      <c r="J14" s="10">
        <f t="shared" si="1"/>
        <v>3.0249550857860514</v>
      </c>
      <c r="K14" s="11"/>
      <c r="L14" s="11"/>
      <c r="M14" s="11"/>
      <c r="N14" s="11"/>
      <c r="O14" s="11"/>
    </row>
    <row r="15" spans="1:16" x14ac:dyDescent="0.2">
      <c r="A15" s="6" t="s">
        <v>115</v>
      </c>
      <c r="B15" s="8">
        <v>2.6052337901291499E-5</v>
      </c>
      <c r="C15" s="8">
        <v>6.0452486047874602E-10</v>
      </c>
      <c r="D15" s="8">
        <v>1.4195361454582599E-5</v>
      </c>
      <c r="E15" s="8">
        <v>1.7706721399662E-4</v>
      </c>
      <c r="F15" s="8">
        <v>6.9827750899947697E-9</v>
      </c>
      <c r="G15" s="8">
        <v>3.4114452191592702E-5</v>
      </c>
      <c r="H15" s="7">
        <v>4.5954045954046001E-2</v>
      </c>
      <c r="I15" s="9">
        <f t="shared" si="0"/>
        <v>6.7965959395852229</v>
      </c>
      <c r="J15" s="10">
        <f t="shared" si="1"/>
        <v>2.7648123565525107</v>
      </c>
      <c r="K15" s="11"/>
      <c r="L15" s="11"/>
      <c r="M15" s="11"/>
      <c r="N15" s="11"/>
      <c r="O15" s="11"/>
    </row>
    <row r="16" spans="1:16" x14ac:dyDescent="0.2">
      <c r="A16" s="6" t="s">
        <v>109</v>
      </c>
      <c r="B16" s="8">
        <v>9.7203932495358996E-6</v>
      </c>
      <c r="C16" s="8">
        <v>2.83458134776869E-10</v>
      </c>
      <c r="D16" s="8">
        <v>9.7203932495358996E-6</v>
      </c>
      <c r="E16" s="8">
        <v>6.5825196168372305E-5</v>
      </c>
      <c r="F16" s="8">
        <v>3.0554842174242798E-10</v>
      </c>
      <c r="G16" s="8">
        <v>7.1361570160045701E-6</v>
      </c>
      <c r="H16" s="7">
        <v>1.8981018981019001E-2</v>
      </c>
      <c r="I16" s="9">
        <f t="shared" si="0"/>
        <v>6.7718655489082327</v>
      </c>
      <c r="J16" s="10">
        <f t="shared" si="1"/>
        <v>2.7595533297236732</v>
      </c>
      <c r="K16" s="11"/>
      <c r="L16" s="11"/>
      <c r="M16" s="11"/>
      <c r="N16" s="11"/>
      <c r="O16" s="11"/>
    </row>
    <row r="17" spans="1:15" x14ac:dyDescent="0.2">
      <c r="A17" s="6" t="s">
        <v>119</v>
      </c>
      <c r="B17" s="8">
        <v>2.2740372198833802E-5</v>
      </c>
      <c r="C17" s="8">
        <v>7.21232779210192E-10</v>
      </c>
      <c r="D17" s="8">
        <v>1.5505190305294501E-5</v>
      </c>
      <c r="E17" s="8">
        <v>1.4323391621397401E-4</v>
      </c>
      <c r="F17" s="8">
        <v>2.3447772838359199E-9</v>
      </c>
      <c r="G17" s="8">
        <v>1.9768566310500401E-5</v>
      </c>
      <c r="H17" s="7">
        <v>1.8981018981019001E-2</v>
      </c>
      <c r="I17" s="9">
        <f t="shared" si="0"/>
        <v>6.2986619111414326</v>
      </c>
      <c r="J17" s="10">
        <f t="shared" si="1"/>
        <v>2.6550453747714404</v>
      </c>
      <c r="K17" s="11"/>
      <c r="L17" s="11"/>
      <c r="M17" s="11"/>
      <c r="N17" s="11"/>
      <c r="O17" s="11"/>
    </row>
    <row r="18" spans="1:15" x14ac:dyDescent="0.2">
      <c r="A18" s="6" t="s">
        <v>33</v>
      </c>
      <c r="B18" s="8">
        <v>5.0935877492915399E-5</v>
      </c>
      <c r="C18" s="8">
        <v>2.8577488614280102E-10</v>
      </c>
      <c r="D18" s="8">
        <v>9.7600356239582305E-6</v>
      </c>
      <c r="E18" s="8">
        <v>3.0596999220219401E-4</v>
      </c>
      <c r="F18" s="8">
        <v>1.5434135123461399E-8</v>
      </c>
      <c r="G18" s="8">
        <v>5.07183975881556E-5</v>
      </c>
      <c r="H18" s="7">
        <v>1.8981018981019001E-2</v>
      </c>
      <c r="I18" s="9">
        <f t="shared" si="0"/>
        <v>6.0069641922778487</v>
      </c>
      <c r="J18" s="10">
        <f t="shared" si="1"/>
        <v>2.5866360639347765</v>
      </c>
      <c r="K18" s="11"/>
      <c r="L18" s="11"/>
      <c r="M18" s="11"/>
      <c r="N18" s="11"/>
      <c r="O18" s="11"/>
    </row>
    <row r="19" spans="1:15" x14ac:dyDescent="0.2">
      <c r="A19" s="6" t="s">
        <v>103</v>
      </c>
      <c r="B19" s="8">
        <v>1.5241826984455699E-5</v>
      </c>
      <c r="C19" s="8">
        <v>2.2784302655530099E-10</v>
      </c>
      <c r="D19" s="8">
        <v>8.7147963555342808E-6</v>
      </c>
      <c r="E19" s="8">
        <v>9.0213283971678907E-5</v>
      </c>
      <c r="F19" s="8">
        <v>5.9197535262854302E-10</v>
      </c>
      <c r="G19" s="8">
        <v>9.9329028371077793E-6</v>
      </c>
      <c r="H19" s="7">
        <v>1.8981018981019001E-2</v>
      </c>
      <c r="I19" s="9">
        <f t="shared" si="0"/>
        <v>5.9187972717235589</v>
      </c>
      <c r="J19" s="10">
        <f t="shared" si="1"/>
        <v>2.5653040430154572</v>
      </c>
      <c r="K19" s="11"/>
      <c r="L19" s="11"/>
      <c r="M19" s="11"/>
      <c r="N19" s="11"/>
      <c r="O19" s="11"/>
    </row>
    <row r="20" spans="1:15" x14ac:dyDescent="0.2">
      <c r="A20" s="6" t="s">
        <v>47</v>
      </c>
      <c r="B20" s="8">
        <v>1.6240591289762799E-5</v>
      </c>
      <c r="C20" s="8">
        <v>2.19796474963376E-10</v>
      </c>
      <c r="D20" s="8">
        <v>8.5595263685824799E-6</v>
      </c>
      <c r="E20" s="8">
        <v>9.4704339798171093E-5</v>
      </c>
      <c r="F20" s="8">
        <v>1.7776789866499899E-9</v>
      </c>
      <c r="G20" s="8">
        <v>1.7212781039342001E-5</v>
      </c>
      <c r="H20" s="7">
        <v>3.7962037962038002E-2</v>
      </c>
      <c r="I20" s="9">
        <f t="shared" si="0"/>
        <v>5.8313357012972578</v>
      </c>
      <c r="J20" s="10">
        <f t="shared" si="1"/>
        <v>2.5438263789531197</v>
      </c>
      <c r="K20" s="11"/>
      <c r="L20" s="11"/>
      <c r="M20" s="11"/>
      <c r="N20" s="11"/>
      <c r="O20" s="11"/>
    </row>
    <row r="21" spans="1:15" x14ac:dyDescent="0.2">
      <c r="A21" s="6" t="s">
        <v>147</v>
      </c>
      <c r="B21" s="8">
        <v>2.1900936912229101E-5</v>
      </c>
      <c r="C21" s="8">
        <v>3.9689061132582002E-10</v>
      </c>
      <c r="D21" s="8">
        <v>1.1502037664776599E-5</v>
      </c>
      <c r="E21" s="8">
        <v>1.2311284522291901E-4</v>
      </c>
      <c r="F21" s="8">
        <v>1.5673776893260801E-9</v>
      </c>
      <c r="G21" s="8">
        <v>1.6162599261494999E-5</v>
      </c>
      <c r="H21" s="7">
        <v>1.8981018981019001E-2</v>
      </c>
      <c r="I21" s="9">
        <f t="shared" si="0"/>
        <v>5.6213506169306822</v>
      </c>
      <c r="J21" s="10">
        <f t="shared" si="1"/>
        <v>2.4909168020204295</v>
      </c>
      <c r="K21" s="11"/>
      <c r="L21" s="11"/>
      <c r="M21" s="11"/>
      <c r="N21" s="11"/>
      <c r="O21" s="11"/>
    </row>
    <row r="22" spans="1:15" x14ac:dyDescent="0.2">
      <c r="A22" s="6" t="s">
        <v>92</v>
      </c>
      <c r="B22" s="8">
        <v>3.7530900706819101E-5</v>
      </c>
      <c r="C22" s="8">
        <v>5.6975818035781896E-10</v>
      </c>
      <c r="D22" s="8">
        <v>1.3781124535124299E-5</v>
      </c>
      <c r="E22" s="8">
        <v>2.058247654609E-4</v>
      </c>
      <c r="F22" s="8">
        <v>4.7050917460276902E-9</v>
      </c>
      <c r="G22" s="8">
        <v>2.80032490556236E-5</v>
      </c>
      <c r="H22" s="7">
        <v>2.8971028971029E-2</v>
      </c>
      <c r="I22" s="9">
        <f t="shared" si="0"/>
        <v>5.4841413764285996</v>
      </c>
      <c r="J22" s="10">
        <f t="shared" si="1"/>
        <v>2.4552657630287769</v>
      </c>
      <c r="K22" s="11"/>
      <c r="L22" s="11"/>
      <c r="M22" s="11"/>
      <c r="N22" s="11"/>
      <c r="O22" s="11"/>
    </row>
    <row r="23" spans="1:15" x14ac:dyDescent="0.2">
      <c r="A23" s="6" t="s">
        <v>206</v>
      </c>
      <c r="B23" s="8">
        <v>9.4212710099801705E-6</v>
      </c>
      <c r="C23" s="8">
        <v>6.6613116258152606E-11</v>
      </c>
      <c r="D23" s="8">
        <v>4.7121515347079901E-6</v>
      </c>
      <c r="E23" s="8">
        <v>4.8648360235164499E-5</v>
      </c>
      <c r="F23" s="8">
        <v>4.4772272020540399E-10</v>
      </c>
      <c r="G23" s="8">
        <v>8.6383131089100603E-6</v>
      </c>
      <c r="H23" s="7">
        <v>3.3966033966034002E-2</v>
      </c>
      <c r="I23" s="9">
        <f t="shared" si="0"/>
        <v>5.1636727341385429</v>
      </c>
      <c r="J23" s="10">
        <f t="shared" si="1"/>
        <v>2.3683975676867424</v>
      </c>
      <c r="K23" s="11"/>
      <c r="L23" s="11"/>
      <c r="M23" s="11"/>
      <c r="N23" s="11"/>
      <c r="O23" s="11"/>
    </row>
    <row r="24" spans="1:15" x14ac:dyDescent="0.2">
      <c r="A24" s="6" t="s">
        <v>64</v>
      </c>
      <c r="B24" s="8">
        <v>4.4503097475651002E-5</v>
      </c>
      <c r="C24" s="8">
        <v>1.19658694288941E-10</v>
      </c>
      <c r="D24" s="8">
        <v>6.3155547206597101E-6</v>
      </c>
      <c r="E24" s="8">
        <v>2.21557234662524E-4</v>
      </c>
      <c r="F24" s="8">
        <v>7.9363804033212902E-9</v>
      </c>
      <c r="G24" s="8">
        <v>3.6369356156250803E-5</v>
      </c>
      <c r="H24" s="7">
        <v>2.4975024975025E-2</v>
      </c>
      <c r="I24" s="9">
        <f t="shared" si="0"/>
        <v>4.9784677298865478</v>
      </c>
      <c r="J24" s="10">
        <f t="shared" si="1"/>
        <v>2.3157017787095229</v>
      </c>
      <c r="K24" s="11"/>
      <c r="L24" s="11"/>
      <c r="M24" s="11"/>
      <c r="N24" s="11"/>
      <c r="O24" s="11"/>
    </row>
    <row r="25" spans="1:15" x14ac:dyDescent="0.2">
      <c r="A25" s="6" t="s">
        <v>214</v>
      </c>
      <c r="B25" s="8">
        <v>2.6649568809112599E-5</v>
      </c>
      <c r="C25" s="8">
        <v>1.5305265516598901E-10</v>
      </c>
      <c r="D25" s="8">
        <v>7.1426571891696199E-6</v>
      </c>
      <c r="E25" s="8">
        <v>1.3215458929097799E-4</v>
      </c>
      <c r="F25" s="8">
        <v>2.7379968575026602E-9</v>
      </c>
      <c r="G25" s="8">
        <v>2.1361947701082301E-5</v>
      </c>
      <c r="H25" s="7">
        <v>3.2967032967033003E-2</v>
      </c>
      <c r="I25" s="9">
        <f t="shared" si="0"/>
        <v>4.9589766437717682</v>
      </c>
      <c r="J25" s="10">
        <f t="shared" si="1"/>
        <v>2.3100424304342635</v>
      </c>
      <c r="K25" s="11"/>
      <c r="L25" s="11"/>
      <c r="M25" s="11"/>
      <c r="N25" s="11"/>
      <c r="O25" s="11"/>
    </row>
    <row r="26" spans="1:15" x14ac:dyDescent="0.2">
      <c r="A26" s="6" t="s">
        <v>38</v>
      </c>
      <c r="B26" s="8">
        <v>1.4004596973731401E-5</v>
      </c>
      <c r="C26" s="8">
        <v>3.24591777145502E-10</v>
      </c>
      <c r="D26" s="8">
        <v>1.04017911461681E-5</v>
      </c>
      <c r="E26" s="8">
        <v>6.6890514502818501E-5</v>
      </c>
      <c r="F26" s="8">
        <v>9.7839155918531508E-10</v>
      </c>
      <c r="G26" s="8">
        <v>1.2769700852573601E-5</v>
      </c>
      <c r="H26" s="7">
        <v>4.6953046953047001E-2</v>
      </c>
      <c r="I26" s="9">
        <f t="shared" si="0"/>
        <v>4.7763255614057218</v>
      </c>
      <c r="J26" s="10">
        <f t="shared" si="1"/>
        <v>2.2559011761793379</v>
      </c>
      <c r="K26" s="11"/>
      <c r="L26" s="11"/>
      <c r="M26" s="11"/>
      <c r="N26" s="11"/>
      <c r="O26" s="11"/>
    </row>
    <row r="27" spans="1:15" x14ac:dyDescent="0.2">
      <c r="A27" s="6" t="s">
        <v>60</v>
      </c>
      <c r="B27" s="8">
        <v>1.12627659575403E-5</v>
      </c>
      <c r="C27" s="8">
        <v>1.2440900163679101E-10</v>
      </c>
      <c r="D27" s="8">
        <v>6.4396946520983304E-6</v>
      </c>
      <c r="E27" s="8">
        <v>5.1666566265270802E-5</v>
      </c>
      <c r="F27" s="8">
        <v>4.8930762813386795E-10</v>
      </c>
      <c r="G27" s="8">
        <v>9.0305742539245399E-6</v>
      </c>
      <c r="H27" s="7">
        <v>4.5954045954046001E-2</v>
      </c>
      <c r="I27" s="9">
        <f t="shared" si="0"/>
        <v>4.5873781325164265</v>
      </c>
      <c r="J27" s="10">
        <f t="shared" si="1"/>
        <v>2.19766983208129</v>
      </c>
      <c r="K27" s="11"/>
      <c r="L27" s="11"/>
      <c r="M27" s="11"/>
      <c r="N27" s="11"/>
      <c r="O27" s="11"/>
    </row>
    <row r="28" spans="1:15" x14ac:dyDescent="0.2">
      <c r="A28" s="6" t="s">
        <v>120</v>
      </c>
      <c r="B28" s="8">
        <v>5.7660948550669502E-5</v>
      </c>
      <c r="C28" s="8">
        <v>1.98115010418224E-9</v>
      </c>
      <c r="D28" s="8">
        <v>2.5697925364915101E-5</v>
      </c>
      <c r="E28" s="8">
        <v>2.59455401360239E-4</v>
      </c>
      <c r="F28" s="8">
        <v>1.0128471955696501E-8</v>
      </c>
      <c r="G28" s="8">
        <v>4.108623442569E-5</v>
      </c>
      <c r="H28" s="7">
        <v>4.0959040959041002E-2</v>
      </c>
      <c r="I28" s="9">
        <f t="shared" si="0"/>
        <v>4.4996727921019684</v>
      </c>
      <c r="J28" s="10">
        <f t="shared" si="1"/>
        <v>2.1698200951367292</v>
      </c>
      <c r="K28" s="11"/>
      <c r="L28" s="11"/>
      <c r="M28" s="11"/>
      <c r="N28" s="11"/>
      <c r="O28" s="11"/>
    </row>
    <row r="29" spans="1:15" x14ac:dyDescent="0.2">
      <c r="A29" s="6" t="s">
        <v>215</v>
      </c>
      <c r="B29" s="8">
        <v>5.9319795928061597E-5</v>
      </c>
      <c r="C29" s="8">
        <v>1.29876442822715E-10</v>
      </c>
      <c r="D29" s="8">
        <v>6.5796768619417597E-6</v>
      </c>
      <c r="E29" s="8">
        <v>2.63280292505056E-4</v>
      </c>
      <c r="F29" s="8">
        <v>2.0087096372766499E-9</v>
      </c>
      <c r="G29" s="8">
        <v>1.8297129270628999E-5</v>
      </c>
      <c r="H29" s="7">
        <v>1.8981018981019001E-2</v>
      </c>
      <c r="I29" s="9">
        <f t="shared" si="0"/>
        <v>4.4383209413657072</v>
      </c>
      <c r="J29" s="10">
        <f t="shared" si="1"/>
        <v>2.1500139946587367</v>
      </c>
      <c r="K29" s="11"/>
      <c r="L29" s="11"/>
      <c r="M29" s="11"/>
      <c r="N29" s="11"/>
      <c r="O29" s="11"/>
    </row>
    <row r="30" spans="1:15" x14ac:dyDescent="0.2">
      <c r="A30" s="6" t="s">
        <v>114</v>
      </c>
      <c r="B30" s="8">
        <v>2.07957323512976E-5</v>
      </c>
      <c r="C30" s="8">
        <v>3.2455566652785898E-10</v>
      </c>
      <c r="D30" s="8">
        <v>1.04012125339286E-5</v>
      </c>
      <c r="E30" s="8">
        <v>8.6918905683841397E-5</v>
      </c>
      <c r="F30" s="8">
        <v>1.1004468882786E-9</v>
      </c>
      <c r="G30" s="8">
        <v>1.35428141356625E-5</v>
      </c>
      <c r="H30" s="7">
        <v>3.4965034965035002E-2</v>
      </c>
      <c r="I30" s="9">
        <f t="shared" si="0"/>
        <v>4.1796511041563722</v>
      </c>
      <c r="J30" s="10">
        <f t="shared" si="1"/>
        <v>2.0633825185474608</v>
      </c>
      <c r="K30" s="11"/>
      <c r="L30" s="11"/>
      <c r="M30" s="11"/>
      <c r="N30" s="11"/>
      <c r="O30" s="11"/>
    </row>
    <row r="31" spans="1:15" x14ac:dyDescent="0.2">
      <c r="A31" s="6" t="s">
        <v>161</v>
      </c>
      <c r="B31" s="8">
        <v>7.6627169271250401E-5</v>
      </c>
      <c r="C31" s="8">
        <v>2.8907162179680498E-10</v>
      </c>
      <c r="D31" s="8">
        <v>9.8161707027537907E-6</v>
      </c>
      <c r="E31" s="8">
        <v>3.1523809517626901E-4</v>
      </c>
      <c r="F31" s="8">
        <v>1.19886270848242E-8</v>
      </c>
      <c r="G31" s="8">
        <v>4.4700162350234902E-5</v>
      </c>
      <c r="H31" s="7">
        <v>1.8981018981019001E-2</v>
      </c>
      <c r="I31" s="9">
        <f t="shared" si="0"/>
        <v>4.1139206651411904</v>
      </c>
      <c r="J31" s="10">
        <f t="shared" si="1"/>
        <v>2.0405139724941108</v>
      </c>
      <c r="K31" s="11"/>
      <c r="L31" s="11"/>
      <c r="M31" s="11"/>
      <c r="N31" s="11"/>
      <c r="O31" s="11"/>
    </row>
    <row r="32" spans="1:15" x14ac:dyDescent="0.2">
      <c r="A32" s="6" t="s">
        <v>30</v>
      </c>
      <c r="B32" s="8">
        <v>8.2271499499968594E-5</v>
      </c>
      <c r="C32" s="8">
        <v>6.9448665773248697E-10</v>
      </c>
      <c r="D32" s="8">
        <v>1.5214977902629199E-5</v>
      </c>
      <c r="E32" s="8">
        <v>3.0202760964397502E-4</v>
      </c>
      <c r="F32" s="8">
        <v>9.70418941258478E-9</v>
      </c>
      <c r="G32" s="8">
        <v>4.0216475505661399E-5</v>
      </c>
      <c r="H32" s="7">
        <v>2.9970029970029999E-2</v>
      </c>
      <c r="I32" s="9">
        <f t="shared" si="0"/>
        <v>3.6711086035825846</v>
      </c>
      <c r="J32" s="10">
        <f t="shared" si="1"/>
        <v>1.8762157947786233</v>
      </c>
      <c r="K32" s="11"/>
      <c r="L32" s="11"/>
      <c r="M32" s="11"/>
      <c r="N32" s="11"/>
      <c r="O32" s="11"/>
    </row>
    <row r="33" spans="1:15" x14ac:dyDescent="0.2">
      <c r="A33" s="6" t="s">
        <v>24</v>
      </c>
      <c r="B33" s="8">
        <v>1.2299051250466201E-5</v>
      </c>
      <c r="C33" s="8">
        <v>1.5340246480444799E-10</v>
      </c>
      <c r="D33" s="8">
        <v>7.1508149839592403E-6</v>
      </c>
      <c r="E33" s="8">
        <v>4.4932408046792803E-5</v>
      </c>
      <c r="F33" s="8">
        <v>1.9936315420948801E-10</v>
      </c>
      <c r="G33" s="8">
        <v>5.7643032855886396E-6</v>
      </c>
      <c r="H33" s="7">
        <v>3.2967032967033003E-2</v>
      </c>
      <c r="I33" s="9">
        <f t="shared" si="0"/>
        <v>3.6533231004374929</v>
      </c>
      <c r="J33" s="10">
        <f t="shared" si="1"/>
        <v>1.8692093515060444</v>
      </c>
      <c r="K33" s="11"/>
      <c r="L33" s="11"/>
      <c r="M33" s="11"/>
      <c r="N33" s="11"/>
      <c r="O33" s="11"/>
    </row>
    <row r="34" spans="1:15" x14ac:dyDescent="0.2">
      <c r="A34" s="6" t="s">
        <v>223</v>
      </c>
      <c r="B34" s="7">
        <v>4.9818539734244297E-4</v>
      </c>
      <c r="C34" s="8">
        <v>1.14546739044267E-9</v>
      </c>
      <c r="D34" s="8">
        <v>1.9540277978598299E-5</v>
      </c>
      <c r="E34" s="8">
        <v>1.74664675857922E-3</v>
      </c>
      <c r="F34" s="8">
        <v>3.21682955927989E-7</v>
      </c>
      <c r="G34" s="7">
        <v>2.31546595716711E-4</v>
      </c>
      <c r="H34" s="7">
        <v>3.0969030969030999E-2</v>
      </c>
      <c r="I34" s="9">
        <f t="shared" si="0"/>
        <v>3.5060175747756994</v>
      </c>
      <c r="J34" s="10">
        <f t="shared" si="1"/>
        <v>1.8098332279794238</v>
      </c>
      <c r="K34" s="11"/>
      <c r="L34" s="11"/>
      <c r="M34" s="11"/>
      <c r="N34" s="11"/>
      <c r="O34" s="11"/>
    </row>
    <row r="35" spans="1:15" x14ac:dyDescent="0.2">
      <c r="A35" s="6" t="s">
        <v>36</v>
      </c>
      <c r="B35" s="8">
        <v>3.9351929888322203E-5</v>
      </c>
      <c r="C35" s="8">
        <v>1.6801606702151999E-9</v>
      </c>
      <c r="D35" s="8">
        <v>2.3665450697977401E-5</v>
      </c>
      <c r="E35" s="8">
        <v>1.3424278436904101E-4</v>
      </c>
      <c r="F35" s="8">
        <v>7.3653624168637004E-10</v>
      </c>
      <c r="G35" s="8">
        <v>1.1079532493795099E-5</v>
      </c>
      <c r="H35" s="7">
        <v>1.8981018981019001E-2</v>
      </c>
      <c r="I35" s="9">
        <f t="shared" si="0"/>
        <v>3.4113392850112274</v>
      </c>
      <c r="J35" s="10">
        <f t="shared" si="1"/>
        <v>1.7703382496627644</v>
      </c>
      <c r="K35" s="11"/>
      <c r="L35" s="11"/>
      <c r="M35" s="11"/>
      <c r="N35" s="11"/>
      <c r="O35" s="11"/>
    </row>
    <row r="36" spans="1:15" x14ac:dyDescent="0.2">
      <c r="A36" s="6" t="s">
        <v>179</v>
      </c>
      <c r="B36" s="8">
        <v>2.5924316984281201E-5</v>
      </c>
      <c r="C36" s="8">
        <v>5.1798734101890797E-10</v>
      </c>
      <c r="D36" s="8">
        <v>1.3140108333126599E-5</v>
      </c>
      <c r="E36" s="8">
        <v>8.8101490793835398E-5</v>
      </c>
      <c r="F36" s="8">
        <v>1.02703102808092E-9</v>
      </c>
      <c r="G36" s="8">
        <v>1.3083265571465199E-5</v>
      </c>
      <c r="H36" s="7">
        <v>4.0959040959041002E-2</v>
      </c>
      <c r="I36" s="9">
        <f t="shared" si="0"/>
        <v>3.3984112617992728</v>
      </c>
      <c r="J36" s="10">
        <f t="shared" si="1"/>
        <v>1.7648604521265974</v>
      </c>
      <c r="K36" s="11"/>
      <c r="L36" s="11"/>
      <c r="M36" s="11"/>
      <c r="N36" s="11"/>
      <c r="O36" s="11"/>
    </row>
    <row r="37" spans="1:15" x14ac:dyDescent="0.2">
      <c r="A37" s="6" t="s">
        <v>140</v>
      </c>
      <c r="B37" s="8">
        <v>7.1528330001541701E-5</v>
      </c>
      <c r="C37" s="8">
        <v>3.50899905169989E-9</v>
      </c>
      <c r="D37" s="8">
        <v>3.4200385240032499E-5</v>
      </c>
      <c r="E37" s="8">
        <v>2.3447502986841199E-4</v>
      </c>
      <c r="F37" s="8">
        <v>1.9087727880685101E-9</v>
      </c>
      <c r="G37" s="8">
        <v>1.78361654514478E-5</v>
      </c>
      <c r="H37" s="7">
        <v>1.8981018981019001E-2</v>
      </c>
      <c r="I37" s="9">
        <f t="shared" si="0"/>
        <v>3.2780721968953865</v>
      </c>
      <c r="J37" s="10">
        <f t="shared" si="1"/>
        <v>1.7128476289815862</v>
      </c>
      <c r="K37" s="11"/>
      <c r="L37" s="11"/>
      <c r="M37" s="11"/>
      <c r="N37" s="11"/>
      <c r="O37" s="11"/>
    </row>
    <row r="38" spans="1:15" x14ac:dyDescent="0.2">
      <c r="A38" s="6" t="s">
        <v>67</v>
      </c>
      <c r="B38" s="8">
        <v>2.9418894183035001E-5</v>
      </c>
      <c r="C38" s="8">
        <v>7.2721168008439998E-10</v>
      </c>
      <c r="D38" s="8">
        <v>1.5569325398406499E-5</v>
      </c>
      <c r="E38" s="8">
        <v>9.2858137748809102E-5</v>
      </c>
      <c r="F38" s="8">
        <v>1.27334431274575E-9</v>
      </c>
      <c r="G38" s="8">
        <v>1.4567911728325799E-5</v>
      </c>
      <c r="H38" s="7">
        <v>3.9960039960040002E-2</v>
      </c>
      <c r="I38" s="9">
        <f t="shared" si="0"/>
        <v>3.1564115622795099</v>
      </c>
      <c r="J38" s="10">
        <f t="shared" si="1"/>
        <v>1.6582853296061508</v>
      </c>
      <c r="K38" s="11"/>
      <c r="L38" s="11"/>
      <c r="M38" s="11"/>
      <c r="N38" s="11"/>
      <c r="O38" s="11"/>
    </row>
    <row r="39" spans="1:15" x14ac:dyDescent="0.2">
      <c r="A39" s="6" t="s">
        <v>145</v>
      </c>
      <c r="B39" s="8">
        <v>1.9894369894342599E-5</v>
      </c>
      <c r="C39" s="8">
        <v>4.4854923074143E-11</v>
      </c>
      <c r="D39" s="8">
        <v>3.8667351893702697E-6</v>
      </c>
      <c r="E39" s="8">
        <v>6.2465314942705805E-5</v>
      </c>
      <c r="F39" s="8">
        <v>6.9391172688639104E-10</v>
      </c>
      <c r="G39" s="8">
        <v>1.0754159868677099E-5</v>
      </c>
      <c r="H39" s="7">
        <v>4.2957042957043001E-2</v>
      </c>
      <c r="I39" s="9">
        <f t="shared" si="0"/>
        <v>3.1398488755589686</v>
      </c>
      <c r="J39" s="10">
        <f t="shared" si="1"/>
        <v>1.6506951222606991</v>
      </c>
      <c r="K39" s="11"/>
      <c r="L39" s="11"/>
      <c r="M39" s="11"/>
      <c r="N39" s="11"/>
      <c r="O39" s="11"/>
    </row>
    <row r="40" spans="1:15" x14ac:dyDescent="0.2">
      <c r="A40" s="6" t="s">
        <v>139</v>
      </c>
      <c r="B40" s="7">
        <v>1.77743813112266E-4</v>
      </c>
      <c r="C40" s="8">
        <v>1.5995155106510701E-9</v>
      </c>
      <c r="D40" s="8">
        <v>2.3090514002154401E-5</v>
      </c>
      <c r="E40" s="8">
        <v>5.5041296167411395E-4</v>
      </c>
      <c r="F40" s="8">
        <v>3.3784455745049197E-8</v>
      </c>
      <c r="G40" s="8">
        <v>7.5038274394970405E-5</v>
      </c>
      <c r="H40" s="7">
        <v>4.8951048951049E-2</v>
      </c>
      <c r="I40" s="9">
        <f t="shared" si="0"/>
        <v>3.0966645310262573</v>
      </c>
      <c r="J40" s="10">
        <f t="shared" si="1"/>
        <v>1.6307151009204999</v>
      </c>
      <c r="K40" s="11"/>
      <c r="L40" s="11"/>
      <c r="M40" s="12"/>
      <c r="N40" s="11"/>
      <c r="O40" s="11"/>
    </row>
    <row r="41" spans="1:15" x14ac:dyDescent="0.2">
      <c r="A41" s="6" t="s">
        <v>27</v>
      </c>
      <c r="B41" s="7">
        <v>1.10863341332519E-4</v>
      </c>
      <c r="C41" s="8">
        <v>5.3107109324383998E-9</v>
      </c>
      <c r="D41" s="8">
        <v>4.2074184216446402E-5</v>
      </c>
      <c r="E41" s="8">
        <v>3.4166404340849499E-4</v>
      </c>
      <c r="F41" s="8">
        <v>1.1562095924589E-8</v>
      </c>
      <c r="G41" s="8">
        <v>4.38977902340368E-5</v>
      </c>
      <c r="H41" s="7">
        <v>2.4975024975025E-2</v>
      </c>
      <c r="I41" s="9">
        <f t="shared" si="0"/>
        <v>3.0818486913877305</v>
      </c>
      <c r="J41" s="10">
        <f t="shared" si="1"/>
        <v>1.6237960320203848</v>
      </c>
      <c r="K41" s="11"/>
      <c r="L41" s="11"/>
      <c r="M41" s="11"/>
      <c r="N41" s="11"/>
    </row>
    <row r="42" spans="1:15" x14ac:dyDescent="0.2">
      <c r="A42" s="6" t="s">
        <v>32</v>
      </c>
      <c r="B42" s="8">
        <v>7.3425574547335797E-5</v>
      </c>
      <c r="C42" s="8">
        <v>1.1590076708213999E-9</v>
      </c>
      <c r="D42" s="8">
        <v>1.96554290279759E-5</v>
      </c>
      <c r="E42" s="8">
        <v>2.25562536712003E-4</v>
      </c>
      <c r="F42" s="8">
        <v>4.17889945676139E-9</v>
      </c>
      <c r="G42" s="8">
        <v>2.63909689627639E-5</v>
      </c>
      <c r="H42" s="7">
        <v>1.8981018981019001E-2</v>
      </c>
      <c r="I42" s="9">
        <f t="shared" si="0"/>
        <v>3.0719887192246342</v>
      </c>
      <c r="J42" s="10">
        <f t="shared" si="1"/>
        <v>1.6191729182893559</v>
      </c>
      <c r="K42" s="11"/>
      <c r="L42" s="11"/>
      <c r="M42" s="11"/>
      <c r="N42" s="11"/>
      <c r="O42" s="11"/>
    </row>
    <row r="43" spans="1:15" x14ac:dyDescent="0.2">
      <c r="A43" s="6" t="s">
        <v>98</v>
      </c>
      <c r="B43" s="8">
        <v>3.0361017255198799E-5</v>
      </c>
      <c r="C43" s="8">
        <v>5.2259653741347605E-10</v>
      </c>
      <c r="D43" s="8">
        <v>1.3198441036898699E-5</v>
      </c>
      <c r="E43" s="8">
        <v>8.7158883619763101E-5</v>
      </c>
      <c r="F43" s="8">
        <v>9.0378240631607901E-10</v>
      </c>
      <c r="G43" s="8">
        <v>1.22731577457751E-5</v>
      </c>
      <c r="H43" s="7">
        <v>4.0959040959041002E-2</v>
      </c>
      <c r="I43" s="9">
        <f t="shared" si="0"/>
        <v>2.8707497804553519</v>
      </c>
      <c r="J43" s="10">
        <f t="shared" si="1"/>
        <v>1.5214275882155859</v>
      </c>
      <c r="K43" s="11"/>
      <c r="L43" s="11"/>
      <c r="M43" s="11"/>
      <c r="N43" s="11"/>
      <c r="O43" s="11"/>
    </row>
    <row r="44" spans="1:15" x14ac:dyDescent="0.2">
      <c r="A44" s="6" t="s">
        <v>148</v>
      </c>
      <c r="B44" s="8">
        <v>5.4621653758826098E-5</v>
      </c>
      <c r="C44" s="8">
        <v>2.2404652368618799E-9</v>
      </c>
      <c r="D44" s="8">
        <v>2.7328039549529101E-5</v>
      </c>
      <c r="E44" s="8">
        <v>1.5484144867742899E-4</v>
      </c>
      <c r="F44" s="8">
        <v>3.5964088588656499E-9</v>
      </c>
      <c r="G44" s="8">
        <v>2.4482677069258702E-5</v>
      </c>
      <c r="H44" s="7">
        <v>3.6963036963037002E-2</v>
      </c>
      <c r="I44" s="9">
        <f t="shared" si="0"/>
        <v>2.8347997180954776</v>
      </c>
      <c r="J44" s="10">
        <f t="shared" si="1"/>
        <v>1.5032468106816594</v>
      </c>
      <c r="K44" s="11"/>
      <c r="L44" s="11"/>
      <c r="M44" s="11"/>
      <c r="N44" s="11"/>
      <c r="O44" s="11"/>
    </row>
    <row r="45" spans="1:15" x14ac:dyDescent="0.2">
      <c r="A45" s="6" t="s">
        <v>202</v>
      </c>
      <c r="B45" s="7">
        <v>1.5065201879614599E-4</v>
      </c>
      <c r="C45" s="8">
        <v>5.8957849832756E-10</v>
      </c>
      <c r="D45" s="8">
        <v>1.4018779052014001E-5</v>
      </c>
      <c r="E45" s="8">
        <v>4.2263976168286499E-4</v>
      </c>
      <c r="F45" s="8">
        <v>3.5139883146320401E-9</v>
      </c>
      <c r="G45" s="8">
        <v>2.42005107199278E-5</v>
      </c>
      <c r="H45" s="7">
        <v>1.8981018981019001E-2</v>
      </c>
      <c r="I45" s="9">
        <f t="shared" si="0"/>
        <v>2.8054039040443119</v>
      </c>
      <c r="J45" s="10">
        <f t="shared" si="1"/>
        <v>1.488208495758226</v>
      </c>
      <c r="K45" s="11"/>
      <c r="L45" s="11"/>
      <c r="M45" s="11"/>
      <c r="N45" s="11"/>
      <c r="O45" s="11"/>
    </row>
    <row r="46" spans="1:15" x14ac:dyDescent="0.2">
      <c r="A46" s="6" t="s">
        <v>22</v>
      </c>
      <c r="B46" s="7">
        <v>1.3145065049584699E-4</v>
      </c>
      <c r="C46" s="8">
        <v>5.9661598604318898E-9</v>
      </c>
      <c r="D46" s="8">
        <v>4.45950664701522E-5</v>
      </c>
      <c r="E46" s="8">
        <v>3.6378619760574601E-4</v>
      </c>
      <c r="F46" s="8">
        <v>6.4549005255551704E-9</v>
      </c>
      <c r="G46" s="8">
        <v>3.2799645642280899E-5</v>
      </c>
      <c r="H46" s="7">
        <v>1.8981018981019001E-2</v>
      </c>
      <c r="I46" s="9">
        <f t="shared" si="0"/>
        <v>2.7674735441285576</v>
      </c>
      <c r="J46" s="10">
        <f t="shared" si="1"/>
        <v>1.4685695255210225</v>
      </c>
      <c r="K46" s="11"/>
      <c r="L46" s="11"/>
      <c r="M46" s="11"/>
      <c r="N46" s="11"/>
      <c r="O46" s="11"/>
    </row>
    <row r="47" spans="1:15" x14ac:dyDescent="0.2">
      <c r="A47" s="6" t="s">
        <v>181</v>
      </c>
      <c r="B47" s="8">
        <v>7.0619015305547393E-5</v>
      </c>
      <c r="C47" s="8">
        <v>1.1614133517617401E-9</v>
      </c>
      <c r="D47" s="8">
        <v>1.96758172364093E-5</v>
      </c>
      <c r="E47" s="8">
        <v>1.8248278856088299E-4</v>
      </c>
      <c r="F47" s="8">
        <v>4.1282371017287398E-9</v>
      </c>
      <c r="G47" s="8">
        <v>2.6230507371280299E-5</v>
      </c>
      <c r="H47" s="7">
        <v>3.9960039960040002E-2</v>
      </c>
      <c r="I47" s="9">
        <f t="shared" si="0"/>
        <v>2.5840460642411176</v>
      </c>
      <c r="J47" s="10">
        <f t="shared" si="1"/>
        <v>1.3696317883212643</v>
      </c>
      <c r="K47" s="11"/>
      <c r="L47" s="11"/>
      <c r="M47" s="11"/>
      <c r="N47" s="11"/>
      <c r="O47" s="11"/>
    </row>
    <row r="48" spans="1:15" x14ac:dyDescent="0.2">
      <c r="A48" s="6" t="s">
        <v>105</v>
      </c>
      <c r="B48" s="7">
        <v>1.05279143806257E-4</v>
      </c>
      <c r="C48" s="8">
        <v>1.0035746266715001E-9</v>
      </c>
      <c r="D48" s="8">
        <v>1.82900212016599E-5</v>
      </c>
      <c r="E48" s="8">
        <v>2.6959299857434201E-4</v>
      </c>
      <c r="F48" s="8">
        <v>1.19479690212472E-9</v>
      </c>
      <c r="G48" s="8">
        <v>1.4111442768929999E-5</v>
      </c>
      <c r="H48" s="7">
        <v>1.8981018981019001E-2</v>
      </c>
      <c r="I48" s="9">
        <f t="shared" si="0"/>
        <v>2.5607445960091426</v>
      </c>
      <c r="J48" s="10">
        <f t="shared" si="1"/>
        <v>1.3565633683412042</v>
      </c>
      <c r="K48" s="11"/>
      <c r="L48" s="11"/>
      <c r="M48" s="11"/>
      <c r="N48" s="11"/>
      <c r="O48" s="11"/>
    </row>
    <row r="49" spans="1:15" x14ac:dyDescent="0.2">
      <c r="A49" s="6" t="s">
        <v>122</v>
      </c>
      <c r="B49" s="8">
        <v>8.6675803843510303E-5</v>
      </c>
      <c r="C49" s="8">
        <v>1.14858634710071E-9</v>
      </c>
      <c r="D49" s="8">
        <v>1.95668626943677E-5</v>
      </c>
      <c r="E49" s="8">
        <v>2.06059469823665E-4</v>
      </c>
      <c r="F49" s="8">
        <v>5.7665529153177498E-9</v>
      </c>
      <c r="G49" s="8">
        <v>3.1001486295869103E-5</v>
      </c>
      <c r="H49" s="7">
        <v>4.5954045954046001E-2</v>
      </c>
      <c r="I49" s="9">
        <f t="shared" si="0"/>
        <v>2.3773586247402694</v>
      </c>
      <c r="J49" s="10">
        <f t="shared" si="1"/>
        <v>1.2493595503600676</v>
      </c>
      <c r="K49" s="11"/>
      <c r="L49" s="11"/>
      <c r="M49" s="11"/>
      <c r="N49" s="11"/>
    </row>
    <row r="50" spans="1:15" x14ac:dyDescent="0.2">
      <c r="A50" s="6" t="s">
        <v>16</v>
      </c>
      <c r="B50" s="8">
        <v>4.0803182469594199E-5</v>
      </c>
      <c r="C50" s="8">
        <v>1.3815039367358599E-10</v>
      </c>
      <c r="D50" s="8">
        <v>6.7860246996698098E-6</v>
      </c>
      <c r="E50" s="8">
        <v>9.5198005956322206E-5</v>
      </c>
      <c r="F50" s="8">
        <v>8.6072263354643403E-10</v>
      </c>
      <c r="G50" s="8">
        <v>1.19772188866088E-5</v>
      </c>
      <c r="H50" s="7">
        <v>3.2967032967033003E-2</v>
      </c>
      <c r="I50" s="9">
        <f t="shared" si="0"/>
        <v>2.3331024737411612</v>
      </c>
      <c r="J50" s="10">
        <f t="shared" si="1"/>
        <v>1.2222496742794606</v>
      </c>
      <c r="K50" s="11"/>
      <c r="L50" s="11"/>
      <c r="M50" s="11"/>
      <c r="N50" s="11"/>
      <c r="O50" s="11"/>
    </row>
    <row r="51" spans="1:15" x14ac:dyDescent="0.2">
      <c r="A51" s="6" t="s">
        <v>134</v>
      </c>
      <c r="B51" s="7">
        <v>1.6821674030254301E-4</v>
      </c>
      <c r="C51" s="8">
        <v>6.4085470062046804E-10</v>
      </c>
      <c r="D51" s="8">
        <v>1.46156845046736E-5</v>
      </c>
      <c r="E51" s="8">
        <v>3.8211750088442802E-4</v>
      </c>
      <c r="F51" s="8">
        <v>5.8790497019743902E-9</v>
      </c>
      <c r="G51" s="8">
        <v>3.1302421903037002E-5</v>
      </c>
      <c r="H51" s="7">
        <v>1.8981018981019001E-2</v>
      </c>
      <c r="I51" s="9">
        <f t="shared" si="0"/>
        <v>2.2715783232820819</v>
      </c>
      <c r="J51" s="10">
        <f t="shared" si="1"/>
        <v>1.1836950499082282</v>
      </c>
      <c r="K51" s="11"/>
      <c r="L51" s="11"/>
      <c r="M51" s="11"/>
      <c r="N51" s="11"/>
      <c r="O51" s="11"/>
    </row>
    <row r="52" spans="1:15" x14ac:dyDescent="0.2">
      <c r="A52" s="6" t="s">
        <v>146</v>
      </c>
      <c r="B52" s="7">
        <v>1.43737778793982E-4</v>
      </c>
      <c r="C52" s="8">
        <v>2.8611756002045999E-9</v>
      </c>
      <c r="D52" s="8">
        <v>3.0882441614422297E-5</v>
      </c>
      <c r="E52" s="8">
        <v>3.1921407329648299E-4</v>
      </c>
      <c r="F52" s="8">
        <v>7.1251483269364404E-9</v>
      </c>
      <c r="G52" s="8">
        <v>3.4460480570590902E-5</v>
      </c>
      <c r="H52" s="7">
        <v>4.3956043956044001E-2</v>
      </c>
      <c r="I52" s="9">
        <f t="shared" si="0"/>
        <v>2.2208084469846265</v>
      </c>
      <c r="J52" s="10">
        <f t="shared" si="1"/>
        <v>1.1510849604205871</v>
      </c>
      <c r="K52" s="11"/>
      <c r="L52" s="11"/>
      <c r="M52" s="11"/>
      <c r="N52" s="11"/>
      <c r="O52" s="11"/>
    </row>
    <row r="53" spans="1:15" x14ac:dyDescent="0.2">
      <c r="A53" s="6" t="s">
        <v>174</v>
      </c>
      <c r="B53" s="7">
        <v>1.18182133730474E-4</v>
      </c>
      <c r="C53" s="8">
        <v>2.1612258580976502E-9</v>
      </c>
      <c r="D53" s="8">
        <v>2.68404288223173E-5</v>
      </c>
      <c r="E53" s="8">
        <v>2.59488135867604E-4</v>
      </c>
      <c r="F53" s="8">
        <v>6.0239817990922502E-9</v>
      </c>
      <c r="G53" s="8">
        <v>3.1685911167510602E-5</v>
      </c>
      <c r="H53" s="7">
        <v>3.2967032967033003E-2</v>
      </c>
      <c r="I53" s="9">
        <f t="shared" si="0"/>
        <v>2.1956629794770186</v>
      </c>
      <c r="J53" s="10">
        <f t="shared" si="1"/>
        <v>1.1346566266787348</v>
      </c>
      <c r="K53" s="11"/>
      <c r="L53" s="11"/>
      <c r="M53" s="11"/>
      <c r="N53" s="11"/>
      <c r="O53" s="11"/>
    </row>
    <row r="54" spans="1:15" x14ac:dyDescent="0.2">
      <c r="A54" s="6" t="s">
        <v>11</v>
      </c>
      <c r="B54" s="7">
        <v>2.6636929898822998E-4</v>
      </c>
      <c r="C54" s="8">
        <v>2.45835319057847E-9</v>
      </c>
      <c r="D54" s="8">
        <v>2.8626055675313599E-5</v>
      </c>
      <c r="E54" s="8">
        <v>5.7044113398983603E-4</v>
      </c>
      <c r="F54" s="8">
        <v>3.37325158530053E-8</v>
      </c>
      <c r="G54" s="8">
        <v>7.4980570653342495E-5</v>
      </c>
      <c r="H54" s="7">
        <v>4.8951048951049E-2</v>
      </c>
      <c r="I54" s="9">
        <f t="shared" si="0"/>
        <v>2.1415423479980027</v>
      </c>
      <c r="J54" s="10">
        <f t="shared" si="1"/>
        <v>1.0986502061304921</v>
      </c>
      <c r="K54" s="11"/>
      <c r="L54" s="11"/>
      <c r="M54" s="11"/>
      <c r="N54" s="11"/>
    </row>
    <row r="55" spans="1:15" x14ac:dyDescent="0.2">
      <c r="A55" s="6" t="s">
        <v>28</v>
      </c>
      <c r="B55" s="7">
        <v>1.09425392887521E-4</v>
      </c>
      <c r="C55" s="8">
        <v>1.5448639159350999E-9</v>
      </c>
      <c r="D55" s="8">
        <v>2.2692611983750001E-5</v>
      </c>
      <c r="E55" s="8">
        <v>2.3019351119205701E-4</v>
      </c>
      <c r="F55" s="8">
        <v>2.1869515819964399E-9</v>
      </c>
      <c r="G55" s="8">
        <v>1.90916717532211E-5</v>
      </c>
      <c r="H55" s="7">
        <v>2.9970029970029999E-2</v>
      </c>
      <c r="I55" s="9">
        <f t="shared" si="0"/>
        <v>2.1036571596199272</v>
      </c>
      <c r="J55" s="10">
        <f t="shared" si="1"/>
        <v>1.0728996027203026</v>
      </c>
      <c r="K55" s="11"/>
      <c r="L55" s="11"/>
      <c r="M55" s="11"/>
      <c r="N55" s="11"/>
      <c r="O55" s="11"/>
    </row>
    <row r="56" spans="1:15" x14ac:dyDescent="0.2">
      <c r="A56" s="6" t="s">
        <v>88</v>
      </c>
      <c r="B56" s="7">
        <v>1.8933446169411701E-4</v>
      </c>
      <c r="C56" s="8">
        <v>8.1435685041186501E-10</v>
      </c>
      <c r="D56" s="8">
        <v>1.64758090384242E-5</v>
      </c>
      <c r="E56" s="8">
        <v>3.6523116975861698E-4</v>
      </c>
      <c r="F56" s="8">
        <v>1.17499406897227E-8</v>
      </c>
      <c r="G56" s="8">
        <v>4.4252948469984697E-5</v>
      </c>
      <c r="H56" s="7">
        <v>3.9960039960040002E-2</v>
      </c>
      <c r="I56" s="9">
        <f t="shared" si="0"/>
        <v>1.9290263721174719</v>
      </c>
      <c r="J56" s="10">
        <f t="shared" si="1"/>
        <v>0.94787286690335626</v>
      </c>
    </row>
    <row r="57" spans="1:15" x14ac:dyDescent="0.2">
      <c r="A57" s="6" t="s">
        <v>172</v>
      </c>
      <c r="B57" s="7">
        <v>2.9960849720562702E-4</v>
      </c>
      <c r="C57" s="8">
        <v>4.6239270904998898E-10</v>
      </c>
      <c r="D57" s="8">
        <v>1.2414946758511E-5</v>
      </c>
      <c r="E57" s="8">
        <v>5.7781006935255701E-4</v>
      </c>
      <c r="F57" s="8">
        <v>2.00310392672358E-8</v>
      </c>
      <c r="G57" s="8">
        <v>5.7779810873169998E-5</v>
      </c>
      <c r="H57" s="7">
        <v>2.4975024975025E-2</v>
      </c>
      <c r="I57" s="9">
        <f t="shared" si="0"/>
        <v>1.9285503406667233</v>
      </c>
      <c r="J57" s="10">
        <f t="shared" si="1"/>
        <v>0.94751680491526302</v>
      </c>
    </row>
    <row r="58" spans="1:15" x14ac:dyDescent="0.2">
      <c r="A58" s="6" t="s">
        <v>142</v>
      </c>
      <c r="B58" s="7">
        <v>3.5354184845394802E-4</v>
      </c>
      <c r="C58" s="8">
        <v>1.2175886296387901E-10</v>
      </c>
      <c r="D58" s="8">
        <v>6.3707368219560201E-6</v>
      </c>
      <c r="E58" s="8">
        <v>6.7885061490496001E-4</v>
      </c>
      <c r="F58" s="8">
        <v>2.7075487124524099E-8</v>
      </c>
      <c r="G58" s="8">
        <v>6.7175748506590401E-5</v>
      </c>
      <c r="H58" s="7">
        <v>3.6963036963037002E-2</v>
      </c>
      <c r="I58" s="9">
        <f t="shared" si="0"/>
        <v>1.9201421780012737</v>
      </c>
      <c r="J58" s="10">
        <f t="shared" si="1"/>
        <v>0.94121314006261891</v>
      </c>
    </row>
    <row r="59" spans="1:15" x14ac:dyDescent="0.2">
      <c r="A59" s="6" t="s">
        <v>66</v>
      </c>
      <c r="B59" s="7">
        <v>1.3135976586516699E-4</v>
      </c>
      <c r="C59" s="8">
        <v>5.6694427905409296E-10</v>
      </c>
      <c r="D59" s="8">
        <v>1.37470515512005E-5</v>
      </c>
      <c r="E59" s="8">
        <v>2.43435112478348E-4</v>
      </c>
      <c r="F59" s="8">
        <v>1.6801429251009299E-9</v>
      </c>
      <c r="G59" s="8">
        <v>1.6733912299583599E-5</v>
      </c>
      <c r="H59" s="7">
        <v>1.8981018981019001E-2</v>
      </c>
      <c r="I59" s="9">
        <f t="shared" si="0"/>
        <v>1.8531938670492127</v>
      </c>
      <c r="J59" s="10">
        <f t="shared" si="1"/>
        <v>0.89001381304375748</v>
      </c>
    </row>
    <row r="60" spans="1:15" x14ac:dyDescent="0.2">
      <c r="A60" s="6" t="s">
        <v>118</v>
      </c>
      <c r="B60" s="7">
        <v>1.8343555186326201E-4</v>
      </c>
      <c r="C60" s="8">
        <v>3.7109454110038899E-9</v>
      </c>
      <c r="D60" s="8">
        <v>3.5170752105520397E-5</v>
      </c>
      <c r="E60" s="8">
        <v>3.3892504996420699E-4</v>
      </c>
      <c r="F60" s="8">
        <v>7.51725185857922E-9</v>
      </c>
      <c r="G60" s="8">
        <v>3.5395978723058397E-5</v>
      </c>
      <c r="H60" s="7">
        <v>4.5954045954046001E-2</v>
      </c>
      <c r="I60" s="9">
        <f t="shared" si="0"/>
        <v>1.8476519220050169</v>
      </c>
      <c r="J60" s="10">
        <f t="shared" si="1"/>
        <v>0.88569299393144962</v>
      </c>
    </row>
    <row r="61" spans="1:15" x14ac:dyDescent="0.2">
      <c r="A61" s="6" t="s">
        <v>158</v>
      </c>
      <c r="B61" s="7">
        <v>5.6066680779038897E-4</v>
      </c>
      <c r="C61" s="8">
        <v>1.31145045676459E-8</v>
      </c>
      <c r="D61" s="8">
        <v>6.6117331483875306E-5</v>
      </c>
      <c r="E61" s="8">
        <v>1.03355540516308E-3</v>
      </c>
      <c r="F61" s="8">
        <v>4.4478111266778998E-8</v>
      </c>
      <c r="G61" s="8">
        <v>8.6098888172049905E-5</v>
      </c>
      <c r="H61" s="7">
        <v>2.7972027972028E-2</v>
      </c>
      <c r="I61" s="9">
        <f t="shared" si="0"/>
        <v>1.8434396165458136</v>
      </c>
      <c r="J61" s="10">
        <f t="shared" si="1"/>
        <v>0.8824001604856212</v>
      </c>
    </row>
    <row r="62" spans="1:15" x14ac:dyDescent="0.2">
      <c r="A62" s="6" t="s">
        <v>94</v>
      </c>
      <c r="B62" s="8">
        <v>4.9976368776390702E-5</v>
      </c>
      <c r="C62" s="8">
        <v>2.3980274338172201E-10</v>
      </c>
      <c r="D62" s="8">
        <v>8.9405954943676508E-6</v>
      </c>
      <c r="E62" s="8">
        <v>8.6693864742715698E-5</v>
      </c>
      <c r="F62" s="8">
        <v>3.41766540880357E-10</v>
      </c>
      <c r="G62" s="8">
        <v>7.5472571273758901E-6</v>
      </c>
      <c r="H62" s="7">
        <v>4.1958041958042001E-2</v>
      </c>
      <c r="I62" s="9">
        <f t="shared" si="0"/>
        <v>1.7346971551816841</v>
      </c>
      <c r="J62" s="10">
        <f t="shared" si="1"/>
        <v>0.7946838179311384</v>
      </c>
    </row>
    <row r="63" spans="1:15" x14ac:dyDescent="0.2">
      <c r="A63" s="6" t="s">
        <v>13</v>
      </c>
      <c r="B63" s="7">
        <v>1.83800919022716E-4</v>
      </c>
      <c r="C63" s="8">
        <v>2.0484376081620699E-9</v>
      </c>
      <c r="D63" s="8">
        <v>2.6130681890337702E-5</v>
      </c>
      <c r="E63" s="8">
        <v>3.1062953536955E-4</v>
      </c>
      <c r="F63" s="8">
        <v>5.4252665036213896E-9</v>
      </c>
      <c r="G63" s="8">
        <v>3.0070102825512599E-5</v>
      </c>
      <c r="H63" s="7">
        <v>4.8951048951049E-2</v>
      </c>
      <c r="I63" s="9">
        <f t="shared" si="0"/>
        <v>1.6900325472864433</v>
      </c>
      <c r="J63" s="10">
        <f t="shared" si="1"/>
        <v>0.75705103074213231</v>
      </c>
    </row>
    <row r="64" spans="1:15" x14ac:dyDescent="0.2">
      <c r="A64" s="6" t="s">
        <v>96</v>
      </c>
      <c r="B64" s="7">
        <v>1.7405158917728201E-4</v>
      </c>
      <c r="C64" s="8">
        <v>3.2896075039998498E-9</v>
      </c>
      <c r="D64" s="8">
        <v>3.3113982464611801E-5</v>
      </c>
      <c r="E64" s="8">
        <v>2.9204240955020398E-4</v>
      </c>
      <c r="F64" s="8">
        <v>3.3147717333123002E-9</v>
      </c>
      <c r="G64" s="8">
        <v>2.3504509259970701E-5</v>
      </c>
      <c r="H64" s="7">
        <v>2.8971028971029E-2</v>
      </c>
      <c r="I64" s="9">
        <f t="shared" si="0"/>
        <v>1.6779071706880033</v>
      </c>
      <c r="J64" s="10">
        <f t="shared" si="1"/>
        <v>0.74666290165816185</v>
      </c>
    </row>
    <row r="65" spans="1:10" x14ac:dyDescent="0.2">
      <c r="A65" s="6" t="s">
        <v>75</v>
      </c>
      <c r="B65" s="7">
        <v>1.0418688011275401E-4</v>
      </c>
      <c r="C65" s="8">
        <v>4.4439519002687197E-11</v>
      </c>
      <c r="D65" s="8">
        <v>3.8487885108038499E-6</v>
      </c>
      <c r="E65" s="8">
        <v>1.74091959720423E-4</v>
      </c>
      <c r="F65" s="8">
        <v>1.2500350493712199E-9</v>
      </c>
      <c r="G65" s="8">
        <v>1.44339590859612E-5</v>
      </c>
      <c r="H65" s="7">
        <v>3.0969030969030999E-2</v>
      </c>
      <c r="I65" s="9">
        <f t="shared" si="0"/>
        <v>1.6709585653396639</v>
      </c>
      <c r="J65" s="10">
        <f t="shared" si="1"/>
        <v>0.74067595941936892</v>
      </c>
    </row>
    <row r="66" spans="1:10" x14ac:dyDescent="0.2">
      <c r="A66" s="6" t="s">
        <v>189</v>
      </c>
      <c r="B66" s="7">
        <v>3.7619905233142101E-4</v>
      </c>
      <c r="C66" s="8">
        <v>3.5590275731334201E-9</v>
      </c>
      <c r="D66" s="8">
        <v>3.4443323364301002E-5</v>
      </c>
      <c r="E66" s="8">
        <v>6.0791582685050104E-4</v>
      </c>
      <c r="F66" s="8">
        <v>1.3905667391994001E-8</v>
      </c>
      <c r="G66" s="8">
        <v>4.81415748807514E-5</v>
      </c>
      <c r="H66" s="7">
        <v>3.2967032967033003E-2</v>
      </c>
      <c r="I66" s="9">
        <f t="shared" si="0"/>
        <v>1.6159419410630091</v>
      </c>
      <c r="J66" s="10">
        <f t="shared" si="1"/>
        <v>0.69237536464590677</v>
      </c>
    </row>
    <row r="67" spans="1:10" x14ac:dyDescent="0.2">
      <c r="A67" s="6" t="s">
        <v>124</v>
      </c>
      <c r="B67" s="7">
        <v>3.1346297961523602E-4</v>
      </c>
      <c r="C67" s="8">
        <v>3.4926319850692601E-9</v>
      </c>
      <c r="D67" s="8">
        <v>3.4120531380530302E-5</v>
      </c>
      <c r="E67" s="8">
        <v>5.05985536222089E-4</v>
      </c>
      <c r="F67" s="8">
        <v>8.8678790023495799E-9</v>
      </c>
      <c r="G67" s="8">
        <v>3.8444503296634302E-5</v>
      </c>
      <c r="H67" s="7">
        <v>2.7972027972028E-2</v>
      </c>
      <c r="I67" s="9">
        <f t="shared" si="0"/>
        <v>1.6141795654567157</v>
      </c>
      <c r="J67" s="10">
        <f t="shared" si="1"/>
        <v>0.69080107662327495</v>
      </c>
    </row>
    <row r="68" spans="1:10" x14ac:dyDescent="0.2">
      <c r="A68" s="6" t="s">
        <v>73</v>
      </c>
      <c r="B68" s="7">
        <v>2.0583537033248099E-4</v>
      </c>
      <c r="C68" s="8">
        <v>5.2694251860518696E-10</v>
      </c>
      <c r="D68" s="8">
        <v>1.32532073929947E-5</v>
      </c>
      <c r="E68" s="8">
        <v>3.3176217939595701E-4</v>
      </c>
      <c r="F68" s="8">
        <v>5.4947141947806198E-9</v>
      </c>
      <c r="G68" s="8">
        <v>3.0261951343726999E-5</v>
      </c>
      <c r="H68" s="7">
        <v>3.2967032967033003E-2</v>
      </c>
      <c r="I68" s="9">
        <f t="shared" si="0"/>
        <v>1.6117841110595785</v>
      </c>
      <c r="J68" s="10">
        <f t="shared" si="1"/>
        <v>0.6886585163460065</v>
      </c>
    </row>
    <row r="69" spans="1:10" x14ac:dyDescent="0.2">
      <c r="A69" s="6" t="s">
        <v>12</v>
      </c>
      <c r="B69" s="7">
        <v>1.6349013025253201E-4</v>
      </c>
      <c r="C69" s="8">
        <v>1.0189375318607099E-10</v>
      </c>
      <c r="D69" s="8">
        <v>5.8279142405629903E-6</v>
      </c>
      <c r="E69" s="8">
        <v>2.5409707488198598E-4</v>
      </c>
      <c r="F69" s="8">
        <v>2.7578598644271902E-9</v>
      </c>
      <c r="G69" s="8">
        <v>2.1439293615645698E-5</v>
      </c>
      <c r="H69" s="7">
        <v>3.3966033966034002E-2</v>
      </c>
      <c r="I69" s="9">
        <f t="shared" si="0"/>
        <v>1.5542043699488135</v>
      </c>
      <c r="J69" s="10">
        <f t="shared" si="1"/>
        <v>0.63617622326016687</v>
      </c>
    </row>
    <row r="70" spans="1:10" x14ac:dyDescent="0.2">
      <c r="A70" s="6" t="s">
        <v>133</v>
      </c>
      <c r="B70" s="7">
        <v>4.7866328234884699E-4</v>
      </c>
      <c r="C70" s="8">
        <v>5.4384752647193198E-9</v>
      </c>
      <c r="D70" s="8">
        <v>4.2577283711385002E-5</v>
      </c>
      <c r="E70" s="8">
        <v>7.2528698669707204E-4</v>
      </c>
      <c r="F70" s="8">
        <v>1.9901068627745301E-8</v>
      </c>
      <c r="G70" s="8">
        <v>5.7592054758368298E-5</v>
      </c>
      <c r="H70" s="7">
        <v>4.8951048951049E-2</v>
      </c>
      <c r="I70" s="9">
        <f t="shared" si="0"/>
        <v>1.5152342229761571</v>
      </c>
      <c r="J70" s="10">
        <f t="shared" si="1"/>
        <v>0.59954082089808747</v>
      </c>
    </row>
    <row r="71" spans="1:10" x14ac:dyDescent="0.2">
      <c r="A71" s="6" t="s">
        <v>160</v>
      </c>
      <c r="B71" s="7">
        <v>1.7985103320777E-4</v>
      </c>
      <c r="C71" s="8">
        <v>4.4483849228931001E-9</v>
      </c>
      <c r="D71" s="8">
        <v>3.8507076937852603E-5</v>
      </c>
      <c r="E71" s="8">
        <v>2.7213077386329E-4</v>
      </c>
      <c r="F71" s="8">
        <v>1.9885597760299498E-9</v>
      </c>
      <c r="G71" s="8">
        <v>1.8205126457630699E-5</v>
      </c>
      <c r="H71" s="7">
        <v>3.0969030969030999E-2</v>
      </c>
      <c r="I71" s="9">
        <f t="shared" ref="I71:I134" si="2">E71/B71</f>
        <v>1.5130898555857353</v>
      </c>
      <c r="J71" s="10">
        <f t="shared" ref="J71:J134" si="3">LOG(I71,2)</f>
        <v>0.59749766525370152</v>
      </c>
    </row>
    <row r="72" spans="1:10" x14ac:dyDescent="0.2">
      <c r="A72" s="6" t="s">
        <v>108</v>
      </c>
      <c r="B72" s="7">
        <v>3.1500739377301199E-4</v>
      </c>
      <c r="C72" s="8">
        <v>9.9692842872867893E-9</v>
      </c>
      <c r="D72" s="8">
        <v>5.76462901011759E-5</v>
      </c>
      <c r="E72" s="8">
        <v>4.60003763137161E-4</v>
      </c>
      <c r="F72" s="8">
        <v>4.1300819824560502E-9</v>
      </c>
      <c r="G72" s="8">
        <v>2.6236367833143499E-5</v>
      </c>
      <c r="H72" s="7">
        <v>4.1958041958042001E-2</v>
      </c>
      <c r="I72" s="9">
        <f t="shared" si="2"/>
        <v>1.4602951303061493</v>
      </c>
      <c r="J72" s="10">
        <f t="shared" si="3"/>
        <v>0.54625997184511743</v>
      </c>
    </row>
    <row r="73" spans="1:10" x14ac:dyDescent="0.2">
      <c r="A73" s="6" t="s">
        <v>72</v>
      </c>
      <c r="B73" s="7">
        <v>2.34911007021733E-3</v>
      </c>
      <c r="C73" s="8">
        <v>9.6035528490477005E-8</v>
      </c>
      <c r="D73" s="7">
        <v>1.7891853685451101E-4</v>
      </c>
      <c r="E73" s="8">
        <v>3.39284571265753E-3</v>
      </c>
      <c r="F73" s="8">
        <v>1.74462187945866E-7</v>
      </c>
      <c r="G73" s="7">
        <v>1.70519885421939E-4</v>
      </c>
      <c r="H73" s="7">
        <v>1.8981018981019001E-2</v>
      </c>
      <c r="I73" s="9">
        <f t="shared" si="2"/>
        <v>1.4443110843008042</v>
      </c>
      <c r="J73" s="10">
        <f t="shared" si="3"/>
        <v>0.53038151192177174</v>
      </c>
    </row>
    <row r="74" spans="1:10" x14ac:dyDescent="0.2">
      <c r="A74" s="6" t="s">
        <v>218</v>
      </c>
      <c r="B74" s="7">
        <v>6.3963356942342499E-4</v>
      </c>
      <c r="C74" s="8">
        <v>3.5278939025832601E-9</v>
      </c>
      <c r="D74" s="8">
        <v>3.4292340751170901E-5</v>
      </c>
      <c r="E74" s="8">
        <v>8.8525611522828499E-4</v>
      </c>
      <c r="F74" s="8">
        <v>1.33955260707663E-8</v>
      </c>
      <c r="G74" s="8">
        <v>4.7250266437990001E-5</v>
      </c>
      <c r="H74" s="7">
        <v>3.4965034965035002E-2</v>
      </c>
      <c r="I74" s="9">
        <f t="shared" si="2"/>
        <v>1.3840050890797801</v>
      </c>
      <c r="J74" s="10">
        <f t="shared" si="3"/>
        <v>0.46884924787107041</v>
      </c>
    </row>
    <row r="75" spans="1:10" x14ac:dyDescent="0.2">
      <c r="A75" s="6" t="s">
        <v>49</v>
      </c>
      <c r="B75" s="7">
        <v>1.2365637879782499E-3</v>
      </c>
      <c r="C75" s="8">
        <v>1.29318885042897E-8</v>
      </c>
      <c r="D75" s="8">
        <v>6.5655384405469106E-5</v>
      </c>
      <c r="E75" s="8">
        <v>1.710871478193E-3</v>
      </c>
      <c r="F75" s="8">
        <v>1.3178630583683399E-7</v>
      </c>
      <c r="G75" s="7">
        <v>1.48203860631695E-4</v>
      </c>
      <c r="H75" s="7">
        <v>4.3956043956044001E-2</v>
      </c>
      <c r="I75" s="9">
        <f t="shared" si="2"/>
        <v>1.3835691250430606</v>
      </c>
      <c r="J75" s="10">
        <f t="shared" si="3"/>
        <v>0.468394724804788</v>
      </c>
    </row>
    <row r="76" spans="1:10" x14ac:dyDescent="0.2">
      <c r="A76" s="6" t="s">
        <v>204</v>
      </c>
      <c r="B76" s="7">
        <v>5.6197638140783105E-4</v>
      </c>
      <c r="C76" s="8">
        <v>1.8523641416902102E-8</v>
      </c>
      <c r="D76" s="8">
        <v>7.8578286688928001E-5</v>
      </c>
      <c r="E76" s="8">
        <v>7.65790275558047E-4</v>
      </c>
      <c r="F76" s="8">
        <v>1.11025296602418E-8</v>
      </c>
      <c r="G76" s="8">
        <v>4.3016527173172597E-5</v>
      </c>
      <c r="H76" s="7">
        <v>4.995004995005E-2</v>
      </c>
      <c r="I76" s="9">
        <f t="shared" si="2"/>
        <v>1.3626734163447103</v>
      </c>
      <c r="J76" s="10">
        <f t="shared" si="3"/>
        <v>0.44643984161816797</v>
      </c>
    </row>
    <row r="77" spans="1:10" x14ac:dyDescent="0.2">
      <c r="A77" s="6" t="s">
        <v>39</v>
      </c>
      <c r="B77" s="7">
        <v>1.9109738316764799E-4</v>
      </c>
      <c r="C77" s="8">
        <v>1.94186171359129E-9</v>
      </c>
      <c r="D77" s="8">
        <v>2.5441840300256599E-5</v>
      </c>
      <c r="E77" s="8">
        <v>2.5349440574289598E-4</v>
      </c>
      <c r="F77" s="8">
        <v>1.12275995288211E-9</v>
      </c>
      <c r="G77" s="8">
        <v>1.3679424652144001E-5</v>
      </c>
      <c r="H77" s="7">
        <v>4.6953046953047001E-2</v>
      </c>
      <c r="I77" s="9">
        <f t="shared" si="2"/>
        <v>1.3265195029934431</v>
      </c>
      <c r="J77" s="10">
        <f t="shared" si="3"/>
        <v>0.40764588677285252</v>
      </c>
    </row>
    <row r="78" spans="1:10" x14ac:dyDescent="0.2">
      <c r="A78" s="6" t="s">
        <v>196</v>
      </c>
      <c r="B78" s="7">
        <v>6.9986923073204804E-4</v>
      </c>
      <c r="C78" s="8">
        <v>3.2766597098553099E-9</v>
      </c>
      <c r="D78" s="8">
        <v>3.30487504042907E-5</v>
      </c>
      <c r="E78" s="8">
        <v>8.9387677274658899E-4</v>
      </c>
      <c r="F78" s="8">
        <v>7.2465553896291398E-10</v>
      </c>
      <c r="G78" s="8">
        <v>1.09898099692618E-5</v>
      </c>
      <c r="H78" s="7">
        <v>1.8981018981019001E-2</v>
      </c>
      <c r="I78" s="9">
        <f t="shared" si="2"/>
        <v>1.2772054170914375</v>
      </c>
      <c r="J78" s="10">
        <f t="shared" si="3"/>
        <v>0.3529905770265786</v>
      </c>
    </row>
    <row r="79" spans="1:10" x14ac:dyDescent="0.2">
      <c r="A79" s="6" t="s">
        <v>173</v>
      </c>
      <c r="B79" s="7">
        <v>5.5760475337246799E-4</v>
      </c>
      <c r="C79" s="8">
        <v>2.1244305580485001E-9</v>
      </c>
      <c r="D79" s="8">
        <v>2.6610966148366301E-5</v>
      </c>
      <c r="E79" s="8">
        <v>6.8597097310216899E-4</v>
      </c>
      <c r="F79" s="8">
        <v>4.8904050532275598E-9</v>
      </c>
      <c r="G79" s="8">
        <v>2.8549387189066901E-5</v>
      </c>
      <c r="H79" s="7">
        <v>4.3956043956044001E-2</v>
      </c>
      <c r="I79" s="9">
        <f t="shared" si="2"/>
        <v>1.230210052825635</v>
      </c>
      <c r="J79" s="10">
        <f t="shared" si="3"/>
        <v>0.29890467027740375</v>
      </c>
    </row>
    <row r="80" spans="1:10" x14ac:dyDescent="0.2">
      <c r="A80" s="6" t="s">
        <v>193</v>
      </c>
      <c r="B80" s="7">
        <v>1.3569399671814601E-3</v>
      </c>
      <c r="C80" s="8">
        <v>1.7820644708219799E-9</v>
      </c>
      <c r="D80" s="8">
        <v>2.4372556088231601E-5</v>
      </c>
      <c r="E80" s="8">
        <v>1.63715037897117E-3</v>
      </c>
      <c r="F80" s="8">
        <v>2.7150048674540898E-8</v>
      </c>
      <c r="G80" s="8">
        <v>6.7268180534510403E-5</v>
      </c>
      <c r="H80" s="7">
        <v>4.6953046953047001E-2</v>
      </c>
      <c r="I80" s="9">
        <f t="shared" si="2"/>
        <v>1.2065017013035169</v>
      </c>
      <c r="J80" s="10">
        <f t="shared" si="3"/>
        <v>0.27082994991787174</v>
      </c>
    </row>
    <row r="81" spans="1:10" x14ac:dyDescent="0.2">
      <c r="A81" s="6" t="s">
        <v>154</v>
      </c>
      <c r="B81" s="7">
        <v>1.0979693775213101E-2</v>
      </c>
      <c r="C81" s="8">
        <v>1.2113572465729199E-7</v>
      </c>
      <c r="D81" s="7">
        <v>2.00944208390698E-4</v>
      </c>
      <c r="E81" s="8">
        <v>1.3182744987174699E-2</v>
      </c>
      <c r="F81" s="8">
        <v>7.5437175864439701E-7</v>
      </c>
      <c r="G81" s="7">
        <v>3.5458232674617698E-4</v>
      </c>
      <c r="H81" s="7">
        <v>1.8981018981019001E-2</v>
      </c>
      <c r="I81" s="9">
        <f t="shared" si="2"/>
        <v>1.2006477828129447</v>
      </c>
      <c r="J81" s="10">
        <f t="shared" si="3"/>
        <v>0.26381298991529167</v>
      </c>
    </row>
    <row r="82" spans="1:10" x14ac:dyDescent="0.2">
      <c r="A82" s="6" t="s">
        <v>83</v>
      </c>
      <c r="B82" s="7">
        <v>1.3236529407674E-3</v>
      </c>
      <c r="C82" s="8">
        <v>1.5176063827818299E-8</v>
      </c>
      <c r="D82" s="8">
        <v>7.1124453900231005E-5</v>
      </c>
      <c r="E82" s="8">
        <v>1.56410605887865E-3</v>
      </c>
      <c r="F82" s="8">
        <v>1.9921331589883498E-8</v>
      </c>
      <c r="G82" s="8">
        <v>5.7621366971352302E-5</v>
      </c>
      <c r="H82" s="7">
        <v>4.5954045954046001E-2</v>
      </c>
      <c r="I82" s="9">
        <f t="shared" si="2"/>
        <v>1.1816587344805392</v>
      </c>
      <c r="J82" s="10">
        <f t="shared" si="3"/>
        <v>0.2408134423171199</v>
      </c>
    </row>
    <row r="83" spans="1:10" x14ac:dyDescent="0.2">
      <c r="A83" s="6" t="s">
        <v>21</v>
      </c>
      <c r="B83" s="7">
        <v>4.5944322718037304E-3</v>
      </c>
      <c r="C83" s="8">
        <v>7.7436351048585901E-9</v>
      </c>
      <c r="D83" s="8">
        <v>5.0805626672835497E-5</v>
      </c>
      <c r="E83" s="8">
        <v>4.9268524083896899E-3</v>
      </c>
      <c r="F83" s="8">
        <v>1.23311440749163E-8</v>
      </c>
      <c r="G83" s="8">
        <v>4.5334210913533298E-5</v>
      </c>
      <c r="H83" s="7">
        <v>1.8981018981019001E-2</v>
      </c>
      <c r="I83" s="9">
        <f t="shared" si="2"/>
        <v>1.0723528211801139</v>
      </c>
      <c r="J83" s="10">
        <f t="shared" si="3"/>
        <v>0.10077965357640187</v>
      </c>
    </row>
    <row r="84" spans="1:10" x14ac:dyDescent="0.2">
      <c r="A84" s="6" t="s">
        <v>31</v>
      </c>
      <c r="B84" s="7">
        <v>2.2975012832628602E-3</v>
      </c>
      <c r="C84" s="8">
        <v>2.9340640900230701E-8</v>
      </c>
      <c r="D84" s="8">
        <v>9.8894962629095595E-5</v>
      </c>
      <c r="E84" s="8">
        <v>1.94937827136331E-3</v>
      </c>
      <c r="F84" s="8">
        <v>4.6264366908117298E-8</v>
      </c>
      <c r="G84" s="8">
        <v>8.7810750013990599E-5</v>
      </c>
      <c r="H84" s="7">
        <v>3.1968031968032003E-2</v>
      </c>
      <c r="I84" s="9">
        <f t="shared" si="2"/>
        <v>0.84847755497000044</v>
      </c>
      <c r="J84" s="10">
        <f t="shared" si="3"/>
        <v>-0.23705159865715586</v>
      </c>
    </row>
    <row r="85" spans="1:10" x14ac:dyDescent="0.2">
      <c r="A85" s="6" t="s">
        <v>125</v>
      </c>
      <c r="B85" s="7">
        <v>1.0589924123977101E-3</v>
      </c>
      <c r="C85" s="8">
        <v>7.8642445810641206E-9</v>
      </c>
      <c r="D85" s="8">
        <v>5.1199754495062797E-5</v>
      </c>
      <c r="E85" s="8">
        <v>8.8547296659814397E-4</v>
      </c>
      <c r="F85" s="8">
        <v>2.21611746231556E-9</v>
      </c>
      <c r="G85" s="8">
        <v>1.9218556407439299E-5</v>
      </c>
      <c r="H85" s="7">
        <v>1.8981018981019001E-2</v>
      </c>
      <c r="I85" s="9">
        <f t="shared" si="2"/>
        <v>0.83614665811750877</v>
      </c>
      <c r="J85" s="10">
        <f t="shared" si="3"/>
        <v>-0.25817208513840384</v>
      </c>
    </row>
    <row r="86" spans="1:10" x14ac:dyDescent="0.2">
      <c r="A86" s="6" t="s">
        <v>102</v>
      </c>
      <c r="B86" s="7">
        <v>3.0642687844089698E-3</v>
      </c>
      <c r="C86" s="8">
        <v>4.5302220926593298E-8</v>
      </c>
      <c r="D86" s="7">
        <v>1.22885069511574E-4</v>
      </c>
      <c r="E86" s="8">
        <v>2.53279607379191E-3</v>
      </c>
      <c r="F86" s="8">
        <v>5.9512968523954697E-8</v>
      </c>
      <c r="G86" s="8">
        <v>9.9593313466948098E-5</v>
      </c>
      <c r="H86" s="7">
        <v>3.4965034965035002E-2</v>
      </c>
      <c r="I86" s="9">
        <f t="shared" si="2"/>
        <v>0.82655806392663778</v>
      </c>
      <c r="J86" s="10">
        <f t="shared" si="3"/>
        <v>-0.27481192558554329</v>
      </c>
    </row>
    <row r="87" spans="1:10" x14ac:dyDescent="0.2">
      <c r="A87" s="6" t="s">
        <v>56</v>
      </c>
      <c r="B87" s="7">
        <v>1.6766293614560799E-3</v>
      </c>
      <c r="C87" s="8">
        <v>2.62909815311523E-8</v>
      </c>
      <c r="D87" s="8">
        <v>9.3614424691839505E-5</v>
      </c>
      <c r="E87" s="8">
        <v>1.34325801506287E-3</v>
      </c>
      <c r="F87" s="8">
        <v>2.08514273881875E-8</v>
      </c>
      <c r="G87" s="8">
        <v>5.8951148402989101E-5</v>
      </c>
      <c r="H87" s="7">
        <v>4.3956043956044001E-2</v>
      </c>
      <c r="I87" s="9">
        <f t="shared" si="2"/>
        <v>0.80116574714897548</v>
      </c>
      <c r="J87" s="10">
        <f t="shared" si="3"/>
        <v>-0.31982735306108429</v>
      </c>
    </row>
    <row r="88" spans="1:10" x14ac:dyDescent="0.2">
      <c r="A88" s="6" t="s">
        <v>86</v>
      </c>
      <c r="B88" s="7">
        <v>3.7757686416321498E-3</v>
      </c>
      <c r="C88" s="8">
        <v>2.05510011348032E-7</v>
      </c>
      <c r="D88" s="7">
        <v>2.6173142172083698E-4</v>
      </c>
      <c r="E88" s="8">
        <v>3.0165517168970202E-3</v>
      </c>
      <c r="F88" s="8">
        <v>1.17656272348757E-7</v>
      </c>
      <c r="G88" s="7">
        <v>1.4003349143970099E-4</v>
      </c>
      <c r="H88" s="7">
        <v>3.5964035964036002E-2</v>
      </c>
      <c r="I88" s="9">
        <f t="shared" si="2"/>
        <v>0.79892387569410417</v>
      </c>
      <c r="J88" s="10">
        <f t="shared" si="3"/>
        <v>-0.32387005029563581</v>
      </c>
    </row>
    <row r="89" spans="1:10" x14ac:dyDescent="0.2">
      <c r="A89" s="6" t="s">
        <v>135</v>
      </c>
      <c r="B89" s="7">
        <v>2.62491676862987E-3</v>
      </c>
      <c r="C89" s="8">
        <v>3.1498120673965197E-8</v>
      </c>
      <c r="D89" s="7">
        <v>1.02466450889979E-4</v>
      </c>
      <c r="E89" s="8">
        <v>2.0680128659997699E-3</v>
      </c>
      <c r="F89" s="8">
        <v>1.4600837303048001E-8</v>
      </c>
      <c r="G89" s="8">
        <v>4.9330243095299401E-5</v>
      </c>
      <c r="H89" s="7">
        <v>1.8981018981019001E-2</v>
      </c>
      <c r="I89" s="9">
        <f t="shared" si="2"/>
        <v>0.78783940531539687</v>
      </c>
      <c r="J89" s="10">
        <f t="shared" si="3"/>
        <v>-0.34402651694104708</v>
      </c>
    </row>
    <row r="90" spans="1:10" x14ac:dyDescent="0.2">
      <c r="A90" s="6" t="s">
        <v>15</v>
      </c>
      <c r="B90" s="7">
        <v>9.1042126819525996E-4</v>
      </c>
      <c r="C90" s="8">
        <v>6.5973274627447899E-9</v>
      </c>
      <c r="D90" s="8">
        <v>4.6894660189069098E-5</v>
      </c>
      <c r="E90" s="8">
        <v>7.1696261263424804E-4</v>
      </c>
      <c r="F90" s="8">
        <v>6.9160606520993803E-9</v>
      </c>
      <c r="G90" s="8">
        <v>3.3951093875601398E-5</v>
      </c>
      <c r="H90" s="7">
        <v>1.8981018981019001E-2</v>
      </c>
      <c r="I90" s="9">
        <f t="shared" si="2"/>
        <v>0.78750644089795097</v>
      </c>
      <c r="J90" s="10">
        <f t="shared" si="3"/>
        <v>-0.34463637175121392</v>
      </c>
    </row>
    <row r="91" spans="1:10" x14ac:dyDescent="0.2">
      <c r="A91" s="6" t="s">
        <v>186</v>
      </c>
      <c r="B91" s="7">
        <v>8.9366581020168198E-4</v>
      </c>
      <c r="C91" s="8">
        <v>2.70241191417545E-8</v>
      </c>
      <c r="D91" s="8">
        <v>9.4910693359168905E-5</v>
      </c>
      <c r="E91" s="8">
        <v>6.9536570691233204E-4</v>
      </c>
      <c r="F91" s="8">
        <v>1.13746602478461E-8</v>
      </c>
      <c r="G91" s="8">
        <v>4.3540518003055001E-5</v>
      </c>
      <c r="H91" s="7">
        <v>4.7952047952048001E-2</v>
      </c>
      <c r="I91" s="9">
        <f t="shared" si="2"/>
        <v>0.77810485639525839</v>
      </c>
      <c r="J91" s="10">
        <f t="shared" si="3"/>
        <v>-0.36196351087368173</v>
      </c>
    </row>
    <row r="92" spans="1:10" x14ac:dyDescent="0.2">
      <c r="A92" s="6" t="s">
        <v>97</v>
      </c>
      <c r="B92" s="7">
        <v>3.5209838591548901E-3</v>
      </c>
      <c r="C92" s="8">
        <v>1.31693770380872E-8</v>
      </c>
      <c r="D92" s="8">
        <v>6.6255508042947401E-5</v>
      </c>
      <c r="E92" s="8">
        <v>2.7098352907987599E-3</v>
      </c>
      <c r="F92" s="8">
        <v>1.57858788166277E-7</v>
      </c>
      <c r="G92" s="7">
        <v>1.6220295320280999E-4</v>
      </c>
      <c r="H92" s="7">
        <v>3.1968031968032003E-2</v>
      </c>
      <c r="I92" s="9">
        <f t="shared" si="2"/>
        <v>0.76962445702582039</v>
      </c>
      <c r="J92" s="10">
        <f t="shared" si="3"/>
        <v>-0.37777344927572454</v>
      </c>
    </row>
    <row r="93" spans="1:10" x14ac:dyDescent="0.2">
      <c r="A93" s="6" t="s">
        <v>37</v>
      </c>
      <c r="B93" s="7">
        <v>2.7874773314345998E-3</v>
      </c>
      <c r="C93" s="8">
        <v>3.3450302935041102E-8</v>
      </c>
      <c r="D93" s="7">
        <v>1.0559403855496301E-4</v>
      </c>
      <c r="E93" s="8">
        <v>2.11731255938457E-3</v>
      </c>
      <c r="F93" s="8">
        <v>1.04305817328072E-7</v>
      </c>
      <c r="G93" s="7">
        <v>1.3184954640806299E-4</v>
      </c>
      <c r="H93" s="7">
        <v>2.7972027972028E-2</v>
      </c>
      <c r="I93" s="9">
        <f t="shared" si="2"/>
        <v>0.75958018940906558</v>
      </c>
      <c r="J93" s="10">
        <f t="shared" si="3"/>
        <v>-0.39672581580068972</v>
      </c>
    </row>
    <row r="94" spans="1:10" x14ac:dyDescent="0.2">
      <c r="A94" s="6" t="s">
        <v>101</v>
      </c>
      <c r="B94" s="7">
        <v>9.70054602296882E-4</v>
      </c>
      <c r="C94" s="8">
        <v>7.1302226185834701E-9</v>
      </c>
      <c r="D94" s="8">
        <v>4.8751829430916298E-5</v>
      </c>
      <c r="E94" s="8">
        <v>7.3548453481783803E-4</v>
      </c>
      <c r="F94" s="8">
        <v>9.0191467469253705E-9</v>
      </c>
      <c r="G94" s="8">
        <v>3.8771008814416501E-5</v>
      </c>
      <c r="H94" s="7">
        <v>1.8981018981019001E-2</v>
      </c>
      <c r="I94" s="9">
        <f t="shared" si="2"/>
        <v>0.75818879996689648</v>
      </c>
      <c r="J94" s="10">
        <f t="shared" si="3"/>
        <v>-0.3993709498422201</v>
      </c>
    </row>
    <row r="95" spans="1:10" x14ac:dyDescent="0.2">
      <c r="A95" s="6" t="s">
        <v>137</v>
      </c>
      <c r="B95" s="7">
        <v>7.7754870368772102E-4</v>
      </c>
      <c r="C95" s="8">
        <v>7.6936158989485402E-9</v>
      </c>
      <c r="D95" s="8">
        <v>5.0641274006316699E-5</v>
      </c>
      <c r="E95" s="8">
        <v>5.8676514446667197E-4</v>
      </c>
      <c r="F95" s="8">
        <v>3.1011333478122701E-9</v>
      </c>
      <c r="G95" s="8">
        <v>2.2734457503285899E-5</v>
      </c>
      <c r="H95" s="7">
        <v>1.8981018981019001E-2</v>
      </c>
      <c r="I95" s="9">
        <f t="shared" si="2"/>
        <v>0.75463458646871906</v>
      </c>
      <c r="J95" s="10">
        <f t="shared" si="3"/>
        <v>-0.40614987151719939</v>
      </c>
    </row>
    <row r="96" spans="1:10" x14ac:dyDescent="0.2">
      <c r="A96" s="6" t="s">
        <v>208</v>
      </c>
      <c r="B96" s="7">
        <v>1.86768962710857E-3</v>
      </c>
      <c r="C96" s="8">
        <v>7.5677030226381996E-8</v>
      </c>
      <c r="D96" s="7">
        <v>1.58825932209219E-4</v>
      </c>
      <c r="E96" s="8">
        <v>1.40159202082363E-3</v>
      </c>
      <c r="F96" s="8">
        <v>2.4726992596263901E-8</v>
      </c>
      <c r="G96" s="8">
        <v>6.4196303886677507E-5</v>
      </c>
      <c r="H96" s="7">
        <v>3.1968031968032003E-2</v>
      </c>
      <c r="I96" s="9">
        <f t="shared" si="2"/>
        <v>0.7504416153948873</v>
      </c>
      <c r="J96" s="10">
        <f t="shared" si="3"/>
        <v>-0.41418826082525234</v>
      </c>
    </row>
    <row r="97" spans="1:10" x14ac:dyDescent="0.2">
      <c r="A97" s="6" t="s">
        <v>180</v>
      </c>
      <c r="B97" s="7">
        <v>9.0861206347920605E-3</v>
      </c>
      <c r="C97" s="8">
        <v>2.30087186661669E-7</v>
      </c>
      <c r="D97" s="7">
        <v>2.7693993732797497E-4</v>
      </c>
      <c r="E97" s="8">
        <v>6.81707930244184E-3</v>
      </c>
      <c r="F97" s="8">
        <v>1.08918209581181E-7</v>
      </c>
      <c r="G97" s="7">
        <v>1.3473319906465899E-4</v>
      </c>
      <c r="H97" s="7">
        <v>1.8981018981019001E-2</v>
      </c>
      <c r="I97" s="9">
        <f t="shared" si="2"/>
        <v>0.7502739151776463</v>
      </c>
      <c r="J97" s="10">
        <f t="shared" si="3"/>
        <v>-0.41451069404840202</v>
      </c>
    </row>
    <row r="98" spans="1:10" x14ac:dyDescent="0.2">
      <c r="A98" s="6" t="s">
        <v>9</v>
      </c>
      <c r="B98" s="7">
        <v>1.1928984007535E-3</v>
      </c>
      <c r="C98" s="8">
        <v>1.9237701747950101E-9</v>
      </c>
      <c r="D98" s="8">
        <v>2.5323047307377299E-5</v>
      </c>
      <c r="E98" s="8">
        <v>8.9157982512135805E-4</v>
      </c>
      <c r="F98" s="8">
        <v>1.5888116213755501E-8</v>
      </c>
      <c r="G98" s="8">
        <v>5.1458909519724997E-5</v>
      </c>
      <c r="H98" s="7">
        <v>1.8981018981019001E-2</v>
      </c>
      <c r="I98" s="9">
        <f t="shared" si="2"/>
        <v>0.74740633783915489</v>
      </c>
      <c r="J98" s="10">
        <f t="shared" si="3"/>
        <v>-0.42003529738445161</v>
      </c>
    </row>
    <row r="99" spans="1:10" x14ac:dyDescent="0.2">
      <c r="A99" s="6" t="s">
        <v>138</v>
      </c>
      <c r="B99" s="7">
        <v>7.6864536870601102E-4</v>
      </c>
      <c r="C99" s="8">
        <v>6.3727223636681201E-9</v>
      </c>
      <c r="D99" s="8">
        <v>4.60894867392703E-5</v>
      </c>
      <c r="E99" s="8">
        <v>5.7302612790308301E-4</v>
      </c>
      <c r="F99" s="8">
        <v>6.8936811296443198E-9</v>
      </c>
      <c r="G99" s="8">
        <v>3.3896118582231798E-5</v>
      </c>
      <c r="H99" s="7">
        <v>2.7972027972028E-2</v>
      </c>
      <c r="I99" s="9">
        <f t="shared" si="2"/>
        <v>0.74550130818813554</v>
      </c>
      <c r="J99" s="10">
        <f t="shared" si="3"/>
        <v>-0.42371721076914803</v>
      </c>
    </row>
    <row r="100" spans="1:10" x14ac:dyDescent="0.2">
      <c r="A100" s="6" t="s">
        <v>128</v>
      </c>
      <c r="B100" s="7">
        <v>7.4797155507049201E-4</v>
      </c>
      <c r="C100" s="8">
        <v>7.4747692543386293E-9</v>
      </c>
      <c r="D100" s="8">
        <v>4.99158266629554E-5</v>
      </c>
      <c r="E100" s="8">
        <v>5.5086944310330996E-4</v>
      </c>
      <c r="F100" s="8">
        <v>1.2929417998681499E-8</v>
      </c>
      <c r="G100" s="8">
        <v>4.6420932775852902E-5</v>
      </c>
      <c r="H100" s="7">
        <v>4.3956043956044001E-2</v>
      </c>
      <c r="I100" s="9">
        <f t="shared" si="2"/>
        <v>0.73648448175464865</v>
      </c>
      <c r="J100" s="10">
        <f t="shared" si="3"/>
        <v>-0.44127296790387055</v>
      </c>
    </row>
    <row r="101" spans="1:10" x14ac:dyDescent="0.2">
      <c r="A101" s="6" t="s">
        <v>85</v>
      </c>
      <c r="B101" s="7">
        <v>9.4156049882815503E-4</v>
      </c>
      <c r="C101" s="8">
        <v>2.6856364917569099E-8</v>
      </c>
      <c r="D101" s="8">
        <v>9.4615652189210706E-5</v>
      </c>
      <c r="E101" s="8">
        <v>6.8085396435094701E-4</v>
      </c>
      <c r="F101" s="8">
        <v>1.8883642551098099E-8</v>
      </c>
      <c r="G101" s="8">
        <v>5.6100568254843498E-5</v>
      </c>
      <c r="H101" s="7">
        <v>2.4975024975025E-2</v>
      </c>
      <c r="I101" s="9">
        <f t="shared" si="2"/>
        <v>0.72311228561342844</v>
      </c>
      <c r="J101" s="10">
        <f t="shared" si="3"/>
        <v>-0.46770840715811107</v>
      </c>
    </row>
    <row r="102" spans="1:10" x14ac:dyDescent="0.2">
      <c r="A102" s="6" t="s">
        <v>57</v>
      </c>
      <c r="B102" s="7">
        <v>6.5707923825489604E-4</v>
      </c>
      <c r="C102" s="8">
        <v>2.0250151319799401E-9</v>
      </c>
      <c r="D102" s="8">
        <v>2.59808591850484E-5</v>
      </c>
      <c r="E102" s="8">
        <v>4.73662884484121E-4</v>
      </c>
      <c r="F102" s="8">
        <v>8.59101337107873E-9</v>
      </c>
      <c r="G102" s="8">
        <v>3.7839603087855698E-5</v>
      </c>
      <c r="H102" s="7">
        <v>3.4965034965035002E-2</v>
      </c>
      <c r="I102" s="9">
        <f t="shared" si="2"/>
        <v>0.72086113349449088</v>
      </c>
      <c r="J102" s="10">
        <f t="shared" si="3"/>
        <v>-0.47220672906137884</v>
      </c>
    </row>
    <row r="103" spans="1:10" x14ac:dyDescent="0.2">
      <c r="A103" s="6" t="s">
        <v>34</v>
      </c>
      <c r="B103" s="7">
        <v>3.5334589871300899E-4</v>
      </c>
      <c r="C103" s="8">
        <v>1.9341644887389398E-9</v>
      </c>
      <c r="D103" s="8">
        <v>2.5391366569098099E-5</v>
      </c>
      <c r="E103" s="8">
        <v>2.5449198283989099E-4</v>
      </c>
      <c r="F103" s="8">
        <v>3.4365933347410698E-9</v>
      </c>
      <c r="G103" s="8">
        <v>2.39325208824766E-5</v>
      </c>
      <c r="H103" s="7">
        <v>1.8981018981019001E-2</v>
      </c>
      <c r="I103" s="9">
        <f t="shared" si="2"/>
        <v>0.72023471552047613</v>
      </c>
      <c r="J103" s="10">
        <f t="shared" si="3"/>
        <v>-0.47346095536724453</v>
      </c>
    </row>
    <row r="104" spans="1:10" x14ac:dyDescent="0.2">
      <c r="A104" s="6" t="s">
        <v>77</v>
      </c>
      <c r="B104" s="7">
        <v>5.3444693626516799E-4</v>
      </c>
      <c r="C104" s="8">
        <v>7.38599315381246E-9</v>
      </c>
      <c r="D104" s="8">
        <v>4.9618521924151303E-5</v>
      </c>
      <c r="E104" s="8">
        <v>3.8416227828775798E-4</v>
      </c>
      <c r="F104" s="8">
        <v>5.4326279084155704E-9</v>
      </c>
      <c r="G104" s="8">
        <v>3.0090496585067E-5</v>
      </c>
      <c r="H104" s="7">
        <v>3.8961038961039002E-2</v>
      </c>
      <c r="I104" s="9">
        <f t="shared" si="2"/>
        <v>0.71880340632573914</v>
      </c>
      <c r="J104" s="10">
        <f t="shared" si="3"/>
        <v>-0.47633084925930813</v>
      </c>
    </row>
    <row r="105" spans="1:10" x14ac:dyDescent="0.2">
      <c r="A105" s="6" t="s">
        <v>162</v>
      </c>
      <c r="B105" s="7">
        <v>3.7594409021123802E-3</v>
      </c>
      <c r="C105" s="8">
        <v>1.31150898345847E-8</v>
      </c>
      <c r="D105" s="8">
        <v>6.6118806791473804E-5</v>
      </c>
      <c r="E105" s="8">
        <v>2.69650544316484E-3</v>
      </c>
      <c r="F105" s="8">
        <v>3.1629208844276798E-7</v>
      </c>
      <c r="G105" s="7">
        <v>2.29598231861212E-4</v>
      </c>
      <c r="H105" s="7">
        <v>2.4975024975025E-2</v>
      </c>
      <c r="I105" s="9">
        <f t="shared" si="2"/>
        <v>0.71726235718979092</v>
      </c>
      <c r="J105" s="10">
        <f t="shared" si="3"/>
        <v>-0.47942717653913897</v>
      </c>
    </row>
    <row r="106" spans="1:10" x14ac:dyDescent="0.2">
      <c r="A106" s="6" t="s">
        <v>170</v>
      </c>
      <c r="B106" s="7">
        <v>4.9636298774420303E-4</v>
      </c>
      <c r="C106" s="8">
        <v>1.8484899912596101E-8</v>
      </c>
      <c r="D106" s="8">
        <v>7.8496071902985697E-5</v>
      </c>
      <c r="E106" s="8">
        <v>3.5255646545996302E-4</v>
      </c>
      <c r="F106" s="8">
        <v>1.67063770089045E-9</v>
      </c>
      <c r="G106" s="8">
        <v>1.6686510025019501E-5</v>
      </c>
      <c r="H106" s="7">
        <v>3.9960039960040002E-2</v>
      </c>
      <c r="I106" s="9">
        <f t="shared" si="2"/>
        <v>0.71027952156990881</v>
      </c>
      <c r="J106" s="10">
        <f t="shared" si="3"/>
        <v>-0.49354120404116153</v>
      </c>
    </row>
    <row r="107" spans="1:10" x14ac:dyDescent="0.2">
      <c r="A107" s="6" t="s">
        <v>213</v>
      </c>
      <c r="B107" s="7">
        <v>3.0038807133708702E-4</v>
      </c>
      <c r="C107" s="8">
        <v>3.01784354343286E-9</v>
      </c>
      <c r="D107" s="8">
        <v>3.1716680907859101E-5</v>
      </c>
      <c r="E107" s="8">
        <v>2.1310501808119E-4</v>
      </c>
      <c r="F107" s="8">
        <v>1.12143081772336E-9</v>
      </c>
      <c r="G107" s="8">
        <v>1.36713253303119E-5</v>
      </c>
      <c r="H107" s="7">
        <v>1.8981018981019001E-2</v>
      </c>
      <c r="I107" s="9">
        <f t="shared" si="2"/>
        <v>0.70943235905679347</v>
      </c>
      <c r="J107" s="10">
        <f t="shared" si="3"/>
        <v>-0.49526295803679737</v>
      </c>
    </row>
    <row r="108" spans="1:10" x14ac:dyDescent="0.2">
      <c r="A108" s="6" t="s">
        <v>153</v>
      </c>
      <c r="B108" s="7">
        <v>8.1807636947520503E-4</v>
      </c>
      <c r="C108" s="8">
        <v>1.1670212479551301E-8</v>
      </c>
      <c r="D108" s="8">
        <v>6.2370432309846206E-5</v>
      </c>
      <c r="E108" s="8">
        <v>5.7934772826234596E-4</v>
      </c>
      <c r="F108" s="8">
        <v>6.6311427907185703E-9</v>
      </c>
      <c r="G108" s="8">
        <v>3.3244405019788801E-5</v>
      </c>
      <c r="H108" s="7">
        <v>1.8981018981019001E-2</v>
      </c>
      <c r="I108" s="9">
        <f t="shared" si="2"/>
        <v>0.70818293973458346</v>
      </c>
      <c r="J108" s="10">
        <f t="shared" si="3"/>
        <v>-0.49780600554539201</v>
      </c>
    </row>
    <row r="109" spans="1:10" x14ac:dyDescent="0.2">
      <c r="A109" s="6" t="s">
        <v>48</v>
      </c>
      <c r="B109" s="7">
        <v>2.0149533564021798E-3</v>
      </c>
      <c r="C109" s="8">
        <v>1.6931116894429799E-8</v>
      </c>
      <c r="D109" s="8">
        <v>7.5124600707601806E-5</v>
      </c>
      <c r="E109" s="8">
        <v>1.42198939154945E-3</v>
      </c>
      <c r="F109" s="8">
        <v>8.1986741799373095E-8</v>
      </c>
      <c r="G109" s="7">
        <v>1.1689506818750801E-4</v>
      </c>
      <c r="H109" s="7">
        <v>3.1968031968032003E-2</v>
      </c>
      <c r="I109" s="9">
        <f t="shared" si="2"/>
        <v>0.70571826738882804</v>
      </c>
      <c r="J109" s="10">
        <f t="shared" si="3"/>
        <v>-0.5028357405145778</v>
      </c>
    </row>
    <row r="110" spans="1:10" x14ac:dyDescent="0.2">
      <c r="A110" s="6" t="s">
        <v>131</v>
      </c>
      <c r="B110" s="7">
        <v>4.6075489204461099E-4</v>
      </c>
      <c r="C110" s="8">
        <v>7.17135649171085E-9</v>
      </c>
      <c r="D110" s="8">
        <v>4.8892250550609901E-5</v>
      </c>
      <c r="E110" s="8">
        <v>3.2445169573556E-4</v>
      </c>
      <c r="F110" s="8">
        <v>3.9930413436808097E-9</v>
      </c>
      <c r="G110" s="8">
        <v>2.5797420231749301E-5</v>
      </c>
      <c r="H110" s="7">
        <v>2.4975024975025E-2</v>
      </c>
      <c r="I110" s="9">
        <f t="shared" si="2"/>
        <v>0.70417417446355857</v>
      </c>
      <c r="J110" s="10">
        <f t="shared" si="3"/>
        <v>-0.50599577745139634</v>
      </c>
    </row>
    <row r="111" spans="1:10" x14ac:dyDescent="0.2">
      <c r="A111" s="6" t="s">
        <v>144</v>
      </c>
      <c r="B111" s="7">
        <v>7.2755392942935101E-4</v>
      </c>
      <c r="C111" s="8">
        <v>5.3012312290956999E-9</v>
      </c>
      <c r="D111" s="8">
        <v>4.2036615900488903E-5</v>
      </c>
      <c r="E111" s="8">
        <v>5.1117704284693404E-4</v>
      </c>
      <c r="F111" s="8">
        <v>4.23190148091384E-9</v>
      </c>
      <c r="G111" s="8">
        <v>2.6557803250375201E-5</v>
      </c>
      <c r="H111" s="7">
        <v>1.8981018981019001E-2</v>
      </c>
      <c r="I111" s="9">
        <f t="shared" si="2"/>
        <v>0.70259677278888477</v>
      </c>
      <c r="J111" s="10">
        <f t="shared" si="3"/>
        <v>-0.50923114498828603</v>
      </c>
    </row>
    <row r="112" spans="1:10" x14ac:dyDescent="0.2">
      <c r="A112" s="6" t="s">
        <v>123</v>
      </c>
      <c r="B112" s="7">
        <v>3.1589929240568698E-4</v>
      </c>
      <c r="C112" s="8">
        <v>7.5191738587169902E-10</v>
      </c>
      <c r="D112" s="8">
        <v>1.5831586421578199E-5</v>
      </c>
      <c r="E112" s="8">
        <v>2.1996558237645601E-4</v>
      </c>
      <c r="F112" s="8">
        <v>1.4667668659662099E-9</v>
      </c>
      <c r="G112" s="8">
        <v>1.5635253254351201E-5</v>
      </c>
      <c r="H112" s="7">
        <v>1.8981018981019001E-2</v>
      </c>
      <c r="I112" s="9">
        <f t="shared" si="2"/>
        <v>0.69631552733574931</v>
      </c>
      <c r="J112" s="10">
        <f t="shared" si="3"/>
        <v>-0.5221869000627043</v>
      </c>
    </row>
    <row r="113" spans="1:10" x14ac:dyDescent="0.2">
      <c r="A113" s="6" t="s">
        <v>176</v>
      </c>
      <c r="B113" s="7">
        <v>1.9934626771021799E-4</v>
      </c>
      <c r="C113" s="8">
        <v>7.3085612259202999E-10</v>
      </c>
      <c r="D113" s="8">
        <v>1.5608289705495501E-5</v>
      </c>
      <c r="E113" s="8">
        <v>1.38721852577513E-4</v>
      </c>
      <c r="F113" s="8">
        <v>4.4558999554188399E-10</v>
      </c>
      <c r="G113" s="8">
        <v>8.6177142710222493E-6</v>
      </c>
      <c r="H113" s="7">
        <v>2.7972027972028E-2</v>
      </c>
      <c r="I113" s="9">
        <f t="shared" si="2"/>
        <v>0.69588387167181687</v>
      </c>
      <c r="J113" s="10">
        <f t="shared" si="3"/>
        <v>-0.52308152407436015</v>
      </c>
    </row>
    <row r="114" spans="1:10" x14ac:dyDescent="0.2">
      <c r="A114" s="6" t="s">
        <v>106</v>
      </c>
      <c r="B114" s="7">
        <v>1.3445380352060301E-3</v>
      </c>
      <c r="C114" s="8">
        <v>1.4445408137466601E-8</v>
      </c>
      <c r="D114" s="8">
        <v>6.9391181326031596E-5</v>
      </c>
      <c r="E114" s="8">
        <v>9.2925115337490303E-4</v>
      </c>
      <c r="F114" s="8">
        <v>3.00761351463203E-8</v>
      </c>
      <c r="G114" s="8">
        <v>7.0800347393592503E-5</v>
      </c>
      <c r="H114" s="7">
        <v>2.4975024975025E-2</v>
      </c>
      <c r="I114" s="9">
        <f t="shared" si="2"/>
        <v>0.69113043219525538</v>
      </c>
      <c r="J114" s="10">
        <f t="shared" si="3"/>
        <v>-0.53297008887038111</v>
      </c>
    </row>
    <row r="115" spans="1:10" x14ac:dyDescent="0.2">
      <c r="A115" s="6" t="s">
        <v>216</v>
      </c>
      <c r="B115" s="7">
        <v>2.54617698972791E-4</v>
      </c>
      <c r="C115" s="8">
        <v>1.8162891302163301E-9</v>
      </c>
      <c r="D115" s="8">
        <v>2.4605481301370801E-5</v>
      </c>
      <c r="E115" s="8">
        <v>1.7500068618526001E-4</v>
      </c>
      <c r="F115" s="8">
        <v>1.0127322836424899E-9</v>
      </c>
      <c r="G115" s="8">
        <v>1.29918710715745E-5</v>
      </c>
      <c r="H115" s="7">
        <v>2.8971028971029E-2</v>
      </c>
      <c r="I115" s="9">
        <f t="shared" si="2"/>
        <v>0.68730762586917005</v>
      </c>
      <c r="J115" s="10">
        <f t="shared" si="3"/>
        <v>-0.54097212833229003</v>
      </c>
    </row>
    <row r="116" spans="1:10" x14ac:dyDescent="0.2">
      <c r="A116" s="6" t="s">
        <v>40</v>
      </c>
      <c r="B116" s="7">
        <v>9.2287454665578202E-4</v>
      </c>
      <c r="C116" s="8">
        <v>1.6272590206163E-9</v>
      </c>
      <c r="D116" s="8">
        <v>2.3289904970582599E-5</v>
      </c>
      <c r="E116" s="8">
        <v>6.3284897917955795E-4</v>
      </c>
      <c r="F116" s="8">
        <v>3.0681403984468802E-8</v>
      </c>
      <c r="G116" s="8">
        <v>7.1509211509740504E-5</v>
      </c>
      <c r="H116" s="7">
        <v>4.995004995005E-2</v>
      </c>
      <c r="I116" s="9">
        <f t="shared" si="2"/>
        <v>0.68573673580316097</v>
      </c>
      <c r="J116" s="10">
        <f t="shared" si="3"/>
        <v>-0.54427328357549465</v>
      </c>
    </row>
    <row r="117" spans="1:10" x14ac:dyDescent="0.2">
      <c r="A117" s="6" t="s">
        <v>51</v>
      </c>
      <c r="B117" s="7">
        <v>5.0590278128177498E-4</v>
      </c>
      <c r="C117" s="8">
        <v>2.13747025144078E-9</v>
      </c>
      <c r="D117" s="8">
        <v>2.6692509882242101E-5</v>
      </c>
      <c r="E117" s="8">
        <v>3.4620654489867799E-4</v>
      </c>
      <c r="F117" s="8">
        <v>7.4967688287845403E-9</v>
      </c>
      <c r="G117" s="8">
        <v>3.5347722295277902E-5</v>
      </c>
      <c r="H117" s="7">
        <v>3.7962037962038002E-2</v>
      </c>
      <c r="I117" s="9">
        <f t="shared" si="2"/>
        <v>0.68433414028979167</v>
      </c>
      <c r="J117" s="10">
        <f t="shared" si="3"/>
        <v>-0.54722717206948646</v>
      </c>
    </row>
    <row r="118" spans="1:10" x14ac:dyDescent="0.2">
      <c r="A118" s="6" t="s">
        <v>78</v>
      </c>
      <c r="B118" s="7">
        <v>3.81775184112018E-4</v>
      </c>
      <c r="C118" s="8">
        <v>9.0211868249090004E-10</v>
      </c>
      <c r="D118" s="8">
        <v>1.73408831233293E-5</v>
      </c>
      <c r="E118" s="8">
        <v>2.6051604654514401E-4</v>
      </c>
      <c r="F118" s="8">
        <v>2.3739422408098998E-9</v>
      </c>
      <c r="G118" s="8">
        <v>1.9891129684735901E-5</v>
      </c>
      <c r="H118" s="7">
        <v>1.8981018981019001E-2</v>
      </c>
      <c r="I118" s="9">
        <f t="shared" si="2"/>
        <v>0.68238077640139405</v>
      </c>
      <c r="J118" s="10">
        <f t="shared" si="3"/>
        <v>-0.55135109034871865</v>
      </c>
    </row>
    <row r="119" spans="1:10" x14ac:dyDescent="0.2">
      <c r="A119" s="6" t="s">
        <v>91</v>
      </c>
      <c r="B119" s="7">
        <v>1.07103658394219E-3</v>
      </c>
      <c r="C119" s="8">
        <v>1.009688856303E-8</v>
      </c>
      <c r="D119" s="8">
        <v>5.8014045894162599E-5</v>
      </c>
      <c r="E119" s="8">
        <v>7.2938938131746197E-4</v>
      </c>
      <c r="F119" s="8">
        <v>3.0992825232466702E-8</v>
      </c>
      <c r="G119" s="8">
        <v>7.1871210314546503E-5</v>
      </c>
      <c r="H119" s="7">
        <v>3.7962037962038002E-2</v>
      </c>
      <c r="I119" s="9">
        <f t="shared" si="2"/>
        <v>0.68101257440971907</v>
      </c>
      <c r="J119" s="10">
        <f t="shared" si="3"/>
        <v>-0.55424665807283213</v>
      </c>
    </row>
    <row r="120" spans="1:10" x14ac:dyDescent="0.2">
      <c r="A120" s="6" t="s">
        <v>43</v>
      </c>
      <c r="B120" s="7">
        <v>3.4729340087562798E-4</v>
      </c>
      <c r="C120" s="8">
        <v>7.2782616743493697E-9</v>
      </c>
      <c r="D120" s="8">
        <v>4.9255326867082299E-5</v>
      </c>
      <c r="E120" s="8">
        <v>2.35683395059455E-4</v>
      </c>
      <c r="F120" s="8">
        <v>2.1711206677005501E-9</v>
      </c>
      <c r="G120" s="8">
        <v>1.9022445810587999E-5</v>
      </c>
      <c r="H120" s="7">
        <v>4.1958041958042001E-2</v>
      </c>
      <c r="I120" s="9">
        <f t="shared" si="2"/>
        <v>0.67862906253107147</v>
      </c>
      <c r="J120" s="10">
        <f t="shared" si="3"/>
        <v>-0.55930487958701247</v>
      </c>
    </row>
    <row r="121" spans="1:10" x14ac:dyDescent="0.2">
      <c r="A121" s="6" t="s">
        <v>14</v>
      </c>
      <c r="B121" s="7">
        <v>4.1058672484580301E-4</v>
      </c>
      <c r="C121" s="8">
        <v>2.7648804499635902E-9</v>
      </c>
      <c r="D121" s="8">
        <v>3.03583072099636E-5</v>
      </c>
      <c r="E121" s="8">
        <v>2.7788368150121498E-4</v>
      </c>
      <c r="F121" s="8">
        <v>5.8359597268387101E-9</v>
      </c>
      <c r="G121" s="8">
        <v>3.1187496765099899E-5</v>
      </c>
      <c r="H121" s="7">
        <v>3.8961038961039002E-2</v>
      </c>
      <c r="I121" s="9">
        <f t="shared" si="2"/>
        <v>0.67679655645363346</v>
      </c>
      <c r="J121" s="10">
        <f t="shared" si="3"/>
        <v>-0.56320586685489071</v>
      </c>
    </row>
    <row r="122" spans="1:10" x14ac:dyDescent="0.2">
      <c r="A122" s="6" t="s">
        <v>209</v>
      </c>
      <c r="B122" s="7">
        <v>5.3370798892944302E-4</v>
      </c>
      <c r="C122" s="8">
        <v>2.4440003266192602E-9</v>
      </c>
      <c r="D122" s="8">
        <v>2.85423680786958E-5</v>
      </c>
      <c r="E122" s="8">
        <v>3.5987705474206498E-4</v>
      </c>
      <c r="F122" s="8">
        <v>7.0153408547067699E-9</v>
      </c>
      <c r="G122" s="8">
        <v>3.41939099224476E-5</v>
      </c>
      <c r="H122" s="7">
        <v>3.2967032967033003E-2</v>
      </c>
      <c r="I122" s="9">
        <f t="shared" si="2"/>
        <v>0.67429579883924362</v>
      </c>
      <c r="J122" s="10">
        <f t="shared" si="3"/>
        <v>-0.56854648582091161</v>
      </c>
    </row>
    <row r="123" spans="1:10" x14ac:dyDescent="0.2">
      <c r="A123" s="6" t="s">
        <v>90</v>
      </c>
      <c r="B123" s="7">
        <v>8.5049852185796395E-4</v>
      </c>
      <c r="C123" s="8">
        <v>2.70024491776908E-9</v>
      </c>
      <c r="D123" s="8">
        <v>3.00013606234177E-5</v>
      </c>
      <c r="E123" s="8">
        <v>5.71457471599547E-4</v>
      </c>
      <c r="F123" s="8">
        <v>1.7878090220101801E-8</v>
      </c>
      <c r="G123" s="8">
        <v>5.4586460806232103E-5</v>
      </c>
      <c r="H123" s="7">
        <v>1.8981018981019001E-2</v>
      </c>
      <c r="I123" s="9">
        <f t="shared" si="2"/>
        <v>0.67190883571574544</v>
      </c>
      <c r="J123" s="10">
        <f t="shared" si="3"/>
        <v>-0.5736625928101674</v>
      </c>
    </row>
    <row r="124" spans="1:10" x14ac:dyDescent="0.2">
      <c r="A124" s="6" t="s">
        <v>99</v>
      </c>
      <c r="B124" s="7">
        <v>4.7730365983734502E-4</v>
      </c>
      <c r="C124" s="8">
        <v>6.7358502398637397E-9</v>
      </c>
      <c r="D124" s="8">
        <v>4.7384421630826199E-5</v>
      </c>
      <c r="E124" s="8">
        <v>3.1893165607557597E-4</v>
      </c>
      <c r="F124" s="8">
        <v>4.3659337942987598E-9</v>
      </c>
      <c r="G124" s="8">
        <v>2.6975092815097501E-5</v>
      </c>
      <c r="H124" s="7">
        <v>4.4955044955045001E-2</v>
      </c>
      <c r="I124" s="9">
        <f t="shared" si="2"/>
        <v>0.66819444917782767</v>
      </c>
      <c r="J124" s="10">
        <f t="shared" si="3"/>
        <v>-0.58166009691499299</v>
      </c>
    </row>
    <row r="125" spans="1:10" x14ac:dyDescent="0.2">
      <c r="A125" s="6" t="s">
        <v>68</v>
      </c>
      <c r="B125" s="7">
        <v>5.6337058408075695E-4</v>
      </c>
      <c r="C125" s="8">
        <v>5.00472492453567E-9</v>
      </c>
      <c r="D125" s="8">
        <v>4.08441139151272E-5</v>
      </c>
      <c r="E125" s="8">
        <v>3.7555890037249603E-4</v>
      </c>
      <c r="F125" s="8">
        <v>7.7978446949610902E-9</v>
      </c>
      <c r="G125" s="8">
        <v>3.60505309599389E-5</v>
      </c>
      <c r="H125" s="7">
        <v>3.1968031968032003E-2</v>
      </c>
      <c r="I125" s="9">
        <f t="shared" si="2"/>
        <v>0.66662852300904152</v>
      </c>
      <c r="J125" s="10">
        <f t="shared" si="3"/>
        <v>-0.58504504758120379</v>
      </c>
    </row>
    <row r="126" spans="1:10" x14ac:dyDescent="0.2">
      <c r="A126" s="6" t="s">
        <v>80</v>
      </c>
      <c r="B126" s="7">
        <v>5.9072936556560905E-4</v>
      </c>
      <c r="C126" s="8">
        <v>3.5107164443880801E-9</v>
      </c>
      <c r="D126" s="8">
        <v>3.42087534820552E-5</v>
      </c>
      <c r="E126" s="8">
        <v>3.9373113041390702E-4</v>
      </c>
      <c r="F126" s="8">
        <v>6.4057673923988801E-9</v>
      </c>
      <c r="G126" s="8">
        <v>3.26745757238429E-5</v>
      </c>
      <c r="H126" s="7">
        <v>1.8981018981019001E-2</v>
      </c>
      <c r="I126" s="9">
        <f t="shared" si="2"/>
        <v>0.66651694221586399</v>
      </c>
      <c r="J126" s="10">
        <f t="shared" si="3"/>
        <v>-0.5852865471947879</v>
      </c>
    </row>
    <row r="127" spans="1:10" x14ac:dyDescent="0.2">
      <c r="A127" s="6" t="s">
        <v>50</v>
      </c>
      <c r="B127" s="7">
        <v>9.4944709104979202E-4</v>
      </c>
      <c r="C127" s="8">
        <v>1.73202088566159E-8</v>
      </c>
      <c r="D127" s="8">
        <v>7.5982912238248095E-5</v>
      </c>
      <c r="E127" s="8">
        <v>6.3027736014235902E-4</v>
      </c>
      <c r="F127" s="8">
        <v>1.97789579763461E-8</v>
      </c>
      <c r="G127" s="8">
        <v>5.7415093799955499E-5</v>
      </c>
      <c r="H127" s="7">
        <v>3.0969030969030999E-2</v>
      </c>
      <c r="I127" s="9">
        <f t="shared" si="2"/>
        <v>0.66383621171082752</v>
      </c>
      <c r="J127" s="10">
        <f t="shared" si="3"/>
        <v>-0.59110076551526536</v>
      </c>
    </row>
    <row r="128" spans="1:10" x14ac:dyDescent="0.2">
      <c r="A128" s="6" t="s">
        <v>20</v>
      </c>
      <c r="B128" s="7">
        <v>1.2409859704729999E-3</v>
      </c>
      <c r="C128" s="8">
        <v>5.2090036896606899E-9</v>
      </c>
      <c r="D128" s="8">
        <v>4.1669348005701198E-5</v>
      </c>
      <c r="E128" s="8">
        <v>8.2303863077907405E-4</v>
      </c>
      <c r="F128" s="8">
        <v>2.9849702752125999E-8</v>
      </c>
      <c r="G128" s="8">
        <v>7.0533328708403294E-5</v>
      </c>
      <c r="H128" s="7">
        <v>1.8981018981019001E-2</v>
      </c>
      <c r="I128" s="9">
        <f t="shared" si="2"/>
        <v>0.66321348537516034</v>
      </c>
      <c r="J128" s="10">
        <f t="shared" si="3"/>
        <v>-0.59245475288169791</v>
      </c>
    </row>
    <row r="129" spans="1:10" x14ac:dyDescent="0.2">
      <c r="A129" s="6" t="s">
        <v>121</v>
      </c>
      <c r="B129" s="7">
        <v>4.9143320141155496E-4</v>
      </c>
      <c r="C129" s="8">
        <v>1.52899382550445E-9</v>
      </c>
      <c r="D129" s="8">
        <v>2.2575752667441299E-5</v>
      </c>
      <c r="E129" s="8">
        <v>3.2558016007116299E-4</v>
      </c>
      <c r="F129" s="8">
        <v>5.9003188158351202E-9</v>
      </c>
      <c r="G129" s="8">
        <v>3.13589934357889E-5</v>
      </c>
      <c r="H129" s="7">
        <v>3.2967032967033003E-2</v>
      </c>
      <c r="I129" s="9">
        <f t="shared" si="2"/>
        <v>0.66251152574956584</v>
      </c>
      <c r="J129" s="10">
        <f t="shared" si="3"/>
        <v>-0.59398254146061613</v>
      </c>
    </row>
    <row r="130" spans="1:10" x14ac:dyDescent="0.2">
      <c r="A130" s="6" t="s">
        <v>54</v>
      </c>
      <c r="B130" s="7">
        <v>3.1764030318521202E-4</v>
      </c>
      <c r="C130" s="8">
        <v>1.6166638542075299E-9</v>
      </c>
      <c r="D130" s="8">
        <v>2.3213960269684901E-5</v>
      </c>
      <c r="E130" s="8">
        <v>2.09423632980286E-4</v>
      </c>
      <c r="F130" s="8">
        <v>2.5446486265565499E-9</v>
      </c>
      <c r="G130" s="8">
        <v>2.0593885122193198E-5</v>
      </c>
      <c r="H130" s="7">
        <v>3.0969030969030999E-2</v>
      </c>
      <c r="I130" s="9">
        <f t="shared" si="2"/>
        <v>0.65931064439947262</v>
      </c>
      <c r="J130" s="10">
        <f t="shared" si="3"/>
        <v>-0.60096972140206473</v>
      </c>
    </row>
    <row r="131" spans="1:10" x14ac:dyDescent="0.2">
      <c r="A131" s="6" t="s">
        <v>217</v>
      </c>
      <c r="B131" s="7">
        <v>8.3623189796908895E-4</v>
      </c>
      <c r="C131" s="8">
        <v>2.6458141498086501E-8</v>
      </c>
      <c r="D131" s="8">
        <v>9.3911556793411496E-5</v>
      </c>
      <c r="E131" s="8">
        <v>5.4879258078366203E-4</v>
      </c>
      <c r="F131" s="8">
        <v>9.1400473486239293E-9</v>
      </c>
      <c r="G131" s="8">
        <v>3.9030004160525701E-5</v>
      </c>
      <c r="H131" s="7">
        <v>2.6973026973027E-2</v>
      </c>
      <c r="I131" s="9">
        <f t="shared" si="2"/>
        <v>0.6562684132433656</v>
      </c>
      <c r="J131" s="10">
        <f t="shared" si="3"/>
        <v>-0.60764209825405124</v>
      </c>
    </row>
    <row r="132" spans="1:10" x14ac:dyDescent="0.2">
      <c r="A132" s="6" t="s">
        <v>18</v>
      </c>
      <c r="B132" s="7">
        <v>4.05110437571583E-4</v>
      </c>
      <c r="C132" s="8">
        <v>4.29392952224058E-10</v>
      </c>
      <c r="D132" s="8">
        <v>1.1963736208838999E-5</v>
      </c>
      <c r="E132" s="8">
        <v>2.65663247956886E-4</v>
      </c>
      <c r="F132" s="8">
        <v>2.2719803878332501E-9</v>
      </c>
      <c r="G132" s="8">
        <v>1.94592753712005E-5</v>
      </c>
      <c r="H132" s="7">
        <v>1.8981018981019001E-2</v>
      </c>
      <c r="I132" s="9">
        <f t="shared" si="2"/>
        <v>0.65577981537427876</v>
      </c>
      <c r="J132" s="10">
        <f t="shared" si="3"/>
        <v>-0.60871659801698674</v>
      </c>
    </row>
    <row r="133" spans="1:10" x14ac:dyDescent="0.2">
      <c r="A133" s="6" t="s">
        <v>104</v>
      </c>
      <c r="B133" s="7">
        <v>7.6151143417460695E-4</v>
      </c>
      <c r="C133" s="8">
        <v>2.3097754472632801E-8</v>
      </c>
      <c r="D133" s="8">
        <v>8.7745378743712697E-5</v>
      </c>
      <c r="E133" s="8">
        <v>4.9138230095435102E-4</v>
      </c>
      <c r="F133" s="8">
        <v>6.0628961338135902E-9</v>
      </c>
      <c r="G133" s="8">
        <v>3.17880903636713E-5</v>
      </c>
      <c r="H133" s="7">
        <v>1.8981018981019001E-2</v>
      </c>
      <c r="I133" s="9">
        <f t="shared" si="2"/>
        <v>0.64527238712699619</v>
      </c>
      <c r="J133" s="10">
        <f t="shared" si="3"/>
        <v>-0.6320198047334491</v>
      </c>
    </row>
    <row r="134" spans="1:10" x14ac:dyDescent="0.2">
      <c r="A134" s="6" t="s">
        <v>164</v>
      </c>
      <c r="B134" s="7">
        <v>8.7888394094717099E-4</v>
      </c>
      <c r="C134" s="8">
        <v>4.5236098026738197E-8</v>
      </c>
      <c r="D134" s="7">
        <v>1.2279535554020801E-4</v>
      </c>
      <c r="E134" s="8">
        <v>5.6495744144357499E-4</v>
      </c>
      <c r="F134" s="8">
        <v>6.8726954268519704E-9</v>
      </c>
      <c r="G134" s="8">
        <v>3.3844486076887897E-5</v>
      </c>
      <c r="H134" s="7">
        <v>2.9970029970029999E-2</v>
      </c>
      <c r="I134" s="9">
        <f t="shared" si="2"/>
        <v>0.64281233860607556</v>
      </c>
      <c r="J134" s="10">
        <f t="shared" si="3"/>
        <v>-0.63753047347399094</v>
      </c>
    </row>
    <row r="135" spans="1:10" x14ac:dyDescent="0.2">
      <c r="A135" s="6" t="s">
        <v>143</v>
      </c>
      <c r="B135" s="7">
        <v>4.11415525620868E-4</v>
      </c>
      <c r="C135" s="8">
        <v>7.5494944496450203E-9</v>
      </c>
      <c r="D135" s="8">
        <v>5.0164710204302699E-5</v>
      </c>
      <c r="E135" s="8">
        <v>2.6334868267875202E-4</v>
      </c>
      <c r="F135" s="8">
        <v>5.2593683031885398E-9</v>
      </c>
      <c r="G135" s="8">
        <v>2.9606779356504799E-5</v>
      </c>
      <c r="H135" s="7">
        <v>3.8961038961039002E-2</v>
      </c>
      <c r="I135" s="9">
        <f t="shared" ref="I135:I198" si="4">E135/B135</f>
        <v>0.64010390050626309</v>
      </c>
      <c r="J135" s="10">
        <f t="shared" ref="J135:J198" si="5">LOG(I135,2)</f>
        <v>-0.64362199512005414</v>
      </c>
    </row>
    <row r="136" spans="1:10" x14ac:dyDescent="0.2">
      <c r="A136" s="6" t="s">
        <v>126</v>
      </c>
      <c r="B136" s="7">
        <v>4.0216353152484397E-4</v>
      </c>
      <c r="C136" s="8">
        <v>1.13644349168869E-8</v>
      </c>
      <c r="D136" s="8">
        <v>6.15479079441019E-5</v>
      </c>
      <c r="E136" s="8">
        <v>2.5557335151794901E-4</v>
      </c>
      <c r="F136" s="8">
        <v>4.0672225725351097E-9</v>
      </c>
      <c r="G136" s="8">
        <v>2.6035944936872399E-5</v>
      </c>
      <c r="H136" s="7">
        <v>3.1968031968032003E-2</v>
      </c>
      <c r="I136" s="9">
        <f t="shared" si="4"/>
        <v>0.63549608923742196</v>
      </c>
      <c r="J136" s="10">
        <f t="shared" si="5"/>
        <v>-0.65404484779267125</v>
      </c>
    </row>
    <row r="137" spans="1:10" x14ac:dyDescent="0.2">
      <c r="A137" s="6" t="s">
        <v>55</v>
      </c>
      <c r="B137" s="7">
        <v>1.0360895370529299E-3</v>
      </c>
      <c r="C137" s="8">
        <v>1.5036320958775899E-8</v>
      </c>
      <c r="D137" s="8">
        <v>7.0796235678591095E-5</v>
      </c>
      <c r="E137" s="8">
        <v>6.5557604363074805E-4</v>
      </c>
      <c r="F137" s="8">
        <v>1.04464022943215E-8</v>
      </c>
      <c r="G137" s="8">
        <v>4.1726095540483897E-5</v>
      </c>
      <c r="H137" s="7">
        <v>1.8981018981019001E-2</v>
      </c>
      <c r="I137" s="9">
        <f t="shared" si="4"/>
        <v>0.63274072383307656</v>
      </c>
      <c r="J137" s="10">
        <f t="shared" si="5"/>
        <v>-0.66031364273412196</v>
      </c>
    </row>
    <row r="138" spans="1:10" x14ac:dyDescent="0.2">
      <c r="A138" s="6" t="s">
        <v>127</v>
      </c>
      <c r="B138" s="7">
        <v>2.8006343956977299E-4</v>
      </c>
      <c r="C138" s="8">
        <v>1.0181631105532299E-9</v>
      </c>
      <c r="D138" s="8">
        <v>1.8422478213252001E-5</v>
      </c>
      <c r="E138" s="8">
        <v>1.7601763108302001E-4</v>
      </c>
      <c r="F138" s="8">
        <v>1.41269349137682E-9</v>
      </c>
      <c r="G138" s="8">
        <v>1.5344344731185801E-5</v>
      </c>
      <c r="H138" s="7">
        <v>1.8981018981019001E-2</v>
      </c>
      <c r="I138" s="9">
        <f t="shared" si="4"/>
        <v>0.62849199936062428</v>
      </c>
      <c r="J138" s="10">
        <f t="shared" si="5"/>
        <v>-0.67003371548615898</v>
      </c>
    </row>
    <row r="139" spans="1:10" x14ac:dyDescent="0.2">
      <c r="A139" s="6" t="s">
        <v>58</v>
      </c>
      <c r="B139" s="7">
        <v>1.33307910789055E-3</v>
      </c>
      <c r="C139" s="8">
        <v>3.0129830853270102E-10</v>
      </c>
      <c r="D139" s="8">
        <v>1.00216151148854E-5</v>
      </c>
      <c r="E139" s="8">
        <v>8.3525921864511903E-4</v>
      </c>
      <c r="F139" s="8">
        <v>3.45865638211648E-8</v>
      </c>
      <c r="G139" s="8">
        <v>7.5923825664460994E-5</v>
      </c>
      <c r="H139" s="7">
        <v>1.8981018981019001E-2</v>
      </c>
      <c r="I139" s="9">
        <f t="shared" si="4"/>
        <v>0.62656388034377353</v>
      </c>
      <c r="J139" s="10">
        <f t="shared" si="5"/>
        <v>-0.67446649011755211</v>
      </c>
    </row>
    <row r="140" spans="1:10" x14ac:dyDescent="0.2">
      <c r="A140" s="6" t="s">
        <v>89</v>
      </c>
      <c r="B140" s="7">
        <v>9.5670742604632702E-4</v>
      </c>
      <c r="C140" s="8">
        <v>1.21498019231723E-8</v>
      </c>
      <c r="D140" s="8">
        <v>6.3639091558497104E-5</v>
      </c>
      <c r="E140" s="8">
        <v>5.9826776738279401E-4</v>
      </c>
      <c r="F140" s="8">
        <v>6.7751413823165302E-9</v>
      </c>
      <c r="G140" s="8">
        <v>3.3603425872760197E-5</v>
      </c>
      <c r="H140" s="7">
        <v>1.8981018981019001E-2</v>
      </c>
      <c r="I140" s="9">
        <f t="shared" si="4"/>
        <v>0.62534036121699743</v>
      </c>
      <c r="J140" s="10">
        <f t="shared" si="5"/>
        <v>-0.67728645905773477</v>
      </c>
    </row>
    <row r="141" spans="1:10" x14ac:dyDescent="0.2">
      <c r="A141" s="6" t="s">
        <v>8</v>
      </c>
      <c r="B141" s="7">
        <v>3.9423211319469402E-4</v>
      </c>
      <c r="C141" s="8">
        <v>2.0218546999867001E-8</v>
      </c>
      <c r="D141" s="8">
        <v>8.2094553209225395E-5</v>
      </c>
      <c r="E141" s="8">
        <v>2.4376403596699901E-4</v>
      </c>
      <c r="F141" s="8">
        <v>6.7698200029646303E-9</v>
      </c>
      <c r="G141" s="8">
        <v>3.3590226760583803E-5</v>
      </c>
      <c r="H141" s="7">
        <v>3.8961038961039002E-2</v>
      </c>
      <c r="I141" s="9">
        <f t="shared" si="4"/>
        <v>0.61832617843238613</v>
      </c>
      <c r="J141" s="10">
        <f t="shared" si="5"/>
        <v>-0.69356000778316873</v>
      </c>
    </row>
    <row r="142" spans="1:10" x14ac:dyDescent="0.2">
      <c r="A142" s="6" t="s">
        <v>151</v>
      </c>
      <c r="B142" s="7">
        <v>3.8634736115002302E-4</v>
      </c>
      <c r="C142" s="8">
        <v>1.62307567923749E-9</v>
      </c>
      <c r="D142" s="8">
        <v>2.3259948976996799E-5</v>
      </c>
      <c r="E142" s="8">
        <v>2.38797556906505E-4</v>
      </c>
      <c r="F142" s="8">
        <v>4.5758032749709499E-9</v>
      </c>
      <c r="G142" s="8">
        <v>2.7615826606528101E-5</v>
      </c>
      <c r="H142" s="7">
        <v>1.8981018981019001E-2</v>
      </c>
      <c r="I142" s="9">
        <f t="shared" si="4"/>
        <v>0.61809030142120536</v>
      </c>
      <c r="J142" s="10">
        <f t="shared" si="5"/>
        <v>-0.6941104672828009</v>
      </c>
    </row>
    <row r="143" spans="1:10" x14ac:dyDescent="0.2">
      <c r="A143" s="6" t="s">
        <v>26</v>
      </c>
      <c r="B143" s="7">
        <v>1.3636113504952999E-3</v>
      </c>
      <c r="C143" s="8">
        <v>2.8854335309160401E-8</v>
      </c>
      <c r="D143" s="8">
        <v>9.8071972396399394E-5</v>
      </c>
      <c r="E143" s="8">
        <v>8.4188426379486604E-4</v>
      </c>
      <c r="F143" s="8">
        <v>5.8376748646915098E-9</v>
      </c>
      <c r="G143" s="8">
        <v>3.1192079295582703E-5</v>
      </c>
      <c r="H143" s="7">
        <v>1.8981018981019001E-2</v>
      </c>
      <c r="I143" s="9">
        <f t="shared" si="4"/>
        <v>0.61739311827308518</v>
      </c>
      <c r="J143" s="10">
        <f t="shared" si="5"/>
        <v>-0.69573869273870559</v>
      </c>
    </row>
    <row r="144" spans="1:10" x14ac:dyDescent="0.2">
      <c r="A144" s="6" t="s">
        <v>194</v>
      </c>
      <c r="B144" s="7">
        <v>2.33033679614926E-4</v>
      </c>
      <c r="C144" s="8">
        <v>3.1998039868442098E-9</v>
      </c>
      <c r="D144" s="8">
        <v>3.2658862946343802E-5</v>
      </c>
      <c r="E144" s="8">
        <v>1.4381653502176201E-4</v>
      </c>
      <c r="F144" s="8">
        <v>5.6582105880862002E-10</v>
      </c>
      <c r="G144" s="8">
        <v>9.7109994234083207E-6</v>
      </c>
      <c r="H144" s="7">
        <v>1.8981018981019001E-2</v>
      </c>
      <c r="I144" s="9">
        <f t="shared" si="4"/>
        <v>0.61714914024191736</v>
      </c>
      <c r="J144" s="10">
        <f t="shared" si="5"/>
        <v>-0.69630892174108494</v>
      </c>
    </row>
    <row r="145" spans="1:10" x14ac:dyDescent="0.2">
      <c r="A145" s="6" t="s">
        <v>116</v>
      </c>
      <c r="B145" s="7">
        <v>5.7384198944722799E-4</v>
      </c>
      <c r="C145" s="8">
        <v>1.3962731719401E-8</v>
      </c>
      <c r="D145" s="8">
        <v>6.8222019220094996E-5</v>
      </c>
      <c r="E145" s="8">
        <v>3.5363583200289202E-4</v>
      </c>
      <c r="F145" s="8">
        <v>7.9405635808804493E-9</v>
      </c>
      <c r="G145" s="8">
        <v>3.6378939834471203E-5</v>
      </c>
      <c r="H145" s="7">
        <v>2.4975024975025E-2</v>
      </c>
      <c r="I145" s="9">
        <f t="shared" si="4"/>
        <v>0.61625994351431701</v>
      </c>
      <c r="J145" s="10">
        <f t="shared" si="5"/>
        <v>-0.69838907494965752</v>
      </c>
    </row>
    <row r="146" spans="1:10" x14ac:dyDescent="0.2">
      <c r="A146" s="6" t="s">
        <v>183</v>
      </c>
      <c r="B146" s="7">
        <v>5.2939496276754297E-4</v>
      </c>
      <c r="C146" s="8">
        <v>3.01575348605123E-8</v>
      </c>
      <c r="D146" s="7">
        <v>1.00262214319108E-4</v>
      </c>
      <c r="E146" s="8">
        <v>3.2464580126131699E-4</v>
      </c>
      <c r="F146" s="8">
        <v>6.3941420346638496E-9</v>
      </c>
      <c r="G146" s="8">
        <v>3.2644912913203503E-5</v>
      </c>
      <c r="H146" s="7">
        <v>2.9970029970029999E-2</v>
      </c>
      <c r="I146" s="9">
        <f t="shared" si="4"/>
        <v>0.61323930919960179</v>
      </c>
      <c r="J146" s="10">
        <f t="shared" si="5"/>
        <v>-0.705477916857292</v>
      </c>
    </row>
    <row r="147" spans="1:10" x14ac:dyDescent="0.2">
      <c r="A147" s="6" t="s">
        <v>177</v>
      </c>
      <c r="B147" s="7">
        <v>3.0845730571713498E-4</v>
      </c>
      <c r="C147" s="8">
        <v>3.041935185164E-10</v>
      </c>
      <c r="D147" s="8">
        <v>1.0069649423166E-5</v>
      </c>
      <c r="E147" s="8">
        <v>1.8818804540367601E-4</v>
      </c>
      <c r="F147" s="8">
        <v>2.3622967350733999E-9</v>
      </c>
      <c r="G147" s="8">
        <v>1.9842281182168401E-5</v>
      </c>
      <c r="H147" s="7">
        <v>1.8981018981019001E-2</v>
      </c>
      <c r="I147" s="9">
        <f t="shared" si="4"/>
        <v>0.61009430451373503</v>
      </c>
      <c r="J147" s="10">
        <f t="shared" si="5"/>
        <v>-0.71289583231236575</v>
      </c>
    </row>
    <row r="148" spans="1:10" x14ac:dyDescent="0.2">
      <c r="A148" s="6" t="s">
        <v>76</v>
      </c>
      <c r="B148" s="7">
        <v>3.9503714531623798E-4</v>
      </c>
      <c r="C148" s="8">
        <v>5.14953374285063E-9</v>
      </c>
      <c r="D148" s="8">
        <v>4.1430800711751597E-5</v>
      </c>
      <c r="E148" s="8">
        <v>2.4059365937717701E-4</v>
      </c>
      <c r="F148" s="8">
        <v>3.1277753667441501E-9</v>
      </c>
      <c r="G148" s="8">
        <v>2.2831905186763498E-5</v>
      </c>
      <c r="H148" s="7">
        <v>1.8981018981019001E-2</v>
      </c>
      <c r="I148" s="9">
        <f t="shared" si="4"/>
        <v>0.60904059840898062</v>
      </c>
      <c r="J148" s="10">
        <f t="shared" si="5"/>
        <v>-0.71538969406101449</v>
      </c>
    </row>
    <row r="149" spans="1:10" x14ac:dyDescent="0.2">
      <c r="A149" s="6" t="s">
        <v>141</v>
      </c>
      <c r="B149" s="7">
        <v>6.1951080541519405E-4</v>
      </c>
      <c r="C149" s="8">
        <v>6.3448404142005505E-10</v>
      </c>
      <c r="D149" s="8">
        <v>1.45428566820055E-5</v>
      </c>
      <c r="E149" s="8">
        <v>3.7677667959849201E-4</v>
      </c>
      <c r="F149" s="8">
        <v>8.27829078569159E-9</v>
      </c>
      <c r="G149" s="8">
        <v>3.7144516835578799E-5</v>
      </c>
      <c r="H149" s="7">
        <v>1.8981018981019001E-2</v>
      </c>
      <c r="I149" s="9">
        <f t="shared" si="4"/>
        <v>0.60818419356862963</v>
      </c>
      <c r="J149" s="10">
        <f t="shared" si="5"/>
        <v>-0.71741977302125048</v>
      </c>
    </row>
    <row r="150" spans="1:10" x14ac:dyDescent="0.2">
      <c r="A150" s="6" t="s">
        <v>191</v>
      </c>
      <c r="B150" s="7">
        <v>9.7816455163229096E-4</v>
      </c>
      <c r="C150" s="8">
        <v>1.2127832636986801E-9</v>
      </c>
      <c r="D150" s="8">
        <v>2.0106244997501701E-5</v>
      </c>
      <c r="E150" s="8">
        <v>5.9432746156336301E-4</v>
      </c>
      <c r="F150" s="8">
        <v>7.4367437493258396E-9</v>
      </c>
      <c r="G150" s="8">
        <v>3.5205926937865297E-5</v>
      </c>
      <c r="H150" s="7">
        <v>1.8981018981019001E-2</v>
      </c>
      <c r="I150" s="9">
        <f t="shared" si="4"/>
        <v>0.60759456123368194</v>
      </c>
      <c r="J150" s="10">
        <f t="shared" si="5"/>
        <v>-0.71881913899784933</v>
      </c>
    </row>
    <row r="151" spans="1:10" x14ac:dyDescent="0.2">
      <c r="A151" s="6" t="s">
        <v>44</v>
      </c>
      <c r="B151" s="7">
        <v>2.7182411198682898E-4</v>
      </c>
      <c r="C151" s="8">
        <v>3.6347340087319799E-9</v>
      </c>
      <c r="D151" s="8">
        <v>3.4807729068565503E-5</v>
      </c>
      <c r="E151" s="8">
        <v>1.64122002292657E-4</v>
      </c>
      <c r="F151" s="8">
        <v>2.7123318359804302E-9</v>
      </c>
      <c r="G151" s="8">
        <v>2.1261592273316198E-5</v>
      </c>
      <c r="H151" s="7">
        <v>3.3966033966034002E-2</v>
      </c>
      <c r="I151" s="9">
        <f t="shared" si="4"/>
        <v>0.60378014699670723</v>
      </c>
      <c r="J151" s="10">
        <f t="shared" si="5"/>
        <v>-0.72790477477030702</v>
      </c>
    </row>
    <row r="152" spans="1:10" x14ac:dyDescent="0.2">
      <c r="A152" s="6" t="s">
        <v>117</v>
      </c>
      <c r="B152" s="7">
        <v>4.4714002469216498E-4</v>
      </c>
      <c r="C152" s="8">
        <v>4.5105502512257101E-10</v>
      </c>
      <c r="D152" s="8">
        <v>1.22617973821482E-5</v>
      </c>
      <c r="E152" s="8">
        <v>2.6900318924338802E-4</v>
      </c>
      <c r="F152" s="8">
        <v>1.9739675189529201E-9</v>
      </c>
      <c r="G152" s="8">
        <v>1.81382079184288E-5</v>
      </c>
      <c r="H152" s="7">
        <v>1.8981018981019001E-2</v>
      </c>
      <c r="I152" s="9">
        <f t="shared" si="4"/>
        <v>0.60160838750363299</v>
      </c>
      <c r="J152" s="10">
        <f t="shared" si="5"/>
        <v>-0.73310341396631962</v>
      </c>
    </row>
    <row r="153" spans="1:10" x14ac:dyDescent="0.2">
      <c r="A153" s="6" t="s">
        <v>70</v>
      </c>
      <c r="B153" s="7">
        <v>1.0136667000037499E-3</v>
      </c>
      <c r="C153" s="8">
        <v>8.9337085248842205E-9</v>
      </c>
      <c r="D153" s="8">
        <v>5.4570164390700503E-5</v>
      </c>
      <c r="E153" s="8">
        <v>6.0977196153805897E-4</v>
      </c>
      <c r="F153" s="8">
        <v>2.5191669674100899E-8</v>
      </c>
      <c r="G153" s="8">
        <v>6.4796694455428405E-5</v>
      </c>
      <c r="H153" s="7">
        <v>1.8981018981019001E-2</v>
      </c>
      <c r="I153" s="9">
        <f t="shared" si="4"/>
        <v>0.60155074792908081</v>
      </c>
      <c r="J153" s="10">
        <f t="shared" si="5"/>
        <v>-0.73324164394102542</v>
      </c>
    </row>
    <row r="154" spans="1:10" x14ac:dyDescent="0.2">
      <c r="A154" s="6" t="s">
        <v>41</v>
      </c>
      <c r="B154" s="7">
        <v>2.4820931872385497E-4</v>
      </c>
      <c r="C154" s="8">
        <v>4.6991267098416099E-9</v>
      </c>
      <c r="D154" s="8">
        <v>3.9577462904375297E-5</v>
      </c>
      <c r="E154" s="8">
        <v>1.49046879957445E-4</v>
      </c>
      <c r="F154" s="8">
        <v>1.79721991826102E-9</v>
      </c>
      <c r="G154" s="8">
        <v>1.7307127232545099E-5</v>
      </c>
      <c r="H154" s="7">
        <v>2.6973026973027E-2</v>
      </c>
      <c r="I154" s="9">
        <f t="shared" si="4"/>
        <v>0.60048865499392046</v>
      </c>
      <c r="J154" s="10">
        <f t="shared" si="5"/>
        <v>-0.73579110547372684</v>
      </c>
    </row>
    <row r="155" spans="1:10" x14ac:dyDescent="0.2">
      <c r="A155" s="6" t="s">
        <v>199</v>
      </c>
      <c r="B155" s="7">
        <v>5.4197935917214303E-4</v>
      </c>
      <c r="C155" s="8">
        <v>7.2359454210562301E-9</v>
      </c>
      <c r="D155" s="8">
        <v>4.9111931412017803E-5</v>
      </c>
      <c r="E155" s="8">
        <v>3.2450262071764401E-4</v>
      </c>
      <c r="F155" s="8">
        <v>3.7908672909398102E-9</v>
      </c>
      <c r="G155" s="8">
        <v>2.51358551705852E-5</v>
      </c>
      <c r="H155" s="7">
        <v>1.8981018981019001E-2</v>
      </c>
      <c r="I155" s="9">
        <f t="shared" si="4"/>
        <v>0.59873612385038399</v>
      </c>
      <c r="J155" s="10">
        <f t="shared" si="5"/>
        <v>-0.74000777916875571</v>
      </c>
    </row>
    <row r="156" spans="1:10" x14ac:dyDescent="0.2">
      <c r="A156" s="6" t="s">
        <v>53</v>
      </c>
      <c r="B156" s="7">
        <v>3.5281802724958998E-4</v>
      </c>
      <c r="C156" s="8">
        <v>9.8982722752016194E-9</v>
      </c>
      <c r="D156" s="8">
        <v>5.7440613608612101E-5</v>
      </c>
      <c r="E156" s="8">
        <v>2.10494774666223E-4</v>
      </c>
      <c r="F156" s="8">
        <v>3.2515789967293801E-9</v>
      </c>
      <c r="G156" s="8">
        <v>2.32793864349607E-5</v>
      </c>
      <c r="H156" s="7">
        <v>1.8981018981019001E-2</v>
      </c>
      <c r="I156" s="9">
        <f t="shared" si="4"/>
        <v>0.59661003239303045</v>
      </c>
      <c r="J156" s="10">
        <f t="shared" si="5"/>
        <v>-0.74513985713716624</v>
      </c>
    </row>
    <row r="157" spans="1:10" x14ac:dyDescent="0.2">
      <c r="A157" s="6" t="s">
        <v>82</v>
      </c>
      <c r="B157" s="7">
        <v>9.9131500618403006E-4</v>
      </c>
      <c r="C157" s="8">
        <v>3.5311552520001198E-8</v>
      </c>
      <c r="D157" s="7">
        <v>1.08492015865994E-4</v>
      </c>
      <c r="E157" s="8">
        <v>5.8965596719399895E-4</v>
      </c>
      <c r="F157" s="8">
        <v>2.6408280707617201E-8</v>
      </c>
      <c r="G157" s="8">
        <v>6.6342898021839504E-5</v>
      </c>
      <c r="H157" s="7">
        <v>2.7972027972028E-2</v>
      </c>
      <c r="I157" s="9">
        <f t="shared" si="4"/>
        <v>0.59482199252064372</v>
      </c>
      <c r="J157" s="10">
        <f t="shared" si="5"/>
        <v>-0.74947010534183789</v>
      </c>
    </row>
    <row r="158" spans="1:10" x14ac:dyDescent="0.2">
      <c r="A158" s="6" t="s">
        <v>210</v>
      </c>
      <c r="B158" s="7">
        <v>2.9958301214574401E-4</v>
      </c>
      <c r="C158" s="8">
        <v>3.4700278594471201E-10</v>
      </c>
      <c r="D158" s="8">
        <v>1.07548870433354E-5</v>
      </c>
      <c r="E158" s="8">
        <v>1.7745366483098101E-4</v>
      </c>
      <c r="F158" s="8">
        <v>4.1023175423059899E-9</v>
      </c>
      <c r="G158" s="8">
        <v>2.61480322468887E-5</v>
      </c>
      <c r="H158" s="7">
        <v>4.2957042957043001E-2</v>
      </c>
      <c r="I158" s="9">
        <f t="shared" si="4"/>
        <v>0.59233553852062759</v>
      </c>
      <c r="J158" s="10">
        <f t="shared" si="5"/>
        <v>-0.75551344838070178</v>
      </c>
    </row>
    <row r="159" spans="1:10" x14ac:dyDescent="0.2">
      <c r="A159" s="6" t="s">
        <v>65</v>
      </c>
      <c r="B159" s="7">
        <v>5.7223561370521104E-4</v>
      </c>
      <c r="C159" s="8">
        <v>3.0996394536817802E-9</v>
      </c>
      <c r="D159" s="8">
        <v>3.2143633136707803E-5</v>
      </c>
      <c r="E159" s="8">
        <v>3.3894235753622199E-4</v>
      </c>
      <c r="F159" s="8">
        <v>7.4473024638941503E-9</v>
      </c>
      <c r="G159" s="8">
        <v>3.5230910821545498E-5</v>
      </c>
      <c r="H159" s="7">
        <v>1.8981018981019001E-2</v>
      </c>
      <c r="I159" s="9">
        <f t="shared" si="4"/>
        <v>0.59231258841367607</v>
      </c>
      <c r="J159" s="10">
        <f t="shared" si="5"/>
        <v>-0.75556934684496002</v>
      </c>
    </row>
    <row r="160" spans="1:10" x14ac:dyDescent="0.2">
      <c r="A160" s="6" t="s">
        <v>79</v>
      </c>
      <c r="B160" s="7">
        <v>1.1277273684178501E-3</v>
      </c>
      <c r="C160" s="8">
        <v>4.2031733306575998E-8</v>
      </c>
      <c r="D160" s="7">
        <v>1.18366286453782E-4</v>
      </c>
      <c r="E160" s="8">
        <v>6.5863225847718196E-4</v>
      </c>
      <c r="F160" s="8">
        <v>2.5591812008912899E-8</v>
      </c>
      <c r="G160" s="8">
        <v>6.5309279597048795E-5</v>
      </c>
      <c r="H160" s="7">
        <v>1.8981018981019001E-2</v>
      </c>
      <c r="I160" s="9">
        <f t="shared" si="4"/>
        <v>0.58403500431244559</v>
      </c>
      <c r="J160" s="10">
        <f t="shared" si="5"/>
        <v>-0.77587325483247738</v>
      </c>
    </row>
    <row r="161" spans="1:10" x14ac:dyDescent="0.2">
      <c r="A161" s="6" t="s">
        <v>52</v>
      </c>
      <c r="B161" s="7">
        <v>5.8265038261361298E-4</v>
      </c>
      <c r="C161" s="8">
        <v>2.5918648878246799E-10</v>
      </c>
      <c r="D161" s="8">
        <v>9.2949177651457893E-6</v>
      </c>
      <c r="E161" s="8">
        <v>3.3985759714786501E-4</v>
      </c>
      <c r="F161" s="8">
        <v>9.2043749450336197E-9</v>
      </c>
      <c r="G161" s="8">
        <v>3.9167109809621397E-5</v>
      </c>
      <c r="H161" s="7">
        <v>1.8981018981019001E-2</v>
      </c>
      <c r="I161" s="9">
        <f t="shared" si="4"/>
        <v>0.58329593061169061</v>
      </c>
      <c r="J161" s="10">
        <f t="shared" si="5"/>
        <v>-0.77770008572250549</v>
      </c>
    </row>
    <row r="162" spans="1:10" x14ac:dyDescent="0.2">
      <c r="A162" s="6" t="s">
        <v>17</v>
      </c>
      <c r="B162" s="7">
        <v>5.3666873850108301E-4</v>
      </c>
      <c r="C162" s="8">
        <v>1.2413304667823101E-8</v>
      </c>
      <c r="D162" s="8">
        <v>6.4325486571091705E-5</v>
      </c>
      <c r="E162" s="8">
        <v>3.12552263451372E-4</v>
      </c>
      <c r="F162" s="8">
        <v>6.7652401793074303E-9</v>
      </c>
      <c r="G162" s="8">
        <v>3.3578862843827403E-5</v>
      </c>
      <c r="H162" s="7">
        <v>2.6973026973027E-2</v>
      </c>
      <c r="I162" s="9">
        <f t="shared" si="4"/>
        <v>0.58239327359430548</v>
      </c>
      <c r="J162" s="10">
        <f t="shared" si="5"/>
        <v>-0.77993440179611329</v>
      </c>
    </row>
    <row r="163" spans="1:10" x14ac:dyDescent="0.2">
      <c r="A163" s="6" t="s">
        <v>129</v>
      </c>
      <c r="B163" s="7">
        <v>8.2731048637680997E-4</v>
      </c>
      <c r="C163" s="8">
        <v>4.4299130944147002E-8</v>
      </c>
      <c r="D163" s="7">
        <v>1.2151698227565701E-4</v>
      </c>
      <c r="E163" s="8">
        <v>4.8025403796188299E-4</v>
      </c>
      <c r="F163" s="8">
        <v>1.24690191122566E-8</v>
      </c>
      <c r="G163" s="8">
        <v>4.5586948264199199E-5</v>
      </c>
      <c r="H163" s="7">
        <v>3.3966033966034002E-2</v>
      </c>
      <c r="I163" s="9">
        <f t="shared" si="4"/>
        <v>0.58050036337040301</v>
      </c>
      <c r="J163" s="10">
        <f t="shared" si="5"/>
        <v>-0.78463112472586716</v>
      </c>
    </row>
    <row r="164" spans="1:10" x14ac:dyDescent="0.2">
      <c r="A164" s="6" t="s">
        <v>149</v>
      </c>
      <c r="B164" s="7">
        <v>6.0740417446178603E-4</v>
      </c>
      <c r="C164" s="8">
        <v>5.9878765236228704E-9</v>
      </c>
      <c r="D164" s="8">
        <v>4.46761551748539E-5</v>
      </c>
      <c r="E164" s="8">
        <v>3.5241715302941103E-4</v>
      </c>
      <c r="F164" s="8">
        <v>1.6933612419023799E-9</v>
      </c>
      <c r="G164" s="8">
        <v>1.6799609330290901E-5</v>
      </c>
      <c r="H164" s="7">
        <v>1.8981018981019001E-2</v>
      </c>
      <c r="I164" s="9">
        <f t="shared" si="4"/>
        <v>0.58020205959513516</v>
      </c>
      <c r="J164" s="10">
        <f t="shared" si="5"/>
        <v>-0.78537267807876354</v>
      </c>
    </row>
    <row r="165" spans="1:10" x14ac:dyDescent="0.2">
      <c r="A165" s="6" t="s">
        <v>190</v>
      </c>
      <c r="B165" s="7">
        <v>3.7551517577612102E-4</v>
      </c>
      <c r="C165" s="8">
        <v>6.2413350556259204E-9</v>
      </c>
      <c r="D165" s="8">
        <v>4.5611895581547298E-5</v>
      </c>
      <c r="E165" s="8">
        <v>2.1303168994483401E-4</v>
      </c>
      <c r="F165" s="8">
        <v>6.3232172734295297E-9</v>
      </c>
      <c r="G165" s="8">
        <v>3.2463356967072699E-5</v>
      </c>
      <c r="H165" s="7">
        <v>4.1958041958042001E-2</v>
      </c>
      <c r="I165" s="9">
        <f t="shared" si="4"/>
        <v>0.56730514154198053</v>
      </c>
      <c r="J165" s="10">
        <f t="shared" si="5"/>
        <v>-0.81780315553302818</v>
      </c>
    </row>
    <row r="166" spans="1:10" x14ac:dyDescent="0.2">
      <c r="A166" s="6" t="s">
        <v>219</v>
      </c>
      <c r="B166" s="7">
        <v>1.18651770675935E-4</v>
      </c>
      <c r="C166" s="8">
        <v>5.6953042840520203E-10</v>
      </c>
      <c r="D166" s="8">
        <v>1.37783698649393E-5</v>
      </c>
      <c r="E166" s="8">
        <v>6.7110258772664293E-5</v>
      </c>
      <c r="F166" s="8">
        <v>7.7777830205787601E-10</v>
      </c>
      <c r="G166" s="8">
        <v>1.1385504688402999E-5</v>
      </c>
      <c r="H166" s="7">
        <v>4.4955044955045001E-2</v>
      </c>
      <c r="I166" s="9">
        <f t="shared" si="4"/>
        <v>0.56560688804179493</v>
      </c>
      <c r="J166" s="10">
        <f t="shared" si="5"/>
        <v>-0.82212840528596731</v>
      </c>
    </row>
    <row r="167" spans="1:10" x14ac:dyDescent="0.2">
      <c r="A167" s="6" t="s">
        <v>71</v>
      </c>
      <c r="B167" s="7">
        <v>2.0027891421425001E-4</v>
      </c>
      <c r="C167" s="8">
        <v>3.2137402697184301E-9</v>
      </c>
      <c r="D167" s="8">
        <v>3.2729906149770898E-5</v>
      </c>
      <c r="E167" s="8">
        <v>1.13117341379365E-4</v>
      </c>
      <c r="F167" s="8">
        <v>1.1973563528415399E-9</v>
      </c>
      <c r="G167" s="8">
        <v>1.4126549194345299E-5</v>
      </c>
      <c r="H167" s="7">
        <v>1.8981018981019001E-2</v>
      </c>
      <c r="I167" s="9">
        <f t="shared" si="4"/>
        <v>0.56479905447438561</v>
      </c>
      <c r="J167" s="10">
        <f t="shared" si="5"/>
        <v>-0.82419042148056498</v>
      </c>
    </row>
    <row r="168" spans="1:10" x14ac:dyDescent="0.2">
      <c r="A168" s="6" t="s">
        <v>211</v>
      </c>
      <c r="B168" s="7">
        <v>8.37847556472647E-4</v>
      </c>
      <c r="C168" s="8">
        <v>4.4956624079036402E-8</v>
      </c>
      <c r="D168" s="7">
        <v>1.2241544575615799E-4</v>
      </c>
      <c r="E168" s="8">
        <v>4.66476004130766E-4</v>
      </c>
      <c r="F168" s="8">
        <v>6.44698695811799E-9</v>
      </c>
      <c r="G168" s="8">
        <v>3.2779533650633299E-5</v>
      </c>
      <c r="H168" s="7">
        <v>1.8981018981019001E-2</v>
      </c>
      <c r="I168" s="9">
        <f t="shared" si="4"/>
        <v>0.55675522417781842</v>
      </c>
      <c r="J168" s="10">
        <f t="shared" si="5"/>
        <v>-0.84488490463124233</v>
      </c>
    </row>
    <row r="169" spans="1:10" x14ac:dyDescent="0.2">
      <c r="A169" s="6" t="s">
        <v>107</v>
      </c>
      <c r="B169" s="7">
        <v>3.5453828559761099E-4</v>
      </c>
      <c r="C169" s="8">
        <v>4.7936901659178099E-9</v>
      </c>
      <c r="D169" s="8">
        <v>3.9973700378781601E-5</v>
      </c>
      <c r="E169" s="8">
        <v>1.9606882187775E-4</v>
      </c>
      <c r="F169" s="8">
        <v>4.0204057886654601E-9</v>
      </c>
      <c r="G169" s="8">
        <v>2.5885664593443301E-5</v>
      </c>
      <c r="H169" s="7">
        <v>3.8961038961039002E-2</v>
      </c>
      <c r="I169" s="9">
        <f t="shared" si="4"/>
        <v>0.55302580805132429</v>
      </c>
      <c r="J169" s="10">
        <f t="shared" si="5"/>
        <v>-0.85458128661749311</v>
      </c>
    </row>
    <row r="170" spans="1:10" x14ac:dyDescent="0.2">
      <c r="A170" s="6" t="s">
        <v>205</v>
      </c>
      <c r="B170" s="7">
        <v>1.5590440401790501E-3</v>
      </c>
      <c r="C170" s="8">
        <v>6.4251334871921298E-9</v>
      </c>
      <c r="D170" s="8">
        <v>4.6278625329598703E-5</v>
      </c>
      <c r="E170" s="8">
        <v>8.5525422277324598E-4</v>
      </c>
      <c r="F170" s="8">
        <v>3.5643533649129699E-8</v>
      </c>
      <c r="G170" s="8">
        <v>7.7075216130229697E-5</v>
      </c>
      <c r="H170" s="7">
        <v>1.8981018981019001E-2</v>
      </c>
      <c r="I170" s="9">
        <f t="shared" si="4"/>
        <v>0.54857605092093709</v>
      </c>
      <c r="J170" s="10">
        <f t="shared" si="5"/>
        <v>-0.86623645478608813</v>
      </c>
    </row>
    <row r="171" spans="1:10" x14ac:dyDescent="0.2">
      <c r="A171" s="6" t="s">
        <v>195</v>
      </c>
      <c r="B171" s="7">
        <v>3.2012347349358197E-4</v>
      </c>
      <c r="C171" s="8">
        <v>7.33147066730462E-9</v>
      </c>
      <c r="D171" s="8">
        <v>4.9435043802632599E-5</v>
      </c>
      <c r="E171" s="8">
        <v>1.74394643352806E-4</v>
      </c>
      <c r="F171" s="8">
        <v>1.9669139933620202E-9</v>
      </c>
      <c r="G171" s="8">
        <v>1.8105772529601399E-5</v>
      </c>
      <c r="H171" s="7">
        <v>1.8981018981019001E-2</v>
      </c>
      <c r="I171" s="9">
        <f t="shared" si="4"/>
        <v>0.54477305725068104</v>
      </c>
      <c r="J171" s="10">
        <f t="shared" si="5"/>
        <v>-0.87627274089863438</v>
      </c>
    </row>
    <row r="172" spans="1:10" x14ac:dyDescent="0.2">
      <c r="A172" s="6" t="s">
        <v>35</v>
      </c>
      <c r="B172" s="7">
        <v>7.0616646728989801E-4</v>
      </c>
      <c r="C172" s="8">
        <v>4.6974474316500705E-10</v>
      </c>
      <c r="D172" s="8">
        <v>1.2513256213112601E-5</v>
      </c>
      <c r="E172" s="8">
        <v>3.8444623445795E-4</v>
      </c>
      <c r="F172" s="8">
        <v>1.4703072503065E-8</v>
      </c>
      <c r="G172" s="8">
        <v>4.9502647240770597E-5</v>
      </c>
      <c r="H172" s="7">
        <v>1.8981018981019001E-2</v>
      </c>
      <c r="I172" s="9">
        <f t="shared" si="4"/>
        <v>0.5444130417766293</v>
      </c>
      <c r="J172" s="10">
        <f t="shared" si="5"/>
        <v>-0.87722646691191486</v>
      </c>
    </row>
    <row r="173" spans="1:10" x14ac:dyDescent="0.2">
      <c r="A173" s="6" t="s">
        <v>42</v>
      </c>
      <c r="B173" s="7">
        <v>3.3817933979351199E-4</v>
      </c>
      <c r="C173" s="8">
        <v>2.6349418014442501E-9</v>
      </c>
      <c r="D173" s="8">
        <v>2.9636361683154501E-5</v>
      </c>
      <c r="E173" s="8">
        <v>1.8398766506137201E-4</v>
      </c>
      <c r="F173" s="8">
        <v>1.8215751982486901E-9</v>
      </c>
      <c r="G173" s="8">
        <v>1.7424002593399201E-5</v>
      </c>
      <c r="H173" s="7">
        <v>1.8981018981019001E-2</v>
      </c>
      <c r="I173" s="9">
        <f t="shared" si="4"/>
        <v>0.54405353435757653</v>
      </c>
      <c r="J173" s="10">
        <f t="shared" si="5"/>
        <v>-0.87817947658784357</v>
      </c>
    </row>
    <row r="174" spans="1:10" x14ac:dyDescent="0.2">
      <c r="A174" s="6" t="s">
        <v>95</v>
      </c>
      <c r="B174" s="7">
        <v>5.1423874540984201E-4</v>
      </c>
      <c r="C174" s="8">
        <v>1.5886880039529499E-8</v>
      </c>
      <c r="D174" s="8">
        <v>7.2771056607989101E-5</v>
      </c>
      <c r="E174" s="8">
        <v>2.7660534778914202E-4</v>
      </c>
      <c r="F174" s="8">
        <v>5.5662337314972196E-9</v>
      </c>
      <c r="G174" s="8">
        <v>3.0458260323206299E-5</v>
      </c>
      <c r="H174" s="7">
        <v>1.8981018981019001E-2</v>
      </c>
      <c r="I174" s="9">
        <f t="shared" si="4"/>
        <v>0.53789285668992315</v>
      </c>
      <c r="J174" s="10">
        <f t="shared" si="5"/>
        <v>-0.89460926507212013</v>
      </c>
    </row>
    <row r="175" spans="1:10" x14ac:dyDescent="0.2">
      <c r="A175" s="6" t="s">
        <v>110</v>
      </c>
      <c r="B175" s="7">
        <v>3.0322104517345699E-4</v>
      </c>
      <c r="C175" s="8">
        <v>4.5886357264366604E-9</v>
      </c>
      <c r="D175" s="8">
        <v>3.9109400943322503E-5</v>
      </c>
      <c r="E175" s="8">
        <v>1.6268932623689499E-4</v>
      </c>
      <c r="F175" s="8">
        <v>6.0410109011847504E-9</v>
      </c>
      <c r="G175" s="8">
        <v>3.17306657698426E-5</v>
      </c>
      <c r="H175" s="7">
        <v>4.7952047952048001E-2</v>
      </c>
      <c r="I175" s="9">
        <f t="shared" si="4"/>
        <v>0.536537053830907</v>
      </c>
      <c r="J175" s="10">
        <f t="shared" si="5"/>
        <v>-0.89825028638060578</v>
      </c>
    </row>
    <row r="176" spans="1:10" x14ac:dyDescent="0.2">
      <c r="A176" s="6" t="s">
        <v>93</v>
      </c>
      <c r="B176" s="7">
        <v>1.4302493116917899E-4</v>
      </c>
      <c r="C176" s="8">
        <v>1.4025074024699501E-9</v>
      </c>
      <c r="D176" s="8">
        <v>2.16218053707359E-5</v>
      </c>
      <c r="E176" s="8">
        <v>7.5913840704523497E-5</v>
      </c>
      <c r="F176" s="8">
        <v>1.0831589818153401E-9</v>
      </c>
      <c r="G176" s="8">
        <v>1.3436014921442399E-5</v>
      </c>
      <c r="H176" s="7">
        <v>4.7952047952048001E-2</v>
      </c>
      <c r="I176" s="9">
        <f t="shared" si="4"/>
        <v>0.53077348182554118</v>
      </c>
      <c r="J176" s="10">
        <f t="shared" si="5"/>
        <v>-0.91383180141073961</v>
      </c>
    </row>
    <row r="177" spans="1:15" x14ac:dyDescent="0.2">
      <c r="A177" s="6" t="s">
        <v>184</v>
      </c>
      <c r="B177" s="7">
        <v>9.0202538625432896E-4</v>
      </c>
      <c r="C177" s="8">
        <v>6.757934978189E-9</v>
      </c>
      <c r="D177" s="8">
        <v>4.7462037384942399E-5</v>
      </c>
      <c r="E177" s="8">
        <v>4.74784075173262E-4</v>
      </c>
      <c r="F177" s="8">
        <v>1.4492371930903901E-8</v>
      </c>
      <c r="G177" s="8">
        <v>4.9146671523281297E-5</v>
      </c>
      <c r="H177" s="7">
        <v>1.8981018981019001E-2</v>
      </c>
      <c r="I177" s="9">
        <f t="shared" si="4"/>
        <v>0.52635334039190229</v>
      </c>
      <c r="J177" s="10">
        <f t="shared" si="5"/>
        <v>-0.92589649063332691</v>
      </c>
    </row>
    <row r="178" spans="1:15" x14ac:dyDescent="0.2">
      <c r="A178" s="6" t="s">
        <v>201</v>
      </c>
      <c r="B178" s="7">
        <v>3.9133434176081698E-4</v>
      </c>
      <c r="C178" s="8">
        <v>3.3728066592908297E-8</v>
      </c>
      <c r="D178" s="7">
        <v>1.0603154655244299E-4</v>
      </c>
      <c r="E178" s="8">
        <v>2.05255872456564E-4</v>
      </c>
      <c r="F178" s="8">
        <v>4.8651195353957004E-9</v>
      </c>
      <c r="G178" s="8">
        <v>2.84754851740806E-5</v>
      </c>
      <c r="H178" s="7">
        <v>4.3956043956044001E-2</v>
      </c>
      <c r="I178" s="9">
        <f t="shared" si="4"/>
        <v>0.52450258143205875</v>
      </c>
      <c r="J178" s="10">
        <f t="shared" si="5"/>
        <v>-0.93097822158898558</v>
      </c>
    </row>
    <row r="179" spans="1:15" x14ac:dyDescent="0.2">
      <c r="A179" s="6" t="s">
        <v>163</v>
      </c>
      <c r="B179" s="7">
        <v>2.9956280509918899E-4</v>
      </c>
      <c r="C179" s="8">
        <v>1.5194009627884199E-9</v>
      </c>
      <c r="D179" s="8">
        <v>2.2504821429998901E-5</v>
      </c>
      <c r="E179" s="8">
        <v>1.5223766857455401E-4</v>
      </c>
      <c r="F179" s="8">
        <v>7.6857648071239504E-9</v>
      </c>
      <c r="G179" s="8">
        <v>3.5790512725963101E-5</v>
      </c>
      <c r="H179" s="7">
        <v>4.2957042957043001E-2</v>
      </c>
      <c r="I179" s="9">
        <f t="shared" si="4"/>
        <v>0.50819950268574299</v>
      </c>
      <c r="J179" s="10">
        <f t="shared" si="5"/>
        <v>-0.97653313128901742</v>
      </c>
    </row>
    <row r="180" spans="1:15" x14ac:dyDescent="0.2">
      <c r="A180" s="6" t="s">
        <v>87</v>
      </c>
      <c r="B180" s="7">
        <v>3.8258748994180998E-4</v>
      </c>
      <c r="C180" s="8">
        <v>1.7388572284256201E-8</v>
      </c>
      <c r="D180" s="8">
        <v>7.6132718074548806E-5</v>
      </c>
      <c r="E180" s="8">
        <v>1.90402317510025E-4</v>
      </c>
      <c r="F180" s="8">
        <v>4.82899156236127E-9</v>
      </c>
      <c r="G180" s="8">
        <v>2.83695598672276E-5</v>
      </c>
      <c r="H180" s="7">
        <v>2.4975024975025E-2</v>
      </c>
      <c r="I180" s="9">
        <f t="shared" si="4"/>
        <v>0.49767000363494485</v>
      </c>
      <c r="J180" s="10">
        <f t="shared" si="5"/>
        <v>-1.0067386616825003</v>
      </c>
      <c r="K180" s="11"/>
      <c r="L180" s="11"/>
      <c r="M180" s="11"/>
      <c r="N180" s="11"/>
      <c r="O180" s="11"/>
    </row>
    <row r="181" spans="1:15" x14ac:dyDescent="0.2">
      <c r="A181" s="6" t="s">
        <v>61</v>
      </c>
      <c r="B181" s="7">
        <v>4.07620288607109E-4</v>
      </c>
      <c r="C181" s="8">
        <v>3.5698770467671399E-9</v>
      </c>
      <c r="D181" s="8">
        <v>3.4495782576846202E-5</v>
      </c>
      <c r="E181" s="8">
        <v>1.9971471101569199E-4</v>
      </c>
      <c r="F181" s="8">
        <v>2.68177392617703E-9</v>
      </c>
      <c r="G181" s="8">
        <v>2.1141483416011902E-5</v>
      </c>
      <c r="H181" s="7">
        <v>1.8981018981019001E-2</v>
      </c>
      <c r="I181" s="9">
        <f t="shared" si="4"/>
        <v>0.48995282275605778</v>
      </c>
      <c r="J181" s="10">
        <f t="shared" si="5"/>
        <v>-1.0292852551546479</v>
      </c>
      <c r="K181" s="11"/>
      <c r="L181" s="11"/>
      <c r="M181" s="11"/>
      <c r="N181" s="11"/>
      <c r="O181" s="11"/>
    </row>
    <row r="182" spans="1:15" x14ac:dyDescent="0.2">
      <c r="A182" s="6" t="s">
        <v>175</v>
      </c>
      <c r="B182" s="7">
        <v>1.17719634227424E-4</v>
      </c>
      <c r="C182" s="8">
        <v>4.0521136834352697E-10</v>
      </c>
      <c r="D182" s="8">
        <v>1.16219815915578E-5</v>
      </c>
      <c r="E182" s="8">
        <v>5.7462034463526298E-5</v>
      </c>
      <c r="F182" s="8">
        <v>6.2219365510856502E-10</v>
      </c>
      <c r="G182" s="8">
        <v>1.01832677720904E-5</v>
      </c>
      <c r="H182" s="7">
        <v>2.9970029970029999E-2</v>
      </c>
      <c r="I182" s="9">
        <f t="shared" si="4"/>
        <v>0.48812617233005234</v>
      </c>
      <c r="J182" s="10">
        <f t="shared" si="5"/>
        <v>-1.0346739867155177</v>
      </c>
      <c r="K182" s="11"/>
      <c r="L182" s="11"/>
      <c r="M182" s="11"/>
      <c r="N182" s="11"/>
    </row>
    <row r="183" spans="1:15" x14ac:dyDescent="0.2">
      <c r="A183" s="6" t="s">
        <v>45</v>
      </c>
      <c r="B183" s="7">
        <v>1.39568909624609E-4</v>
      </c>
      <c r="C183" s="8">
        <v>1.43105429896621E-9</v>
      </c>
      <c r="D183" s="8">
        <v>2.1840744027056498E-5</v>
      </c>
      <c r="E183" s="8">
        <v>6.6980199763464003E-5</v>
      </c>
      <c r="F183" s="8">
        <v>3.78395910591642E-10</v>
      </c>
      <c r="G183" s="8">
        <v>7.9414095158609605E-6</v>
      </c>
      <c r="H183" s="7">
        <v>2.7972027972028E-2</v>
      </c>
      <c r="I183" s="9">
        <f t="shared" si="4"/>
        <v>0.47990773836105083</v>
      </c>
      <c r="J183" s="10">
        <f t="shared" si="5"/>
        <v>-1.0591710186427921</v>
      </c>
      <c r="K183" s="11"/>
      <c r="L183" s="11"/>
      <c r="M183" s="11"/>
      <c r="N183" s="11"/>
      <c r="O183" s="11"/>
    </row>
    <row r="184" spans="1:15" x14ac:dyDescent="0.2">
      <c r="A184" s="6" t="s">
        <v>188</v>
      </c>
      <c r="B184" s="7">
        <v>1.8897634361419901E-4</v>
      </c>
      <c r="C184" s="8">
        <v>6.0216713529634998E-9</v>
      </c>
      <c r="D184" s="8">
        <v>4.4802051117344701E-5</v>
      </c>
      <c r="E184" s="8">
        <v>8.9964077765943094E-5</v>
      </c>
      <c r="F184" s="8">
        <v>1.0479377592922901E-9</v>
      </c>
      <c r="G184" s="8">
        <v>1.3215759275023899E-5</v>
      </c>
      <c r="H184" s="7">
        <v>2.4975024975025E-2</v>
      </c>
      <c r="I184" s="9">
        <f t="shared" si="4"/>
        <v>0.47605999801545273</v>
      </c>
      <c r="J184" s="10">
        <f t="shared" si="5"/>
        <v>-1.070784686512533</v>
      </c>
      <c r="K184" s="11"/>
      <c r="L184" s="11"/>
      <c r="M184" s="11"/>
      <c r="N184" s="11"/>
      <c r="O184" s="11"/>
    </row>
    <row r="185" spans="1:15" x14ac:dyDescent="0.2">
      <c r="A185" s="6" t="s">
        <v>207</v>
      </c>
      <c r="B185" s="7">
        <v>3.46760827709885E-4</v>
      </c>
      <c r="C185" s="8">
        <v>3.35832756511357E-9</v>
      </c>
      <c r="D185" s="8">
        <v>3.3458071099579597E-5</v>
      </c>
      <c r="E185" s="8">
        <v>1.6459722352972999E-4</v>
      </c>
      <c r="F185" s="8">
        <v>1.0807214024440801E-8</v>
      </c>
      <c r="G185" s="8">
        <v>4.2440574187996202E-5</v>
      </c>
      <c r="H185" s="7">
        <v>3.3966033966034002E-2</v>
      </c>
      <c r="I185" s="9">
        <f t="shared" si="4"/>
        <v>0.47467075395101749</v>
      </c>
      <c r="J185" s="10">
        <f t="shared" si="5"/>
        <v>-1.0750009316370506</v>
      </c>
      <c r="K185" s="11"/>
      <c r="L185" s="11"/>
      <c r="M185" s="11"/>
      <c r="N185" s="11"/>
      <c r="O185" s="11"/>
    </row>
    <row r="186" spans="1:15" x14ac:dyDescent="0.2">
      <c r="A186" s="6" t="s">
        <v>167</v>
      </c>
      <c r="B186" s="8">
        <v>6.3660667366011002E-5</v>
      </c>
      <c r="C186" s="8">
        <v>1.4609354492864699E-10</v>
      </c>
      <c r="D186" s="8">
        <v>6.9783843624114698E-6</v>
      </c>
      <c r="E186" s="8">
        <v>2.8834921778416599E-5</v>
      </c>
      <c r="F186" s="8">
        <v>6.4120285190769004E-11</v>
      </c>
      <c r="G186" s="8">
        <v>3.2690540219552098E-6</v>
      </c>
      <c r="H186" s="7">
        <v>1.8981018981019001E-2</v>
      </c>
      <c r="I186" s="9">
        <f t="shared" si="4"/>
        <v>0.45294721170032565</v>
      </c>
      <c r="J186" s="10">
        <f t="shared" si="5"/>
        <v>-1.1425851723329192</v>
      </c>
      <c r="K186" s="11"/>
      <c r="L186" s="11"/>
      <c r="M186" s="11"/>
      <c r="N186" s="11"/>
      <c r="O186" s="11"/>
    </row>
    <row r="187" spans="1:15" x14ac:dyDescent="0.2">
      <c r="A187" s="6" t="s">
        <v>132</v>
      </c>
      <c r="B187" s="7">
        <v>1.44709082246454E-4</v>
      </c>
      <c r="C187" s="8">
        <v>4.3421260564085104E-9</v>
      </c>
      <c r="D187" s="8">
        <v>3.8044386604809002E-5</v>
      </c>
      <c r="E187" s="8">
        <v>6.4075593301430594E-5</v>
      </c>
      <c r="F187" s="8">
        <v>3.5231708985176199E-10</v>
      </c>
      <c r="G187" s="8">
        <v>7.6628659765973702E-6</v>
      </c>
      <c r="H187" s="7">
        <v>2.5974025974026E-2</v>
      </c>
      <c r="I187" s="9">
        <f t="shared" si="4"/>
        <v>0.44278902406625359</v>
      </c>
      <c r="J187" s="10">
        <f t="shared" si="5"/>
        <v>-1.1753086341081025</v>
      </c>
      <c r="K187" s="11"/>
      <c r="L187" s="11"/>
      <c r="M187" s="11"/>
      <c r="N187" s="11"/>
      <c r="O187" s="11"/>
    </row>
    <row r="188" spans="1:15" x14ac:dyDescent="0.2">
      <c r="A188" s="6" t="s">
        <v>212</v>
      </c>
      <c r="B188" s="7">
        <v>3.72861285218024E-4</v>
      </c>
      <c r="C188" s="8">
        <v>2.3497621170223102E-9</v>
      </c>
      <c r="D188" s="8">
        <v>2.7986676097876201E-5</v>
      </c>
      <c r="E188" s="8">
        <v>1.6431739656381299E-4</v>
      </c>
      <c r="F188" s="8">
        <v>6.5832543052575204E-9</v>
      </c>
      <c r="G188" s="8">
        <v>3.3124146039954798E-5</v>
      </c>
      <c r="H188" s="7">
        <v>1.8981018981019001E-2</v>
      </c>
      <c r="I188" s="9">
        <f t="shared" si="4"/>
        <v>0.44069310244353022</v>
      </c>
      <c r="J188" s="10">
        <f t="shared" si="5"/>
        <v>-1.1821537785951084</v>
      </c>
      <c r="K188" s="11"/>
      <c r="L188" s="11"/>
      <c r="M188" s="11"/>
      <c r="N188" s="11"/>
      <c r="O188" s="11"/>
    </row>
    <row r="189" spans="1:15" x14ac:dyDescent="0.2">
      <c r="A189" s="6" t="s">
        <v>62</v>
      </c>
      <c r="B189" s="8">
        <v>8.4530987962714695E-5</v>
      </c>
      <c r="C189" s="8">
        <v>5.15008608821883E-11</v>
      </c>
      <c r="D189" s="8">
        <v>4.1433022611675502E-6</v>
      </c>
      <c r="E189" s="8">
        <v>3.6987335770329601E-5</v>
      </c>
      <c r="F189" s="8">
        <v>2.8074437876291001E-10</v>
      </c>
      <c r="G189" s="8">
        <v>6.8403749746500298E-6</v>
      </c>
      <c r="H189" s="7">
        <v>1.8981018981019001E-2</v>
      </c>
      <c r="I189" s="9">
        <f t="shared" si="4"/>
        <v>0.43755948749403167</v>
      </c>
      <c r="J189" s="10">
        <f t="shared" si="5"/>
        <v>-1.1924489259916013</v>
      </c>
      <c r="K189" s="11"/>
      <c r="L189" s="11"/>
      <c r="M189" s="11"/>
      <c r="N189" s="11"/>
    </row>
    <row r="190" spans="1:15" x14ac:dyDescent="0.2">
      <c r="A190" s="6" t="s">
        <v>111</v>
      </c>
      <c r="B190" s="7">
        <v>1.2603301263113399E-4</v>
      </c>
      <c r="C190" s="8">
        <v>1.59113620043993E-9</v>
      </c>
      <c r="D190" s="8">
        <v>2.3029952963043102E-5</v>
      </c>
      <c r="E190" s="8">
        <v>5.3995905353239901E-5</v>
      </c>
      <c r="F190" s="8">
        <v>3.9468754328352602E-10</v>
      </c>
      <c r="G190" s="8">
        <v>8.1105645434779008E-6</v>
      </c>
      <c r="H190" s="7">
        <v>1.8981018981019001E-2</v>
      </c>
      <c r="I190" s="9">
        <f t="shared" si="4"/>
        <v>0.4284266814383938</v>
      </c>
      <c r="J190" s="10">
        <f t="shared" si="5"/>
        <v>-1.2228797642385123</v>
      </c>
      <c r="K190" s="11"/>
      <c r="L190" s="11"/>
      <c r="M190" s="11"/>
      <c r="N190" s="11"/>
    </row>
    <row r="191" spans="1:15" x14ac:dyDescent="0.2">
      <c r="A191" s="6" t="s">
        <v>136</v>
      </c>
      <c r="B191" s="7">
        <v>2.5015259394313498E-4</v>
      </c>
      <c r="C191" s="8">
        <v>9.5362018843496303E-9</v>
      </c>
      <c r="D191" s="8">
        <v>5.6380262161947003E-5</v>
      </c>
      <c r="E191" s="8">
        <v>1.02385853839827E-4</v>
      </c>
      <c r="F191" s="8">
        <v>1.52574481801073E-9</v>
      </c>
      <c r="G191" s="8">
        <v>1.5946498142281499E-5</v>
      </c>
      <c r="H191" s="7">
        <v>3.3966033966034002E-2</v>
      </c>
      <c r="I191" s="9">
        <f t="shared" si="4"/>
        <v>0.40929359246661057</v>
      </c>
      <c r="J191" s="10">
        <f t="shared" si="5"/>
        <v>-1.2887920134691881</v>
      </c>
      <c r="K191" s="11"/>
      <c r="L191" s="11"/>
      <c r="M191" s="11"/>
      <c r="N191" s="11"/>
      <c r="O191" s="11"/>
    </row>
    <row r="192" spans="1:15" x14ac:dyDescent="0.2">
      <c r="A192" s="6" t="s">
        <v>200</v>
      </c>
      <c r="B192" s="8">
        <v>8.1253713839230906E-5</v>
      </c>
      <c r="C192" s="8">
        <v>6.0532661145990596E-10</v>
      </c>
      <c r="D192" s="8">
        <v>1.42047716332682E-5</v>
      </c>
      <c r="E192" s="8">
        <v>3.3128195369941598E-5</v>
      </c>
      <c r="F192" s="8">
        <v>4.6466894335390398E-10</v>
      </c>
      <c r="G192" s="8">
        <v>8.8002740805225705E-6</v>
      </c>
      <c r="H192" s="7">
        <v>3.2967032967033003E-2</v>
      </c>
      <c r="I192" s="9">
        <f t="shared" si="4"/>
        <v>0.40771299925427712</v>
      </c>
      <c r="J192" s="10">
        <f t="shared" si="5"/>
        <v>-1.2943741393836683</v>
      </c>
      <c r="K192" s="11"/>
      <c r="L192" s="11"/>
      <c r="M192" s="11"/>
      <c r="N192" s="11"/>
      <c r="O192" s="11"/>
    </row>
    <row r="193" spans="1:15" x14ac:dyDescent="0.2">
      <c r="A193" s="6" t="s">
        <v>185</v>
      </c>
      <c r="B193" s="7">
        <v>1.0933379243301E-4</v>
      </c>
      <c r="C193" s="8">
        <v>2.4352945699894201E-10</v>
      </c>
      <c r="D193" s="8">
        <v>9.0097994243109502E-6</v>
      </c>
      <c r="E193" s="8">
        <v>4.27526703553303E-5</v>
      </c>
      <c r="F193" s="8">
        <v>5.7855928553039497E-10</v>
      </c>
      <c r="G193" s="8">
        <v>9.8197020111813607E-6</v>
      </c>
      <c r="H193" s="7">
        <v>1.8981018981019001E-2</v>
      </c>
      <c r="I193" s="9">
        <f t="shared" si="4"/>
        <v>0.39102887958016569</v>
      </c>
      <c r="J193" s="10">
        <f t="shared" si="5"/>
        <v>-1.3546529326527414</v>
      </c>
      <c r="K193" s="11"/>
      <c r="L193" s="11"/>
      <c r="M193" s="11"/>
      <c r="N193" s="11"/>
      <c r="O193" s="11"/>
    </row>
    <row r="194" spans="1:15" x14ac:dyDescent="0.2">
      <c r="A194" s="6" t="s">
        <v>182</v>
      </c>
      <c r="B194" s="7">
        <v>1.15662871291635E-4</v>
      </c>
      <c r="C194" s="8">
        <v>4.0293082648905901E-9</v>
      </c>
      <c r="D194" s="8">
        <v>3.6648366334170002E-5</v>
      </c>
      <c r="E194" s="8">
        <v>4.3894183942659698E-5</v>
      </c>
      <c r="F194" s="8">
        <v>1.4020776713922901E-10</v>
      </c>
      <c r="G194" s="8">
        <v>4.8340419102311803E-6</v>
      </c>
      <c r="H194" s="7">
        <v>2.6973026973027E-2</v>
      </c>
      <c r="I194" s="9">
        <f t="shared" si="4"/>
        <v>0.37950107456682364</v>
      </c>
      <c r="J194" s="10">
        <f t="shared" si="5"/>
        <v>-1.3978241242135965</v>
      </c>
      <c r="K194" s="11"/>
      <c r="L194" s="11"/>
      <c r="M194" s="11"/>
      <c r="N194" s="11"/>
      <c r="O194" s="11"/>
    </row>
    <row r="195" spans="1:15" x14ac:dyDescent="0.2">
      <c r="A195" s="6" t="s">
        <v>63</v>
      </c>
      <c r="B195" s="7">
        <v>1.8789694197795701E-4</v>
      </c>
      <c r="C195" s="8">
        <v>1.73048730217421E-9</v>
      </c>
      <c r="D195" s="8">
        <v>2.40172667205229E-5</v>
      </c>
      <c r="E195" s="8">
        <v>6.9938979861243299E-5</v>
      </c>
      <c r="F195" s="8">
        <v>8.6829255699643299E-10</v>
      </c>
      <c r="G195" s="8">
        <v>1.2029772490204101E-5</v>
      </c>
      <c r="H195" s="7">
        <v>1.8981018981019001E-2</v>
      </c>
      <c r="I195" s="9">
        <f t="shared" si="4"/>
        <v>0.37221989418778373</v>
      </c>
      <c r="J195" s="10">
        <f t="shared" si="5"/>
        <v>-1.4257729291221064</v>
      </c>
      <c r="K195" s="11"/>
      <c r="L195" s="11"/>
      <c r="M195" s="11"/>
      <c r="N195" s="11"/>
    </row>
    <row r="196" spans="1:15" x14ac:dyDescent="0.2">
      <c r="A196" s="6" t="s">
        <v>168</v>
      </c>
      <c r="B196" s="7">
        <v>1.3887344480485001E-4</v>
      </c>
      <c r="C196" s="8">
        <v>5.7379264592714005E-10</v>
      </c>
      <c r="D196" s="8">
        <v>1.38298306319726E-5</v>
      </c>
      <c r="E196" s="8">
        <v>5.1039087142565798E-5</v>
      </c>
      <c r="F196" s="8">
        <v>1.1266345455873201E-9</v>
      </c>
      <c r="G196" s="8">
        <v>1.37030078546483E-5</v>
      </c>
      <c r="H196" s="7">
        <v>1.8981018981019001E-2</v>
      </c>
      <c r="I196" s="9">
        <f t="shared" si="4"/>
        <v>0.36752229495198141</v>
      </c>
      <c r="J196" s="10">
        <f t="shared" si="5"/>
        <v>-1.4440963242824805</v>
      </c>
      <c r="K196" s="11"/>
      <c r="L196" s="11"/>
      <c r="M196" s="11"/>
      <c r="N196" s="11"/>
      <c r="O196" s="11"/>
    </row>
    <row r="197" spans="1:15" x14ac:dyDescent="0.2">
      <c r="A197" s="6" t="s">
        <v>192</v>
      </c>
      <c r="B197" s="7">
        <v>3.3759057591631499E-4</v>
      </c>
      <c r="C197" s="8">
        <v>1.1289441792194501E-9</v>
      </c>
      <c r="D197" s="8">
        <v>1.9398833119713201E-5</v>
      </c>
      <c r="E197" s="8">
        <v>1.22007753835508E-4</v>
      </c>
      <c r="F197" s="8">
        <v>1.5197773098081E-9</v>
      </c>
      <c r="G197" s="8">
        <v>1.59152825391619E-5</v>
      </c>
      <c r="H197" s="7">
        <v>1.8981018981019001E-2</v>
      </c>
      <c r="I197" s="9">
        <f t="shared" si="4"/>
        <v>0.36140746377278132</v>
      </c>
      <c r="J197" s="10">
        <f t="shared" si="5"/>
        <v>-1.468301793895731</v>
      </c>
      <c r="K197" s="11"/>
      <c r="L197" s="11"/>
      <c r="M197" s="11"/>
      <c r="N197" s="11"/>
      <c r="O197" s="11"/>
    </row>
    <row r="198" spans="1:15" x14ac:dyDescent="0.2">
      <c r="A198" s="6" t="s">
        <v>198</v>
      </c>
      <c r="B198" s="7">
        <v>2.1832334487398601E-4</v>
      </c>
      <c r="C198" s="8">
        <v>6.3201692375210996E-10</v>
      </c>
      <c r="D198" s="8">
        <v>1.4514555036837001E-5</v>
      </c>
      <c r="E198" s="8">
        <v>7.7579355031195805E-5</v>
      </c>
      <c r="F198" s="8">
        <v>1.72285209240262E-9</v>
      </c>
      <c r="G198" s="8">
        <v>1.6945265279730401E-5</v>
      </c>
      <c r="H198" s="7">
        <v>1.8981018981019001E-2</v>
      </c>
      <c r="I198" s="9">
        <f t="shared" si="4"/>
        <v>0.35534154662193279</v>
      </c>
      <c r="J198" s="10">
        <f t="shared" si="5"/>
        <v>-1.4927217160937014</v>
      </c>
      <c r="K198" s="11"/>
      <c r="L198" s="11"/>
      <c r="M198" s="11"/>
      <c r="N198" s="11"/>
      <c r="O198" s="11"/>
    </row>
    <row r="199" spans="1:15" x14ac:dyDescent="0.2">
      <c r="A199" s="6" t="s">
        <v>197</v>
      </c>
      <c r="B199" s="7">
        <v>1.2669983780754399E-4</v>
      </c>
      <c r="C199" s="8">
        <v>1.8891427058610201E-9</v>
      </c>
      <c r="D199" s="8">
        <v>2.50941075810041E-5</v>
      </c>
      <c r="E199" s="8">
        <v>4.4377676111061898E-5</v>
      </c>
      <c r="F199" s="8">
        <v>7.7242837001544198E-10</v>
      </c>
      <c r="G199" s="8">
        <v>1.13462796400071E-5</v>
      </c>
      <c r="H199" s="7">
        <v>3.1968031968032003E-2</v>
      </c>
      <c r="I199" s="9">
        <f t="shared" ref="I199:I215" si="6">E199/B199</f>
        <v>0.35025834980523984</v>
      </c>
      <c r="J199" s="10">
        <f t="shared" ref="J199:J215" si="7">LOG(I199,2)</f>
        <v>-1.5135086514289109</v>
      </c>
      <c r="K199" s="11"/>
      <c r="L199" s="11"/>
      <c r="M199" s="11"/>
      <c r="N199" s="11"/>
    </row>
    <row r="200" spans="1:15" x14ac:dyDescent="0.2">
      <c r="A200" s="6" t="s">
        <v>171</v>
      </c>
      <c r="B200" s="7">
        <v>1.8826841170128001E-4</v>
      </c>
      <c r="C200" s="8">
        <v>6.5614816928516099E-9</v>
      </c>
      <c r="D200" s="8">
        <v>4.6767088473454001E-5</v>
      </c>
      <c r="E200" s="8">
        <v>6.5106161937155495E-5</v>
      </c>
      <c r="F200" s="8">
        <v>1.17028911097908E-9</v>
      </c>
      <c r="G200" s="8">
        <v>1.39659652428029E-5</v>
      </c>
      <c r="H200" s="7">
        <v>2.6973026973027E-2</v>
      </c>
      <c r="I200" s="9">
        <f t="shared" si="6"/>
        <v>0.34581564346788851</v>
      </c>
      <c r="J200" s="10">
        <f t="shared" si="7"/>
        <v>-1.5319249620463455</v>
      </c>
      <c r="K200" s="11"/>
      <c r="L200" s="11"/>
      <c r="M200" s="11"/>
      <c r="N200" s="11"/>
      <c r="O200" s="11"/>
    </row>
    <row r="201" spans="1:15" x14ac:dyDescent="0.2">
      <c r="A201" s="6" t="s">
        <v>165</v>
      </c>
      <c r="B201" s="7">
        <v>2.9723087637283899E-4</v>
      </c>
      <c r="C201" s="8">
        <v>1.02897390608154E-9</v>
      </c>
      <c r="D201" s="8">
        <v>1.85200243527696E-5</v>
      </c>
      <c r="E201" s="8">
        <v>9.4851848877732298E-5</v>
      </c>
      <c r="F201" s="8">
        <v>7.2443972587749899E-10</v>
      </c>
      <c r="G201" s="8">
        <v>1.09881733838212E-5</v>
      </c>
      <c r="H201" s="7">
        <v>1.8981018981019001E-2</v>
      </c>
      <c r="I201" s="9">
        <f t="shared" si="6"/>
        <v>0.31911842415305641</v>
      </c>
      <c r="J201" s="10">
        <f t="shared" si="7"/>
        <v>-1.6478361905417518</v>
      </c>
      <c r="K201" s="11"/>
      <c r="L201" s="11"/>
      <c r="M201" s="11"/>
      <c r="N201" s="11"/>
      <c r="O201" s="11"/>
    </row>
    <row r="202" spans="1:15" x14ac:dyDescent="0.2">
      <c r="A202" s="6" t="s">
        <v>157</v>
      </c>
      <c r="B202" s="8">
        <v>6.4080013086410099E-5</v>
      </c>
      <c r="C202" s="8">
        <v>3.2156139642023399E-10</v>
      </c>
      <c r="D202" s="8">
        <v>1.03531218547875E-5</v>
      </c>
      <c r="E202" s="8">
        <v>2.0064495331098701E-5</v>
      </c>
      <c r="F202" s="8">
        <v>5.4532584460047395E-10</v>
      </c>
      <c r="G202" s="8">
        <v>9.5335009711409697E-6</v>
      </c>
      <c r="H202" s="7">
        <v>3.2967032967033003E-2</v>
      </c>
      <c r="I202" s="9">
        <f t="shared" si="6"/>
        <v>0.3131162801736993</v>
      </c>
      <c r="J202" s="10">
        <f t="shared" si="7"/>
        <v>-1.6752295729478284</v>
      </c>
      <c r="K202" s="11"/>
      <c r="L202" s="11"/>
      <c r="M202" s="11"/>
      <c r="N202" s="11"/>
      <c r="O202" s="11"/>
    </row>
    <row r="203" spans="1:15" x14ac:dyDescent="0.2">
      <c r="A203" s="6" t="s">
        <v>159</v>
      </c>
      <c r="B203" s="8">
        <v>6.8657144553391504E-5</v>
      </c>
      <c r="C203" s="8">
        <v>1.21976523547763E-10</v>
      </c>
      <c r="D203" s="8">
        <v>6.3764285601414603E-6</v>
      </c>
      <c r="E203" s="8">
        <v>2.14104492152016E-5</v>
      </c>
      <c r="F203" s="8">
        <v>4.5817176570019302E-10</v>
      </c>
      <c r="G203" s="8">
        <v>8.7385331120292803E-6</v>
      </c>
      <c r="H203" s="7">
        <v>3.4965034965035002E-2</v>
      </c>
      <c r="I203" s="9">
        <f t="shared" si="6"/>
        <v>0.31184590262928397</v>
      </c>
      <c r="J203" s="10">
        <f t="shared" si="7"/>
        <v>-1.6810947915423036</v>
      </c>
      <c r="K203" s="11"/>
      <c r="L203" s="11"/>
      <c r="M203" s="11"/>
      <c r="N203" s="11"/>
    </row>
    <row r="204" spans="1:15" x14ac:dyDescent="0.2">
      <c r="A204" s="6" t="s">
        <v>150</v>
      </c>
      <c r="B204" s="8">
        <v>9.9935444015387904E-5</v>
      </c>
      <c r="C204" s="8">
        <v>3.5325808866513501E-10</v>
      </c>
      <c r="D204" s="8">
        <v>1.0851391441732799E-5</v>
      </c>
      <c r="E204" s="8">
        <v>3.08151202120937E-5</v>
      </c>
      <c r="F204" s="8">
        <v>6.1072248852306505E-10</v>
      </c>
      <c r="G204" s="8">
        <v>1.00889583912568E-5</v>
      </c>
      <c r="H204" s="7">
        <v>1.8981018981019001E-2</v>
      </c>
      <c r="I204" s="9">
        <f t="shared" si="6"/>
        <v>0.30835026066776505</v>
      </c>
      <c r="J204" s="10">
        <f t="shared" si="7"/>
        <v>-1.6973580289705466</v>
      </c>
      <c r="K204" s="11"/>
      <c r="L204" s="11"/>
      <c r="M204" s="11"/>
      <c r="N204" s="11"/>
      <c r="O204" s="11"/>
    </row>
    <row r="205" spans="1:15" x14ac:dyDescent="0.2">
      <c r="A205" s="6" t="s">
        <v>113</v>
      </c>
      <c r="B205" s="8">
        <v>7.71978688408677E-5</v>
      </c>
      <c r="C205" s="8">
        <v>6.6577620451122301E-10</v>
      </c>
      <c r="D205" s="8">
        <v>1.48971608537916E-5</v>
      </c>
      <c r="E205" s="8">
        <v>1.96046596717478E-5</v>
      </c>
      <c r="F205" s="8">
        <v>5.3174775183032599E-11</v>
      </c>
      <c r="G205" s="8">
        <v>2.9769888361405399E-6</v>
      </c>
      <c r="H205" s="7">
        <v>1.8981018981019001E-2</v>
      </c>
      <c r="I205" s="9">
        <f t="shared" si="6"/>
        <v>0.25395337936284207</v>
      </c>
      <c r="J205" s="10">
        <f t="shared" si="7"/>
        <v>-1.9773644228323366</v>
      </c>
      <c r="K205" s="11"/>
      <c r="L205" s="11"/>
      <c r="M205" s="11"/>
      <c r="N205" s="11"/>
      <c r="O205" s="11"/>
    </row>
    <row r="206" spans="1:15" x14ac:dyDescent="0.2">
      <c r="A206" s="6" t="s">
        <v>10</v>
      </c>
      <c r="B206" s="8">
        <v>3.9407122861937201E-5</v>
      </c>
      <c r="C206" s="8">
        <v>9.5320599460359799E-11</v>
      </c>
      <c r="D206" s="8">
        <v>5.6368016776762E-6</v>
      </c>
      <c r="E206" s="8">
        <v>9.3189108151073206E-6</v>
      </c>
      <c r="F206" s="8">
        <v>5.8656664911601898E-11</v>
      </c>
      <c r="G206" s="8">
        <v>3.1266772808526799E-6</v>
      </c>
      <c r="H206" s="7">
        <v>1.8981018981019001E-2</v>
      </c>
      <c r="I206" s="9">
        <f t="shared" si="6"/>
        <v>0.23647782782204405</v>
      </c>
      <c r="J206" s="10">
        <f t="shared" si="7"/>
        <v>-2.0802231721714022</v>
      </c>
      <c r="K206" s="11"/>
      <c r="L206" s="11"/>
      <c r="M206" s="11"/>
      <c r="N206" s="11"/>
      <c r="O206" s="11"/>
    </row>
    <row r="207" spans="1:15" x14ac:dyDescent="0.2">
      <c r="A207" s="6" t="s">
        <v>100</v>
      </c>
      <c r="B207" s="8">
        <v>9.2662145361357894E-5</v>
      </c>
      <c r="C207" s="8">
        <v>1.38205677523254E-9</v>
      </c>
      <c r="D207" s="8">
        <v>2.1463587578598801E-5</v>
      </c>
      <c r="E207" s="8">
        <v>2.07615370922726E-5</v>
      </c>
      <c r="F207" s="8">
        <v>5.8988697429357802E-10</v>
      </c>
      <c r="G207" s="8">
        <v>9.9153666455455104E-6</v>
      </c>
      <c r="H207" s="7">
        <v>3.1968031968032003E-2</v>
      </c>
      <c r="I207" s="9">
        <f t="shared" si="6"/>
        <v>0.22405629625029821</v>
      </c>
      <c r="J207" s="10">
        <f t="shared" si="7"/>
        <v>-2.1580668263685991</v>
      </c>
      <c r="K207" s="11"/>
      <c r="L207" s="11"/>
      <c r="M207" s="11"/>
      <c r="N207" s="11"/>
      <c r="O207" s="11"/>
    </row>
    <row r="208" spans="1:15" x14ac:dyDescent="0.2">
      <c r="A208" s="6" t="s">
        <v>155</v>
      </c>
      <c r="B208" s="8">
        <v>5.1433371208977098E-5</v>
      </c>
      <c r="C208" s="8">
        <v>1.06224470032465E-10</v>
      </c>
      <c r="D208" s="8">
        <v>5.9504753320628303E-6</v>
      </c>
      <c r="E208" s="8">
        <v>1.1052986563635001E-5</v>
      </c>
      <c r="F208" s="8">
        <v>3.1883724790905999E-10</v>
      </c>
      <c r="G208" s="8">
        <v>7.2896873265028697E-6</v>
      </c>
      <c r="H208" s="7">
        <v>1.8981018981019001E-2</v>
      </c>
      <c r="I208" s="9">
        <f t="shared" si="6"/>
        <v>0.21489912684754817</v>
      </c>
      <c r="J208" s="10">
        <f t="shared" si="7"/>
        <v>-2.2182684738958462</v>
      </c>
      <c r="K208" s="11"/>
      <c r="L208" s="11"/>
      <c r="M208" s="11"/>
      <c r="N208" s="11"/>
      <c r="O208" s="11"/>
    </row>
    <row r="209" spans="1:15" x14ac:dyDescent="0.2">
      <c r="A209" s="6" t="s">
        <v>152</v>
      </c>
      <c r="B209" s="8">
        <v>8.6537941316055405E-5</v>
      </c>
      <c r="C209" s="8">
        <v>2.4757053679020402E-9</v>
      </c>
      <c r="D209" s="8">
        <v>2.87269059008104E-5</v>
      </c>
      <c r="E209" s="8">
        <v>1.8054063646467102E-5</v>
      </c>
      <c r="F209" s="8">
        <v>1.42766583019004E-10</v>
      </c>
      <c r="G209" s="8">
        <v>4.87795351588834E-6</v>
      </c>
      <c r="H209" s="7">
        <v>2.6973026973027E-2</v>
      </c>
      <c r="I209" s="9">
        <f t="shared" si="6"/>
        <v>0.20862598961685175</v>
      </c>
      <c r="J209" s="10">
        <f t="shared" si="7"/>
        <v>-2.2610092018629961</v>
      </c>
      <c r="K209" s="11"/>
      <c r="L209" s="11"/>
      <c r="M209" s="11"/>
      <c r="N209" s="11"/>
      <c r="O209" s="11"/>
    </row>
    <row r="210" spans="1:15" x14ac:dyDescent="0.2">
      <c r="A210" s="6" t="s">
        <v>156</v>
      </c>
      <c r="B210" s="7">
        <v>1.4591077378104999E-4</v>
      </c>
      <c r="C210" s="8">
        <v>8.4996236893976398E-9</v>
      </c>
      <c r="D210" s="8">
        <v>5.3227886454995397E-5</v>
      </c>
      <c r="E210" s="8">
        <v>2.6645404010313499E-5</v>
      </c>
      <c r="F210" s="8">
        <v>1.04757938697619E-9</v>
      </c>
      <c r="G210" s="8">
        <v>1.32134993281883E-5</v>
      </c>
      <c r="H210" s="7">
        <v>2.5974025974026E-2</v>
      </c>
      <c r="I210" s="9">
        <f t="shared" si="6"/>
        <v>0.18261436986344076</v>
      </c>
      <c r="J210" s="10">
        <f t="shared" si="7"/>
        <v>-2.4531277999100682</v>
      </c>
      <c r="K210" s="11"/>
      <c r="L210" s="11"/>
      <c r="M210" s="11"/>
      <c r="N210" s="11"/>
      <c r="O210" s="11"/>
    </row>
    <row r="211" spans="1:15" x14ac:dyDescent="0.2">
      <c r="A211" s="6" t="s">
        <v>81</v>
      </c>
      <c r="B211" s="8">
        <v>1.50617782245185E-5</v>
      </c>
      <c r="C211" s="8">
        <v>1.1629694333673999E-12</v>
      </c>
      <c r="D211" s="8">
        <v>6.2262065319834604E-7</v>
      </c>
      <c r="E211" s="8">
        <v>2.3513524193644202E-6</v>
      </c>
      <c r="F211" s="8">
        <v>3.31731492003054E-11</v>
      </c>
      <c r="G211" s="8">
        <v>2.3513524193644202E-6</v>
      </c>
      <c r="H211" s="7">
        <v>1.8981018981019001E-2</v>
      </c>
      <c r="I211" s="9">
        <f t="shared" si="6"/>
        <v>0.15611386546222958</v>
      </c>
      <c r="J211" s="10">
        <f t="shared" si="7"/>
        <v>-2.6793294169869974</v>
      </c>
      <c r="K211" s="11"/>
      <c r="L211" s="11"/>
      <c r="M211" s="11"/>
      <c r="N211" s="11"/>
      <c r="O211" s="11"/>
    </row>
    <row r="212" spans="1:15" x14ac:dyDescent="0.2">
      <c r="A212" s="6" t="s">
        <v>112</v>
      </c>
      <c r="B212" s="8">
        <v>2.4599410185941399E-5</v>
      </c>
      <c r="C212" s="8">
        <v>2.23314939058339E-10</v>
      </c>
      <c r="D212" s="8">
        <v>8.6277640799599006E-6</v>
      </c>
      <c r="E212" s="8">
        <v>3.3836534815244201E-6</v>
      </c>
      <c r="F212" s="8">
        <v>6.8694665298193902E-11</v>
      </c>
      <c r="G212" s="8">
        <v>3.3836534815244201E-6</v>
      </c>
      <c r="H212" s="7">
        <v>3.8961038961039002E-2</v>
      </c>
      <c r="I212" s="9">
        <f t="shared" si="6"/>
        <v>0.13755018742108635</v>
      </c>
      <c r="J212" s="10">
        <f t="shared" si="7"/>
        <v>-2.8619699894659716</v>
      </c>
      <c r="K212" s="11"/>
      <c r="L212" s="11"/>
      <c r="M212" s="11"/>
      <c r="N212" s="11"/>
      <c r="O212" s="11"/>
    </row>
    <row r="213" spans="1:15" x14ac:dyDescent="0.2">
      <c r="A213" s="6" t="s">
        <v>19</v>
      </c>
      <c r="B213" s="8">
        <v>2.3394450197301201E-5</v>
      </c>
      <c r="C213" s="8">
        <v>8.1293577372449097E-11</v>
      </c>
      <c r="D213" s="8">
        <v>5.2055604044281096E-6</v>
      </c>
      <c r="E213" s="8">
        <v>2.8902040154687799E-6</v>
      </c>
      <c r="F213" s="8">
        <v>5.0119675506191299E-11</v>
      </c>
      <c r="G213" s="8">
        <v>2.8902040154687799E-6</v>
      </c>
      <c r="H213" s="7">
        <v>3.1968031968032003E-2</v>
      </c>
      <c r="I213" s="9">
        <f t="shared" si="6"/>
        <v>0.1235422927700261</v>
      </c>
      <c r="J213" s="10">
        <f t="shared" si="7"/>
        <v>-3.016923084457753</v>
      </c>
      <c r="K213" s="11"/>
      <c r="L213" s="11"/>
      <c r="M213" s="11"/>
      <c r="N213" s="11"/>
    </row>
    <row r="214" spans="1:15" x14ac:dyDescent="0.2">
      <c r="A214" s="6" t="s">
        <v>59</v>
      </c>
      <c r="B214" s="8">
        <v>7.3842710002778401E-5</v>
      </c>
      <c r="C214" s="8">
        <v>1.71506478280323E-9</v>
      </c>
      <c r="D214" s="8">
        <v>2.3910003365420301E-5</v>
      </c>
      <c r="E214" s="8">
        <v>7.0312253638763E-6</v>
      </c>
      <c r="F214" s="8">
        <v>1.2539637129704801E-10</v>
      </c>
      <c r="G214" s="8">
        <v>4.5715856347852196E-6</v>
      </c>
      <c r="H214" s="7">
        <v>1.8981018981019001E-2</v>
      </c>
      <c r="I214" s="9">
        <f t="shared" si="6"/>
        <v>9.5218950707683173E-2</v>
      </c>
      <c r="J214" s="10">
        <f t="shared" si="7"/>
        <v>-3.3926074589813227</v>
      </c>
      <c r="K214" s="11"/>
      <c r="L214" s="11"/>
      <c r="M214" s="11"/>
      <c r="N214" s="11"/>
      <c r="O214" s="11"/>
    </row>
    <row r="215" spans="1:15" x14ac:dyDescent="0.2">
      <c r="A215" s="6" t="s">
        <v>166</v>
      </c>
      <c r="B215" s="8">
        <v>2.4017498893110899E-5</v>
      </c>
      <c r="C215" s="8">
        <v>5.0378840252177798E-11</v>
      </c>
      <c r="D215" s="8">
        <v>4.0979198077470904E-6</v>
      </c>
      <c r="E215" s="8">
        <v>1.5245032169505601E-6</v>
      </c>
      <c r="F215" s="8">
        <v>1.39446603509557E-11</v>
      </c>
      <c r="G215" s="8">
        <v>1.5245032169505601E-6</v>
      </c>
      <c r="H215" s="7">
        <v>1.8981018981019001E-2</v>
      </c>
      <c r="I215" s="9">
        <f t="shared" si="6"/>
        <v>6.3474686674716313E-2</v>
      </c>
      <c r="J215" s="10">
        <f t="shared" si="7"/>
        <v>-3.977674821350524</v>
      </c>
      <c r="K215" s="11"/>
      <c r="L215" s="11"/>
      <c r="M215" s="11"/>
      <c r="N215" s="11"/>
      <c r="O215" s="11"/>
    </row>
  </sheetData>
  <sortState ref="A2:O215">
    <sortCondition descending="1" ref="J1"/>
  </sortState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Con-VS-IJ</vt:lpstr>
      <vt:lpstr>Con-VS-BW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 Tao</dc:creator>
  <cp:lastModifiedBy>Lu Tao</cp:lastModifiedBy>
  <dcterms:created xsi:type="dcterms:W3CDTF">2017-11-27T05:36:34Z</dcterms:created>
  <dcterms:modified xsi:type="dcterms:W3CDTF">2017-12-06T07:38:01Z</dcterms:modified>
</cp:coreProperties>
</file>