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0" yWindow="3660" windowWidth="33960" windowHeight="9180" tabRatio="998" activeTab="6"/>
  </bookViews>
  <sheets>
    <sheet name="6 hr DOWN PANC1" sheetId="1" r:id="rId1"/>
    <sheet name="6 hr UP PANC1" sheetId="2" r:id="rId2"/>
    <sheet name="24 hr DOWN PANC1" sheetId="3" r:id="rId3"/>
    <sheet name="24 hr UP PANC1" sheetId="4" r:id="rId4"/>
    <sheet name="6 hr UP MIAPACA2" sheetId="5" r:id="rId5"/>
    <sheet name="24 hr UP MIAPACA2" sheetId="6" r:id="rId6"/>
    <sheet name="6 hr DOWN MIAPACA2" sheetId="7" r:id="rId7"/>
    <sheet name="24 hr DOWN MIAPACA2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<sst xmlns="http://schemas.openxmlformats.org/spreadsheetml/2006/main" count="820" uniqueCount="380">
  <si>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</si>
  <si>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</si>
  <si>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</si>
  <si>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</si>
  <si>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</si>
  <si>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</si>
  <si>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</si>
  <si>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</si>
  <si>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</si>
  <si>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</si>
  <si>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</si>
  <si>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</si>
  <si>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</si>
  <si>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KEGG_PATHWAY</t>
  </si>
  <si>
    <t>hsa04310:Wnt signaling pathway</t>
  </si>
  <si>
    <t>hsa05217:Basal cell carcinoma</t>
  </si>
  <si>
    <t>hsa04390:Hippo signaling pathway</t>
  </si>
  <si>
    <t>hsa04015:Rap1 signaling pathway</t>
  </si>
  <si>
    <t>PARD6A, PRKCZ, ADCY1, GNAO1, FGFR3, RAP1GAP, PGF, PDGFA, EFNA2, BCAR1, SIPA1, GRIN1, EFNA3, FGF11, RGS14, RALGDS, PRKD1, LAT, RASSF5, MAPK12, RAC3, RAPGEF3, ARAP3, INSR, ITGA2B</t>
  </si>
  <si>
    <t>PARD6A, FZD9, PRKCZ, APC2, TEAD3, GLI2, SCRIB, TP73, DVL1, WNT7B, WNT4, RASSF1, DLG4, DLG3, WNT11, WNT9A, PPP2R2C, BMP8B, AXIN1</t>
  </si>
  <si>
    <t>FZD9, SMO, WNT7B, WNT4, APC2, WNT11, WNT9A, GLI2, AXIN1, DVL1</t>
  </si>
  <si>
    <t>hsa04360:Axon guidance</t>
  </si>
  <si>
    <t>PLXNA1, PLXNA2, EFNA2, EFNA3, EPHB3, EPHB4, PAK6, SEMA6B, UNC5B, RAC3, SEMA3F, SEMA4B, SEMA3B, PAK1, ROBO3, SEMA4D</t>
  </si>
  <si>
    <t>hsa04014:Ras signaling pathway</t>
  </si>
  <si>
    <t>FGFR3, PGF, PDGFA, EFNA2, GRIN1, EFNA3, FGF11, ARF6, RALGDS, PAK6, LAT, RASSF5, GAB2, RAC3, RASSF1, ETS2, GNB5, PLA2G6, PAK1, RASA3, SHC3, SHC2, INSR</t>
  </si>
  <si>
    <t>FZD9, CTBP1, NKD2, APC2, DVL1, CTNNBIP1, WNT7B, WNT4, RAC3, WNT11, SOX17, WNT9A, CAMK2A, FOSL1, AXIN1, LRP5</t>
  </si>
  <si>
    <t>hsa05200:Pathways in cancer</t>
  </si>
  <si>
    <t>E2F2, TRAF2, ADCY1, FGFR3, APC2, PDGFA, PGF, FGF11, EGLN2, GLI2, WNT4, RAC3, PLEKHG5, TRAF4, AXIN1, TRAF3, FZD9, CEBPA, PTGER1, CTBP1, RXRA, DAPK2, RALGDS, DVL1, SMO, RASSF5, WNT7B, RASSF1, GNB5, WNT11, WNT9A, ITGA2B</t>
  </si>
  <si>
    <t>hsa04144:Endocytosis</t>
  </si>
  <si>
    <t>PARD6A, PRKCZ, FGFR3, CHMP6, PSD4, ARF6, VPS37D, LDLRAP1, RAB11FIP4, RAB11FIP3, ACAP3, PSD, ARRB1, GRK5, ARAP3, AGAP1, BIN1, AGAP2, EHD2, IQSEC1, EHD3, SH3GL1, IQSEC2</t>
  </si>
  <si>
    <t>hsa04916:Melanogenesis</t>
  </si>
  <si>
    <t>FZD9, ADCY1, WNT7B, WNT4, GNAO1, MC1R, CREB3L1, WNT11, WNT9A, CAMK2A, DVL1</t>
  </si>
  <si>
    <t>hsa04010:MAPK signaling pathway</t>
  </si>
  <si>
    <t>TRAF2, IL1R1, FGFR3, PDGFA, MKNK2, FGF11, CACNG4, CACNB3, CDC25B, MAPK12, RAC3, ARRB1, RPS6KA2, JUND, CACNA1H, PAK1, MAP3K14, CACNA1D, MAP2K7, DUSP7, MAP3K12</t>
  </si>
  <si>
    <t>hsa04668:TNF signaling pathway</t>
  </si>
  <si>
    <t>TRAF1, ICAM1, TNF, CCL2, CREB3, MAP2K3, EDN1, IL15, CX3CL1, CCL5, RPS6KA5, CASP10, CCL20, CASP8, FAS, TNFAIP3</t>
  </si>
  <si>
    <t>hsa05168:Herpes simplex infection</t>
  </si>
  <si>
    <t>TRAF1, IFIH1, TNF, CCL2, TAF5, TAF4B, TP53, PML, HCFC2, HLA-B, IL15, NXF1, HLA-E, STAT1, CCL5, CD74, HLA-F, CASP8, TAP1, FAS</t>
  </si>
  <si>
    <t>hsa04060:Cytokine-cytokine receptor interaction</t>
  </si>
  <si>
    <t>TNF, CCL2, CTF1, IL18, CD70, CX3CL1, IL15, TNFSF9, CCL5, FLT3LG, TGFB2, ACVR2A, TNFRSF9, VEGFC, ACVR2B, CCL20, CXCR4, CLCF1, FAS, NGFR, MPL, LTB</t>
  </si>
  <si>
    <t>hsa05202:Transcriptional misregulation in cancer</t>
  </si>
  <si>
    <t>TRAF1, FUS, ETV7, CCNT1, BCL2A1, TP53, PML, ITGAM, MLF1, ID2, REL, NGFR, JMJD1C, RUNX1, MYC, RUNX2</t>
  </si>
  <si>
    <t>hsa05161:Hepatitis B</t>
  </si>
  <si>
    <t>EGR3, IFIH1, TNF, EGR2, CREB3, STAT5A, TP53, STAT1, TGFB2, CASP10, CASP8, FAS, NFATC2, MYC</t>
  </si>
  <si>
    <t>hsa05416:Viral myocarditis</t>
  </si>
  <si>
    <t>ICAM1, CD55, CAV1, CASP8, HLA-B, HLA-E, ABL2, HLA-F</t>
  </si>
  <si>
    <t>hsa05166:HTLV-I infection</t>
  </si>
  <si>
    <t>EGR1, ICAM1, TNF, EGR2, STAT5A, RELB, TP53, NFKB2, HLA-B, IL15, HLA-E, SRF, HLA-F, TGFB2, MSX1, ATF3, ETS1, NFATC2, MYC</t>
  </si>
  <si>
    <t>hsa04350:TGF-beta signaling pathway</t>
  </si>
  <si>
    <t>ACVR2A, ACVR2B, TNF, ID2, SMURF2, MYC, BMP5, TGFB2, BMP6</t>
  </si>
  <si>
    <t>hsa04621:NOD-like receptor signaling pathway</t>
  </si>
  <si>
    <t>TNF, CARD9, CCL2, IL18, CASP8, CCL5, TNFAIP3</t>
  </si>
  <si>
    <t>FGFR2, TNF, MAP2K3, RELB, DUSP10, TP53, NR4A1, NFKB2, SRF, TGFB2, RPS6KA5, RASGRP3, FAS, MAPK7, PLA2G4C, GADD45B, MYC, DUSP6</t>
  </si>
  <si>
    <t>hsa05323:Rheumatoid arthritis</t>
  </si>
  <si>
    <t>ICAM1, TNF, CCL2, CCL20, IL18, IL15, CCL5, LTB, TGFB2</t>
  </si>
  <si>
    <t>hsa04514:Cell adhesion molecules (CAMs)</t>
  </si>
  <si>
    <t>ICAM1, CLDN9, OCLN, ITGB8, CLDN6, CLDN1, HLA-B, SDC4, HLA-E, NEGR1, ITGAM, HLA-F</t>
  </si>
  <si>
    <t>hsa05169:Epstein-Barr virus infection</t>
  </si>
  <si>
    <t>TRAF1, ICAM1, POLR3F, NFKBIE, MAP2K3, RELB, TP53, NFKB2, HLA-B, HLA-E, GTF2B, HLA-F, TNFAIP3, MYC</t>
  </si>
  <si>
    <t>hsa00600:Sphingolipid metabolism</t>
  </si>
  <si>
    <t>SPTLC1, SGMS2, ACER2, SMPD1, KDSR, SMPD3</t>
  </si>
  <si>
    <t>hsa04330:Notch signaling pathway</t>
  </si>
  <si>
    <t>MFNG, CIR1, PSEN1, DTX3L, DLL4, NOTCH4</t>
  </si>
  <si>
    <t>hsa05332:Graft-versus-host disease</t>
  </si>
  <si>
    <t>TNF, HLA-B, FAS, HLA-E, HLA-F</t>
  </si>
  <si>
    <t>hsa04064:NF-kappa B signaling pathway</t>
  </si>
  <si>
    <t>TRAF1, ICAM1, TNF, RELB, BCL2A1, NFKB2, TNFAIP3, LTB</t>
  </si>
  <si>
    <t>SCORE</t>
  </si>
  <si>
    <t>hsa04722:Neurotrophin signaling pathway</t>
  </si>
  <si>
    <t>hsa04370:VEGF signaling pathway</t>
  </si>
  <si>
    <t>HRAS, SPHK2, SPHK1, MAPKAPK3, MAPK11, BAD, PXN, AKT1, PTK2, RAC2, MAPK12, RAC3, VEGFA, MAPK3, PPP3CC, PIK3R3, SHC2, PIK3R2</t>
  </si>
  <si>
    <t>hsa04150:mTOR signaling pathway</t>
  </si>
  <si>
    <t>STK11, RRAGA, RRAGD, RPTOR, AKT1, AKT1S1, RPS6KA2, ULK1, ULK2, MAPK3, TSC2, ULK3, MLST8, PIK3R3, PIK3R2</t>
  </si>
  <si>
    <t>hsa05211:Renal cell carcinoma</t>
  </si>
  <si>
    <t>HRAS, EPAS1, VHL, ARNT2, TGFB3, EGLN2, FLCN, TGFB1, AKT1, VEGFA, MAPK3, RAP1B, PAK1, PIK3R3, RAPGEF1, PIK3R2</t>
  </si>
  <si>
    <t>hsa04380:Osteoclast differentiation</t>
  </si>
  <si>
    <t>hsa04070:Phosphatidylinositol signaling system</t>
  </si>
  <si>
    <t>INPP1, DGKQ, ITPKB, ITPR3, OCRL, ITPKA, TMEM55A, MTMR1, CALM3, DGKZ, INPP5E, PIP4K2A, MTMR6, ITPK1, PIK3R3, IPPK, INPP5B, INPP5A, MTMR4, PIK3R2</t>
  </si>
  <si>
    <t>hsa04917:Prolactin signaling pathway</t>
  </si>
  <si>
    <t>HRAS, SOCS2, SOCS1, STAT5B, SOCS7, MAPK11, AKT1, TNFRSF11A, MAPK12, MAPK3, MAPK9, SHC1, JAK2, PIK3R3, SHC2, PIK3R2</t>
  </si>
  <si>
    <t>hsa05220:Chronic myeloid leukemia</t>
  </si>
  <si>
    <t>E2F2, CTBP1, HRAS, STAT5B, TGFB3, NFKBIA, BAD, CDK4, TGFB1, AKT1, GAB2, MAPK3, SHC1, PIK3R3, SHC2, PIK3R2</t>
  </si>
  <si>
    <t>hsa00770:Pantothenate and CoA biosynthesis</t>
  </si>
  <si>
    <t>BCAT1, PANK4, COASY, BCAT2, ENPP1, DPYD, PPCDC</t>
  </si>
  <si>
    <t>hsa00240:Pyrimidine metabolism</t>
  </si>
  <si>
    <t>POLR3G, DCTD, NUDT2, UPP1, DCK, CMPK1, POLR2J3, NME4, TYMS, TYMP, NT5M, ENTPD8, TXNRD3, ENTPD5, TXNRD2, UCKL1, UCK1, DPYD, NT5E, NT5C</t>
  </si>
  <si>
    <t>hsa05210:Colorectal cancer</t>
  </si>
  <si>
    <t>APC2, TGFB3, BAD, TGFB1, RALGDS, AKT1, RAC2, RAC3, BAX, MAPK3, MAPK9, PIK3R3, AXIN1, PIK3R2</t>
  </si>
  <si>
    <t>PRKCZ, APC2, TGFB3, WTIP, LATS1, TGFB1, SCRIB, ACTG1, WNT3, FRMD6, DLG4, LIMD1, FBXW11, PPP2R2C, AXIN1, ACTB, PARD6A, NF2, FZD4, TP73, DVL1, CTNNA2, WNT7B, YWHAH, CCND3, RASSF1</t>
  </si>
  <si>
    <t>hsa04666:Fc gamma R-mediated phagocytosis</t>
  </si>
  <si>
    <t>SPHK2, WASF3, LIMK1, MARCKSL1, SPHK1, ARF6, VAV2, ARPC1A, AKT1, LAT, GAB2, RAC2, MAPK3, PAK1, BIN1, PIK3R3, PIK3R2</t>
  </si>
  <si>
    <t>hsa04910:Insulin signaling pathway</t>
  </si>
  <si>
    <t>PRKCZ, HRAS, PTPRF, SOCS2, SOCS1, PRKAG2, PHKA1, BAD, PCK2, RPTOR, AKT1, PRKAR2A, TSC2, MAPK3, FASN, CALM3, MAPK9, SHC1, PIK3R3, SHC2, INSR, RAPGEF1, PIK3R2, PYGB</t>
  </si>
  <si>
    <t>hsa05212:Pancreatic cancer</t>
  </si>
  <si>
    <t>E2F2, TGFB3, BAD, CDK4, TGFB1, RALGDS, AKT1, RAC2, RAC3, VEGFA, MAPK3, MAPK9, PIK3R3, PIK3R2</t>
  </si>
  <si>
    <t>hsa00051:Fructose and mannose metabolism</t>
  </si>
  <si>
    <t>GMPPB, PFKL, PFKFB4, ALDOC, GMPPA, TSTA3, FUK, FPGT, ENOSF1</t>
  </si>
  <si>
    <t>hsa04012:ErbB signaling pathway</t>
  </si>
  <si>
    <t>HRAS, CAMK2G, STAT5B, BAD, AKT1, PTK2, EREG, MAPK3, MAPK9, SHC1, PAK1, PIK3R3, NRG1, MAP2K7, CAMK2A, SHC2, PIK3R2</t>
  </si>
  <si>
    <t>hsa04914:Progesterone-mediated oocyte maturation</t>
  </si>
  <si>
    <t>ANAPC2, MAD1L1, FZR1, HSP90AA1, CPEB4, PKMYT1, MAPK11, CPEB1, CDK2, AKT1, MAPK12, RPS6KA2, MAPK3, MAPK9, PIK3R3, CCNA2, PIK3R2</t>
  </si>
  <si>
    <t>hsa01230:Biosynthesis of amino acids</t>
  </si>
  <si>
    <t>AADAT, BCAT1, PYCRL, BCAT2, PFKL, MAT2A, ACO1, ALDOC, ASL, PSPH, PYCR1, IDH3G, PHGDH, CBS, ENO1</t>
  </si>
  <si>
    <t>hsa04664:Fc epsilon RI signaling pathway</t>
  </si>
  <si>
    <t>HRAS, MAPK11, VAV2, AKT1, LAT, GAB2, MAPK12, RAC2, RAC3, MAPK3, MAPK9, PIK3R3, MAP2K7, PIK3R2</t>
  </si>
  <si>
    <t>hsa04620:Toll-like receptor signaling pathway</t>
  </si>
  <si>
    <t>IRAK1, TOLLIP, TBK1, TIRAP, NFKBIA, MAPK11, TLR6, AKT1, IFNAR2, CTSK, IRF5, MAPK12, TICAM1, MAPK3, MAPK9, PIK3R3, MAP2K7, TRAF3, PIK3R2</t>
  </si>
  <si>
    <t>hsa04141:Protein processing in endoplasmic reticulum</t>
  </si>
  <si>
    <t>TRAF2, MAN1B1, UBQLN2, CALR, DERL3, STUB1, UBE2D4, BAG1, FBXO6, HSPA6, DNAJA1, DNAJC5, MAP2K7, SEC24D, HSP90AA1, CAPN2, PREB, UBE2E3, ATF4, VCP, TXNDC5, BAX, HSPA4L, MAPK9, SVIP, DNAJB2, DNAJB1</t>
  </si>
  <si>
    <t>hsa04210:Apoptosis</t>
  </si>
  <si>
    <t>AKT1, TRAF2, DFFA, DFFB, BAX, NFKBIA, BAD, CAPN2, BIRC3, MAP3K14, PIK3R3, BIRC2, PIK3R2</t>
  </si>
  <si>
    <t>hsa05222:Small cell lung cancer</t>
  </si>
  <si>
    <t>TRAF2, E2F2, RXRA, SKP2, NFKBIA, BIRC3, CDK4, BIRC2, CDK2, AKT1, CCNE2, PTK2, PIK3R3, TRAF4, TRAF3, PIK3R2</t>
  </si>
  <si>
    <t>hsa00562:Inositol phosphate metabolism</t>
  </si>
  <si>
    <t>INPP1, ITPKB, OCRL, ITPKA, MTMR1, PLCH2, INPP5E, PIP4K2A, ITPK1, IPPK, MTMR6, INPP5B, MTMR4, INPP5A</t>
  </si>
  <si>
    <t>hsa04068:FoxO signaling pathway</t>
  </si>
  <si>
    <t>HRAS, SGK1, STK11, PRKAG2, SKP2, TGFB3, MAPK11, PCK2, HOMER2, TGFB1, CDK2, AKT1, MAPK12, PLK2, HOMER3, GADD45G, MAPK3, MAPK9, CAT, PIK3R3, INSR, PIK3R2</t>
  </si>
  <si>
    <t>hsa05214:Glioma</t>
  </si>
  <si>
    <t>AKT1, E2F2, HRAS, PDGFA, CAMK2G, MAPK3, CALM3, SHC1, PIK3R3, CDK4, CAMK2A, SHC2, PIK3R2</t>
  </si>
  <si>
    <t>E2F2, HRAS, TBK1, STAT5B, TIRAP, TGFB3, HSPG2, NFKBIA, BAD, CDK4, TGFB1, CDK2, CCNE2, AKT1, ATF4, BAX, TICAM1, MAPK3, MAPK9, PIK3R3, CCNA2, PIK3R2, NFATC1</t>
  </si>
  <si>
    <t>hsa00531:Glycosaminoglycan degradation</t>
  </si>
  <si>
    <t>HGSNAT, NAGLU, HYAL3, IDS, GALNS, IDUA</t>
  </si>
  <si>
    <t>CTBP1, PPARD, APC2, CAMK2G, FZD4, PORCN, DVL1, CTNNBIP1, WNT7B, WNT3, CCND3, RAC2, SFRP1, RAC3, MAPK9, PPP3CC, SOX17, CAMK2A, FBXW11, FOSL1, AXIN1, NFATC1</t>
  </si>
  <si>
    <t>hsa04152:AMPK signaling pathway</t>
  </si>
  <si>
    <t>PFKL, PFKFB4, STK11, PPP2R5D, PRKAG2, PPARG, ADIPOR1, PCK2, RPTOR, CAMKK1, CAMKK2, AKT1, AKT1S1, TSC2, FASN, PIK3R3, PPP2R2C, INSR, CCNA2, PIK3R2</t>
  </si>
  <si>
    <t>hsa05132:Salmonella infection</t>
  </si>
  <si>
    <t>ACTB, CXCL1, DYNC1I1, RILP, PLEKHM2, PKN1, MAPK11, FLNC, ARPC1A, ACTG1, PFN1, MAPK12, KLC1, MAPK3, MAPK9</t>
  </si>
  <si>
    <t>hsa04510:Focal adhesion</t>
  </si>
  <si>
    <t>hsa04110:Cell cycle</t>
  </si>
  <si>
    <t>ANAPC2, E2F2, MAD1L1, FZR1, DBF4, SKP2, TGFB3, PKMYT1, SFN, CDK4, CDK2, TGFB1, CCNE2, YWHAH, CCND3, GADD45G, ORC1, CCNA2, STAG1, TFDP1</t>
  </si>
  <si>
    <t>hsa04920:Adipocytokine signaling pathway</t>
  </si>
  <si>
    <t>hsa04974:Protein digestion and absorption</t>
  </si>
  <si>
    <t>hsa04142:Lysosome</t>
  </si>
  <si>
    <t>hsa01040:Biosynthesis of unsaturated fatty acids</t>
  </si>
  <si>
    <t>hsa02010:ABC transporters</t>
  </si>
  <si>
    <t>hsa05146:Amoebiasis</t>
  </si>
  <si>
    <t>hsa00510:N-Glycan biosynthesis</t>
  </si>
  <si>
    <t>hsa00790:Folate biosynthesis</t>
  </si>
  <si>
    <t>hsa00563:Glycosylphosphatidylinositol(GPI)-anchor biosynthesis</t>
  </si>
  <si>
    <t>ARHGDIG, HRAS, NFKBIE, CAMK2G, NFKBIA, AKT1, IRAK3, SH2B3, SHC1, PIK3R3, SHC2, CAMK2A, MAP2K7, RAPGEF1, ARHGDIA, PIK3R2, IRAK2, IRAK1, MAPK11, BAD, TP73, ATF4, PRDM4, MAPK12, RPS6KA2, BAX, MAPK3, MAPK9, CALM3, RAP1B</t>
  </si>
  <si>
    <t>FGF5, PRKCZ, HRAS, RAP1GAP, PDGFA, EFNA2, SIPA1, FGF11, CTNND1, ITGB3, ACTG1, AKT1, PFN1, RAC2, RAC3, RAPGEF3, PIK3R3, RAPGEF1, INSR, PIK3R2, ACTB, PARD6A, SIPA1L2, MAPK11, RALGDS, DOCK4, PRKD1, LAT, VEGFC, PRKD2, RASSF5, MAPK12, SIPA1L1, MAPK3, VEGFA, CALM3, RAP1B, ARAP3</t>
  </si>
  <si>
    <t>E2F2, FGF5, PPARD, HRAS, PDGFA, GNA11, STAT5B, PPARG, ARNT2, TGFB3, FGF11, MMP1, TGFB1, GLI1, AKT1, CCNE2, WNT3, GNG7, PTGER1, CTBP1, HSP90AA1, ARHGEF1, RXRA, SKP2, CDK4, CDK2, CTNNA2, ARHGEF11, SMO, VEGFC, GNB1, MAPK3, VEGFA, GNB5, MAPK9, GNB4, TRAF2, APC2, NFKBIA, EGLN2, PTK2, RAC2, RAC3, PLEKHG5, PIK3R3, TRAF4, TRAF3, AXIN1, PIK3R2, EPAS1, VHL, BAD, BIRC3, FZD4, BIRC2, RALGDS, DVL1, RASSF5, WNT7B, RASSF1, BAX</t>
  </si>
  <si>
    <t>TRAF2, IL1R1, PPARG, RELB, SOCS1, NFKBIA, MAPK11, ITGB3, TGFB1, TYK2, AKT1, IFNAR2, CTSK, TNFRSF11A, MAPK12, GAB2, SQSTM1, MAPK3, PPP3CC, MAPK9, PIK3R3, MAP3K14, FOSL1, MAP2K7, NFATC1, PIK3R2</t>
  </si>
  <si>
    <t>TRAF2, FGF5, IL1R1, HRAS, PDGFA, CACNB1, MAP4K2, MAPKAPK3, TGFB3, FGF11, TGFB1, AKT1, MAP3K6, MAP3K4, RAC2, RAC3, HSPA6, PPP3CC, PAK1, MAP2K7, RASA2, NFATC1, TAOK2, RELB, MAPK11, FLNC, MAP4K4, ATF4, RPS6KA4, RASGRF2, MAPK12, RPS6KA2, MAPK3, GADD45G, MAPK8IP2, CACNA1H, MAPK9, RAP1B, MAPK8IP1, MAP3K14, MAP3K12, DUSP7</t>
  </si>
  <si>
    <t>TRAF2, NFKBIE, TBK1, VIM, NFKBIA, AKT1, PSMD1, ENTPD8, HSPA6, PSMD2, PSMD3, PIK3R3, CCNA2, MAP2K7, TRAF3, PIK3R2, POLR3G, IRAK1, RAN, RELB, SKP2, MAPK11, CDK2, POLR2J3, TYK2, HDAC4, PSMD14, YWHAH, MAPK12, PSMD11, PSMC2, MAPK9, MAP3K14</t>
  </si>
  <si>
    <t>FGF5, HRAS, TBK1, PDGFA, EFNA2, FGF11, ARF6, AKT1, RAC2, GAB2, RAC3, SHC1, PAK1, PIK3R3, INSR, SHC2, RASA2, PIK3R2, GNG7, BAD, RALGDS, LAT, VEGFC, RASSF5, RASGRF2, ETS1, GNB1, ETS2, RASSF1, MAPK3, VEGFA, GNB5, MAPK9, CALM3, GNB4, RAP1B</t>
  </si>
  <si>
    <t>ARFGAP1, PRKCZ, HRAS, CHMP3, CHMP6, CYTH4, TGFB3, VPS37B, ARF6, SNX3, ARFGEF2, TGFB1, HSPA6, SPG20, VPS4A, AGAP1, VPS36, EHD2, EHD3, IQSEC1, PARD6A, GIT1, KIF5B, RAB4A, PSD3, PSD4, LDLRAP1, ARPC1A, AP2A2, PSD, ACAP2, GRK6, SMURF2, SMURF1, VPS28, BIN1, ARAP3, ARAP2, SH3GL1</t>
  </si>
  <si>
    <t>IRAK1, TRAF2, IL1R1, RELB, BCL2A1, TIRAP, NFKBIA, UBE2I, BIRC3, BIRC2, LAT, TNFRSF11A, PIAS4, TICAM1, MAP3K14, PLAU, TRAF3</t>
  </si>
  <si>
    <t>TRAF2, NFKBIE, STK11, RXRA, PRKAG2, NFKBIA, ADIPOR1, PCK2, CAMKK1, CAMKK2, AKT1, MAPK9, JAK2, ACSL4</t>
  </si>
  <si>
    <t>HRAS, PDGFA, ITGA10, ITGB3, PXN, ACTG1, AKT1, PTK2, RAC2, RAC3, SHC1, PAK1, PIK3R3, SHC2, RAPGEF1, PIK3R2, ACTB, BAD, CAPN2, FLNC, VAV2, BIRC3, BIRC2, VEGFC, CCND3, MAPK3, VEGFA, MAPK9, RAP1B, PARVB, MYLK</t>
  </si>
  <si>
    <t>CRTC3, E2F2, IL1R1, HRAS, APC2, PDGFA, STAT5B, TGFB3, NFKBIA, MYBL2, CALR, TGFB1, AKT1, WNT3, PPP3CC, MYB, PIK3R3, FOSL1, TCF3, TERT, NFATC1, PIK3R2, ANAPC2, SLC25A5, RAN, RELB, CDK4, FZD4, DVL1, VDAC1, ATF4, WNT7B, CCND3, ETS1, BAX, ETS2, MAP3K14</t>
  </si>
  <si>
    <t>hsa04662:B cell receptor signaling pathway</t>
  </si>
  <si>
    <t>AKT1, HRAS, RAC2, RAC3, NFKBIE, CD81, MAPK3, NFKBIA, PPP3CC, VAV2, PIK3R3, PIK3R2, NFATC1</t>
  </si>
  <si>
    <t>SLC8A1, COL4A1, ATP1B2, SLC16A10, COL2A1, ATP1A1, SLC3A1, COL5A1, COL4A5, SLC7A7, SLC1A5, KCNN4, COL9A2, COL7A1, COL27A1, KCNK5, COL6A3, PRCP, COL12A1, COL11A2</t>
  </si>
  <si>
    <t>PLXNC1, PLXNA3, NRP1, EFNA1, EFNB1, PLXNB3, EFNA3, DPYSL5, NTN4, NTNG2, EPHB3, EPHA2, EPHA4, RND1, SEMA6C, UNC5B, CXCR4, FYN, SEMA3G, SEMA3F, SRGAP3, SEMA3A, EFNA4</t>
  </si>
  <si>
    <t>ABCC9, TAP2, TAP1, ABCC3, ABCC10, ABCC1, ABCA1, ABCA4, ABCA13, ABCG1, ABCC6</t>
  </si>
  <si>
    <t>ICAM1, OCLN, CLDN9, CLDN4, CADM1, CLDN6, HLA-A, NTNG2, CDH1, CLDN10, HLA-C, ITGB2, HLA-B, CDH3, HLA-E, CLDN23, HLA-F, CLDN15, ITGB8, CNTNAP1, NEGR1, SELPLG, SPN</t>
  </si>
  <si>
    <t>ICAM1, CD55, CAV1, CASP9, FYN, CASP8, HLA-A, HLA-C, ITGB2, HLA-B, HLA-E, HLA-F</t>
  </si>
  <si>
    <t>HSD17B12, ACOT2, ACOT1, SCD5, TECR, ACOT4, ACAA1</t>
  </si>
  <si>
    <t>hsa04612:Antigen processing and presentation</t>
  </si>
  <si>
    <t>PSME2, TAP2, TAP1, HLA-A, IFI30, HLA-C, HLA-B, CTSS, HLA-E, RFXAP, CD74, HLA-F, B2M</t>
  </si>
  <si>
    <t>ALPPL2, GGH, ALPP, MOCS1, GCH1</t>
  </si>
  <si>
    <t>COL4A1, ITGB2, PRKCG, COL2A1, COL5A1, COL4A5, VCL, TGFB2, SERPINB9, COL27A1, SERPINB1, LAMB1, COL11A2, PLCB2, CD14, FN1</t>
  </si>
  <si>
    <t>hsa04670:Leukocyte transendothelial migration</t>
  </si>
  <si>
    <t>ICAM1, OCLN, CLDN9, CLDN4, CLDN6, MMP9, NOX1, CLDN10, PRKCG, ITGB2, MMP2, CLDN23, VCL, MYL9, CLDN15, CXCR4, RHOH</t>
  </si>
  <si>
    <t>MFSD8, PLA2G15, PSAP, ATP6AP1, CTSS, CD164, AP4S1, GNS, NPC1, SUMF1, GAA, SORT1, NEU1, CTSH, ATP6V0A2, GBA, CTSF</t>
  </si>
  <si>
    <t>NOTCH2, MFNG, CIR1, PSEN1, DLL4, NOTCH4, ADAM17, DLL1, LFNG</t>
  </si>
  <si>
    <t>ST6GAL1, GANAB, ALG1, ALG2, DPM1, DPM3, RPN2, DDOST, DOLK</t>
  </si>
  <si>
    <t>hsa04145:Phagosome</t>
  </si>
  <si>
    <t>OLR1, ATP6AP1, NOX1, HLA-A, HLA-C, ITGB2, HLA-B, CTSS, HLA-E, HLA-F, COMP, TAP2, PIK3C3, TAP1, TUBA4A, SCARB1, DYNC1H1, THBS3, CD14, ATP6V0A2</t>
  </si>
  <si>
    <t>PIGK, PIGL, PIGM, PGAP1, PIGB, PIGN</t>
  </si>
  <si>
    <t>hsa04550:Signaling pathways regulating pluripotency of stem cells</t>
  </si>
  <si>
    <t>hsa04931:Insulin resistance</t>
  </si>
  <si>
    <t>hsa05215:Prostate cancer</t>
  </si>
  <si>
    <t>hsa04071:Sphingolipid signaling pathway</t>
  </si>
  <si>
    <t>hsa05213:Endometrial cancer</t>
  </si>
  <si>
    <t>hsa04915:Estrogen signaling pathway</t>
  </si>
  <si>
    <t>hsa04810:Regulation of actin cytoskeleton</t>
  </si>
  <si>
    <t>hsa04660:T cell receptor signaling pathway</t>
  </si>
  <si>
    <t>hsa03040:Spliceosome</t>
  </si>
  <si>
    <t>hsa04024:cAMP signaling pathway</t>
  </si>
  <si>
    <t>hsa05205:Proteoglycans in cancer</t>
  </si>
  <si>
    <t>hsa05160:Hepatitis C</t>
  </si>
  <si>
    <t>hsa04120:Ubiquitin mediated proteolysis</t>
  </si>
  <si>
    <t>hsa05221:Acute myeloid leukemia</t>
  </si>
  <si>
    <t>hsa05223:Non-small cell lung cancer</t>
  </si>
  <si>
    <t>hsa05231:Choline metabolism in cancer</t>
  </si>
  <si>
    <t>hsa04151:PI3K-Akt signaling pathway</t>
  </si>
  <si>
    <t>hsa04960:Aldosterone-regulated sodium reabsorption</t>
  </si>
  <si>
    <t>hsa04512:ECM-receptor interaction</t>
  </si>
  <si>
    <t>hsa03460:Fanconi anemia pathway</t>
  </si>
  <si>
    <t>hsa04640:Hematopoietic cell lineage</t>
  </si>
  <si>
    <t>hsa01100:Metabolic pathways</t>
  </si>
  <si>
    <t>hsa00062:Fatty acid elongation</t>
  </si>
  <si>
    <t>hsa05134:Legionellosis</t>
  </si>
  <si>
    <t>hsa01200:Carbon metabolism</t>
  </si>
  <si>
    <t>hsa00620:Pyruvate metabolism</t>
  </si>
  <si>
    <t>hsa01130:Biosynthesis of antibiotics</t>
  </si>
  <si>
    <t>hsa03030:DNA replication</t>
  </si>
  <si>
    <t>hsa00260:Glycine, serine and threonine metabolism</t>
  </si>
  <si>
    <t>hsa01212:Fatty acid metabolism</t>
  </si>
  <si>
    <t>hsa03430:Mismatch repair</t>
  </si>
  <si>
    <t>EXO1, RPA1, MSH6, RFC3, RFC4, MSH3, LIG1, PCNA</t>
  </si>
  <si>
    <t>HRAS, PIK3CB, MAP2K2, MAPK11, VAV2, AKT1, MAPK12, RAC3, SOS1, MAPK9, PIK3R3, MAP2K7, MAP2K6, AKT3, PIK3R1, PIK3R2</t>
  </si>
  <si>
    <t>hsa00020:Citrate cycle (TCA cycle)</t>
  </si>
  <si>
    <t>E2F2, HRAS, PIK3CB, MAP2K2, RXRA, BAD, RB1, AKT1, SOS1, PIK3R3, AKT3, PIK3R1, PIK3R2</t>
  </si>
  <si>
    <t>hsa04919:Thyroid hormone signaling pathway</t>
  </si>
  <si>
    <t>hsa04020:Calcium signaling pathway</t>
  </si>
  <si>
    <t>hsa05410:Hypertrophic cardiomyopathy (HCM)</t>
  </si>
  <si>
    <t>hsa00532:Glycosaminoglycan biosynthesis - chondroitin sulfate / dermatan sulfate</t>
  </si>
  <si>
    <t>Score</t>
  </si>
  <si>
    <t>hsa04115:p53 signaling pathway</t>
  </si>
  <si>
    <t>CDK1, CYCS, ATR, CDK4, CCNG2, CCNE2, CCNE1, CCNB3, CDKN1A, CASP3, SERPINE1, FAS, THBS1, GADD45B, IGFBP3, GADD45A, TP53AIP1</t>
  </si>
  <si>
    <t>TNXB, TNC, ITGA1, ITGA10, COL2A1, SDC4, COL5A2, COL4A5, HMMR, LAMA2, LAMB3, GP6, COMP, ITGB6, ITGA7, GP1BA, SV2A, THBS1, COL11A2, ITGA2B</t>
  </si>
  <si>
    <t>ITGB2, ATP6V1B2, TLR6, HLA-DMA, ITGAM, ATP6V0B, COMP, PIKFYVE, PIK3C3, TUBB1, THBS1, OLR1, ATP6V1H, HLA-B, CTSS, HLA-E, ATP6V1D, HLA-F, ATP6V1C1, ATP6V1C2, ATP6V1A, LAMP2, SEC61B, TFRC, ATP6V1E1, ATP6V1E2, TUBA4A, CD14, SEC61G</t>
  </si>
  <si>
    <t>hsa00190:Oxidative phosphorylation</t>
  </si>
  <si>
    <t>NDUFB6, ATP5B, NDUFAB1, COX7C, ATP6V1B2, UQCRQ, ATP6V0B, NDUFB2, NDUFS3, ATP5H, COX15, NDUFA4, NDUFB11, NDUFA2, NDUFC2, ATP6V1H, NDUFC1, ATP6V1D, ATP6V1C1, ATP6V1C2, ATP6V1A, SDHC, ATP6V1E1, SDHD, ATP6V1E2, ATP5A1</t>
  </si>
  <si>
    <t>ICAM1, CCL2, ATP6V1H, ITGB2, ATP6V1B2, IL15, HLA-DMA, ATP6V1D, MMP1, ATP6V0B, ATP6V1C1, ATP6V1C2, ATP6V1A, FOS, CTSK, JUN, ATP6V1E1, ATP6V1E2, LTB</t>
  </si>
  <si>
    <t>LDHB, ALPPL2, SGMS2, BTD, PGAM1, NDUFAB1, PGAM2, PNP, DSE, GLDC, ST3GAL1, GOT1, PGAM4, PIK3C3, PRIM2, PHOSPHO2, ENOPH1, HMGCL, NMNAT3, ALDH6A1, POLG, SLC33A1, GNS, NME3, KDSR, FLAD1, EXT2, NMNAT1, MDH1, XDH, ENPP1, ALDOC, COX7C, ZNRD1, KMO, ATP6V1B2, EXTL2, ATP6V0B, TK1, POLE4, B3GNT6, FH, GCDH, MGAT4A, ODC1, ADSSL1, PLB1, ACER2, TST, CEL, BAAT, GLS, ALDH2, ALG10, ALG11, IDI1, DUT, ACOX2, SAT1, ACOX1, IMPA1, PNMT, ATP5B, SYNJ1, ACOT1, ANPEP, PPOX, UQCRQ, ACOT4, PIGK, PIGF, HPSE, PTDSS1, NDUFS3, ATP5H, COX15, NDUFB11, PIGW, CYCS, PIGV, NDUFC2, ATP6V1H, POLR1C, NDUFC1, ATP6V1D, COQ6, PIGN, ATP6V1C1, ATP6V1A, ATP6V1C2, MTMR14, ALG10B, RRM1, AOC2, UROD, OAT, MECR, GPAM, AOC3, ALOX12, NDUFB6, POLR2K, ADPGK, ALPP, GCH1, POLR2A, NDUFB2, TYMP, CYP27B1, DGKE, ETNK1, HSD17B6, ENO3, PLCD4, BDH2, UGT8, MTMR7, PDHX, PAPSS2, ACSL5, HSD17B8, NDUFA4, POLR3F, DLST, NDUFA2, CES1, TBXAS1, KL, NAT1, SDSL, DGKH, DOLK, CSGALNACT1, GAPDHS, RDH10, ITPA, PYGM, SDHC, ATP6V1E1, ATP6V1E2, AKR1B1, SDHD, AOX1, SMPD1, ATP5A1, DPYD, LIPC, SMPD3</t>
  </si>
  <si>
    <t>hsa05110:Vibrio cholerae infection</t>
  </si>
  <si>
    <t>ATP6V1C1, ATP6V1A, ATP6V1C2, SEC61B, SLC12A2, ATP6V1E1, ATP6V1E2, ATP6V1H, PRKACB, ATP6V1B2, ATP6V1D, SEC61G, ATP6V0B</t>
  </si>
  <si>
    <t>BRIP1, BRCA2, RMI2, ATR, RMI1, BRCA1, RPA3, FANCL, FANCM, TOP3A, ATRIP, ERCC4, FANCB</t>
  </si>
  <si>
    <t>CXCL2, CYCS, BNIP3, ITGB2, HSPA1B, NFKB2, ITGAM, HSPA1L, NLRC4, CASP3, PYCARD, NAIP, CD14</t>
  </si>
  <si>
    <t>hsa05010:Alzheimer's disease</t>
  </si>
  <si>
    <t>NDUFB6, ATP5B, NDUFAB1, COX7C, UQCRQ, NDUFB2, CASP3, GRIN2C, APOE, PSENEN, FAS, NDUFS3, ATP5H, NDUFA4, NDUFB11, NDUFA2, CYCS, NDUFC2, GRIN2A, NDUFC1, ITPR1, GNAQ, SDHC, ATP2A1, SDHD, ERN1, ATP5A1, CALM2</t>
  </si>
  <si>
    <t>hsa05012:Parkinson's disease</t>
  </si>
  <si>
    <t>NDUFA4, NDUFB11, NDUFA2, NDUFB6, SLC25A4, ATP5B, SLC6A3, CYCS, COX7C, NDUFAB1, UBA7, NDUFC2, NDUFC1, UQCRQ, NDUFB2, GNAL, CASP3, HTRA2, SDHC, SDHD, ATP5A1, PRKACB, NDUFS3, ATP5H</t>
  </si>
  <si>
    <t>SLC8A1, COL21A1, SLC16A10, ATP1A1, COL2A1, COL5A2, COL4A5, SLC7A7, SLC1A5, COL17A1, COL9A3, COL7A1, PRSS3, COL12A1, COL11A2, CTRL</t>
  </si>
  <si>
    <t>hsa05120:Epithelial cell signaling in Helicobacter pylori infection</t>
  </si>
  <si>
    <t>ATP6V1H, ATP6V1B2, ATP6V1D, ATP6V0B, ATP6V1C1, ATP6V1A, ATP6V1C2, CASP3, MAPK13, ATP6V1E1, JUN, ATP6V1E2, HBEGF</t>
  </si>
  <si>
    <t>E2F1, FGF5, PGF, STK36, LPAR2, NFKB2, SHH, MMP1, CTNNB1, CCNE2, FOS, CCNE1, CASP3, CXCR4, SLC2A1, PRKACB, FAS, FGF1, PTGER4, CYCS, CDK4, GNAQ, LPAR6, NCOA4, JUN, GNB4, WNT9A, ITGA2B, TRAF1, WNT16, KITLG, EGLN2, CDH1, KIT, RBX1, LAMB3, RASGRP3, NKX3-1, AXIN2, FH, MAP2K1, TGFBR1, TGFBR2, BRCA2, STAT1, FZD7, COL4A5, LAMA2, CDKN1A, GNG10, PTCH2</t>
  </si>
  <si>
    <t>hsa05016:Huntington's disease</t>
  </si>
  <si>
    <t>NDUFB6, POLR2K, ATP5B, NDUFAB1, COX7C, DNAH2, UQCRQ, POLR2A, NDUFB2, TFAM, CASP3, CREB3L4, NDUFS3, ATP5H, TBPL1, HAP1, NDUFA4, NDUFB11, NDUFA2, SLC25A4, CYCS, NDUFC2, NDUFC1, ITPR1, GNAQ, SDHC, SDHD, ATP5A1</t>
  </si>
  <si>
    <t>hsa04932:Non-alcoholic fatty liver disease (NAFLD)</t>
  </si>
  <si>
    <t>NDUFA4, NDUFB11, NDUFA2, IRS2, NDUFB6, CYCS, PRKAB2, COX7C, NDUFAB1, NDUFC2, IL6R, NDUFC1, UQCRQ, BCL2L11, DDIT3, NDUFB2, CASP3, JUN, SDHC, SDHD, ERN1, FAS, NDUFS3</t>
  </si>
  <si>
    <t>hsa05219:Bladder cancer</t>
  </si>
  <si>
    <t>E2F1, CDKN1A, TYMP, MAP2K1, HBEGF, CDH1, THBS1, CDK4, MMP1</t>
  </si>
  <si>
    <t>hsa04966:Collecting duct acid secretion</t>
  </si>
  <si>
    <t>ATP6V1C1, ATP6V1A, ATP6V1C2, ATP6V1E1, ATP6V1E2, ATP6V1B2, ATP6V1D</t>
  </si>
  <si>
    <t>ICAM1, EIF4G2, CAV1, CASP3, CYCS, ITGB2, HLA-B, HLA-E, HLA-DMA, ABL2, HLA-F</t>
  </si>
  <si>
    <t>ABLIM2, PLXNA1, GNAI1, EFNA2, EFNA3, L1CAM, EPHB4, EPHB2, PAK6, UNC5B, RAC3, UNC5A, SEMA3F, PPP3CC, SEMA3B, ROBO3, PAK1, EFNB3, LIMK1, PLXNB1, PLXNB3, DPYSL5, NTNG2, NCK2, SEMA6B, RGS3, EPHA8, NCK1, SEMA4B, EFNA5, SEMA4D, ABL1, SRGAP1</t>
  </si>
  <si>
    <t>PRKCZ, WNT5B, APC2, WWC1, GLI2, TCF7L2, LATS1, TCF7L1, TEAD4, DLG4, PPP2R2C, PPP2R2D, AXIN1, DLG1, PARD6A, WNT10A, DVL3, TCF7, WNT10B, NF2, TEAD2, FZD3, TEAD3, FZD2, SNAI2, TP73, DVL1, CCND1, YWHAH, CSNK1E, ID1, RASSF1, WNT11, BMP8B, BMP5, BMPR1A</t>
  </si>
  <si>
    <t>FGFR2, PRKCZ, RAP1GAP, PDGFB, GNAI1, PDGFA, ADORA2A, MRAS, EFNA2, CSF1, BCAR1, SIPA1, EFNA3, LPAR3, ITGB3, RAC3, TIAM1, PLCB2, RAPGEF1, AKT3, MAP2K6, PIK3R1, PIK3R2, PARD6A, EGFR, MAGI3, GNAO1, MAGI1, PIK3CB, GRIN1, PIK3CD, SIPA1L3, MAPK11, RGS14, RALGDS, PLCE1, ID1, SIPA1L1, VEGFA, EFNA5, NGFR, ARAP3</t>
  </si>
  <si>
    <t>FGFR2, TRAF2, IL1R1, PDGFB, PDGFA, MRAS, GNA12, MKNK2, CACNB3, TNFRSF1A, MAP3K4, HSPA2, RAC3, ELK4, MAPT, JUND, DUSP16, PPP3CC, PAK1, MAP2K7, AKT3, HSPA8, MAP2K6, NFATC1, MAP2K5, EGFR, CACNG7, RELA, TAOK3, CACNG4, MAPK11, TAB1, DUSP3, ATF4, ARRB2, RPS6KA2, ARRB1, MAPK8IP3, MAPK8IP1, DUSP9, DUSP8, CACNA1A, MAP3K12, DUSP7</t>
  </si>
  <si>
    <t>ARFGAP1, FGFR2, PRKCZ, WASH1, ERBB3, CHMP6, PIP5K1C, ARF6, EPS15L1, CYTH3, VPS37D, PIP5KL1, HSPA2, ZFYVE9, WIPF2, DNAJC6, AGAP1, AGAP2, VPS36, EHD2, AGAP3, HSPA8, IQSEC1, PARD6A, EGFR, GIT1, RAB8A, FAM21A, RUFY1, PSD4, LDLRAP1, RAB11FIP4, AP2A2, RAB11FIP2, RAB11FIP3, ADRB1, ARRB2, ARRB1, GRK5, SMURF1, ARAP3, ARAP1, SH3GL1, EPN2</t>
  </si>
  <si>
    <t>SREBF1, SLC27A1, PRKCZ, PPARA, PIK3CB, RELA, PIK3CD, PRKAG2, NFKBIA, TRIB3, ACACB, PRKCE, TNFRSF1A, RPS6KA2, MLX, GFPT2, CREB3L2, CREB3L1, MLXIP, NOS3, PRKAA2, AKT3, PIK3R1, PIK3R2</t>
  </si>
  <si>
    <t>FGFR2, WNT5B, APC2, PAX6, TCF3, PIK3R1, AKT3, AXIN1, PIK3R2, SETDB1, WNT10A, DVL3, WNT10B, SMAD9, PIK3CB, OTX1, PIK3CD, MAPK11, FZD3, FZD2, DVL1, INHBB, ID1, WNT11, ID3, DUSP9, ZFHX3, BMPR1A</t>
  </si>
  <si>
    <t>CXCL1, TRAF2, PIK3CB, RELA, CSF1, PIK3CD, NFKBIA, MAPK11, CX3CL1, TAB1, TNFRSF1A, TNFRSF1B, ATF4, CREB3L2, BCL3, CREB3L1, MAP2K7, TRAF5, MAP2K6, AKT3, PIK3R1, PIK3R2, TRAF3</t>
  </si>
  <si>
    <t>PPARD, WNT5B, NKD2, APC2, TCF7L2, TCF7L1, RAC3, PPP3CC, FOSL1, PLCB2, AXIN1, NFATC1, WNT10A, DVL3, CTBP1, TCF7, WNT10B, CREBBP, FZD3, FZD2, DVL1, CCND1, PRICKLE1, CSNK1E, WNT11, TBL1X, LRP5</t>
  </si>
  <si>
    <t>EGFR, FGFR2, TCF7, PDGFB, PDGFA, PIK3CB, RELA, CREBBP, PIK3CD, NFKBIA, TCF7L2, TCF7L1, CCND1, ATF4, BCL2, CREB3L2, CREB3L1, AKT3, PIK3R1, PIK3R2</t>
  </si>
  <si>
    <t>WNT10A, DVL3, WNT10B, TCF7, WNT5B, APC2, FZD3, FZD2, GLI2, TCF7L2, TCF7L1, GLI1, DVL1, WNT11, AXIN1</t>
  </si>
  <si>
    <t>STK11, PIK3CB, PIK3CD, STRADA, RPTOR, DDIT4, EIF4B, AKT1S1, RPS6KA2, TSC2, MLST8, PRKAA2, AKT3, PIK3R1, PIK3R2</t>
  </si>
  <si>
    <t>PPARD, PDGFB, PDGFA, GNA11, MITF, GNA12, LPAR3, GLI2, FLT3LG, GLI1, PLCB2, AKT3, GNG7, EGFR, WNT10A, CTBP1, WNT10B, BCR, PIK3CB, RELA, RXRA, PIK3CD, DAPK2, DAPK3, ARHGEF11, CCND1, VEGFA, WNT11, FGFR2, TRAF2, WNT5B, APC2, GNAI1, NFKBIA, TCF7L2, TCF7L1, ARNT, RAC3, BCL2, PLEKHG5, TRAF5, TRAF4, PIK3R1, TRAF3, AXIN1, PIK3R2, DVL3, TCF7, VHL, CREBBP, FZD3, FZD2, RALGDS, DVL1, RASSF1, ABL1</t>
  </si>
  <si>
    <t>PIK3CB, RELA, PIK3CD, NFKBIA, MAPK11, TP73, ATF4, RPS6KA2, BCL2, GAB1, PSEN2, RIPK2, SH2B2, NGFR, ABL1, SHC3, MAP2K7, SHC2, RAPGEF1, PIK3R1, AKT3, MAP2K5, PIK3R2</t>
  </si>
  <si>
    <t>FGFR2, PDGFB, TBK1, PDGFA, MRAS, EFNA2, CSF1, EFNA3, ARF6, PAK6, RAC3, TIAM1, GAB1, PAK1, SHC3, RASA3, SHC2, AKT3, PIK3R1, GNG7, PIK3R2, EGFR, PIK3CB, RELA, GRIN1, PIK3CD, RALGDS, PLCE1, RASSF1, VEGFA, RIN1, EFNA5, NGFR, KSR1, ABL1, SYNGAP1</t>
  </si>
  <si>
    <t>EGFR, GNAO1, PIK3CB, GNAI1, PIK3CD, GABBR1, GABBR2, ATF4, SP1, HSPA2, CREB3L2, CREB3L1, NOS3, SHC3, SHC2, PLCB2, HSPA8, AKT3, PIK3R1, PIK3R2</t>
  </si>
  <si>
    <t>SREBF1, RAB8A, PFKFB4, STK11, PIK3CB, PRKAG2, PIK3CD, STRADA, RPTOR, CAMKK1, CAMKK2, CCND1, AKT1S1, TSC2, CREB3L2, CREB3L1, SCD5, PRKAA2, PPP2R2C, PPP2R2D, AKT3, PIK3R1, PIK3R2</t>
  </si>
  <si>
    <t>TRAF2, IL1R1, PIK3CB, RELA, CSF1, SOCS1, MITF, PIK3CD, NFKBIA, MAPK11, ITGB3, TAB1, SIRPA, TNFRSF1A, IFNAR2, JUND, PPP3CC, MAP2K7, FOSL1, MAP2K6, PIK3R1, AKT3, PIK3R2, NFATC1</t>
  </si>
  <si>
    <t>ORAI1, PPARA, ADORA2A, GNAI1, GABBR1, NFKBIA, OXTR, GABBR2, GLI1, RAC3, TIAM1, PDE4A, CREB3L2, CREB3L1, PAK1, PIK3R1, AKT3, PIK3R2, NFATC1, PIK3CB, RELA, CREBBP, PIK3CD, GRIN1, ATP1A3, VAV2, SSTR5, PLCE1, ADRB1, GIPR, HTR6, ARAP3</t>
  </si>
  <si>
    <t>USP7, TRAF2, TBK1, NFKBIA, HSPA2, BCL2, ENTPD1, PSMD7, MAP2K7, TRAF5, PIK3R1, MAP2K6, HSPA8, AKT3, PIK3R2, TRAF3, POLR3G, POLR3H, PIK3CB, RELA, CREBBP, PIK3CD, MAPK11, TAB1, POLR3B, POLR2J3, DDX58, HDAC4, YWHAH, CD58, NCOR2</t>
  </si>
  <si>
    <t>PRKCZ, TRAF2, PIK3CB, GNAI1, RELA, GNA12, PIK3CD, MAPK11, CERS4, PRKCE, TNFRSF1A, CERS1, RAC3, BCL2, S1PR5, NOS3, PLCB2, PPP2R2C, PPP2R2D, AKT3, PIK3R1, PIK3R2</t>
  </si>
  <si>
    <t>TCF7, APC2, PIK3CB, PIK3CD, TCF7L2, TCF7L1, RALGDS, CCND1, RAC3, BCL2, AKT3, PIK3R1, AXIN1, PIK3R2</t>
  </si>
  <si>
    <t>PDGFB, PIK3CB, VHL, PIK3CD, CREBBP, ARNT, PAK6, GAB1, VEGFA, PAK1, RAPGEF1, AKT3, PIK3R1, PIK3R2</t>
  </si>
  <si>
    <t>CRTC3, IL1R1, WNT5B, PDGFB, APC2, PDGFA, MRAS, CRTC1, NFKBIA, ANAPC10, TNFRSF1A, ELK4, PPP3CC, FOSL1, TCF3, AKT3, PIK3R1, TERT, PIK3R2, NFATC1, DLG1, WNT10A, DVL3, WNT10B, VAC14, LTBR, PIK3CB, RELA, CREBBP, PIK3CD, FZD3, FZD2, CDC27, DVL1, CCND1, ATF4, WNT11</t>
  </si>
  <si>
    <t>EGFR, CCND1, TCF7, APC2, PIK3CB, PIK3CD, TCF7L2, TCF7L1, AKT3, PIK3R1, AXIN1, PIK3R2</t>
  </si>
  <si>
    <t>WNT10A, DVL3, WNT10B, TCF7, WNT5B, GNAO1, GNAI1, CREBBP, MITF, FZD3, FZD2, TCF7L2, TCF7L1, DVL1, CREB3L2, CREB3L1, WNT11, PLCB2</t>
  </si>
  <si>
    <t>PPARA, TRAF2, STK11, RXRA, RELA, PRKAG2, NFKBIA, ACACB, CAMKK1, CAMKK2, TNFRSF1A, TNFRSF1B, PRKAA2, AKT3</t>
  </si>
  <si>
    <t>FGFR2, SSH1, PDGFB, APC2, PDGFA, MRAS, SSH3, BCAR1, SSH2, GNA12, ITGB4, PIP5K1C, ARHGAP35, ITGB3, PAK6, RAC3, TIAM1, PAK1, FGD3, PIK3R1, PIK3R2, ARHGEF4, EGFR, GIT1, LIMK1, PIK3CB, BAIAP2, PIK3CD, VAV2, PIP4K2A, PIP4K2B</t>
  </si>
  <si>
    <t>EGFR, ERBB3, PIK3CB, PIK3CD, PAK6, NCK2, NCK1, GAB1, PAK1, SHC3, ABL1, MAP2K7, SHC2, AKT3, PIK3R1, PIK3R2</t>
  </si>
  <si>
    <t>SREBF1, PRKCZ, SOCS2, PIK3CB, SOCS1, PIK3CD, PRKAG2, MKNK2, ACACB, RPTOR, SORBS1, PRKAR1B, TSC2, SH2B2, PRKAA2, SHC3, TRIP10, SHC2, RAPGEF1, AKT3, PIK3R1, PIK3R2</t>
  </si>
  <si>
    <t>PIK3CB, TBK1, RELA, PIK3CD, TIRAP, NFKBIA, MAPK11, TLR5, TAB1, IFNAR2, IRF5, TICAM1, MAP2K7, MAP2K6, AKT3, PIK3R1, TRAF3, PIK3R2</t>
  </si>
  <si>
    <t>SMAD9, E2F5, SMAD7, SMAD6, RBL1, CREBBP, INHBB, SP1, ID1, ZFYVE9, SMURF1, ID3, BMP5, BMP8B, BMPR1A</t>
  </si>
  <si>
    <t>SH2D2A, RAC3, PIK3CB, PIK3CD, VEGFA, PPP3CC, NOS3, MAPK11, SHC2, AKT3, PIK3R1, PIK3R2</t>
  </si>
  <si>
    <t>PIK3CB, PIK3CD, ATP1A3, HSD11B2, SFN, SCNN1A, SLC9A3R2, PIK3R1, PIK3R2</t>
  </si>
  <si>
    <t>TRAF2, TNFRSF1A, PIK3CB, DFFA, RELA, DFFB, BCL2, PIK3CD, NFKBIA, AKT3, PIK3R1, PIK3R2</t>
  </si>
  <si>
    <t>PIK3CB, RELA, PIK3CD, NFKBIA, MAPK11, VAV2, PAK6, NCK2, NCK1, PPP3CC, PAK1, MAP2K7, AKT3, PIK3R1, DLG1, NFATC1, PIK3R2</t>
  </si>
  <si>
    <t>TRAF2, IL1R1, LTBR, RELA, TIRAP, NFKBIA, UBE2I, TAB1, DDX58, TNFRSF1A, PIAS4, BCL2, TICAM1, TRAF5, TRAF3</t>
  </si>
  <si>
    <t>INPP1, MINPP1, PLCE1, PIP5KL1, PIK3CB, PIK3C2B, PIK3CD, PIP5K1C, INPP5E, PIP4K2A, PLCB2, INPP5A, PIP4K2B</t>
  </si>
  <si>
    <t>hsa04930:Type II diabetes mellitus</t>
  </si>
  <si>
    <t>PRKCZ, SOCS2, PIK3CB, PIK3CD, SOCS1, PRKCE, KCNJ11, PIK3R1, CACNA1A, PIK3R2</t>
  </si>
  <si>
    <t>DVL3, NOTCH1, CTBP1, PSEN2, CREBBP, JAG2, JAG1, NCOR2, NUMBL, DVL1</t>
  </si>
  <si>
    <t>PPARD, CCND1, TCF7, PIK3CB, RELA, PIK3CD, TCF7L2, TCF7L1, AKT3, PIK3R1, PIK3R2</t>
  </si>
  <si>
    <t>CTBP1, CCND1, BCR, PIK3CB, RELA, PIK3CD, NFKBIA, ABL1, SHC3, SHC2, AKT3, PIK3R1, PIK3R2</t>
  </si>
  <si>
    <t>THRA, PIK3CB, RXRA, CREBBP, PIK3CD, ATP1A3, ITGB3, SLC16A2, NOTCH1, PLCE1, CCND1, TSC2, GATA4, NCOR1, PLCB2, AKT3, PIK3R1, PIK3R2</t>
  </si>
  <si>
    <t>EGFR, PPARA, TRAF2, TBK1, PIK3CB, RXRA, RELA, PIK3CD, NFKBIA, MAPK11, DDX58, TNFRSF1A, IFNAR2, TICAM1, PPP2R2C, PPP2R2D, AKT3, PIK3R1, PIK3R2, TRAF3</t>
  </si>
  <si>
    <t>CHERP, CCDC12, LSM6, SF3A2, SF3A1, SRSF3, SRSF5, SRSF4, TCERG1, HSPA2, SRSF6, PCBP1, SRSF8, DHX15, SNRPA, LSM2, SNRNP70, HSPA8, PRPF38B, RBM17</t>
  </si>
  <si>
    <t>FGFR2, PDGFB, PDGFA, STK11, EFNA2, CSF1, EFNA3, ITGB4, LPAR3, ITGB3, PKN3, BCL2, IL4R, CREB3L2, CREB3L1, PIK3AP1, NOS3, PRKAA2, MLST8, PPP2R2C, THBS2, PPP2R2D, AKT3, PIK3R1, GNG7, PIK3R2, EGFR, PIK3CB, RELA, RXRA, PIK3CD, RPTOR, COL5A1, DDIT4, EIF4B, IFNAR2, CCND1, ATF4, YWHAH, TSC2, VEGFA, EFNA5, NGFR</t>
  </si>
  <si>
    <t>EGFR, DGKQ, PDGFB, PDGFA, PIK3CB, PIK3CD, PIP5K1C, RALGDS, DGKA, SP1, RAC3, TSC2, SLC22A5, AKT3, PIK3R1, PIK3R2</t>
  </si>
  <si>
    <t>FZR1, VHL, PPIL2, SOCS1, FBXO2, UBE2G2, ANAPC10, UBE2I, NHLRC1, CDC27, UBE2R2, MGRN1, PIAS4, PIAS3, WWP2, KLHL13, RHOBTB2, SMURF1, UBE2S, UBE2E2</t>
  </si>
  <si>
    <t>TRAF2, PIK3CB, RXRA, RELA, PIK3CD, NFKBIA, CCND1, BCL2, TRAF5, AKT3, TRAF4, PIK3R1, PIK3R2, TRAF3</t>
  </si>
  <si>
    <t>HRAS, ERBB3, CAMK2G, STAT5A, BTC, STAT5B, PAK6, AKT1, PAK2, SOS1, PAK1, SHC3, NRG1, PIK3R3, SHC2, MAP2K7, AKT3, PIK3R1, PIK3R2, MAP2K2, PIK3CB, BAD, NCK2, CDKN1B, NCK1, MAPK9</t>
  </si>
  <si>
    <t>ARHGDIG, HRAS, CAMK2G, NFKBIA, AKT1, BCL2, SOS1, SH2B2, SHC3, PIK3R3, RAPGEF1, SHC2, MAP2K7, AKT3, PIK3R1, PIK3R2, MATK, MAP2K2, PIK3CB, MAPK11, BAD, TP73, RPS6KA5, ATF4, RPS6KA1, MAPK12, RPS6KA2, BAX, MAPK9, RIPK2, CALM3</t>
  </si>
  <si>
    <t>PRKCZ, HRAS, PHKB, PRKAG2, PHKA1, MKNK2, AKT1, PPP1R3D, PRKAR2A, SOS1, FASN, GYS1, SH2B2, SHC3, PIK3R3, RAPGEF1, SHC2, AKT3, PIK3R1, PIK3R2, SREBF1, MAP2K2, PIK3CB, FLOT2, ACACA, BAD, ACACB, PCK2, RPTOR, PRKAR1B, TSC2, MAPK9, CALM3, PYGB</t>
  </si>
  <si>
    <t>E2F2, CTBP1, HRAS, BCR, PIK3CB, MAP2K2, STAT5A, STAT5B, NFKBIA, BAD, RB1, AKT1, CDKN1B, HDAC1, SOS1, PIK3R3, SHC3, SHC2, AKT3, PIK3R1, PIK3R2</t>
  </si>
  <si>
    <t>PRKCZ, HRAS, RAP1GAP, PDGFB, ADCY5, EFNA2, CSF1, SIPA1, ADCY6, LPAR3, CTNND1, ITGB3, ITGB1, ACTG1, AKT1, PFN2, PFN4, RAC3, TIAM1, PIK3R3, RAPGEF1, FGF2, AKT3, PIK3R1, MAP2K6, PIK3R2, ACTB, PARD6A, GNAO1, MAGI1, PIK3CB, MAP2K2, GRIN1, MAPK11, RGS14, RALGDS, PLCE1, MAPK12, ID1, VEGFA, CALM3, F2R</t>
  </si>
  <si>
    <t>MSH6, MSH3, APC2, PIK3CB, BAD, APPL1, TCF7L1, RALGDS, AKT1, RAC3, BCL2, BAX, MAPK9, PIK3R3, PIK3R1, AKT3, AXIN1, PIK3R2</t>
  </si>
  <si>
    <t>STK11, PIK3CB, RRAGD, RPTOR, DDIT4, AKT1, AKT1S1, RPS6KA1, ULK1, RPS6KA2, ULK2, TSC2, MLST8, PIK3R3, AKT3, PIK3R1, PIK3R2</t>
  </si>
  <si>
    <t>E2F2, HRAS, HSP90AA1, PDGFB, MAP2K2, PIK3CB, NFKBIA, BAD, RB1, CDK2, TCF7L1, CCNE2, AKT1, ATF4, CDKN1B, BCL2, SOS1, CREB3L2, PIK3R3, PIK3R1, AKT3, PIK3R2</t>
  </si>
  <si>
    <t>ABLIM1, ABLIM2, HRAS, PLXNA1, EFNA2, ITGB1, EPHB4, PAK6, PAK2, RAC3, SEMA3F, PPP3CC, SEMA3B, ROBO3, PAK1, RHOD, EFNB3, LIMK1, DPYSL5, DPYSL2, ARHGEF12, SLIT1, CDK5, NCK2, SEMA6B, RGS3, NCK1, SEMA4D</t>
  </si>
  <si>
    <t>PFKFB4, STK11, PPP2R5D, PRKAG2, CAMKK2, AKT1, AKT1S1, GYS1, FASN, CREB3L2, PIK3R3, TBC1D1, CCNA2, PPP2R2C, PIK3R1, AKT3, PIK3R2, SREBF1, RAB2A, PFKL, PIK3CB, SCD, ACACA, PCK2, RPTOR, TSC2, RAB10</t>
  </si>
  <si>
    <t>E2F2, HRAS, PDGFB, GNA11, STAT5A, ADCY5, ADCY6, STAT5B, MITF, LPAR3, GLI2, GLI1, AKT1, CCNE2, FGF2, AKT3, GNG7, CTBP1, HSP90AA1, BCR, PIK3CB, RXRA, SKP2, RB1, ARHGEF12, CDK2, RAD51, SMO, VEGFA, GNB5, MAPK9, TRAF2, WNT5B, APC2, NFKBIA, GNG11, ITGB1, TCF7L1, ARNT, RAC3, BCL2, SOS1, PIK3R3, PIK3R1, TRAF3, AXIN1, PIK3R2, MSH6, COL4A2, MSH3, VHL, MAP2K2, FZD1, BAD, APPL1, FZD4, RALGDS, DVL1, FZD6, CDKN1B, HDAC1, LAMA5, BAX, PTCH1, F2R</t>
  </si>
  <si>
    <t>HRAS, PDGFB, PIK3CB, VHL, MAP2K2, ARNT, AKT1, PAK6, PAK2, SOS1, VEGFA, PAK1, PIK3R3, RAPGEF1, AKT3, PIK3R1, PIK3R2</t>
  </si>
  <si>
    <t>CXCL1, TRAF2, PIK3CB, CSF1, NFKBIA, MAPK11, CX3CL1, AKT1, RPS6KA5, TNFRSF1B, ATF4, RPS6KA4, MAPK12, CREB3L2, BCL3, MAPK9, PIK3R3, MAP2K7, MAP2K6, AKT3, PIK3R1, PIK3R2, TRAF3</t>
  </si>
  <si>
    <t>ANAPC2, MAD1L1, HSP90AA1, PIK3CB, ADCY5, ADCY6, PKMYT1, MAPK11, ANAPC11, CDK2, AKT1, RPS6KA1, MAPK12, RPS6KA2, MAPK9, PIK3R3, CCNA2, PIK3R1, AKT3, PIK3R2</t>
  </si>
  <si>
    <t>HAGH, ME1, LDHB, DLD, LDHD, ACACA, HAGHL, DLAT, ACACB, PCK2, ACSS2, ALDH3A2</t>
  </si>
  <si>
    <t>HRAS, WNT5B, APC2, PAX6, AKT1, PCGF5, PIK3R3, FGF2, PIK3R1, AKT3, AXIN1, PIK3R2, SMAD9, PIK3CB, MAP2K2, FZD1, MAPK11, SMAD1, FZD4, FZD6, DVL1, ID2, MAPK12, INHBE, ID1, ID3, DUSP9, BMPR1A</t>
  </si>
  <si>
    <t>SREBF1, SLC27A1, PRKCZ, PPARA, PIK3CB, PRKAG2, NFKBIA, TRIB3, ACACB, PCK2, AKT1, PPP1R3D, RPS6KA1, RPS6KA2, GYS1, CREB3L2, MAPK9, PIK3R3, SLC27A5, AKT3, PIK3R1, PIK3R2, PYGB</t>
  </si>
  <si>
    <t>AKT1, E2F2, HRAS, PDGFB, MAP2K2, PIK3CB, SOS1, CAMK2G, CALM3, RB1, SHC3, PIK3R3, SHC2, PIK3R1, AKT3, PIK3R2</t>
  </si>
  <si>
    <t>HRAS, PIK3CB, MAP2K2, NFKBIA, MAPK11, VAV2, AKT1, PAK6, NCK2, PAK2, MAPK12, SOS1, NCK1, PPP3CC, PAK1, PIK3R3, MAP2K7, PIK3R1, AKT3, PIK3R2, DLG1, NFATC1</t>
  </si>
  <si>
    <t>PRKCZ, WNT5B, APC2, WTIP, GLI2, LLGL1, SCRIB, TCF7L1, LLGL2, ACTG1, DLG3, PPP2R2C, AXIN1, DLG1, ACTB, PARD6A, FZD1, TEAD2, SMAD1, TEAD3, SNAI2, FZD4, TP73, FZD6, DVL1, ID2, ID1, BMP5, BMPR1A</t>
  </si>
  <si>
    <t>E2F2, TRAF2, COL4A2, PIK3CB, RXRA, SKP2, NFKBIA, RB1, ITGB1, CDK2, AKT1, CCNE2, LAMA5, BCL2, PIK3R3, AKT3, PIK3R1, PIK3R2, TRAF3</t>
  </si>
  <si>
    <t>E2F2, HRAS, IFIH1, STAT5A, STAT5B, NFKBIA, CCNE2, AKT1, BCL2, CREB3L2, PIK3R3, CCNA2, PIK3R1, AKT3, PIK3R2, NFATC1, MAP2K2, PIK3CB, HSPG2, RB1, BAD, CDK2, ATF4, CDKN1B, BAX, IRF7, PCNA, MAPK9</t>
  </si>
  <si>
    <t>HRAS, PIK3CB, MAP2K2, MAPK11, BAD, AKT1, MAPK12, RAC3, VEGFA, PPP3CC, PIK3R3, SHC2, AKT3, PIK3R1, PIK3R2</t>
  </si>
  <si>
    <t>AKT1, HRAS, MAP2K2, PIK3CB, SOS1, STAT5A, STAT5B, PIM1, BAD, PIK3R3, TCF7L1, PIK3R1, AKT3, PIK3R2</t>
  </si>
  <si>
    <t>HRAS, PDGFB, COL3A1, ITGB4, ITGA10, ITGB3, ITGB1, PAK6, ACTG1, AKT1, PAK2, RAC3, BCL2, SOS1, COL6A2, PAK1, PIK3R3, SHC3, RAPGEF1, THBS2, SHC2, AKT3, PIK3R1, PIK3R2, ACTB, COL4A2, PIK3CB, BAD, VAV2, COL5A1, LAMA5, VEGFA, COL1A2, MAPK9, PARVB, PARVA</t>
  </si>
  <si>
    <t>hsa00480:Glutathione metabolism</t>
  </si>
  <si>
    <t>GGCT, RRM2B, GSS, GGT5, TXNDC12, GSR, GSTM4, OPLAH, GPX3, IDH1, GPX8, MGST1, MGST2</t>
  </si>
  <si>
    <t>HRAS, APC2, PIK3CB, MAP2K2, BAD, TCF7L1, AKT1, SOS1, PIK3R3, AKT3, PIK3R1, AXIN1, PIK3R2</t>
  </si>
  <si>
    <t>AKT1, HRAS, MAPK12, MAP2K2, PIK3CB, SOS1, STAT5A, STAT5B, MAPK9, MAPK11, SHC3, PIK3R3, SHC2, PIK3R1, AKT3, PIK3R2</t>
  </si>
  <si>
    <t>ME1, SHMT1, PFKL, ACO1, SUCLG2, ACADS, EHHADH, OGDHL, ESD, DLAT, PSPH, ACSS2, PGLS, IDH3G, H6PD, DLD, PHGDH, IDH1, CAT, HIBCH, PSAT1, GPT2</t>
  </si>
  <si>
    <t>PECR, ELOVL5, ACADS, EHHADH, FADS1, SCD, ACACA, FASN, PPT2, FADS2, HADH, ACSL3</t>
  </si>
  <si>
    <t>ACTB, KAT2A, HRAS, THRA, MAP2K2, PIK3CB, RXRA, ATP1A3, BAD, ITGB3, NOTCH3, AKT1, ACTG1, SLC16A2, PLCE1, MED30, HDAC1, TSC2, PIK3R3, AKT3, PIK3R1, PIK3R2</t>
  </si>
  <si>
    <t>HRAS, WNT5B, ERBB3, CAMK2G, RDX, ITGB3, ITGB1, ACTG1, AKT1, ANK1, ANK2, TIAM1, SOS1, PAK1, PIK3R3, GPC1, FGF2, AKT3, PIK3R1, PIK3R2, ACTB, PIK3CB, MAP2K2, FZD1, HSPG2, MAPK11, ARHGEF12, FZD4, FZD6, SMO, PLCE1, MAPK12, VEGFA, PTCH1</t>
  </si>
  <si>
    <t>AKT1, TRAF2, PIK3CB, DFFA, BCL2, DFFB, BAX, NFKBIA, BAD, PIK3R3, PIK3R1, AKT3, PIK3R2, CAPN1</t>
  </si>
  <si>
    <t>HRAS, PDGFB, EFNA2, PPP2R5D, LPAR3, AKT1, CCNE2, CREB3L2, MLST8, MYB, FGF2, AKT3, GNG7, HSP90AA1, RBL2, PIK3CB, RXRA, PKN2, PKN1, RPTOR, CDK2, DDIT4, IFNAR2, VEGFA, COL1A2, GNB5, STK11, CSF1, COL3A1, ITGB4, ITGA10, GNG11, ITGB3, ITGB1, BCL2, SOS1, GYS1, COL6A2, PIK3R3, THBS2, PPP2R2C, PIK3R1, PIK3R2, COL4A2, MAP2K2, BAD, PCK2, COL5A1, ATF4, CDKN1B, LAMA5, TSC2, F2R</t>
  </si>
  <si>
    <t>HRAS, PIK3CB, MAP2K2, NFKBIA, VAV2, AKT1, RAC3, SOS1, CD81, PPP3CC, PIK3R3, AKT3, PIK3R1, NFATC1, PIK3R2</t>
  </si>
  <si>
    <t>TRAF2, HRAS, IL1R1, ZAK, PDGFB, DUSP10, MAP4K2, PPM1A, MKNK2, AKT1, HSPA2, PAK2, RAC3, SOS1, MAPT, JUND, PPP3CC, PAK1, FGF2, MAP2K7, AKT3, MAP2K6, NFATC1, MAP2K2, CACNG7, CACNG4, MAPK11, RPS6KA5, MAP4K4, ATF4, RPS6KA4, RASGRF2, RPS6KA1, MAPK12, RPS6KA2, MAPK9, MAPK8IP1, DUSP9, DUSP8, CACNA1A, MAP3K12</t>
  </si>
  <si>
    <t>HRAS, APC2, SSH1, PDGFB, SSH2, ITGB4, ITGA10, RDX, ITGB3, ITGB1, PAK6, ACTG1, PFN2, PFN4, PAK2, RAC3, TIAM1, GSN, SOS1, PAK1, PIK3R3, FGF2, PIK3R1, PIK3R2, ACTB, GIT1, LIMK1, PIK3CB, MAP2K2, BAIAP2, VAV2, ARHGEF12, TMSB4X, PIP4K2A, F2R</t>
  </si>
  <si>
    <t>hsa04146:Peroxisome</t>
  </si>
  <si>
    <t>ECH1, EHHADH, ABCD1, AMACR, EPHX2, PEX11G, PECR, DHRS4, PEX1, PEX2, NUDT7, PXMP2, IDH1, CAT, HSD17B4, ACSL3, CROT</t>
  </si>
  <si>
    <t>BCAT1, PYCRL, LDHB, BCAT2, MVD, EHHADH, OGDHL, PSPH, ACSS2, ALDH3A2, CMBL, IDH3G, GCSH, IDH1, CAT, HADH, HSD17B7, SHMT1, PFKL, ACO1, SUCLG2, AK3, ICMT, UAP1L1, DLAT, PCK2, NME4, PYCR1, PGLS, NME3, PGM1, DLD, PHGDH, PSAT1, CBS</t>
  </si>
  <si>
    <t>hsa04725:Cholinergic synapse</t>
  </si>
  <si>
    <t>HRAS, GNAO1, PIK3CB, GNA11, CAMK2G, ADCY5, ADCY6, GNG11, AKT1, ATF4, BCL2, CREB3L2, GNB5, KCNQ2, PIK3R3, KCNQ1, CACNA1A, AKT3, PIK3R1, GNG7, PIK3R2</t>
  </si>
  <si>
    <t>TRAF2, WFS1, MAN1B1, UBQLN2, CALR, STUB1, UBE2D4, HSPA2, XBP1, BCL2, DNAJC5, MAP2K7, TRAM1, SEC24D, SEC61A2, SEC23A, HSP90AA1, CKAP4, UBE4B, FBXO2, CAPN1, UBE2E3, ATF4, TXNDC5, BAX, HSPA4L, MAPK9, EIF2AK2, MBTPS1</t>
  </si>
  <si>
    <t>CHDH, SHMT1, DLD, PHGDH, SRR, GCSH, GAMT, PSAT1, PSPH, CBS</t>
  </si>
  <si>
    <t>HRAS, RBL2, STK11, MAP2K2, PIK3CB, PRKAG2, SKP2, MAPK11, PCK2, HOMER2, GABARAP, CDK2, AKT1, CDKN1B, MAPK12, SOS1, MAPK9, CAT, PIK3R3, KLF2, AGAP2, AKT3, PIK3R1, PIK3R2</t>
  </si>
  <si>
    <t>PRKCZ, TRAF2, HRAS, SPTLC2, MAP2K2, PIK3CB, PPP2R5D, MAPK11, AKT1, CERS1, MAPK12, RAC3, BCL2, BAX, MAPK9, CTSD, NSMAF, PIK3R3, PPP2R2C, PIK3R1, AKT3, PIK3R2</t>
  </si>
  <si>
    <t>E2F2, PIK3CB, BAD, RB1, RALGDS, RAD51, AKT1, RAC3, VEGFA, MAPK9, PIK3R3, AKT3, PIK3R1, PIK3R2</t>
  </si>
  <si>
    <t>HRAS, HSP90AA1, GNAO1, PIK3CB, MAP2K2, ADCY5, ADCY6, AKT1, ATF4, HSPA2, SOS1, CREB3L2, CALM3, PIK3R3, SHC3, SHC2, AKT3, PIK3R1, PIK3R2</t>
  </si>
  <si>
    <t>hsa00640:Propanoate metabolism</t>
  </si>
  <si>
    <t>LDHB, SUCLG2, EHHADH, ACACA, ABAT, HIBCH, ACACB, ACSS2</t>
  </si>
  <si>
    <t>SLC44A1, HRAS, DGKQ, PDGFB, PIK3CB, MAP2K2, SLC44A5, LYPLA1, RALGDS, AKT1, RAC3, SOS1, TSC2, MAPK9, SLC22A5, PIK3R3, AKT3, PIK3R1, PIK3R2</t>
  </si>
  <si>
    <t>hsa00280:Valine, leucine and isoleucine degradation</t>
  </si>
  <si>
    <t>BCAT1, BCAT2, ACADS, EHHADH, DLD, ABAT, HIBCH, HADH, ACSF3, ALDH3A2, AUH</t>
  </si>
  <si>
    <t>hsa01210:2-Oxocarboxylic acid metabolism</t>
  </si>
  <si>
    <t>BCAT1, BCAT2, IDH3G, ACO1, IDH1, GPT2</t>
  </si>
  <si>
    <t>PPARA, CAMK2G, ADCY5, ADCY6, NFKBIA, OXTR, GLI1, AKT1, RAC3, TIAM1, CREB3L2, PAK1, PIK3R3, PIK3R1, AKT3, PIK3R2, NFATC1, MAP2K2, PIK3CB, GRIN1, ATP1A3, PDE4D, BAD, VAV2, SSTR5, PLCE1, ADRB1, HTR6, MAPK9, CALM3, PTCH1, F2R</t>
  </si>
  <si>
    <t>SMO, WNT5B, APC2, FZD1, PTCH1, GLI2, FZD4, TCF7L1, AXIN1, FZD6, DVL1, GLI1</t>
  </si>
  <si>
    <t>RPA1, DNA2, RFC3, RFC4, LIG1, PCNA, MCM4, FEN1, MCM6</t>
  </si>
  <si>
    <t>PPARA, TRAF2, HRAS, PIK3CB, RXRA, OAS3, NFKBIA, MAPK11, BAD, AKT1, IFNAR2, MAPK12, SOS1, IRF7, CD81, MAPK9, EIF2AK2, PIK3R3, PPP2R2C, PIK3R1, AKT3, PIK3R2, TRAF3</t>
  </si>
  <si>
    <t>IDH3G, ACO1, SUCLG2, OGDHL, DLD, IDH1, DLAT, PCK2</t>
  </si>
  <si>
    <t>FGFR2, MEF2C, FGFR1, FGF5, CACNB1, TGFB3, CACNB2, MAP4K1, NFKB2, CACNB4, TGFB1, HSPA1L, FOS, MAP3K5, RAC2, RASGRP3, HSPA6, PRKACB, TRAF6, FGF1, CACNA2D1, TGFBR1, MAP2K3, RELB, NR4A1, PRKCG, ECSIT, CACNA2D2, FLNA, DDIT3, DUSP5, DUSP2, MAPK13, JUN, GADD45G, CACNA1G, MAPK8IP2, CACNA1H, HSPB1, PDGFRB, PLA2G4C, GADD45B, GADD45A, CD14, DUSP6</t>
  </si>
  <si>
    <t>FGF5, PGF, TGFB3, LPAR2, NFKB2, GLI3, MMP1, SHH, TGFB1, FOS, WNT4, CXCR4, PAX8, SLC2A1, TGFA, PRKACB, FGF1, WNT6, RET, PTGER4, PRKCG, FADD, VEGFC, GNAQ, LPAR6, JUN, PDGFRB, WNT11, WNT9A, ITGA2B, TRAF1, FGFR2, FGFR1, CKS1B, EGLN3, KITLG, CDH1, BCL2L1, KIT, RASGRP3, RAC2, NKX3-1, TRAF6, LAMB1, AXIN2, FN1, CEBPA, EPAS1, TGFBR1, CBL, ITGA2, STAT1, BIRC3, FZD7, COL4A5, LAMA2, CDKN1A, CBLB, WNT7B, PTCH2</t>
  </si>
  <si>
    <t>TNXB, ITGA2, COL2A1, COL4A5, LAMA2, ITGA5, COMP, COL27A1, COL6A3, ITGA7, ITGB6, GP1BA, COL1A1, THBS1, LAMB1, COL11A2, FN1, THBS4, ITGA2B</t>
  </si>
  <si>
    <t>PLXNC1, PLXNA3, LIMK2, EFNB1, PLXNB3, EFNB2, NTN4, NTNG2, EPHB3, NTN1, EPHA2, SLIT3, EPHA4, RND1, RAC2, UNC5B, SEMA4G, CXCR4, FYN, SEMA3G, EPHA8, SEMA7A, SEMA3D, SEMA3C</t>
  </si>
  <si>
    <t>CSF3, TNFRSF21, CCL2, TNFRSF12A, LEPR, CTF1, GDF5, TGFB3, KITLG, CD70, CNTFR, KIT, TNFSF12, IL15, TGFB1, LIF, TNFRSF11A, CXCR4, CLCF1, IL4R, IL1RAP, CCR10, IL15RA, TGFBR1, TNFRSF14, IL6R, TNFSF9, IL11RA, IFNAR1, ACVR2A, VEGFC, ACVR2B, RELT, CXCL16, PDGFRB, NGFR, MPL</t>
  </si>
  <si>
    <t>ORAI2, GNA15, ITPKB, ITPKC, ATP2B1, HRH1, PTK2B, GRIN2D, PLCD4, CHRNA7, PRKACB, CAMK2A, SLC8A1, SLC25A4, SPHK1, GRIN2A, STIM1, PRKCG, ITPR1, ITPR2, GNAL, ADRB2, GNAQ, ATP2A1, P2RX2, CACNA1G, RYR1, CACNA1H, PDGFRB, MYLK</t>
  </si>
  <si>
    <t>PVR, CLDN9, CLDN4, CD8A, CLDN6, HLA-A, NTNG2, HLA-C, ITGB2, CDH1, NLGN3, HLA-B, NEO1, HLA-E, CDH3, HLA-DMA, ITGAM, HLA-F, CLDN15, CD274, CD22, ESAM, CNTNAP1, SELPLG, SPN</t>
  </si>
  <si>
    <t>ELOVL1, ELOVL2, ACOT2, ACOT1, ELOVL7, ELOVL6, MECR, ACOT4</t>
  </si>
  <si>
    <t>CACNA2D1, PRKAB2, CACNB1, PRKAB1, TGFB3, CACNB2, ITGA2, CACNB4, TTN, TNNI3, CACNA2D2, TGFB1, ITGA5, ITGA7, ITGB6, ITGA2B</t>
  </si>
  <si>
    <t>DYNC1LI1, ATP6AP1, ITGB2, TLR6, HLA-DMA, ITGAM, COMP, THBS1, DYNC1H1, TUBA1A, THBS4, NOX1, HLA-A, ITGA2, HLA-C, HLA-B, HLA-E, ATP6V1D, HLA-F, ATP6V1C2, LAMP2, ITGA5, TUBA4A, ATP6V0A1, CD14, ATP6V0A2</t>
  </si>
  <si>
    <t>hsa05031:Amphetamine addiction</t>
  </si>
  <si>
    <t>STX1A, ARC, CREB3, MAOA, GRIN2A, GRIN3B, PRKCG, FOSB, FOS, PPP1R1B, GRIN2D, JUN, PRKACB, CAMK2A</t>
  </si>
  <si>
    <t>hsa04925:Aldosterone synthesis and secretion</t>
  </si>
  <si>
    <t>CAMK1G, CREB3, NR4A1, NPR1, PRKCG, DAGLB, ITPR1, KCNK3, ITPR2, PRKD1, PDE2A, GNAQ, CACNA1G, CACNA1H, PRKACB, CAMK2A</t>
  </si>
  <si>
    <t>GBA2, GLA, ACER2, SPHK1, SMPD1, ARSA, KDSR, UGT8, SMPD3, GBA, ASAH2</t>
  </si>
  <si>
    <t>CD8A, LGMN, HLA-A, IFI30, HLA-C, HLA-B, HLA-E, HLA-DMA, CD74, HLA-F, B2M, HSPA1L, PSME2, HSPA6, KLRD1</t>
  </si>
  <si>
    <t>GNA15, TGFB3, COL2A1, PRKCG, ITGB2, ITGAM, TGFB1, COL4A5, LAMA2, GNAL, GNAQ, COL27A1, HSPB1, COL1A1, PRKACB, LAMB1, COL11A2, CD14, FN1</t>
  </si>
  <si>
    <t>EIF4G2, CAV1, RAC2, FYN, HLA-A, HLA-C, ITGB2, HLA-B, HLA-E, HLA-DMA, ABL2, HLA-F</t>
  </si>
  <si>
    <t>SLC8A1, COL21A1, ATP1B2, SLC16A10, COL2A1, COL4A5, SLC7A7, COL17A1, COL9A3, COL7A1, COL27A1, COL6A3, COL12A1, COL1A1, COL11A2, CTRL</t>
  </si>
  <si>
    <t>SLC45A3, TRAF1, BMI1, MEF2C, ETV7, BCL2L1, ZBTB17, ITGAM, WT1, PAX8, BCL6, RUNX2, ETV4, CEBPA, CEBPB, BAIAP3, SPINT1, DDIT3, HIST2H3D, CDKN1A, NGFR, JMJD1C, IGFBP3, HIST1H3H, PLAU, CD14</t>
  </si>
  <si>
    <t>TRAF1, CFLAR, CCL2, CEBPB, CREB3, MAP2K3, CXCL2, FADD, IL15, BIRC3, MMP14, JUNB, LIF, FOS, MAP3K5, MAPK13, JUN, TNFAIP3</t>
  </si>
  <si>
    <t>hsa05414:Dilated cardiomyopathy</t>
  </si>
  <si>
    <t>CACNA2D1, CACNB1, TGFB3, CACNB2, ITGA2, CACNB4, TNNI3, TTN, CACNA2D2, TGFB1, ITGA5, ITGA7, ITGB6, PRKACB, ITGA2B</t>
  </si>
  <si>
    <t>B3GAT3, CHST7, CHPF, CSGALNACT2, CHST11, CHST15</t>
  </si>
  <si>
    <t>hsa00603:Glycosphingolipid biosynthesis - globo series</t>
  </si>
  <si>
    <t>ST3GAL1, A4GALT, GLA, GBGT1, B3GALNT1</t>
  </si>
  <si>
    <t>CSF3, CD8A, ITGA2, KITLG, KIT, IL6R, ITGAM, IL11RA, ITGA5, IL4R, CD22, GP1BA, CD24, CD14, ITGA2B</t>
  </si>
  <si>
    <t>hsa04921:Oxytocin signaling pathway</t>
  </si>
  <si>
    <t>MEF2C, CACNA2D1, CAMK1G, PRKAB2, CACNB1, PRKAB1, CACNB2, NPR1, RCAN1, PRKCG, CACNB4, CACNA2D2, ITPR1, ITPR2, FOS, CDKN1A, RGS2, GNAQ, JUN, RYR1, PRKACB, PLA2G4C, CAMK2A, MYLK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</si>
</sst>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b/>
      <sz val="11"/>
      <name val="Calibri"/>
      <family val="0"/>
    </font>
    <font>
      <b/>
      <sz val="1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Calibri"/>
      <family val="0"/>
    </font>
    <font>
      <b/>
      <sz val="11"/>
      <color theme="1"/>
      <name val="Calibri"/>
      <family val="2"/>
    </font>
    <font>
      <b/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11" fontId="19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22" fillId="0" borderId="0" xfId="0" applyFont="1" applyFill="1" applyAlignment="1">
      <alignment/>
    </xf>
    <xf numFmtId="0" fontId="43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pane ySplit="1" topLeftCell="BM2" activePane="bottomLeft" state="frozen"/>
      <selection pane="topLeft" activeCell="A1" sqref="A1"/>
      <selection pane="bottomLeft" activeCell="A1" sqref="A1:N1"/>
    </sheetView>
  </sheetViews>
  <sheetFormatPr defaultColWidth="8.8515625" defaultRowHeight="15"/>
  <cols>
    <col min="1" max="1" width="15.7109375" style="0" bestFit="1" customWidth="1"/>
    <col min="2" max="2" width="31.8515625" style="0" bestFit="1" customWidth="1"/>
    <col min="3" max="5" width="8.8515625" style="0" customWidth="1"/>
    <col min="6" max="6" width="20.00390625" style="0" customWidth="1"/>
  </cols>
  <sheetData>
    <row r="1" spans="1:14" ht="13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67</v>
      </c>
    </row>
    <row r="2" spans="1:14" ht="13.5">
      <c r="A2" t="s">
        <v>13</v>
      </c>
      <c r="B2" t="s">
        <v>17</v>
      </c>
      <c r="C2">
        <v>25</v>
      </c>
      <c r="D2">
        <v>2.24215246636771</v>
      </c>
      <c r="E2" s="1">
        <v>8.64843694072634E-05</v>
      </c>
      <c r="F2" t="s">
        <v>18</v>
      </c>
      <c r="G2">
        <v>340</v>
      </c>
      <c r="H2">
        <v>210</v>
      </c>
      <c r="I2">
        <v>6910</v>
      </c>
      <c r="J2">
        <v>2.41946778711484</v>
      </c>
      <c r="K2">
        <v>0.0201195511300568</v>
      </c>
      <c r="L2">
        <v>0.0201195511300568</v>
      </c>
      <c r="M2">
        <v>0.111200139120615</v>
      </c>
      <c r="N2">
        <f>-LOG10(E2)</f>
        <v>4.063062376853926</v>
      </c>
    </row>
    <row r="3" spans="1:14" ht="13.5">
      <c r="A3" t="s">
        <v>13</v>
      </c>
      <c r="B3" t="s">
        <v>16</v>
      </c>
      <c r="C3">
        <v>19</v>
      </c>
      <c r="D3">
        <v>1.70403587443946</v>
      </c>
      <c r="E3" s="1">
        <v>0.000396076050679392</v>
      </c>
      <c r="F3" t="s">
        <v>19</v>
      </c>
      <c r="G3">
        <v>340</v>
      </c>
      <c r="H3">
        <v>151</v>
      </c>
      <c r="I3">
        <v>6910</v>
      </c>
      <c r="J3">
        <v>2.55726529022204</v>
      </c>
      <c r="K3">
        <v>0.0888942522838005</v>
      </c>
      <c r="L3">
        <v>0.0454814052538319</v>
      </c>
      <c r="M3">
        <v>0.5083337360827</v>
      </c>
      <c r="N3">
        <f aca="true" t="shared" si="0" ref="N3:N11">-LOG10(E3)</f>
        <v>3.402221417056037</v>
      </c>
    </row>
    <row r="4" spans="1:14" ht="13.5">
      <c r="A4" t="s">
        <v>13</v>
      </c>
      <c r="B4" t="s">
        <v>15</v>
      </c>
      <c r="C4">
        <v>10</v>
      </c>
      <c r="D4">
        <v>0.896860986547085</v>
      </c>
      <c r="E4">
        <v>0.00127166754507009</v>
      </c>
      <c r="F4" t="s">
        <v>20</v>
      </c>
      <c r="G4">
        <v>340</v>
      </c>
      <c r="H4">
        <v>55</v>
      </c>
      <c r="I4">
        <v>6910</v>
      </c>
      <c r="J4">
        <v>3.6951871657754</v>
      </c>
      <c r="K4">
        <v>0.258464355747153</v>
      </c>
      <c r="L4">
        <v>0.0948705884917412</v>
      </c>
      <c r="M4">
        <v>1.62364319476316</v>
      </c>
      <c r="N4">
        <f t="shared" si="0"/>
        <v>2.895626412440065</v>
      </c>
    </row>
    <row r="5" spans="1:14" ht="13.5">
      <c r="A5" t="s">
        <v>13</v>
      </c>
      <c r="B5" t="s">
        <v>21</v>
      </c>
      <c r="C5">
        <v>16</v>
      </c>
      <c r="D5">
        <v>1.43497757847533</v>
      </c>
      <c r="E5">
        <v>0.00131054265648691</v>
      </c>
      <c r="F5" t="s">
        <v>22</v>
      </c>
      <c r="G5">
        <v>340</v>
      </c>
      <c r="H5">
        <v>127</v>
      </c>
      <c r="I5">
        <v>6910</v>
      </c>
      <c r="J5">
        <v>2.56044465030106</v>
      </c>
      <c r="K5">
        <v>0.26521659451196</v>
      </c>
      <c r="L5">
        <v>0.0741516969924871</v>
      </c>
      <c r="M5">
        <v>1.67289308177455</v>
      </c>
      <c r="N5">
        <f t="shared" si="0"/>
        <v>2.8825488387575264</v>
      </c>
    </row>
    <row r="6" spans="1:14" ht="13.5">
      <c r="A6" t="s">
        <v>13</v>
      </c>
      <c r="B6" t="s">
        <v>23</v>
      </c>
      <c r="C6">
        <v>23</v>
      </c>
      <c r="D6">
        <v>2.06278026905829</v>
      </c>
      <c r="E6">
        <v>0.00155634008249226</v>
      </c>
      <c r="F6" t="s">
        <v>24</v>
      </c>
      <c r="G6">
        <v>340</v>
      </c>
      <c r="H6">
        <v>226</v>
      </c>
      <c r="I6">
        <v>6910</v>
      </c>
      <c r="J6">
        <v>2.06832378969286</v>
      </c>
      <c r="K6">
        <v>0.306514413311106</v>
      </c>
      <c r="L6">
        <v>0.0705896856884145</v>
      </c>
      <c r="M6">
        <v>1.98376153327731</v>
      </c>
      <c r="N6">
        <f t="shared" si="0"/>
        <v>2.8078954974415935</v>
      </c>
    </row>
    <row r="7" spans="1:14" ht="13.5">
      <c r="A7" t="s">
        <v>13</v>
      </c>
      <c r="B7" t="s">
        <v>14</v>
      </c>
      <c r="C7">
        <v>16</v>
      </c>
      <c r="D7">
        <v>1.43497757847533</v>
      </c>
      <c r="E7">
        <v>0.00300144113825029</v>
      </c>
      <c r="F7" t="s">
        <v>25</v>
      </c>
      <c r="G7">
        <v>340</v>
      </c>
      <c r="H7">
        <v>138</v>
      </c>
      <c r="I7">
        <v>6910</v>
      </c>
      <c r="J7">
        <v>2.35635123614663</v>
      </c>
      <c r="K7">
        <v>0.506582351593948</v>
      </c>
      <c r="L7">
        <v>0.111066827434114</v>
      </c>
      <c r="M7">
        <v>3.79317525373648</v>
      </c>
      <c r="N7">
        <f t="shared" si="0"/>
        <v>2.5226701692442246</v>
      </c>
    </row>
    <row r="8" spans="1:14" ht="13.5">
      <c r="A8" t="s">
        <v>13</v>
      </c>
      <c r="B8" t="s">
        <v>26</v>
      </c>
      <c r="C8">
        <v>32</v>
      </c>
      <c r="D8">
        <v>2.86995515695067</v>
      </c>
      <c r="E8">
        <v>0.00550434398702555</v>
      </c>
      <c r="F8" t="s">
        <v>27</v>
      </c>
      <c r="G8">
        <v>340</v>
      </c>
      <c r="H8">
        <v>393</v>
      </c>
      <c r="I8">
        <v>6910</v>
      </c>
      <c r="J8">
        <v>1.65484208950755</v>
      </c>
      <c r="K8">
        <v>0.72667506310841</v>
      </c>
      <c r="L8">
        <v>0.16914429153154</v>
      </c>
      <c r="M8">
        <v>6.85435487593867</v>
      </c>
      <c r="N8">
        <f t="shared" si="0"/>
        <v>2.2592944332393103</v>
      </c>
    </row>
    <row r="9" spans="1:14" ht="13.5">
      <c r="A9" t="s">
        <v>13</v>
      </c>
      <c r="B9" t="s">
        <v>28</v>
      </c>
      <c r="C9">
        <v>23</v>
      </c>
      <c r="D9">
        <v>2.06278026905829</v>
      </c>
      <c r="E9">
        <v>0.00778216763132272</v>
      </c>
      <c r="F9" t="s">
        <v>29</v>
      </c>
      <c r="G9">
        <v>340</v>
      </c>
      <c r="H9">
        <v>258</v>
      </c>
      <c r="I9">
        <v>6910</v>
      </c>
      <c r="J9">
        <v>1.81178750569995</v>
      </c>
      <c r="K9">
        <v>0.840540065025115</v>
      </c>
      <c r="L9">
        <v>0.205065313033163</v>
      </c>
      <c r="M9">
        <v>9.56191587602736</v>
      </c>
      <c r="N9">
        <f t="shared" si="0"/>
        <v>2.1088994185368564</v>
      </c>
    </row>
    <row r="10" spans="1:14" ht="13.5">
      <c r="A10" t="s">
        <v>13</v>
      </c>
      <c r="B10" t="s">
        <v>30</v>
      </c>
      <c r="C10">
        <v>11</v>
      </c>
      <c r="D10">
        <v>0.986547085201793</v>
      </c>
      <c r="E10">
        <v>0.0242450724718036</v>
      </c>
      <c r="F10" t="s">
        <v>31</v>
      </c>
      <c r="G10">
        <v>340</v>
      </c>
      <c r="H10">
        <v>100</v>
      </c>
      <c r="I10">
        <v>6910</v>
      </c>
      <c r="J10">
        <v>2.23558823529411</v>
      </c>
      <c r="K10">
        <v>0.996873366435606</v>
      </c>
      <c r="L10">
        <v>0.473164270612565</v>
      </c>
      <c r="M10">
        <v>27.0752619438603</v>
      </c>
      <c r="N10">
        <f t="shared" si="0"/>
        <v>1.615376513381521</v>
      </c>
    </row>
    <row r="11" spans="1:14" ht="13.5">
      <c r="A11" t="s">
        <v>13</v>
      </c>
      <c r="B11" t="s">
        <v>32</v>
      </c>
      <c r="C11">
        <v>21</v>
      </c>
      <c r="D11">
        <v>1.88340807174887</v>
      </c>
      <c r="E11">
        <v>0.0244683953587877</v>
      </c>
      <c r="F11" t="s">
        <v>33</v>
      </c>
      <c r="G11">
        <v>340</v>
      </c>
      <c r="H11">
        <v>255</v>
      </c>
      <c r="I11">
        <v>6910</v>
      </c>
      <c r="J11">
        <v>1.67370242214532</v>
      </c>
      <c r="K11">
        <v>0.997037107953204</v>
      </c>
      <c r="L11">
        <v>0.441309119006592</v>
      </c>
      <c r="M11">
        <v>27.289683431356</v>
      </c>
      <c r="N11">
        <f t="shared" si="0"/>
        <v>1.6113945108147172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pane ySplit="1" topLeftCell="BM2" activePane="bottomLeft" state="frozen"/>
      <selection pane="topLeft" activeCell="A1" sqref="A1"/>
      <selection pane="bottomLeft" activeCell="A1" sqref="A1:N1"/>
    </sheetView>
  </sheetViews>
  <sheetFormatPr defaultColWidth="8.8515625" defaultRowHeight="15"/>
  <cols>
    <col min="1" max="1" width="15.7109375" style="0" bestFit="1" customWidth="1"/>
    <col min="2" max="2" width="45.00390625" style="0" bestFit="1" customWidth="1"/>
  </cols>
  <sheetData>
    <row r="1" spans="1:14" ht="13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67</v>
      </c>
    </row>
    <row r="2" spans="1:14" ht="13.5">
      <c r="A2" t="s">
        <v>13</v>
      </c>
      <c r="B2" t="s">
        <v>34</v>
      </c>
      <c r="C2">
        <v>16</v>
      </c>
      <c r="D2">
        <v>1.84757505773672</v>
      </c>
      <c r="E2" s="1">
        <v>1.08192631848661E-05</v>
      </c>
      <c r="F2" t="s">
        <v>35</v>
      </c>
      <c r="G2">
        <v>266</v>
      </c>
      <c r="H2">
        <v>106</v>
      </c>
      <c r="I2">
        <v>6910</v>
      </c>
      <c r="J2">
        <v>3.92112356362604</v>
      </c>
      <c r="K2">
        <v>0.00269038551528122</v>
      </c>
      <c r="L2">
        <v>0.00269038551528122</v>
      </c>
      <c r="M2">
        <v>0.01404548592151</v>
      </c>
      <c r="N2" s="2">
        <f>-LOG10(E2)</f>
        <v>4.965802314612328</v>
      </c>
    </row>
    <row r="3" spans="1:14" ht="13.5">
      <c r="A3" t="s">
        <v>13</v>
      </c>
      <c r="B3" t="s">
        <v>36</v>
      </c>
      <c r="C3">
        <v>20</v>
      </c>
      <c r="D3">
        <v>2.3094688221709</v>
      </c>
      <c r="E3" s="1">
        <v>6.80943503033387E-05</v>
      </c>
      <c r="F3" t="s">
        <v>37</v>
      </c>
      <c r="G3">
        <v>266</v>
      </c>
      <c r="H3">
        <v>183</v>
      </c>
      <c r="I3">
        <v>6910</v>
      </c>
      <c r="J3">
        <v>2.83906487530301</v>
      </c>
      <c r="K3">
        <v>0.0168131254436797</v>
      </c>
      <c r="L3">
        <v>0.0084421980760172</v>
      </c>
      <c r="M3">
        <v>0.0883692441996708</v>
      </c>
      <c r="N3" s="2">
        <f aca="true" t="shared" si="0" ref="N3:N18">-LOG10(E3)</f>
        <v>4.1668889194215595</v>
      </c>
    </row>
    <row r="4" spans="1:14" ht="13.5">
      <c r="A4" t="s">
        <v>13</v>
      </c>
      <c r="B4" t="s">
        <v>38</v>
      </c>
      <c r="C4">
        <v>22</v>
      </c>
      <c r="D4">
        <v>2.54041570438799</v>
      </c>
      <c r="E4" s="1">
        <v>0.000182441437133089</v>
      </c>
      <c r="F4" t="s">
        <v>39</v>
      </c>
      <c r="G4">
        <v>266</v>
      </c>
      <c r="H4">
        <v>230</v>
      </c>
      <c r="I4">
        <v>6910</v>
      </c>
      <c r="J4">
        <v>2.4847989539065</v>
      </c>
      <c r="K4">
        <v>0.0444154794355348</v>
      </c>
      <c r="L4">
        <v>0.0150299267633929</v>
      </c>
      <c r="M4">
        <v>0.236600719132484</v>
      </c>
      <c r="N4" s="2">
        <f t="shared" si="0"/>
        <v>3.738876515380277</v>
      </c>
    </row>
    <row r="5" spans="1:14" ht="13.5">
      <c r="A5" t="s">
        <v>13</v>
      </c>
      <c r="B5" t="s">
        <v>40</v>
      </c>
      <c r="C5">
        <v>16</v>
      </c>
      <c r="D5">
        <v>1.84757505773672</v>
      </c>
      <c r="E5">
        <v>0.00190613050016027</v>
      </c>
      <c r="F5" t="s">
        <v>41</v>
      </c>
      <c r="G5">
        <v>266</v>
      </c>
      <c r="H5">
        <v>168</v>
      </c>
      <c r="I5">
        <v>6910</v>
      </c>
      <c r="J5">
        <v>2.47404224847833</v>
      </c>
      <c r="K5">
        <v>0.378164331813716</v>
      </c>
      <c r="L5">
        <v>0.111987851243782</v>
      </c>
      <c r="M5">
        <v>2.4466191537251</v>
      </c>
      <c r="N5" s="2">
        <f t="shared" si="0"/>
        <v>2.719847369406323</v>
      </c>
    </row>
    <row r="6" spans="1:14" ht="13.5">
      <c r="A6" t="s">
        <v>13</v>
      </c>
      <c r="B6" t="s">
        <v>42</v>
      </c>
      <c r="C6">
        <v>14</v>
      </c>
      <c r="D6">
        <v>1.61662817551963</v>
      </c>
      <c r="E6">
        <v>0.00362983197240357</v>
      </c>
      <c r="F6" t="s">
        <v>43</v>
      </c>
      <c r="G6">
        <v>266</v>
      </c>
      <c r="H6">
        <v>145</v>
      </c>
      <c r="I6">
        <v>6910</v>
      </c>
      <c r="J6">
        <v>2.508166969147</v>
      </c>
      <c r="K6">
        <v>0.595649221310719</v>
      </c>
      <c r="L6">
        <v>0.165643493999632</v>
      </c>
      <c r="M6">
        <v>4.61138894686067</v>
      </c>
      <c r="N6" s="2">
        <f t="shared" si="0"/>
        <v>2.4401134783101432</v>
      </c>
    </row>
    <row r="7" spans="1:14" ht="13.5">
      <c r="A7" t="s">
        <v>13</v>
      </c>
      <c r="B7" t="s">
        <v>44</v>
      </c>
      <c r="C7">
        <v>8</v>
      </c>
      <c r="D7">
        <v>0.92378752886836</v>
      </c>
      <c r="E7">
        <v>0.0057761116522004</v>
      </c>
      <c r="F7" t="s">
        <v>45</v>
      </c>
      <c r="G7">
        <v>266</v>
      </c>
      <c r="H7">
        <v>57</v>
      </c>
      <c r="I7">
        <v>6910</v>
      </c>
      <c r="J7">
        <v>3.64595699775755</v>
      </c>
      <c r="K7">
        <v>0.763645295591858</v>
      </c>
      <c r="L7">
        <v>0.213689560175722</v>
      </c>
      <c r="M7">
        <v>7.24488331366032</v>
      </c>
      <c r="N7" s="2">
        <f t="shared" si="0"/>
        <v>2.2383644204477893</v>
      </c>
    </row>
    <row r="8" spans="1:14" ht="13.5">
      <c r="A8" t="s">
        <v>13</v>
      </c>
      <c r="B8" t="s">
        <v>46</v>
      </c>
      <c r="C8">
        <v>19</v>
      </c>
      <c r="D8">
        <v>2.19399538106235</v>
      </c>
      <c r="E8">
        <v>0.00925805835025545</v>
      </c>
      <c r="F8" t="s">
        <v>47</v>
      </c>
      <c r="G8">
        <v>266</v>
      </c>
      <c r="H8">
        <v>256</v>
      </c>
      <c r="I8">
        <v>6910</v>
      </c>
      <c r="J8">
        <v>1.92801339285714</v>
      </c>
      <c r="K8">
        <v>0.901331936084266</v>
      </c>
      <c r="L8">
        <v>0.281691602285978</v>
      </c>
      <c r="M8">
        <v>11.3748981517039</v>
      </c>
      <c r="N8" s="2">
        <f t="shared" si="0"/>
        <v>2.0334800863406244</v>
      </c>
    </row>
    <row r="9" spans="1:14" ht="13.5">
      <c r="A9" t="s">
        <v>13</v>
      </c>
      <c r="B9" t="s">
        <v>48</v>
      </c>
      <c r="C9">
        <v>9</v>
      </c>
      <c r="D9">
        <v>1.0392609699769</v>
      </c>
      <c r="E9">
        <v>0.0147828474504407</v>
      </c>
      <c r="F9" t="s">
        <v>49</v>
      </c>
      <c r="G9">
        <v>266</v>
      </c>
      <c r="H9">
        <v>84</v>
      </c>
      <c r="I9">
        <v>6910</v>
      </c>
      <c r="J9">
        <v>2.78329752953813</v>
      </c>
      <c r="K9">
        <v>0.975483464334149</v>
      </c>
      <c r="L9">
        <v>0.3709540251581</v>
      </c>
      <c r="M9">
        <v>17.5810638424992</v>
      </c>
      <c r="N9" s="2">
        <f t="shared" si="0"/>
        <v>1.8302419047160836</v>
      </c>
    </row>
    <row r="10" spans="1:14" ht="13.5">
      <c r="A10" t="s">
        <v>13</v>
      </c>
      <c r="B10" t="s">
        <v>50</v>
      </c>
      <c r="C10">
        <v>7</v>
      </c>
      <c r="D10">
        <v>0.808314087759815</v>
      </c>
      <c r="E10">
        <v>0.0180490873472904</v>
      </c>
      <c r="F10" t="s">
        <v>51</v>
      </c>
      <c r="G10">
        <v>266</v>
      </c>
      <c r="H10">
        <v>55</v>
      </c>
      <c r="I10">
        <v>6910</v>
      </c>
      <c r="J10">
        <v>3.30622009569378</v>
      </c>
      <c r="K10">
        <v>0.989276050729848</v>
      </c>
      <c r="L10">
        <v>0.395842003789378</v>
      </c>
      <c r="M10">
        <v>21.0588517991631</v>
      </c>
      <c r="N10" s="2">
        <f t="shared" si="0"/>
        <v>1.7435447533182393</v>
      </c>
    </row>
    <row r="11" spans="1:14" ht="13.5">
      <c r="A11" t="s">
        <v>13</v>
      </c>
      <c r="B11" t="s">
        <v>32</v>
      </c>
      <c r="C11">
        <v>18</v>
      </c>
      <c r="D11">
        <v>2.07852193995381</v>
      </c>
      <c r="E11">
        <v>0.0183487090659667</v>
      </c>
      <c r="F11" t="s">
        <v>52</v>
      </c>
      <c r="G11">
        <v>266</v>
      </c>
      <c r="H11">
        <v>255</v>
      </c>
      <c r="I11">
        <v>6910</v>
      </c>
      <c r="J11">
        <v>1.83370190181335</v>
      </c>
      <c r="K11">
        <v>0.990060757899119</v>
      </c>
      <c r="L11">
        <v>0.369427064134633</v>
      </c>
      <c r="M11">
        <v>21.3709996828635</v>
      </c>
      <c r="N11" s="2">
        <f t="shared" si="0"/>
        <v>1.7363944853764135</v>
      </c>
    </row>
    <row r="12" spans="1:14" ht="13.5">
      <c r="A12" t="s">
        <v>13</v>
      </c>
      <c r="B12" t="s">
        <v>53</v>
      </c>
      <c r="C12">
        <v>9</v>
      </c>
      <c r="D12">
        <v>1.0392609699769</v>
      </c>
      <c r="E12">
        <v>0.0191345344996051</v>
      </c>
      <c r="F12" t="s">
        <v>54</v>
      </c>
      <c r="G12">
        <v>266</v>
      </c>
      <c r="H12">
        <v>88</v>
      </c>
      <c r="I12">
        <v>6910</v>
      </c>
      <c r="J12">
        <v>2.65678400546821</v>
      </c>
      <c r="K12">
        <v>0.991857616080384</v>
      </c>
      <c r="L12">
        <v>0.354244185873205</v>
      </c>
      <c r="M12">
        <v>22.1842738578213</v>
      </c>
      <c r="N12" s="2">
        <f t="shared" si="0"/>
        <v>1.7181820987236163</v>
      </c>
    </row>
    <row r="13" spans="1:14" ht="13.5">
      <c r="A13" t="s">
        <v>13</v>
      </c>
      <c r="B13" t="s">
        <v>55</v>
      </c>
      <c r="C13">
        <v>12</v>
      </c>
      <c r="D13">
        <v>1.38568129330254</v>
      </c>
      <c r="E13">
        <v>0.020171775348615</v>
      </c>
      <c r="F13" t="s">
        <v>56</v>
      </c>
      <c r="G13">
        <v>266</v>
      </c>
      <c r="H13">
        <v>142</v>
      </c>
      <c r="I13">
        <v>6910</v>
      </c>
      <c r="J13">
        <v>2.19527692470613</v>
      </c>
      <c r="K13">
        <v>0.993743428381067</v>
      </c>
      <c r="L13">
        <v>0.344818888667679</v>
      </c>
      <c r="M13">
        <v>23.2458597523851</v>
      </c>
      <c r="N13" s="2">
        <f t="shared" si="0"/>
        <v>1.6952558771875097</v>
      </c>
    </row>
    <row r="14" spans="1:14" ht="13.5">
      <c r="A14" t="s">
        <v>13</v>
      </c>
      <c r="B14" t="s">
        <v>57</v>
      </c>
      <c r="C14">
        <v>14</v>
      </c>
      <c r="D14">
        <v>1.61662817551963</v>
      </c>
      <c r="E14">
        <v>0.0304636112956821</v>
      </c>
      <c r="F14" t="s">
        <v>58</v>
      </c>
      <c r="G14">
        <v>266</v>
      </c>
      <c r="H14">
        <v>190</v>
      </c>
      <c r="I14">
        <v>6910</v>
      </c>
      <c r="J14">
        <v>1.91412742382271</v>
      </c>
      <c r="K14">
        <v>0.999548701064823</v>
      </c>
      <c r="L14">
        <v>0.447094257350626</v>
      </c>
      <c r="M14">
        <v>33.0785981662422</v>
      </c>
      <c r="N14" s="2">
        <f t="shared" si="0"/>
        <v>1.5162186146958738</v>
      </c>
    </row>
    <row r="15" spans="1:14" ht="13.5">
      <c r="A15" t="s">
        <v>13</v>
      </c>
      <c r="B15" t="s">
        <v>59</v>
      </c>
      <c r="C15">
        <v>6</v>
      </c>
      <c r="D15">
        <v>0.69284064665127</v>
      </c>
      <c r="E15">
        <v>0.0329683823966149</v>
      </c>
      <c r="F15" t="s">
        <v>60</v>
      </c>
      <c r="G15">
        <v>266</v>
      </c>
      <c r="H15">
        <v>47</v>
      </c>
      <c r="I15">
        <v>6910</v>
      </c>
      <c r="J15">
        <v>3.31626939689649</v>
      </c>
      <c r="K15">
        <v>0.999763011224959</v>
      </c>
      <c r="L15">
        <v>0.449126369283409</v>
      </c>
      <c r="M15">
        <v>35.288767378643</v>
      </c>
      <c r="N15" s="2">
        <f t="shared" si="0"/>
        <v>1.4819023611206734</v>
      </c>
    </row>
    <row r="16" spans="1:14" ht="13.5">
      <c r="A16" t="s">
        <v>13</v>
      </c>
      <c r="B16" t="s">
        <v>61</v>
      </c>
      <c r="C16">
        <v>6</v>
      </c>
      <c r="D16">
        <v>0.69284064665127</v>
      </c>
      <c r="E16">
        <v>0.0356930267976817</v>
      </c>
      <c r="F16" t="s">
        <v>62</v>
      </c>
      <c r="G16">
        <v>266</v>
      </c>
      <c r="H16">
        <v>48</v>
      </c>
      <c r="I16">
        <v>6910</v>
      </c>
      <c r="J16">
        <v>3.24718045112781</v>
      </c>
      <c r="K16">
        <v>0.999882615294321</v>
      </c>
      <c r="L16">
        <v>0.453016657208038</v>
      </c>
      <c r="M16">
        <v>37.6163149182527</v>
      </c>
      <c r="N16" s="2">
        <f t="shared" si="0"/>
        <v>1.4474166219576716</v>
      </c>
    </row>
    <row r="17" spans="1:14" ht="13.5">
      <c r="A17" t="s">
        <v>13</v>
      </c>
      <c r="B17" t="s">
        <v>63</v>
      </c>
      <c r="C17">
        <v>5</v>
      </c>
      <c r="D17">
        <v>0.577367205542725</v>
      </c>
      <c r="E17">
        <v>0.0361241674858355</v>
      </c>
      <c r="F17" t="s">
        <v>64</v>
      </c>
      <c r="G17">
        <v>266</v>
      </c>
      <c r="H17">
        <v>33</v>
      </c>
      <c r="I17">
        <v>6910</v>
      </c>
      <c r="J17">
        <v>3.93597630439735</v>
      </c>
      <c r="K17">
        <v>0.999894984907627</v>
      </c>
      <c r="L17">
        <v>0.435936195354507</v>
      </c>
      <c r="M17">
        <v>37.9774577071564</v>
      </c>
      <c r="N17" s="2">
        <f t="shared" si="0"/>
        <v>1.4422021528298292</v>
      </c>
    </row>
    <row r="18" spans="1:14" ht="13.5">
      <c r="A18" t="s">
        <v>13</v>
      </c>
      <c r="B18" t="s">
        <v>65</v>
      </c>
      <c r="C18">
        <v>8</v>
      </c>
      <c r="D18">
        <v>0.92378752886836</v>
      </c>
      <c r="E18">
        <v>0.0487627262086939</v>
      </c>
      <c r="F18" t="s">
        <v>66</v>
      </c>
      <c r="G18">
        <v>266</v>
      </c>
      <c r="H18">
        <v>87</v>
      </c>
      <c r="I18">
        <v>6910</v>
      </c>
      <c r="J18">
        <v>2.38873044680667</v>
      </c>
      <c r="K18">
        <v>0.999996074219319</v>
      </c>
      <c r="L18">
        <v>0.519165468812386</v>
      </c>
      <c r="M18">
        <v>47.7448209049283</v>
      </c>
      <c r="N18" s="2">
        <f t="shared" si="0"/>
        <v>1.311912021997565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pane ySplit="1" topLeftCell="BM2" activePane="bottomLeft" state="frozen"/>
      <selection pane="topLeft" activeCell="A1" sqref="A1"/>
      <selection pane="bottomLeft" activeCell="A1" sqref="A1:N1"/>
    </sheetView>
  </sheetViews>
  <sheetFormatPr defaultColWidth="8.8515625" defaultRowHeight="15"/>
  <cols>
    <col min="1" max="1" width="15.7109375" style="0" bestFit="1" customWidth="1"/>
    <col min="2" max="2" width="51.8515625" style="0" bestFit="1" customWidth="1"/>
  </cols>
  <sheetData>
    <row r="1" spans="1:14" ht="13.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67</v>
      </c>
    </row>
    <row r="2" spans="1:14" ht="13.5">
      <c r="A2" s="3" t="s">
        <v>13</v>
      </c>
      <c r="B2" s="3" t="s">
        <v>68</v>
      </c>
      <c r="C2" s="3">
        <v>30</v>
      </c>
      <c r="D2" s="3">
        <v>1.5267175572519</v>
      </c>
      <c r="E2" s="4">
        <v>7.5613983166294E-06</v>
      </c>
      <c r="F2" s="3" t="s">
        <v>139</v>
      </c>
      <c r="G2" s="3">
        <v>710</v>
      </c>
      <c r="H2" s="3">
        <v>120</v>
      </c>
      <c r="I2" s="3">
        <v>6910</v>
      </c>
      <c r="J2" s="3">
        <v>2.43309859154929</v>
      </c>
      <c r="K2" s="3">
        <v>0.00207723195998188</v>
      </c>
      <c r="L2" s="3">
        <v>0.00207723195998188</v>
      </c>
      <c r="M2" s="3">
        <v>0.0099696939523719</v>
      </c>
      <c r="N2" s="3">
        <f>-LOG10(E2)</f>
        <v>5.121397883726188</v>
      </c>
    </row>
    <row r="3" spans="1:14" ht="13.5">
      <c r="A3" s="3" t="s">
        <v>13</v>
      </c>
      <c r="B3" s="3" t="s">
        <v>69</v>
      </c>
      <c r="C3" s="3">
        <v>18</v>
      </c>
      <c r="D3" s="3">
        <v>0.916030534351145</v>
      </c>
      <c r="E3" s="4">
        <v>8.93709719489171E-05</v>
      </c>
      <c r="F3" s="3" t="s">
        <v>70</v>
      </c>
      <c r="G3" s="3">
        <v>710</v>
      </c>
      <c r="H3" s="3">
        <v>61</v>
      </c>
      <c r="I3" s="3">
        <v>6910</v>
      </c>
      <c r="J3" s="3">
        <v>2.8718540752713</v>
      </c>
      <c r="K3" s="3">
        <v>0.0242785331141025</v>
      </c>
      <c r="L3" s="3">
        <v>0.0122138556924897</v>
      </c>
      <c r="M3" s="3">
        <v>0.117776795042678</v>
      </c>
      <c r="N3" s="3">
        <f aca="true" t="shared" si="0" ref="N3:N45">-LOG10(E3)</f>
        <v>4.048803518894699</v>
      </c>
    </row>
    <row r="4" spans="1:14" ht="13.5">
      <c r="A4" t="s">
        <v>13</v>
      </c>
      <c r="B4" t="s">
        <v>17</v>
      </c>
      <c r="C4">
        <v>38</v>
      </c>
      <c r="D4">
        <v>1.93384223918575</v>
      </c>
      <c r="E4" s="1">
        <v>0.000659277998932225</v>
      </c>
      <c r="F4" s="1" t="s">
        <v>140</v>
      </c>
      <c r="G4">
        <v>710</v>
      </c>
      <c r="H4">
        <v>210</v>
      </c>
      <c r="I4">
        <v>6910</v>
      </c>
      <c r="J4">
        <v>1.76109993293091</v>
      </c>
      <c r="K4">
        <v>0.165866018307901</v>
      </c>
      <c r="L4">
        <v>0.0586626920050069</v>
      </c>
      <c r="M4">
        <v>0.865813975685303</v>
      </c>
      <c r="N4">
        <f t="shared" si="0"/>
        <v>3.180931417054356</v>
      </c>
    </row>
    <row r="5" spans="1:14" ht="13.5">
      <c r="A5" t="s">
        <v>13</v>
      </c>
      <c r="B5" t="s">
        <v>26</v>
      </c>
      <c r="C5">
        <v>61</v>
      </c>
      <c r="D5">
        <v>3.10432569974554</v>
      </c>
      <c r="E5" s="1">
        <v>0.000903106815741426</v>
      </c>
      <c r="F5" s="1" t="s">
        <v>141</v>
      </c>
      <c r="G5">
        <v>710</v>
      </c>
      <c r="H5">
        <v>393</v>
      </c>
      <c r="I5">
        <v>6910</v>
      </c>
      <c r="J5">
        <v>1.51062609755223</v>
      </c>
      <c r="K5">
        <v>0.2200040777199</v>
      </c>
      <c r="L5">
        <v>0.0602267411362088</v>
      </c>
      <c r="M5">
        <v>1.18426973228153</v>
      </c>
      <c r="N5">
        <f t="shared" si="0"/>
        <v>3.044260880092258</v>
      </c>
    </row>
    <row r="6" spans="1:14" ht="13.5">
      <c r="A6" t="s">
        <v>13</v>
      </c>
      <c r="B6" t="s">
        <v>75</v>
      </c>
      <c r="C6">
        <v>26</v>
      </c>
      <c r="D6">
        <v>1.32315521628498</v>
      </c>
      <c r="E6">
        <v>0.00153965417880101</v>
      </c>
      <c r="F6" t="s">
        <v>142</v>
      </c>
      <c r="G6">
        <v>710</v>
      </c>
      <c r="H6">
        <v>131</v>
      </c>
      <c r="I6">
        <v>6910</v>
      </c>
      <c r="J6">
        <v>1.93162025588646</v>
      </c>
      <c r="K6">
        <v>0.34540017397208</v>
      </c>
      <c r="L6">
        <v>0.0812546011634797</v>
      </c>
      <c r="M6">
        <v>2.01119027431203</v>
      </c>
      <c r="N6">
        <f t="shared" si="0"/>
        <v>2.8125768149453867</v>
      </c>
    </row>
    <row r="7" spans="1:14" ht="13.5">
      <c r="A7" t="s">
        <v>13</v>
      </c>
      <c r="B7" t="s">
        <v>71</v>
      </c>
      <c r="C7">
        <v>15</v>
      </c>
      <c r="D7">
        <v>0.763358778625954</v>
      </c>
      <c r="E7">
        <v>0.00174715678586719</v>
      </c>
      <c r="F7" t="s">
        <v>72</v>
      </c>
      <c r="G7">
        <v>710</v>
      </c>
      <c r="H7">
        <v>58</v>
      </c>
      <c r="I7">
        <v>6910</v>
      </c>
      <c r="J7">
        <v>2.51699854298203</v>
      </c>
      <c r="K7">
        <v>0.38176604932955</v>
      </c>
      <c r="L7">
        <v>0.0770203158262594</v>
      </c>
      <c r="M7">
        <v>2.27936577612186</v>
      </c>
      <c r="N7">
        <f t="shared" si="0"/>
        <v>2.757668120671509</v>
      </c>
    </row>
    <row r="8" spans="1:14" ht="13.5">
      <c r="A8" t="s">
        <v>13</v>
      </c>
      <c r="B8" t="s">
        <v>73</v>
      </c>
      <c r="C8">
        <v>16</v>
      </c>
      <c r="D8">
        <v>0.814249363867684</v>
      </c>
      <c r="E8">
        <v>0.00196765948688495</v>
      </c>
      <c r="F8" t="s">
        <v>74</v>
      </c>
      <c r="G8">
        <v>710</v>
      </c>
      <c r="H8">
        <v>65</v>
      </c>
      <c r="I8">
        <v>6910</v>
      </c>
      <c r="J8">
        <v>2.39566630552546</v>
      </c>
      <c r="K8">
        <v>0.418206331034998</v>
      </c>
      <c r="L8">
        <v>0.0744591959218297</v>
      </c>
      <c r="M8">
        <v>2.56359907442885</v>
      </c>
      <c r="N8">
        <f t="shared" si="0"/>
        <v>2.706050056190287</v>
      </c>
    </row>
    <row r="9" spans="1:14" ht="13.5">
      <c r="A9" t="s">
        <v>13</v>
      </c>
      <c r="B9" t="s">
        <v>32</v>
      </c>
      <c r="C9">
        <v>42</v>
      </c>
      <c r="D9">
        <v>2.13740458015267</v>
      </c>
      <c r="E9">
        <v>0.00220737229804193</v>
      </c>
      <c r="F9" t="s">
        <v>143</v>
      </c>
      <c r="G9">
        <v>710</v>
      </c>
      <c r="H9">
        <v>255</v>
      </c>
      <c r="I9">
        <v>6910</v>
      </c>
      <c r="J9">
        <v>1.6029826014913</v>
      </c>
      <c r="K9">
        <v>0.455397080108273</v>
      </c>
      <c r="L9">
        <v>0.0731488445377847</v>
      </c>
      <c r="M9">
        <v>2.87172776590061</v>
      </c>
      <c r="N9">
        <f t="shared" si="0"/>
        <v>2.656124412035759</v>
      </c>
    </row>
    <row r="10" spans="1:14" ht="13.5">
      <c r="A10" t="s">
        <v>13</v>
      </c>
      <c r="B10" t="s">
        <v>57</v>
      </c>
      <c r="C10">
        <v>33</v>
      </c>
      <c r="D10">
        <v>1.67938931297709</v>
      </c>
      <c r="E10">
        <v>0.00314249827602995</v>
      </c>
      <c r="F10" t="s">
        <v>144</v>
      </c>
      <c r="G10">
        <v>710</v>
      </c>
      <c r="H10">
        <v>190</v>
      </c>
      <c r="I10">
        <v>6910</v>
      </c>
      <c r="J10">
        <v>1.69036323202372</v>
      </c>
      <c r="K10">
        <v>0.579179006981053</v>
      </c>
      <c r="L10">
        <v>0.091692199101011</v>
      </c>
      <c r="M10">
        <v>4.06515767802779</v>
      </c>
      <c r="N10">
        <f t="shared" si="0"/>
        <v>2.5027249518952694</v>
      </c>
    </row>
    <row r="11" spans="1:14" ht="13.5">
      <c r="A11" t="s">
        <v>13</v>
      </c>
      <c r="B11" t="s">
        <v>76</v>
      </c>
      <c r="C11">
        <v>20</v>
      </c>
      <c r="D11">
        <v>1.0178117048346</v>
      </c>
      <c r="E11">
        <v>0.00452070438920342</v>
      </c>
      <c r="F11" t="s">
        <v>77</v>
      </c>
      <c r="G11">
        <v>710</v>
      </c>
      <c r="H11">
        <v>98</v>
      </c>
      <c r="I11">
        <v>6910</v>
      </c>
      <c r="J11">
        <v>1.98620293187697</v>
      </c>
      <c r="K11">
        <v>0.71235041558331</v>
      </c>
      <c r="L11">
        <v>0.117151110456327</v>
      </c>
      <c r="M11">
        <v>5.79937015767449</v>
      </c>
      <c r="N11">
        <f t="shared" si="0"/>
        <v>2.3447938907394583</v>
      </c>
    </row>
    <row r="12" spans="1:14" ht="13.5">
      <c r="A12" t="s">
        <v>13</v>
      </c>
      <c r="B12" t="s">
        <v>78</v>
      </c>
      <c r="C12">
        <v>16</v>
      </c>
      <c r="D12">
        <v>0.814249363867684</v>
      </c>
      <c r="E12">
        <v>0.00485664131787327</v>
      </c>
      <c r="F12" t="s">
        <v>79</v>
      </c>
      <c r="G12">
        <v>710</v>
      </c>
      <c r="H12">
        <v>71</v>
      </c>
      <c r="I12">
        <v>6910</v>
      </c>
      <c r="J12">
        <v>2.19321563181908</v>
      </c>
      <c r="K12">
        <v>0.737847821328576</v>
      </c>
      <c r="L12">
        <v>0.114596519863372</v>
      </c>
      <c r="M12">
        <v>6.21766864797584</v>
      </c>
      <c r="N12">
        <f t="shared" si="0"/>
        <v>2.3136639697039256</v>
      </c>
    </row>
    <row r="13" spans="1:14" ht="13.5">
      <c r="A13" t="s">
        <v>13</v>
      </c>
      <c r="B13" t="s">
        <v>80</v>
      </c>
      <c r="C13">
        <v>16</v>
      </c>
      <c r="D13">
        <v>0.814249363867684</v>
      </c>
      <c r="E13">
        <v>0.00557019578027096</v>
      </c>
      <c r="F13" t="s">
        <v>81</v>
      </c>
      <c r="G13">
        <v>710</v>
      </c>
      <c r="H13">
        <v>72</v>
      </c>
      <c r="I13">
        <v>6910</v>
      </c>
      <c r="J13">
        <v>2.16275430359937</v>
      </c>
      <c r="K13">
        <v>0.784778160712151</v>
      </c>
      <c r="L13">
        <v>0.120152924407695</v>
      </c>
      <c r="M13">
        <v>7.10047575511183</v>
      </c>
      <c r="N13">
        <f t="shared" si="0"/>
        <v>2.2541295400512116</v>
      </c>
    </row>
    <row r="14" spans="1:14" ht="13.5">
      <c r="A14" t="s">
        <v>13</v>
      </c>
      <c r="B14" t="s">
        <v>82</v>
      </c>
      <c r="C14">
        <v>7</v>
      </c>
      <c r="D14">
        <v>0.356234096692112</v>
      </c>
      <c r="E14">
        <v>0.00719325209611839</v>
      </c>
      <c r="F14" t="s">
        <v>83</v>
      </c>
      <c r="G14">
        <v>710</v>
      </c>
      <c r="H14">
        <v>18</v>
      </c>
      <c r="I14">
        <v>6910</v>
      </c>
      <c r="J14">
        <v>3.7848200312989</v>
      </c>
      <c r="K14">
        <v>0.862659670311907</v>
      </c>
      <c r="L14">
        <v>0.141625562481775</v>
      </c>
      <c r="M14">
        <v>9.07999035303495</v>
      </c>
      <c r="N14">
        <f t="shared" si="0"/>
        <v>2.1430747190632338</v>
      </c>
    </row>
    <row r="15" spans="1:14" ht="13.5">
      <c r="A15" t="s">
        <v>13</v>
      </c>
      <c r="B15" t="s">
        <v>23</v>
      </c>
      <c r="C15">
        <v>36</v>
      </c>
      <c r="D15">
        <v>1.83206106870229</v>
      </c>
      <c r="E15">
        <v>0.00818494027427555</v>
      </c>
      <c r="F15" t="s">
        <v>145</v>
      </c>
      <c r="G15">
        <v>710</v>
      </c>
      <c r="H15">
        <v>226</v>
      </c>
      <c r="I15">
        <v>6910</v>
      </c>
      <c r="J15">
        <v>1.55029290788981</v>
      </c>
      <c r="K15">
        <v>0.895662111845264</v>
      </c>
      <c r="L15">
        <v>0.149080027675115</v>
      </c>
      <c r="M15">
        <v>10.2702133117044</v>
      </c>
      <c r="N15">
        <f t="shared" si="0"/>
        <v>2.0869844852987343</v>
      </c>
    </row>
    <row r="16" spans="1:14" ht="13.5">
      <c r="A16" t="s">
        <v>13</v>
      </c>
      <c r="B16" t="s">
        <v>84</v>
      </c>
      <c r="C16">
        <v>20</v>
      </c>
      <c r="D16">
        <v>1.0178117048346</v>
      </c>
      <c r="E16">
        <v>0.00873299452312045</v>
      </c>
      <c r="F16" t="s">
        <v>85</v>
      </c>
      <c r="G16">
        <v>710</v>
      </c>
      <c r="H16">
        <v>104</v>
      </c>
      <c r="I16">
        <v>6910</v>
      </c>
      <c r="J16">
        <v>1.87161430119176</v>
      </c>
      <c r="K16">
        <v>0.910375038783063</v>
      </c>
      <c r="L16">
        <v>0.148544545318272</v>
      </c>
      <c r="M16">
        <v>10.9217930923474</v>
      </c>
      <c r="N16">
        <f t="shared" si="0"/>
        <v>2.0588368122083325</v>
      </c>
    </row>
    <row r="17" spans="1:14" ht="13.5">
      <c r="A17" t="s">
        <v>13</v>
      </c>
      <c r="B17" t="s">
        <v>86</v>
      </c>
      <c r="C17">
        <v>14</v>
      </c>
      <c r="D17">
        <v>0.712468193384224</v>
      </c>
      <c r="E17">
        <v>0.00902136873601617</v>
      </c>
      <c r="F17" t="s">
        <v>87</v>
      </c>
      <c r="G17">
        <v>710</v>
      </c>
      <c r="H17">
        <v>62</v>
      </c>
      <c r="I17">
        <v>6910</v>
      </c>
      <c r="J17">
        <v>2.19763743752839</v>
      </c>
      <c r="K17">
        <v>0.917266825409517</v>
      </c>
      <c r="L17">
        <v>0.144234092981886</v>
      </c>
      <c r="M17">
        <v>11.2628817896465</v>
      </c>
      <c r="N17">
        <f t="shared" si="0"/>
        <v>2.044727565628517</v>
      </c>
    </row>
    <row r="18" spans="1:14" ht="13.5">
      <c r="A18" t="s">
        <v>13</v>
      </c>
      <c r="B18" t="s">
        <v>89</v>
      </c>
      <c r="C18">
        <v>17</v>
      </c>
      <c r="D18">
        <v>0.865139949109414</v>
      </c>
      <c r="E18">
        <v>0.0104074323344684</v>
      </c>
      <c r="F18" t="s">
        <v>90</v>
      </c>
      <c r="G18">
        <v>710</v>
      </c>
      <c r="H18">
        <v>84</v>
      </c>
      <c r="I18">
        <v>6910</v>
      </c>
      <c r="J18">
        <v>1.969651240778</v>
      </c>
      <c r="K18">
        <v>0.943698905479454</v>
      </c>
      <c r="L18">
        <v>0.155691832547445</v>
      </c>
      <c r="M18">
        <v>12.8855377049076</v>
      </c>
      <c r="N18">
        <f t="shared" si="0"/>
        <v>1.9826564040647756</v>
      </c>
    </row>
    <row r="19" spans="1:14" ht="13.5">
      <c r="A19" t="s">
        <v>13</v>
      </c>
      <c r="B19" t="s">
        <v>16</v>
      </c>
      <c r="C19">
        <v>26</v>
      </c>
      <c r="D19">
        <v>1.32315521628498</v>
      </c>
      <c r="E19">
        <v>0.0105014104240528</v>
      </c>
      <c r="F19" t="s">
        <v>88</v>
      </c>
      <c r="G19">
        <v>710</v>
      </c>
      <c r="H19">
        <v>151</v>
      </c>
      <c r="I19">
        <v>6910</v>
      </c>
      <c r="J19">
        <v>1.67577651338494</v>
      </c>
      <c r="K19">
        <v>0.945150286525536</v>
      </c>
      <c r="L19">
        <v>0.148951851361267</v>
      </c>
      <c r="M19">
        <v>12.9945583869257</v>
      </c>
      <c r="N19">
        <f t="shared" si="0"/>
        <v>1.9787523677636862</v>
      </c>
    </row>
    <row r="20" spans="1:14" ht="13.5">
      <c r="A20" t="s">
        <v>13</v>
      </c>
      <c r="B20" t="s">
        <v>91</v>
      </c>
      <c r="C20">
        <v>24</v>
      </c>
      <c r="D20">
        <v>1.22137404580152</v>
      </c>
      <c r="E20">
        <v>0.0127439853621162</v>
      </c>
      <c r="F20" t="s">
        <v>92</v>
      </c>
      <c r="G20">
        <v>710</v>
      </c>
      <c r="H20">
        <v>138</v>
      </c>
      <c r="I20">
        <v>6910</v>
      </c>
      <c r="J20">
        <v>1.69259032455603</v>
      </c>
      <c r="K20">
        <v>0.970610528844311</v>
      </c>
      <c r="L20">
        <v>0.169425651365168</v>
      </c>
      <c r="M20">
        <v>15.558984750182</v>
      </c>
      <c r="N20">
        <f t="shared" si="0"/>
        <v>1.8946947360421267</v>
      </c>
    </row>
    <row r="21" spans="1:14" ht="13.5">
      <c r="A21" t="s">
        <v>13</v>
      </c>
      <c r="B21" t="s">
        <v>95</v>
      </c>
      <c r="C21">
        <v>9</v>
      </c>
      <c r="D21">
        <v>0.458015267175572</v>
      </c>
      <c r="E21">
        <v>0.0133280209375709</v>
      </c>
      <c r="F21" t="s">
        <v>96</v>
      </c>
      <c r="G21">
        <v>710</v>
      </c>
      <c r="H21">
        <v>32</v>
      </c>
      <c r="I21">
        <v>6910</v>
      </c>
      <c r="J21">
        <v>2.73723591549295</v>
      </c>
      <c r="K21">
        <v>0.975024250489784</v>
      </c>
      <c r="L21">
        <v>0.168473821369292</v>
      </c>
      <c r="M21">
        <v>16.2152780398596</v>
      </c>
      <c r="N21">
        <f t="shared" si="0"/>
        <v>1.8752343336845592</v>
      </c>
    </row>
    <row r="22" spans="1:14" ht="13.5">
      <c r="A22" t="s">
        <v>13</v>
      </c>
      <c r="B22" t="s">
        <v>93</v>
      </c>
      <c r="C22">
        <v>14</v>
      </c>
      <c r="D22">
        <v>0.712468193384224</v>
      </c>
      <c r="E22">
        <v>0.0133986387326279</v>
      </c>
      <c r="F22" t="s">
        <v>94</v>
      </c>
      <c r="G22">
        <v>710</v>
      </c>
      <c r="H22">
        <v>65</v>
      </c>
      <c r="I22">
        <v>6910</v>
      </c>
      <c r="J22">
        <v>2.09620801733477</v>
      </c>
      <c r="K22">
        <v>0.975511039811139</v>
      </c>
      <c r="L22">
        <v>0.161922266668177</v>
      </c>
      <c r="M22">
        <v>16.2943125080234</v>
      </c>
      <c r="N22">
        <f t="shared" si="0"/>
        <v>1.872939322600776</v>
      </c>
    </row>
    <row r="23" spans="1:14" ht="13.5">
      <c r="A23" t="s">
        <v>13</v>
      </c>
      <c r="B23" t="s">
        <v>28</v>
      </c>
      <c r="C23">
        <v>39</v>
      </c>
      <c r="D23">
        <v>1.98473282442748</v>
      </c>
      <c r="E23">
        <v>0.0134250861980401</v>
      </c>
      <c r="F23" t="s">
        <v>146</v>
      </c>
      <c r="G23">
        <v>710</v>
      </c>
      <c r="H23">
        <v>258</v>
      </c>
      <c r="I23">
        <v>6910</v>
      </c>
      <c r="J23">
        <v>1.47117589256469</v>
      </c>
      <c r="K23">
        <v>0.97569090677256</v>
      </c>
      <c r="L23">
        <v>0.15544905406185</v>
      </c>
      <c r="M23">
        <v>16.3238944106053</v>
      </c>
      <c r="N23">
        <f t="shared" si="0"/>
        <v>1.8720829171581657</v>
      </c>
    </row>
    <row r="24" spans="1:14" ht="13.5">
      <c r="A24" t="s">
        <v>13</v>
      </c>
      <c r="B24" t="s">
        <v>97</v>
      </c>
      <c r="C24">
        <v>17</v>
      </c>
      <c r="D24">
        <v>0.865139949109414</v>
      </c>
      <c r="E24">
        <v>0.0144543276582464</v>
      </c>
      <c r="F24" t="s">
        <v>98</v>
      </c>
      <c r="G24">
        <v>710</v>
      </c>
      <c r="H24">
        <v>87</v>
      </c>
      <c r="I24">
        <v>6910</v>
      </c>
      <c r="J24">
        <v>1.90173223247531</v>
      </c>
      <c r="K24">
        <v>0.981756519768506</v>
      </c>
      <c r="L24">
        <v>0.159774250934644</v>
      </c>
      <c r="M24">
        <v>17.4676410880129</v>
      </c>
      <c r="N24">
        <f t="shared" si="0"/>
        <v>1.8400021046923536</v>
      </c>
    </row>
    <row r="25" spans="1:14" ht="13.5">
      <c r="A25" t="s">
        <v>13</v>
      </c>
      <c r="B25" t="s">
        <v>99</v>
      </c>
      <c r="C25">
        <v>17</v>
      </c>
      <c r="D25">
        <v>0.865139949109414</v>
      </c>
      <c r="E25">
        <v>0.0144543276582464</v>
      </c>
      <c r="F25" t="s">
        <v>100</v>
      </c>
      <c r="G25">
        <v>710</v>
      </c>
      <c r="H25">
        <v>87</v>
      </c>
      <c r="I25">
        <v>6910</v>
      </c>
      <c r="J25">
        <v>1.90173223247531</v>
      </c>
      <c r="K25">
        <v>0.981756519768506</v>
      </c>
      <c r="L25">
        <v>0.159774250934644</v>
      </c>
      <c r="M25">
        <v>17.4676410880129</v>
      </c>
      <c r="N25">
        <f t="shared" si="0"/>
        <v>1.8400021046923536</v>
      </c>
    </row>
    <row r="26" spans="1:14" ht="13.5">
      <c r="A26" t="s">
        <v>13</v>
      </c>
      <c r="B26" t="s">
        <v>65</v>
      </c>
      <c r="C26">
        <v>17</v>
      </c>
      <c r="D26">
        <v>0.865139949109414</v>
      </c>
      <c r="E26">
        <v>0.0144543276582464</v>
      </c>
      <c r="F26" t="s">
        <v>147</v>
      </c>
      <c r="G26">
        <v>710</v>
      </c>
      <c r="H26">
        <v>87</v>
      </c>
      <c r="I26">
        <v>6910</v>
      </c>
      <c r="J26">
        <v>1.90173223247531</v>
      </c>
      <c r="K26">
        <v>0.981756519768506</v>
      </c>
      <c r="L26">
        <v>0.159774250934644</v>
      </c>
      <c r="M26">
        <v>17.4676410880129</v>
      </c>
      <c r="N26">
        <f t="shared" si="0"/>
        <v>1.8400021046923536</v>
      </c>
    </row>
    <row r="27" spans="1:14" ht="13.5">
      <c r="A27" t="s">
        <v>13</v>
      </c>
      <c r="B27" t="s">
        <v>101</v>
      </c>
      <c r="C27">
        <v>15</v>
      </c>
      <c r="D27">
        <v>0.763358778625954</v>
      </c>
      <c r="E27">
        <v>0.0168946047253462</v>
      </c>
      <c r="F27" t="s">
        <v>102</v>
      </c>
      <c r="G27">
        <v>710</v>
      </c>
      <c r="H27">
        <v>74</v>
      </c>
      <c r="I27">
        <v>6910</v>
      </c>
      <c r="J27">
        <v>1.97278264179672</v>
      </c>
      <c r="K27">
        <v>0.990773821214327</v>
      </c>
      <c r="L27">
        <v>0.177361095553702</v>
      </c>
      <c r="M27">
        <v>20.1219142615218</v>
      </c>
      <c r="N27">
        <f t="shared" si="0"/>
        <v>1.77225196474195</v>
      </c>
    </row>
    <row r="28" spans="1:14" ht="13.5">
      <c r="A28" t="s">
        <v>13</v>
      </c>
      <c r="B28" t="s">
        <v>103</v>
      </c>
      <c r="C28">
        <v>14</v>
      </c>
      <c r="D28">
        <v>0.712468193384224</v>
      </c>
      <c r="E28">
        <v>0.0192494777070463</v>
      </c>
      <c r="F28" t="s">
        <v>104</v>
      </c>
      <c r="G28">
        <v>710</v>
      </c>
      <c r="H28">
        <v>68</v>
      </c>
      <c r="I28">
        <v>6910</v>
      </c>
      <c r="J28">
        <v>2.00372825186412</v>
      </c>
      <c r="K28">
        <v>0.995229095506363</v>
      </c>
      <c r="L28">
        <v>0.192497214883032</v>
      </c>
      <c r="M28">
        <v>22.6082909461742</v>
      </c>
      <c r="N28">
        <f t="shared" si="0"/>
        <v>1.7155810496372965</v>
      </c>
    </row>
    <row r="29" spans="1:14" ht="13.5">
      <c r="A29" t="s">
        <v>13</v>
      </c>
      <c r="B29" t="s">
        <v>105</v>
      </c>
      <c r="C29">
        <v>19</v>
      </c>
      <c r="D29">
        <v>0.966921119592875</v>
      </c>
      <c r="E29">
        <v>0.0215542998084773</v>
      </c>
      <c r="F29" t="s">
        <v>106</v>
      </c>
      <c r="G29">
        <v>710</v>
      </c>
      <c r="H29">
        <v>106</v>
      </c>
      <c r="I29">
        <v>6910</v>
      </c>
      <c r="J29">
        <v>1.74448578262024</v>
      </c>
      <c r="K29">
        <v>0.99750195365031</v>
      </c>
      <c r="L29">
        <v>0.205840544259462</v>
      </c>
      <c r="M29">
        <v>24.9723841636666</v>
      </c>
      <c r="N29">
        <f t="shared" si="0"/>
        <v>1.6664660806390748</v>
      </c>
    </row>
    <row r="30" spans="1:14" ht="13.5">
      <c r="A30" t="s">
        <v>13</v>
      </c>
      <c r="B30" t="s">
        <v>109</v>
      </c>
      <c r="C30">
        <v>13</v>
      </c>
      <c r="D30">
        <v>0.661577608142493</v>
      </c>
      <c r="E30">
        <v>0.0219103586980405</v>
      </c>
      <c r="F30" t="s">
        <v>110</v>
      </c>
      <c r="G30">
        <v>710</v>
      </c>
      <c r="H30">
        <v>62</v>
      </c>
      <c r="I30">
        <v>6910</v>
      </c>
      <c r="J30">
        <v>2.04066333484779</v>
      </c>
      <c r="K30">
        <v>0.997739880809738</v>
      </c>
      <c r="L30">
        <v>0.201996374313105</v>
      </c>
      <c r="M30">
        <v>25.3315899272154</v>
      </c>
      <c r="N30">
        <f t="shared" si="0"/>
        <v>1.6593505124756025</v>
      </c>
    </row>
    <row r="31" spans="1:14" ht="13.5">
      <c r="A31" t="s">
        <v>13</v>
      </c>
      <c r="B31" t="s">
        <v>107</v>
      </c>
      <c r="C31">
        <v>27</v>
      </c>
      <c r="D31">
        <v>1.37404580152671</v>
      </c>
      <c r="E31">
        <v>0.0224637297710586</v>
      </c>
      <c r="F31" t="s">
        <v>108</v>
      </c>
      <c r="G31">
        <v>710</v>
      </c>
      <c r="H31">
        <v>169</v>
      </c>
      <c r="I31">
        <v>6910</v>
      </c>
      <c r="J31">
        <v>1.55487957329777</v>
      </c>
      <c r="K31">
        <v>0.998065618703998</v>
      </c>
      <c r="L31">
        <v>0.199998523155781</v>
      </c>
      <c r="M31">
        <v>25.8866985010609</v>
      </c>
      <c r="N31">
        <f t="shared" si="0"/>
        <v>1.648518133893415</v>
      </c>
    </row>
    <row r="32" spans="1:14" ht="13.5">
      <c r="A32" t="s">
        <v>13</v>
      </c>
      <c r="B32" t="s">
        <v>130</v>
      </c>
      <c r="C32">
        <v>14</v>
      </c>
      <c r="D32">
        <v>0.712468193384224</v>
      </c>
      <c r="E32">
        <v>0.0241003435965747</v>
      </c>
      <c r="F32" t="s">
        <v>148</v>
      </c>
      <c r="G32">
        <v>710</v>
      </c>
      <c r="H32">
        <v>70</v>
      </c>
      <c r="I32">
        <v>6910</v>
      </c>
      <c r="J32">
        <v>1.94647887323943</v>
      </c>
      <c r="K32">
        <v>0.99877982983694</v>
      </c>
      <c r="L32">
        <v>0.206527758896817</v>
      </c>
      <c r="M32">
        <v>27.506210518005</v>
      </c>
      <c r="N32">
        <f t="shared" si="0"/>
        <v>1.6179767656810378</v>
      </c>
    </row>
    <row r="33" spans="1:14" ht="13.5">
      <c r="A33" t="s">
        <v>13</v>
      </c>
      <c r="B33" t="s">
        <v>111</v>
      </c>
      <c r="C33">
        <v>16</v>
      </c>
      <c r="D33">
        <v>0.814249363867684</v>
      </c>
      <c r="E33">
        <v>0.0248865618592403</v>
      </c>
      <c r="F33" t="s">
        <v>112</v>
      </c>
      <c r="G33">
        <v>710</v>
      </c>
      <c r="H33">
        <v>85</v>
      </c>
      <c r="I33">
        <v>6910</v>
      </c>
      <c r="J33">
        <v>1.83198011599005</v>
      </c>
      <c r="K33">
        <v>0.999022393855015</v>
      </c>
      <c r="L33">
        <v>0.206271214551174</v>
      </c>
      <c r="M33">
        <v>28.2725265162296</v>
      </c>
      <c r="N33">
        <f t="shared" si="0"/>
        <v>1.6040350981160945</v>
      </c>
    </row>
    <row r="34" spans="1:14" ht="13.5">
      <c r="A34" t="s">
        <v>13</v>
      </c>
      <c r="B34" t="s">
        <v>113</v>
      </c>
      <c r="C34">
        <v>14</v>
      </c>
      <c r="D34">
        <v>0.712468193384224</v>
      </c>
      <c r="E34">
        <v>0.0268397845168921</v>
      </c>
      <c r="F34" t="s">
        <v>114</v>
      </c>
      <c r="G34">
        <v>710</v>
      </c>
      <c r="H34">
        <v>71</v>
      </c>
      <c r="I34">
        <v>6910</v>
      </c>
      <c r="J34">
        <v>1.91906367784169</v>
      </c>
      <c r="K34">
        <v>0.999436757885255</v>
      </c>
      <c r="L34">
        <v>0.214432127801112</v>
      </c>
      <c r="M34">
        <v>30.1440223216058</v>
      </c>
      <c r="N34">
        <f t="shared" si="0"/>
        <v>1.571220975220645</v>
      </c>
    </row>
    <row r="35" spans="1:14" ht="13.5">
      <c r="A35" t="s">
        <v>13</v>
      </c>
      <c r="B35" t="s">
        <v>127</v>
      </c>
      <c r="C35">
        <v>31</v>
      </c>
      <c r="D35">
        <v>1.57760814249363</v>
      </c>
      <c r="E35">
        <v>0.029926152973752</v>
      </c>
      <c r="F35" t="s">
        <v>149</v>
      </c>
      <c r="G35">
        <v>710</v>
      </c>
      <c r="H35">
        <v>206</v>
      </c>
      <c r="I35">
        <v>6910</v>
      </c>
      <c r="J35">
        <v>1.46458361821413</v>
      </c>
      <c r="K35">
        <v>0.999764864083422</v>
      </c>
      <c r="L35">
        <v>0.229799638953144</v>
      </c>
      <c r="M35">
        <v>33.0094731829896</v>
      </c>
      <c r="N35">
        <f t="shared" si="0"/>
        <v>1.5239491084071906</v>
      </c>
    </row>
    <row r="36" spans="1:14" ht="13.5">
      <c r="A36" t="s">
        <v>13</v>
      </c>
      <c r="B36" t="s">
        <v>46</v>
      </c>
      <c r="C36">
        <v>37</v>
      </c>
      <c r="D36">
        <v>1.88295165394402</v>
      </c>
      <c r="E36">
        <v>0.0302018773547795</v>
      </c>
      <c r="F36" t="s">
        <v>150</v>
      </c>
      <c r="G36">
        <v>710</v>
      </c>
      <c r="H36">
        <v>256</v>
      </c>
      <c r="I36">
        <v>6910</v>
      </c>
      <c r="J36">
        <v>1.40663512323943</v>
      </c>
      <c r="K36">
        <v>0.999782545578458</v>
      </c>
      <c r="L36">
        <v>0.2255183027301</v>
      </c>
      <c r="M36">
        <v>33.2601023084194</v>
      </c>
      <c r="N36">
        <f t="shared" si="0"/>
        <v>1.5199660603713128</v>
      </c>
    </row>
    <row r="37" spans="1:14" ht="13.5">
      <c r="A37" t="s">
        <v>13</v>
      </c>
      <c r="B37" t="s">
        <v>117</v>
      </c>
      <c r="C37">
        <v>13</v>
      </c>
      <c r="D37">
        <v>0.661577608142493</v>
      </c>
      <c r="E37">
        <v>0.0308138095140336</v>
      </c>
      <c r="F37" t="s">
        <v>118</v>
      </c>
      <c r="G37">
        <v>710</v>
      </c>
      <c r="H37">
        <v>65</v>
      </c>
      <c r="I37">
        <v>6910</v>
      </c>
      <c r="J37">
        <v>1.94647887323943</v>
      </c>
      <c r="K37">
        <v>0.999817196378678</v>
      </c>
      <c r="L37">
        <v>0.223648535984763</v>
      </c>
      <c r="M37">
        <v>33.8132463925315</v>
      </c>
      <c r="N37">
        <f t="shared" si="0"/>
        <v>1.5112546064980754</v>
      </c>
    </row>
    <row r="38" spans="1:14" ht="13.5">
      <c r="A38" t="s">
        <v>13</v>
      </c>
      <c r="B38" t="s">
        <v>115</v>
      </c>
      <c r="C38">
        <v>22</v>
      </c>
      <c r="D38">
        <v>1.11959287531806</v>
      </c>
      <c r="E38">
        <v>0.0314575470128536</v>
      </c>
      <c r="F38" t="s">
        <v>116</v>
      </c>
      <c r="G38">
        <v>710</v>
      </c>
      <c r="H38">
        <v>134</v>
      </c>
      <c r="I38">
        <v>6910</v>
      </c>
      <c r="J38">
        <v>1.5978557914652</v>
      </c>
      <c r="K38">
        <v>0.999847723851654</v>
      </c>
      <c r="L38">
        <v>0.222084652950155</v>
      </c>
      <c r="M38">
        <v>34.3905651342528</v>
      </c>
      <c r="N38">
        <f t="shared" si="0"/>
        <v>1.5022751456770147</v>
      </c>
    </row>
    <row r="39" spans="1:14" ht="13.5">
      <c r="A39" t="s">
        <v>13</v>
      </c>
      <c r="B39" t="s">
        <v>120</v>
      </c>
      <c r="C39">
        <v>6</v>
      </c>
      <c r="D39">
        <v>0.305343511450381</v>
      </c>
      <c r="E39">
        <v>0.0385491398755228</v>
      </c>
      <c r="F39" t="s">
        <v>121</v>
      </c>
      <c r="G39">
        <v>710</v>
      </c>
      <c r="H39">
        <v>19</v>
      </c>
      <c r="I39">
        <v>6910</v>
      </c>
      <c r="J39">
        <v>3.07338769458858</v>
      </c>
      <c r="K39">
        <v>0.999979818642241</v>
      </c>
      <c r="L39">
        <v>0.259402988825266</v>
      </c>
      <c r="M39">
        <v>40.4497538830701</v>
      </c>
      <c r="N39">
        <f t="shared" si="0"/>
        <v>1.413985307664426</v>
      </c>
    </row>
    <row r="40" spans="1:14" ht="13.5">
      <c r="A40" t="s">
        <v>13</v>
      </c>
      <c r="B40" t="s">
        <v>42</v>
      </c>
      <c r="C40">
        <v>23</v>
      </c>
      <c r="D40">
        <v>1.17048346055979</v>
      </c>
      <c r="E40">
        <v>0.038805250642736</v>
      </c>
      <c r="F40" t="s">
        <v>119</v>
      </c>
      <c r="G40">
        <v>710</v>
      </c>
      <c r="H40">
        <v>145</v>
      </c>
      <c r="I40">
        <v>6910</v>
      </c>
      <c r="J40">
        <v>1.54375910636231</v>
      </c>
      <c r="K40">
        <v>0.999981244347318</v>
      </c>
      <c r="L40">
        <v>0.254844664040777</v>
      </c>
      <c r="M40">
        <v>40.658577346124</v>
      </c>
      <c r="N40">
        <f t="shared" si="0"/>
        <v>1.411109507114887</v>
      </c>
    </row>
    <row r="41" spans="1:14" ht="13.5">
      <c r="A41" t="s">
        <v>13</v>
      </c>
      <c r="B41" t="s">
        <v>123</v>
      </c>
      <c r="C41">
        <v>20</v>
      </c>
      <c r="D41">
        <v>1.0178117048346</v>
      </c>
      <c r="E41">
        <v>0.0416317147701512</v>
      </c>
      <c r="F41" t="s">
        <v>124</v>
      </c>
      <c r="G41">
        <v>710</v>
      </c>
      <c r="H41">
        <v>122</v>
      </c>
      <c r="I41">
        <v>6910</v>
      </c>
      <c r="J41">
        <v>1.59547448626183</v>
      </c>
      <c r="K41">
        <v>0.999991655137462</v>
      </c>
      <c r="L41">
        <v>0.264888636011542</v>
      </c>
      <c r="M41">
        <v>42.9186607474077</v>
      </c>
      <c r="N41">
        <f t="shared" si="0"/>
        <v>1.380575700574257</v>
      </c>
    </row>
    <row r="42" spans="1:14" ht="13.5">
      <c r="A42" t="s">
        <v>13</v>
      </c>
      <c r="B42" t="s">
        <v>14</v>
      </c>
      <c r="C42">
        <v>22</v>
      </c>
      <c r="D42">
        <v>1.11959287531806</v>
      </c>
      <c r="E42">
        <v>0.0416424861535265</v>
      </c>
      <c r="F42" t="s">
        <v>122</v>
      </c>
      <c r="G42">
        <v>710</v>
      </c>
      <c r="H42">
        <v>138</v>
      </c>
      <c r="I42">
        <v>6910</v>
      </c>
      <c r="J42">
        <v>1.55154113084302</v>
      </c>
      <c r="K42">
        <v>0.999991680890139</v>
      </c>
      <c r="L42">
        <v>0.259123941890504</v>
      </c>
      <c r="M42">
        <v>42.9271194388457</v>
      </c>
      <c r="N42">
        <f t="shared" si="0"/>
        <v>1.380463349994208</v>
      </c>
    </row>
    <row r="43" spans="1:14" ht="13.5">
      <c r="A43" t="s">
        <v>13</v>
      </c>
      <c r="B43" t="s">
        <v>125</v>
      </c>
      <c r="C43">
        <v>15</v>
      </c>
      <c r="D43">
        <v>0.763358778625954</v>
      </c>
      <c r="E43">
        <v>0.0416792092007804</v>
      </c>
      <c r="F43" t="s">
        <v>126</v>
      </c>
      <c r="G43">
        <v>710</v>
      </c>
      <c r="H43">
        <v>83</v>
      </c>
      <c r="I43">
        <v>6910</v>
      </c>
      <c r="J43">
        <v>1.75886645172238</v>
      </c>
      <c r="K43">
        <v>0.999991768095418</v>
      </c>
      <c r="L43">
        <v>0.253744563169697</v>
      </c>
      <c r="M43">
        <v>42.9559490827955</v>
      </c>
      <c r="N43">
        <f t="shared" si="0"/>
        <v>1.3800805297036247</v>
      </c>
    </row>
    <row r="44" spans="1:14" ht="13.5">
      <c r="A44" t="s">
        <v>13</v>
      </c>
      <c r="B44" t="s">
        <v>151</v>
      </c>
      <c r="C44">
        <v>13</v>
      </c>
      <c r="D44">
        <v>0.661577608142493</v>
      </c>
      <c r="E44">
        <v>0.0463752155354886</v>
      </c>
      <c r="F44" t="s">
        <v>152</v>
      </c>
      <c r="G44">
        <v>710</v>
      </c>
      <c r="H44">
        <v>69</v>
      </c>
      <c r="I44">
        <v>6910</v>
      </c>
      <c r="J44">
        <v>1.83363951826903</v>
      </c>
      <c r="K44">
        <v>0.999997867835638</v>
      </c>
      <c r="L44">
        <v>0.272758668698083</v>
      </c>
      <c r="M44">
        <v>46.5336584965014</v>
      </c>
      <c r="N44">
        <f t="shared" si="0"/>
        <v>1.333714058926098</v>
      </c>
    </row>
    <row r="45" spans="1:14" ht="13.5">
      <c r="A45" t="s">
        <v>13</v>
      </c>
      <c r="B45" t="s">
        <v>128</v>
      </c>
      <c r="C45">
        <v>20</v>
      </c>
      <c r="D45">
        <v>1.0178117048346</v>
      </c>
      <c r="E45">
        <v>0.0479651407084266</v>
      </c>
      <c r="F45" t="s">
        <v>129</v>
      </c>
      <c r="G45">
        <v>710</v>
      </c>
      <c r="H45">
        <v>124</v>
      </c>
      <c r="I45">
        <v>6910</v>
      </c>
      <c r="J45">
        <v>1.56974102680599</v>
      </c>
      <c r="K45">
        <v>0.999998652484037</v>
      </c>
      <c r="L45">
        <v>0.27518529106802</v>
      </c>
      <c r="M45">
        <v>47.6971754837583</v>
      </c>
      <c r="N45">
        <f t="shared" si="0"/>
        <v>1.3190742771649533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pane ySplit="1" topLeftCell="BM2" activePane="bottomLeft" state="frozen"/>
      <selection pane="topLeft" activeCell="A1" sqref="A1"/>
      <selection pane="bottomLeft" activeCell="E45" sqref="E45"/>
    </sheetView>
  </sheetViews>
  <sheetFormatPr defaultColWidth="8.8515625" defaultRowHeight="15"/>
  <cols>
    <col min="1" max="1" width="16.8515625" style="0" bestFit="1" customWidth="1"/>
    <col min="2" max="2" width="59.421875" style="0" bestFit="1" customWidth="1"/>
  </cols>
  <sheetData>
    <row r="1" spans="1:14" ht="13.5">
      <c r="A1" s="10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67</v>
      </c>
    </row>
    <row r="2" spans="1:14" ht="13.5">
      <c r="A2" s="5" t="s">
        <v>13</v>
      </c>
      <c r="B2" s="6" t="s">
        <v>131</v>
      </c>
      <c r="C2" s="6">
        <v>20</v>
      </c>
      <c r="D2" s="6">
        <v>1.19688809096349</v>
      </c>
      <c r="E2" s="7">
        <v>7.10120747892027E-05</v>
      </c>
      <c r="F2" s="6" t="s">
        <v>153</v>
      </c>
      <c r="G2" s="6">
        <v>568</v>
      </c>
      <c r="H2" s="6">
        <v>88</v>
      </c>
      <c r="I2" s="6">
        <v>6910</v>
      </c>
      <c r="J2" s="6">
        <v>2.76488476312419</v>
      </c>
      <c r="K2" s="6">
        <v>0.0192002657775585</v>
      </c>
      <c r="L2" s="6">
        <v>0.0192002657775585</v>
      </c>
      <c r="M2" s="6">
        <v>0.0934874623419901</v>
      </c>
      <c r="N2" s="6">
        <f>-LOG10(E2)</f>
        <v>4.148667798204117</v>
      </c>
    </row>
    <row r="3" spans="1:14" ht="13.5">
      <c r="A3" s="5" t="s">
        <v>13</v>
      </c>
      <c r="B3" s="6" t="s">
        <v>21</v>
      </c>
      <c r="C3" s="6">
        <v>23</v>
      </c>
      <c r="D3" s="6">
        <v>1.37642130460801</v>
      </c>
      <c r="E3" s="7">
        <v>0.000579951132927746</v>
      </c>
      <c r="F3" s="6" t="s">
        <v>154</v>
      </c>
      <c r="G3" s="6">
        <v>568</v>
      </c>
      <c r="H3" s="6">
        <v>127</v>
      </c>
      <c r="I3" s="6">
        <v>6910</v>
      </c>
      <c r="J3" s="6">
        <v>2.20319951203282</v>
      </c>
      <c r="K3" s="6">
        <v>0.146468292878491</v>
      </c>
      <c r="L3" s="6">
        <v>0.0761322025735996</v>
      </c>
      <c r="M3" s="6">
        <v>0.761146274336499</v>
      </c>
      <c r="N3" s="6">
        <f aca="true" t="shared" si="0" ref="N3:N16">-LOG10(E3)</f>
        <v>3.236608598840375</v>
      </c>
    </row>
    <row r="4" spans="1:14" ht="13.5">
      <c r="A4" s="5" t="s">
        <v>13</v>
      </c>
      <c r="B4" s="6" t="s">
        <v>134</v>
      </c>
      <c r="C4" s="6">
        <v>11</v>
      </c>
      <c r="D4" s="6">
        <v>0.658288450029922</v>
      </c>
      <c r="E4" s="6">
        <v>0.00245688173900243</v>
      </c>
      <c r="F4" s="6" t="s">
        <v>155</v>
      </c>
      <c r="G4" s="6">
        <v>568</v>
      </c>
      <c r="H4" s="6">
        <v>44</v>
      </c>
      <c r="I4" s="6">
        <v>6910</v>
      </c>
      <c r="J4" s="6">
        <v>3.04137323943661</v>
      </c>
      <c r="K4" s="6">
        <v>0.489086008671714</v>
      </c>
      <c r="L4" s="6">
        <v>0.200566029909387</v>
      </c>
      <c r="M4" s="6">
        <v>3.18794522810904</v>
      </c>
      <c r="N4" s="6">
        <f t="shared" si="0"/>
        <v>2.6096157476040656</v>
      </c>
    </row>
    <row r="5" spans="1:14" ht="13.5">
      <c r="A5" s="5" t="s">
        <v>13</v>
      </c>
      <c r="B5" s="6" t="s">
        <v>55</v>
      </c>
      <c r="C5" s="6">
        <v>23</v>
      </c>
      <c r="D5" s="6">
        <v>1.37642130460801</v>
      </c>
      <c r="E5" s="6">
        <v>0.00261290587027802</v>
      </c>
      <c r="F5" s="6" t="s">
        <v>156</v>
      </c>
      <c r="G5" s="6">
        <v>568</v>
      </c>
      <c r="H5" s="6">
        <v>142</v>
      </c>
      <c r="I5" s="6">
        <v>6910</v>
      </c>
      <c r="J5" s="6">
        <v>1.97046716921245</v>
      </c>
      <c r="K5" s="6">
        <v>0.510444211167285</v>
      </c>
      <c r="L5" s="6">
        <v>0.163529657210998</v>
      </c>
      <c r="M5" s="6">
        <v>3.38718913554069</v>
      </c>
      <c r="N5" s="6">
        <f t="shared" si="0"/>
        <v>2.582876235414343</v>
      </c>
    </row>
    <row r="6" spans="1:14" ht="13.5">
      <c r="A6" s="5" t="s">
        <v>13</v>
      </c>
      <c r="B6" s="6" t="s">
        <v>44</v>
      </c>
      <c r="C6" s="6">
        <v>12</v>
      </c>
      <c r="D6" s="6">
        <v>0.718132854578097</v>
      </c>
      <c r="E6" s="6">
        <v>0.00586121092339326</v>
      </c>
      <c r="F6" s="6" t="s">
        <v>157</v>
      </c>
      <c r="G6" s="6">
        <v>568</v>
      </c>
      <c r="H6" s="6">
        <v>57</v>
      </c>
      <c r="I6" s="6">
        <v>6910</v>
      </c>
      <c r="J6" s="6">
        <v>2.56115641215715</v>
      </c>
      <c r="K6" s="6">
        <v>0.799073935944743</v>
      </c>
      <c r="L6" s="6">
        <v>0.274550383619581</v>
      </c>
      <c r="M6" s="6">
        <v>7.45020537802142</v>
      </c>
      <c r="N6" s="6">
        <f t="shared" si="0"/>
        <v>2.232012649678345</v>
      </c>
    </row>
    <row r="7" spans="1:14" ht="13.5">
      <c r="A7" s="5" t="s">
        <v>13</v>
      </c>
      <c r="B7" s="6" t="s">
        <v>133</v>
      </c>
      <c r="C7" s="6">
        <v>7</v>
      </c>
      <c r="D7" s="6">
        <v>0.418910831837223</v>
      </c>
      <c r="E7" s="6">
        <v>0.00895345437167445</v>
      </c>
      <c r="F7" s="6" t="s">
        <v>158</v>
      </c>
      <c r="G7" s="6">
        <v>568</v>
      </c>
      <c r="H7" s="6">
        <v>23</v>
      </c>
      <c r="I7" s="6">
        <v>6910</v>
      </c>
      <c r="J7" s="6">
        <v>3.70254133496631</v>
      </c>
      <c r="K7" s="6">
        <v>0.914162665525591</v>
      </c>
      <c r="L7" s="6">
        <v>0.335829823367254</v>
      </c>
      <c r="M7" s="6">
        <v>11.1707623704988</v>
      </c>
      <c r="N7" s="6">
        <f t="shared" si="0"/>
        <v>2.048009375285514</v>
      </c>
    </row>
    <row r="8" spans="1:14" ht="13.5">
      <c r="A8" s="5" t="s">
        <v>13</v>
      </c>
      <c r="B8" s="6" t="s">
        <v>159</v>
      </c>
      <c r="C8" s="6">
        <v>13</v>
      </c>
      <c r="D8" s="6">
        <v>0.777977259126271</v>
      </c>
      <c r="E8" s="6">
        <v>0.0200543532046124</v>
      </c>
      <c r="F8" s="6" t="s">
        <v>160</v>
      </c>
      <c r="G8" s="6">
        <v>568</v>
      </c>
      <c r="H8" s="6">
        <v>76</v>
      </c>
      <c r="I8" s="6">
        <v>6910</v>
      </c>
      <c r="J8" s="6">
        <v>2.08093958487768</v>
      </c>
      <c r="K8" s="6">
        <v>0.99603591717106</v>
      </c>
      <c r="L8" s="6">
        <v>0.546186374190174</v>
      </c>
      <c r="M8" s="6">
        <v>23.4184716126082</v>
      </c>
      <c r="N8" s="6">
        <f t="shared" si="0"/>
        <v>1.6977913403738083</v>
      </c>
    </row>
    <row r="9" spans="1:14" ht="13.5">
      <c r="A9" s="5" t="s">
        <v>13</v>
      </c>
      <c r="B9" s="6" t="s">
        <v>137</v>
      </c>
      <c r="C9" s="6">
        <v>5</v>
      </c>
      <c r="D9" s="6">
        <v>0.299222022740873</v>
      </c>
      <c r="E9" s="6">
        <v>0.0231040792067114</v>
      </c>
      <c r="F9" s="6" t="s">
        <v>161</v>
      </c>
      <c r="G9" s="6">
        <v>568</v>
      </c>
      <c r="H9" s="6">
        <v>14</v>
      </c>
      <c r="I9" s="6">
        <v>6910</v>
      </c>
      <c r="J9" s="6">
        <v>4.34481891348088</v>
      </c>
      <c r="K9" s="6">
        <v>0.998307281097989</v>
      </c>
      <c r="L9" s="6">
        <v>0.549626212956154</v>
      </c>
      <c r="M9" s="6">
        <v>26.4987100115467</v>
      </c>
      <c r="N9" s="6">
        <f t="shared" si="0"/>
        <v>1.6363113352349907</v>
      </c>
    </row>
    <row r="10" spans="1:14" ht="13.5">
      <c r="A10" s="5" t="s">
        <v>13</v>
      </c>
      <c r="B10" s="6" t="s">
        <v>135</v>
      </c>
      <c r="C10" s="6">
        <v>16</v>
      </c>
      <c r="D10" s="6">
        <v>0.957510472770795</v>
      </c>
      <c r="E10" s="6">
        <v>0.0255860337015627</v>
      </c>
      <c r="F10" s="6" t="s">
        <v>162</v>
      </c>
      <c r="G10" s="6">
        <v>568</v>
      </c>
      <c r="H10" s="6">
        <v>106</v>
      </c>
      <c r="I10" s="6">
        <v>6910</v>
      </c>
      <c r="J10" s="6">
        <v>1.83630082381078</v>
      </c>
      <c r="K10" s="6">
        <v>0.999154768792536</v>
      </c>
      <c r="L10" s="6">
        <v>0.544432393175275</v>
      </c>
      <c r="M10" s="6">
        <v>28.9205555409378</v>
      </c>
      <c r="N10" s="6">
        <f t="shared" si="0"/>
        <v>1.5919970324024026</v>
      </c>
    </row>
    <row r="11" spans="1:14" ht="13.5">
      <c r="A11" s="5" t="s">
        <v>13</v>
      </c>
      <c r="B11" s="6" t="s">
        <v>163</v>
      </c>
      <c r="C11" s="6">
        <v>17</v>
      </c>
      <c r="D11" s="6">
        <v>1.01735487731897</v>
      </c>
      <c r="E11" s="6">
        <v>0.0309054193967779</v>
      </c>
      <c r="F11" s="6" t="s">
        <v>164</v>
      </c>
      <c r="G11" s="6">
        <v>568</v>
      </c>
      <c r="H11" s="6">
        <v>118</v>
      </c>
      <c r="I11" s="6">
        <v>6910</v>
      </c>
      <c r="J11" s="6">
        <v>1.75265576509906</v>
      </c>
      <c r="K11" s="6">
        <v>0.999810345558119</v>
      </c>
      <c r="L11" s="6">
        <v>0.575579549632721</v>
      </c>
      <c r="M11" s="6">
        <v>33.8647715531298</v>
      </c>
      <c r="N11" s="6">
        <f t="shared" si="0"/>
        <v>1.5099653585121977</v>
      </c>
    </row>
    <row r="12" spans="1:14" ht="13.5">
      <c r="A12" s="5" t="s">
        <v>13</v>
      </c>
      <c r="B12" s="6" t="s">
        <v>132</v>
      </c>
      <c r="C12" s="6">
        <v>17</v>
      </c>
      <c r="D12" s="6">
        <v>1.01735487731897</v>
      </c>
      <c r="E12" s="6">
        <v>0.0378668656941986</v>
      </c>
      <c r="F12" s="6" t="s">
        <v>165</v>
      </c>
      <c r="G12" s="6">
        <v>568</v>
      </c>
      <c r="H12" s="6">
        <v>121</v>
      </c>
      <c r="I12" s="6">
        <v>6910</v>
      </c>
      <c r="J12" s="6">
        <v>1.70920148993132</v>
      </c>
      <c r="K12" s="6">
        <v>0.999973502691268</v>
      </c>
      <c r="L12" s="6">
        <v>0.616356863210126</v>
      </c>
      <c r="M12" s="6">
        <v>39.8555603659252</v>
      </c>
      <c r="N12" s="6">
        <f t="shared" si="0"/>
        <v>1.4217406406950572</v>
      </c>
    </row>
    <row r="13" spans="1:14" ht="13.5">
      <c r="A13" s="5" t="s">
        <v>13</v>
      </c>
      <c r="B13" s="6" t="s">
        <v>61</v>
      </c>
      <c r="C13" s="6">
        <v>9</v>
      </c>
      <c r="D13" s="6">
        <v>0.538599640933572</v>
      </c>
      <c r="E13" s="6">
        <v>0.0396887845399196</v>
      </c>
      <c r="F13" s="6" t="s">
        <v>166</v>
      </c>
      <c r="G13" s="6">
        <v>568</v>
      </c>
      <c r="H13" s="6">
        <v>48</v>
      </c>
      <c r="I13" s="6">
        <v>6910</v>
      </c>
      <c r="J13" s="6">
        <v>2.28102992957746</v>
      </c>
      <c r="K13" s="6">
        <v>0.999984206576675</v>
      </c>
      <c r="L13" s="6">
        <v>0.602009209132284</v>
      </c>
      <c r="M13" s="6">
        <v>41.3384202160833</v>
      </c>
      <c r="N13" s="6">
        <f t="shared" si="0"/>
        <v>1.4013322010597986</v>
      </c>
    </row>
    <row r="14" spans="1:14" ht="13.5">
      <c r="A14" s="5" t="s">
        <v>13</v>
      </c>
      <c r="B14" s="6" t="s">
        <v>136</v>
      </c>
      <c r="C14" s="6">
        <v>9</v>
      </c>
      <c r="D14" s="6">
        <v>0.538599640933572</v>
      </c>
      <c r="E14" s="6">
        <v>0.0441726464080468</v>
      </c>
      <c r="F14" s="6" t="s">
        <v>167</v>
      </c>
      <c r="G14" s="6">
        <v>568</v>
      </c>
      <c r="H14" s="6">
        <v>49</v>
      </c>
      <c r="I14" s="6">
        <v>6910</v>
      </c>
      <c r="J14" s="6">
        <v>2.23447829836159</v>
      </c>
      <c r="K14" s="6">
        <v>0.99999559859653</v>
      </c>
      <c r="L14" s="6">
        <v>0.612770395673525</v>
      </c>
      <c r="M14" s="6">
        <v>44.8451509085166</v>
      </c>
      <c r="N14" s="6">
        <f t="shared" si="0"/>
        <v>1.3548465811359334</v>
      </c>
    </row>
    <row r="15" spans="1:14" ht="13.5">
      <c r="A15" s="5" t="s">
        <v>13</v>
      </c>
      <c r="B15" s="6" t="s">
        <v>168</v>
      </c>
      <c r="C15" s="6">
        <v>20</v>
      </c>
      <c r="D15" s="6">
        <v>1.19688809096349</v>
      </c>
      <c r="E15" s="6">
        <v>0.0442329798928256</v>
      </c>
      <c r="F15" s="6" t="s">
        <v>169</v>
      </c>
      <c r="G15" s="6">
        <v>568</v>
      </c>
      <c r="H15" s="6">
        <v>153</v>
      </c>
      <c r="I15" s="6">
        <v>6910</v>
      </c>
      <c r="J15" s="6">
        <v>1.59026051735248</v>
      </c>
      <c r="K15" s="6">
        <v>0.999995673795141</v>
      </c>
      <c r="L15" s="6">
        <v>0.586129195271703</v>
      </c>
      <c r="M15" s="6">
        <v>44.8909866938201</v>
      </c>
      <c r="N15" s="6">
        <f t="shared" si="0"/>
        <v>1.354253802040806</v>
      </c>
    </row>
    <row r="16" spans="1:14" ht="13.5">
      <c r="A16" s="5" t="s">
        <v>13</v>
      </c>
      <c r="B16" s="6" t="s">
        <v>138</v>
      </c>
      <c r="C16" s="6">
        <v>6</v>
      </c>
      <c r="D16" s="6">
        <v>0.359066427289048</v>
      </c>
      <c r="E16" s="6">
        <v>0.0491659841802155</v>
      </c>
      <c r="F16" s="6" t="s">
        <v>170</v>
      </c>
      <c r="G16" s="6">
        <v>568</v>
      </c>
      <c r="H16" s="6">
        <v>25</v>
      </c>
      <c r="I16" s="6">
        <v>6910</v>
      </c>
      <c r="J16" s="6">
        <v>2.91971830985915</v>
      </c>
      <c r="K16" s="6">
        <v>0.999998946618088</v>
      </c>
      <c r="L16" s="6">
        <v>0.600510173665149</v>
      </c>
      <c r="M16" s="6">
        <v>48.5217563325003</v>
      </c>
      <c r="N16" s="6">
        <f t="shared" si="0"/>
        <v>1.3083352629239262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pane ySplit="1" topLeftCell="BM2" activePane="bottomLeft" state="frozen"/>
      <selection pane="topLeft" activeCell="A1" sqref="A1"/>
      <selection pane="bottomLeft" activeCell="A1" sqref="A1:N20"/>
    </sheetView>
  </sheetViews>
  <sheetFormatPr defaultColWidth="8.8515625" defaultRowHeight="15"/>
  <cols>
    <col min="1" max="1" width="15.7109375" style="0" bestFit="1" customWidth="1"/>
    <col min="2" max="2" width="44.8515625" style="0" bestFit="1" customWidth="1"/>
    <col min="3" max="5" width="8.8515625" style="0" customWidth="1"/>
    <col min="6" max="6" width="28.421875" style="0" customWidth="1"/>
  </cols>
  <sheetData>
    <row r="1" spans="1:14" ht="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210</v>
      </c>
    </row>
    <row r="2" spans="1:14" ht="13.5">
      <c r="A2" t="s">
        <v>13</v>
      </c>
      <c r="B2" t="s">
        <v>211</v>
      </c>
      <c r="C2">
        <v>17</v>
      </c>
      <c r="D2">
        <v>0.851703406813627</v>
      </c>
      <c r="E2" s="1">
        <v>0.000519872444435737</v>
      </c>
      <c r="F2" t="s">
        <v>212</v>
      </c>
      <c r="G2">
        <v>672</v>
      </c>
      <c r="H2">
        <v>67</v>
      </c>
      <c r="I2">
        <v>6910</v>
      </c>
      <c r="J2">
        <v>2.60905294953802</v>
      </c>
      <c r="K2">
        <v>0.138639521851325</v>
      </c>
      <c r="L2">
        <v>0.138639521851325</v>
      </c>
      <c r="M2">
        <v>0.68781510684639</v>
      </c>
      <c r="N2">
        <f>-LOG10(E2)</f>
        <v>3.2841032015059435</v>
      </c>
    </row>
    <row r="3" spans="1:14" ht="13.5">
      <c r="A3" t="s">
        <v>13</v>
      </c>
      <c r="B3" t="s">
        <v>189</v>
      </c>
      <c r="C3">
        <v>20</v>
      </c>
      <c r="D3">
        <v>1.00200400801603</v>
      </c>
      <c r="E3" s="1">
        <v>0.000544817062097168</v>
      </c>
      <c r="F3" t="s">
        <v>213</v>
      </c>
      <c r="G3">
        <v>672</v>
      </c>
      <c r="H3">
        <v>87</v>
      </c>
      <c r="I3">
        <v>6910</v>
      </c>
      <c r="J3">
        <v>2.36384783798576</v>
      </c>
      <c r="K3">
        <v>0.144787332261127</v>
      </c>
      <c r="L3">
        <v>0.075222909161958</v>
      </c>
      <c r="M3">
        <v>0.720707735520398</v>
      </c>
      <c r="N3">
        <f aca="true" t="shared" si="0" ref="N3:N20">-LOG10(E3)</f>
        <v>3.2637493000331954</v>
      </c>
    </row>
    <row r="4" spans="1:14" ht="13.5">
      <c r="A4" t="s">
        <v>13</v>
      </c>
      <c r="B4" t="s">
        <v>168</v>
      </c>
      <c r="C4">
        <v>29</v>
      </c>
      <c r="D4">
        <v>1.45290581162324</v>
      </c>
      <c r="E4" s="1">
        <v>0.000687677357603315</v>
      </c>
      <c r="F4" t="s">
        <v>214</v>
      </c>
      <c r="G4">
        <v>672</v>
      </c>
      <c r="H4">
        <v>153</v>
      </c>
      <c r="I4">
        <v>6910</v>
      </c>
      <c r="J4">
        <v>1.94901571739807</v>
      </c>
      <c r="K4">
        <v>0.179163464857615</v>
      </c>
      <c r="L4">
        <v>0.0636916577853379</v>
      </c>
      <c r="M4">
        <v>0.908893110814179</v>
      </c>
      <c r="N4">
        <f t="shared" si="0"/>
        <v>3.162615274959742</v>
      </c>
    </row>
    <row r="5" spans="1:14" ht="13.5">
      <c r="A5" t="s">
        <v>13</v>
      </c>
      <c r="B5" t="s">
        <v>215</v>
      </c>
      <c r="C5">
        <v>26</v>
      </c>
      <c r="D5">
        <v>1.30260521042084</v>
      </c>
      <c r="E5" s="1">
        <v>0.000877038401783291</v>
      </c>
      <c r="F5" t="s">
        <v>216</v>
      </c>
      <c r="G5">
        <v>672</v>
      </c>
      <c r="H5">
        <v>133</v>
      </c>
      <c r="I5">
        <v>6910</v>
      </c>
      <c r="J5">
        <v>2.01015932688865</v>
      </c>
      <c r="K5">
        <v>0.222615707212847</v>
      </c>
      <c r="L5">
        <v>0.061014382194709</v>
      </c>
      <c r="M5">
        <v>1.15782413087822</v>
      </c>
      <c r="N5">
        <f t="shared" si="0"/>
        <v>3.056981390308474</v>
      </c>
    </row>
    <row r="6" spans="1:14" ht="13.5">
      <c r="A6" t="s">
        <v>13</v>
      </c>
      <c r="B6" t="s">
        <v>53</v>
      </c>
      <c r="C6">
        <v>19</v>
      </c>
      <c r="D6">
        <v>0.95190380761523</v>
      </c>
      <c r="E6">
        <v>0.00168408439898116</v>
      </c>
      <c r="F6" t="s">
        <v>217</v>
      </c>
      <c r="G6">
        <v>672</v>
      </c>
      <c r="H6">
        <v>88</v>
      </c>
      <c r="I6">
        <v>6910</v>
      </c>
      <c r="J6">
        <v>2.22013663419913</v>
      </c>
      <c r="K6">
        <v>0.383526330009786</v>
      </c>
      <c r="L6">
        <v>0.0922152003205073</v>
      </c>
      <c r="M6">
        <v>2.21228400556584</v>
      </c>
      <c r="N6">
        <f t="shared" si="0"/>
        <v>2.773636147341529</v>
      </c>
    </row>
    <row r="7" spans="1:14" ht="13.5">
      <c r="A7" t="s">
        <v>13</v>
      </c>
      <c r="B7" t="s">
        <v>192</v>
      </c>
      <c r="C7">
        <v>148</v>
      </c>
      <c r="D7">
        <v>7.41482965931863</v>
      </c>
      <c r="E7">
        <v>0.00230120198148906</v>
      </c>
      <c r="F7" t="s">
        <v>218</v>
      </c>
      <c r="G7">
        <v>672</v>
      </c>
      <c r="H7">
        <v>1228</v>
      </c>
      <c r="I7">
        <v>6910</v>
      </c>
      <c r="J7">
        <v>1.23928765317201</v>
      </c>
      <c r="K7">
        <v>0.483771635808021</v>
      </c>
      <c r="L7">
        <v>0.104345916007977</v>
      </c>
      <c r="M7">
        <v>3.011561186072</v>
      </c>
      <c r="N7">
        <f t="shared" si="0"/>
        <v>2.6380452606897355</v>
      </c>
    </row>
    <row r="8" spans="1:14" ht="13.5">
      <c r="A8" t="s">
        <v>13</v>
      </c>
      <c r="B8" t="s">
        <v>219</v>
      </c>
      <c r="C8">
        <v>13</v>
      </c>
      <c r="D8">
        <v>0.65130260521042</v>
      </c>
      <c r="E8">
        <v>0.0040679017983625</v>
      </c>
      <c r="F8" t="s">
        <v>220</v>
      </c>
      <c r="G8">
        <v>672</v>
      </c>
      <c r="H8">
        <v>53</v>
      </c>
      <c r="I8">
        <v>6910</v>
      </c>
      <c r="J8">
        <v>2.52218104222821</v>
      </c>
      <c r="K8">
        <v>0.689592363400737</v>
      </c>
      <c r="L8">
        <v>0.153905418306468</v>
      </c>
      <c r="M8">
        <v>5.26647441235068</v>
      </c>
      <c r="N8">
        <f t="shared" si="0"/>
        <v>2.390629539757173</v>
      </c>
    </row>
    <row r="9" spans="1:14" ht="13.5">
      <c r="A9" t="s">
        <v>13</v>
      </c>
      <c r="B9" t="s">
        <v>190</v>
      </c>
      <c r="C9">
        <v>13</v>
      </c>
      <c r="D9">
        <v>0.65130260521042</v>
      </c>
      <c r="E9">
        <v>0.0040679017983625</v>
      </c>
      <c r="F9" t="s">
        <v>221</v>
      </c>
      <c r="G9">
        <v>672</v>
      </c>
      <c r="H9">
        <v>53</v>
      </c>
      <c r="I9">
        <v>6910</v>
      </c>
      <c r="J9">
        <v>2.52218104222821</v>
      </c>
      <c r="K9">
        <v>0.689592363400737</v>
      </c>
      <c r="L9">
        <v>0.153905418306468</v>
      </c>
      <c r="M9">
        <v>5.26647441235068</v>
      </c>
      <c r="N9">
        <f t="shared" si="0"/>
        <v>2.390629539757173</v>
      </c>
    </row>
    <row r="10" spans="1:14" ht="13.5">
      <c r="A10" t="s">
        <v>13</v>
      </c>
      <c r="B10" t="s">
        <v>194</v>
      </c>
      <c r="C10">
        <v>13</v>
      </c>
      <c r="D10">
        <v>0.65130260521042</v>
      </c>
      <c r="E10">
        <v>0.00478061715632613</v>
      </c>
      <c r="F10" t="s">
        <v>222</v>
      </c>
      <c r="G10">
        <v>672</v>
      </c>
      <c r="H10">
        <v>54</v>
      </c>
      <c r="I10">
        <v>6910</v>
      </c>
      <c r="J10">
        <v>2.47547398589065</v>
      </c>
      <c r="K10">
        <v>0.747243121271491</v>
      </c>
      <c r="L10">
        <v>0.157950014027315</v>
      </c>
      <c r="M10">
        <v>6.16234187311502</v>
      </c>
      <c r="N10">
        <f t="shared" si="0"/>
        <v>2.320516034290479</v>
      </c>
    </row>
    <row r="11" spans="1:14" ht="13.5">
      <c r="A11" t="s">
        <v>13</v>
      </c>
      <c r="B11" t="s">
        <v>223</v>
      </c>
      <c r="C11">
        <v>28</v>
      </c>
      <c r="D11">
        <v>1.40280561122244</v>
      </c>
      <c r="E11">
        <v>0.00581222153982018</v>
      </c>
      <c r="F11" t="s">
        <v>224</v>
      </c>
      <c r="G11">
        <v>672</v>
      </c>
      <c r="H11">
        <v>168</v>
      </c>
      <c r="I11">
        <v>6910</v>
      </c>
      <c r="J11">
        <v>1.71378968253968</v>
      </c>
      <c r="K11">
        <v>0.81231197828856</v>
      </c>
      <c r="L11">
        <v>0.169631762600947</v>
      </c>
      <c r="M11">
        <v>7.44517728639903</v>
      </c>
      <c r="N11">
        <f t="shared" si="0"/>
        <v>2.235657840401587</v>
      </c>
    </row>
    <row r="12" spans="1:14" ht="13.5">
      <c r="A12" t="s">
        <v>13</v>
      </c>
      <c r="B12" t="s">
        <v>225</v>
      </c>
      <c r="C12">
        <v>24</v>
      </c>
      <c r="D12">
        <v>1.20240480961923</v>
      </c>
      <c r="E12">
        <v>0.00950912293262205</v>
      </c>
      <c r="F12" t="s">
        <v>226</v>
      </c>
      <c r="G12">
        <v>672</v>
      </c>
      <c r="H12">
        <v>142</v>
      </c>
      <c r="I12">
        <v>6910</v>
      </c>
      <c r="J12">
        <v>1.73792756539235</v>
      </c>
      <c r="K12">
        <v>0.935570062905557</v>
      </c>
      <c r="L12">
        <v>0.239833422819137</v>
      </c>
      <c r="M12">
        <v>11.910409995063</v>
      </c>
      <c r="N12">
        <f t="shared" si="0"/>
        <v>2.021859538066607</v>
      </c>
    </row>
    <row r="13" spans="1:14" ht="13.5">
      <c r="A13" t="s">
        <v>13</v>
      </c>
      <c r="B13" t="s">
        <v>131</v>
      </c>
      <c r="C13">
        <v>16</v>
      </c>
      <c r="D13">
        <v>0.801603206412825</v>
      </c>
      <c r="E13">
        <v>0.0212963754275487</v>
      </c>
      <c r="F13" t="s">
        <v>227</v>
      </c>
      <c r="G13">
        <v>672</v>
      </c>
      <c r="H13">
        <v>88</v>
      </c>
      <c r="I13">
        <v>6910</v>
      </c>
      <c r="J13">
        <v>1.86958874458874</v>
      </c>
      <c r="K13">
        <v>0.997925595457664</v>
      </c>
      <c r="L13">
        <v>0.429729083781503</v>
      </c>
      <c r="M13">
        <v>24.8522520603968</v>
      </c>
      <c r="N13">
        <f t="shared" si="0"/>
        <v>1.671694305752026</v>
      </c>
    </row>
    <row r="14" spans="1:14" ht="13.5">
      <c r="A14" t="s">
        <v>13</v>
      </c>
      <c r="B14" t="s">
        <v>228</v>
      </c>
      <c r="C14">
        <v>13</v>
      </c>
      <c r="D14">
        <v>0.65130260521042</v>
      </c>
      <c r="E14">
        <v>0.0261898196919195</v>
      </c>
      <c r="F14" t="s">
        <v>229</v>
      </c>
      <c r="G14">
        <v>672</v>
      </c>
      <c r="H14">
        <v>67</v>
      </c>
      <c r="I14">
        <v>6910</v>
      </c>
      <c r="J14">
        <v>1.99515813788201</v>
      </c>
      <c r="K14">
        <v>0.999507816463769</v>
      </c>
      <c r="L14">
        <v>0.46991694252279</v>
      </c>
      <c r="M14">
        <v>29.68908143282</v>
      </c>
      <c r="N14">
        <f t="shared" si="0"/>
        <v>1.581867491535591</v>
      </c>
    </row>
    <row r="15" spans="1:14" ht="13.5">
      <c r="A15" t="s">
        <v>13</v>
      </c>
      <c r="B15" t="s">
        <v>26</v>
      </c>
      <c r="C15">
        <v>51</v>
      </c>
      <c r="D15">
        <v>2.55511022044088</v>
      </c>
      <c r="E15">
        <v>0.0263608401386259</v>
      </c>
      <c r="F15" t="s">
        <v>230</v>
      </c>
      <c r="G15">
        <v>672</v>
      </c>
      <c r="H15">
        <v>393</v>
      </c>
      <c r="I15">
        <v>6910</v>
      </c>
      <c r="J15">
        <v>1.33440112686295</v>
      </c>
      <c r="K15">
        <v>0.99953201120642</v>
      </c>
      <c r="L15">
        <v>0.445547602599831</v>
      </c>
      <c r="M15">
        <v>29.8527964047196</v>
      </c>
      <c r="N15">
        <f t="shared" si="0"/>
        <v>1.5790407525850496</v>
      </c>
    </row>
    <row r="16" spans="1:14" ht="13.5">
      <c r="A16" t="s">
        <v>13</v>
      </c>
      <c r="B16" t="s">
        <v>231</v>
      </c>
      <c r="C16">
        <v>28</v>
      </c>
      <c r="D16">
        <v>1.40280561122244</v>
      </c>
      <c r="E16">
        <v>0.0307219391000448</v>
      </c>
      <c r="F16" t="s">
        <v>232</v>
      </c>
      <c r="G16">
        <v>672</v>
      </c>
      <c r="H16">
        <v>192</v>
      </c>
      <c r="I16">
        <v>6910</v>
      </c>
      <c r="J16">
        <v>1.49956597222222</v>
      </c>
      <c r="K16">
        <v>0.999870971434301</v>
      </c>
      <c r="L16">
        <v>0.472537185470545</v>
      </c>
      <c r="M16">
        <v>33.9103873677329</v>
      </c>
      <c r="N16">
        <f t="shared" si="0"/>
        <v>1.5125513760795963</v>
      </c>
    </row>
    <row r="17" spans="1:14" ht="13.5">
      <c r="A17" t="s">
        <v>13</v>
      </c>
      <c r="B17" t="s">
        <v>233</v>
      </c>
      <c r="C17">
        <v>23</v>
      </c>
      <c r="D17">
        <v>1.15230460921843</v>
      </c>
      <c r="E17">
        <v>0.0340160807804871</v>
      </c>
      <c r="F17" t="s">
        <v>234</v>
      </c>
      <c r="G17">
        <v>672</v>
      </c>
      <c r="H17">
        <v>151</v>
      </c>
      <c r="I17">
        <v>6910</v>
      </c>
      <c r="J17">
        <v>1.56624487543361</v>
      </c>
      <c r="K17">
        <v>0.999951430865035</v>
      </c>
      <c r="L17">
        <v>0.484268064906099</v>
      </c>
      <c r="M17">
        <v>36.8301744271081</v>
      </c>
      <c r="N17">
        <f t="shared" si="0"/>
        <v>1.4683157258045472</v>
      </c>
    </row>
    <row r="18" spans="1:14" ht="13.5">
      <c r="A18" t="s">
        <v>13</v>
      </c>
      <c r="B18" t="s">
        <v>235</v>
      </c>
      <c r="C18">
        <v>9</v>
      </c>
      <c r="D18">
        <v>0.450901803607214</v>
      </c>
      <c r="E18">
        <v>0.0406698560398641</v>
      </c>
      <c r="F18" t="s">
        <v>236</v>
      </c>
      <c r="G18">
        <v>672</v>
      </c>
      <c r="H18">
        <v>41</v>
      </c>
      <c r="I18">
        <v>6910</v>
      </c>
      <c r="J18">
        <v>2.25718641114982</v>
      </c>
      <c r="K18">
        <v>0.999993318989919</v>
      </c>
      <c r="L18">
        <v>0.525154165111843</v>
      </c>
      <c r="M18">
        <v>42.3674870125552</v>
      </c>
      <c r="N18">
        <f t="shared" si="0"/>
        <v>1.390727364876044</v>
      </c>
    </row>
    <row r="19" spans="1:14" ht="13.5">
      <c r="A19" t="s">
        <v>13</v>
      </c>
      <c r="B19" t="s">
        <v>237</v>
      </c>
      <c r="C19">
        <v>7</v>
      </c>
      <c r="D19">
        <v>0.350701402805611</v>
      </c>
      <c r="E19">
        <v>0.0413258755099177</v>
      </c>
      <c r="F19" t="s">
        <v>238</v>
      </c>
      <c r="G19">
        <v>672</v>
      </c>
      <c r="H19">
        <v>27</v>
      </c>
      <c r="I19">
        <v>6910</v>
      </c>
      <c r="J19">
        <v>2.66589506172839</v>
      </c>
      <c r="K19">
        <v>0.999994509921136</v>
      </c>
      <c r="L19">
        <v>0.50958533778522</v>
      </c>
      <c r="M19">
        <v>42.8883872108522</v>
      </c>
      <c r="N19">
        <f t="shared" si="0"/>
        <v>1.3837779369071888</v>
      </c>
    </row>
    <row r="20" spans="1:14" ht="13.5">
      <c r="A20" t="s">
        <v>13</v>
      </c>
      <c r="B20" t="s">
        <v>44</v>
      </c>
      <c r="C20">
        <v>11</v>
      </c>
      <c r="D20">
        <v>0.551102204408817</v>
      </c>
      <c r="E20">
        <v>0.0457043664588564</v>
      </c>
      <c r="F20" t="s">
        <v>239</v>
      </c>
      <c r="G20">
        <v>672</v>
      </c>
      <c r="H20">
        <v>57</v>
      </c>
      <c r="I20">
        <v>6910</v>
      </c>
      <c r="J20">
        <v>1.984388053467</v>
      </c>
      <c r="K20">
        <v>0.999998524283859</v>
      </c>
      <c r="L20">
        <v>0.52569717361016</v>
      </c>
      <c r="M20">
        <v>46.2550890762803</v>
      </c>
      <c r="N20">
        <f t="shared" si="0"/>
        <v>1.3400423067485503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pane ySplit="1" topLeftCell="BM17" activePane="bottomLeft" state="frozen"/>
      <selection pane="topLeft" activeCell="A1" sqref="A1"/>
      <selection pane="bottomLeft" activeCell="G42" sqref="G42"/>
    </sheetView>
  </sheetViews>
  <sheetFormatPr defaultColWidth="11.421875" defaultRowHeight="15"/>
  <cols>
    <col min="1" max="1" width="14.00390625" style="0" bestFit="1" customWidth="1"/>
    <col min="2" max="2" width="63.00390625" style="0" bestFit="1" customWidth="1"/>
    <col min="4" max="4" width="12.140625" style="0" bestFit="1" customWidth="1"/>
  </cols>
  <sheetData>
    <row r="1" spans="1:14" s="8" customFormat="1" ht="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210</v>
      </c>
    </row>
    <row r="2" spans="1:14" ht="13.5">
      <c r="A2" t="s">
        <v>13</v>
      </c>
      <c r="B2" t="s">
        <v>32</v>
      </c>
      <c r="C2">
        <v>45</v>
      </c>
      <c r="D2">
        <v>2.02885482416591</v>
      </c>
      <c r="E2" s="1">
        <v>0.000280264143490813</v>
      </c>
      <c r="F2" s="1" t="s">
        <v>351</v>
      </c>
      <c r="G2">
        <v>704</v>
      </c>
      <c r="H2">
        <v>255</v>
      </c>
      <c r="I2">
        <v>6910</v>
      </c>
      <c r="J2">
        <v>1.73211898395721</v>
      </c>
      <c r="K2">
        <v>0.0778133999897154</v>
      </c>
      <c r="L2">
        <v>0.0778133999897154</v>
      </c>
      <c r="M2">
        <v>0.371743059708384</v>
      </c>
      <c r="N2">
        <f>-LOG10(E2)</f>
        <v>3.5524324615696576</v>
      </c>
    </row>
    <row r="3" spans="1:14" ht="13.5">
      <c r="A3" t="s">
        <v>13</v>
      </c>
      <c r="B3" t="s">
        <v>26</v>
      </c>
      <c r="C3">
        <v>60</v>
      </c>
      <c r="D3">
        <v>2.70513976555455</v>
      </c>
      <c r="E3">
        <v>0.00123310485199277</v>
      </c>
      <c r="F3" t="s">
        <v>352</v>
      </c>
      <c r="G3">
        <v>704</v>
      </c>
      <c r="H3">
        <v>393</v>
      </c>
      <c r="I3">
        <v>6910</v>
      </c>
      <c r="J3">
        <v>1.49852532963219</v>
      </c>
      <c r="K3">
        <v>0.299938578047929</v>
      </c>
      <c r="L3">
        <v>0.163303267633923</v>
      </c>
      <c r="M3">
        <v>1.62605698259254</v>
      </c>
      <c r="N3">
        <f aca="true" t="shared" si="0" ref="N3:N25">-LOG10(E3)</f>
        <v>2.9089999933914448</v>
      </c>
    </row>
    <row r="4" spans="1:14" ht="13.5">
      <c r="A4" t="s">
        <v>13</v>
      </c>
      <c r="B4" t="s">
        <v>189</v>
      </c>
      <c r="C4">
        <v>19</v>
      </c>
      <c r="D4">
        <v>0.856627592425608</v>
      </c>
      <c r="E4">
        <v>0.00247923943499931</v>
      </c>
      <c r="F4" t="s">
        <v>353</v>
      </c>
      <c r="G4">
        <v>704</v>
      </c>
      <c r="H4">
        <v>87</v>
      </c>
      <c r="I4">
        <v>6910</v>
      </c>
      <c r="J4">
        <v>2.14358019853709</v>
      </c>
      <c r="K4">
        <v>0.511975590660427</v>
      </c>
      <c r="L4">
        <v>0.212687436918575</v>
      </c>
      <c r="M4">
        <v>3.24442706313773</v>
      </c>
      <c r="N4">
        <f t="shared" si="0"/>
        <v>2.6056815287878172</v>
      </c>
    </row>
    <row r="5" spans="1:14" ht="13.5">
      <c r="A5" t="s">
        <v>13</v>
      </c>
      <c r="B5" t="s">
        <v>21</v>
      </c>
      <c r="C5">
        <v>24</v>
      </c>
      <c r="D5">
        <v>1.08205590622182</v>
      </c>
      <c r="E5">
        <v>0.00418292140344762</v>
      </c>
      <c r="F5" t="s">
        <v>354</v>
      </c>
      <c r="G5">
        <v>704</v>
      </c>
      <c r="H5">
        <v>127</v>
      </c>
      <c r="I5">
        <v>6910</v>
      </c>
      <c r="J5">
        <v>1.85486757337151</v>
      </c>
      <c r="K5">
        <v>0.702219800550781</v>
      </c>
      <c r="L5">
        <v>0.261290040886212</v>
      </c>
      <c r="M5">
        <v>5.41719868624233</v>
      </c>
      <c r="N5">
        <f t="shared" si="0"/>
        <v>2.378520295679872</v>
      </c>
    </row>
    <row r="6" spans="1:14" ht="13.5">
      <c r="A6" t="s">
        <v>13</v>
      </c>
      <c r="B6" t="s">
        <v>38</v>
      </c>
      <c r="C6">
        <v>37</v>
      </c>
      <c r="D6">
        <v>1.66816952209197</v>
      </c>
      <c r="E6">
        <v>0.00544348680264014</v>
      </c>
      <c r="F6" t="s">
        <v>355</v>
      </c>
      <c r="G6">
        <v>704</v>
      </c>
      <c r="H6">
        <v>230</v>
      </c>
      <c r="I6">
        <v>6910</v>
      </c>
      <c r="J6">
        <v>1.57898962450592</v>
      </c>
      <c r="K6">
        <v>0.793502102227524</v>
      </c>
      <c r="L6">
        <v>0.270570829817016</v>
      </c>
      <c r="M6">
        <v>6.99570562729359</v>
      </c>
      <c r="N6">
        <f t="shared" si="0"/>
        <v>2.2641228256596273</v>
      </c>
    </row>
    <row r="7" spans="1:14" ht="13.5">
      <c r="A7" t="s">
        <v>13</v>
      </c>
      <c r="B7" t="s">
        <v>207</v>
      </c>
      <c r="C7">
        <v>30</v>
      </c>
      <c r="D7">
        <v>1.35256988277727</v>
      </c>
      <c r="E7">
        <v>0.00742248619252334</v>
      </c>
      <c r="F7" t="s">
        <v>356</v>
      </c>
      <c r="G7">
        <v>704</v>
      </c>
      <c r="H7">
        <v>179</v>
      </c>
      <c r="I7">
        <v>6910</v>
      </c>
      <c r="J7">
        <v>1.64502920264093</v>
      </c>
      <c r="K7">
        <v>0.883876280149602</v>
      </c>
      <c r="L7">
        <v>0.301520780542189</v>
      </c>
      <c r="M7">
        <v>9.42477806353234</v>
      </c>
      <c r="N7">
        <f t="shared" si="0"/>
        <v>2.129450601615582</v>
      </c>
    </row>
    <row r="8" spans="1:14" ht="13.5">
      <c r="A8" t="s">
        <v>13</v>
      </c>
      <c r="B8" t="s">
        <v>55</v>
      </c>
      <c r="C8">
        <v>25</v>
      </c>
      <c r="D8">
        <v>1.12714156898106</v>
      </c>
      <c r="E8">
        <v>0.00846542613913922</v>
      </c>
      <c r="F8" t="s">
        <v>357</v>
      </c>
      <c r="G8">
        <v>704</v>
      </c>
      <c r="H8">
        <v>142</v>
      </c>
      <c r="I8">
        <v>6910</v>
      </c>
      <c r="J8">
        <v>1.72805297695262</v>
      </c>
      <c r="K8">
        <v>0.91430170397186</v>
      </c>
      <c r="L8">
        <v>0.296008435558351</v>
      </c>
      <c r="M8">
        <v>10.6811719801954</v>
      </c>
      <c r="N8">
        <f t="shared" si="0"/>
        <v>2.072351175154749</v>
      </c>
    </row>
    <row r="9" spans="1:14" ht="13.5">
      <c r="A9" t="s">
        <v>13</v>
      </c>
      <c r="B9" t="s">
        <v>193</v>
      </c>
      <c r="C9">
        <v>8</v>
      </c>
      <c r="D9">
        <v>0.36068530207394</v>
      </c>
      <c r="E9">
        <v>0.0102453066522126</v>
      </c>
      <c r="F9" t="s">
        <v>358</v>
      </c>
      <c r="G9">
        <v>704</v>
      </c>
      <c r="H9">
        <v>25</v>
      </c>
      <c r="I9">
        <v>6910</v>
      </c>
      <c r="J9">
        <v>3.14090909090909</v>
      </c>
      <c r="K9">
        <v>0.949012035010479</v>
      </c>
      <c r="L9">
        <v>0.31066003167455</v>
      </c>
      <c r="M9">
        <v>12.7881767807855</v>
      </c>
      <c r="N9">
        <f t="shared" si="0"/>
        <v>1.9894750382026876</v>
      </c>
    </row>
    <row r="10" spans="1:14" ht="13.5">
      <c r="A10" t="s">
        <v>13</v>
      </c>
      <c r="B10" t="s">
        <v>208</v>
      </c>
      <c r="C10">
        <v>16</v>
      </c>
      <c r="D10">
        <v>0.72137060414788</v>
      </c>
      <c r="E10">
        <v>0.0109732687827196</v>
      </c>
      <c r="F10" t="s">
        <v>359</v>
      </c>
      <c r="G10">
        <v>704</v>
      </c>
      <c r="H10">
        <v>78</v>
      </c>
      <c r="I10">
        <v>6910</v>
      </c>
      <c r="J10">
        <v>2.01340326340326</v>
      </c>
      <c r="K10">
        <v>0.958778802270407</v>
      </c>
      <c r="L10">
        <v>0.29834356614216</v>
      </c>
      <c r="M10">
        <v>13.6366109998486</v>
      </c>
      <c r="N10">
        <f t="shared" si="0"/>
        <v>1.9596639829234583</v>
      </c>
    </row>
    <row r="11" spans="1:14" ht="13.5">
      <c r="A11" t="s">
        <v>13</v>
      </c>
      <c r="B11" t="s">
        <v>168</v>
      </c>
      <c r="C11">
        <v>26</v>
      </c>
      <c r="D11">
        <v>1.1722272317403</v>
      </c>
      <c r="E11">
        <v>0.0111516313398116</v>
      </c>
      <c r="F11" t="s">
        <v>360</v>
      </c>
      <c r="G11">
        <v>704</v>
      </c>
      <c r="H11">
        <v>153</v>
      </c>
      <c r="I11">
        <v>6910</v>
      </c>
      <c r="J11">
        <v>1.66796642899584</v>
      </c>
      <c r="K11">
        <v>0.960872355388267</v>
      </c>
      <c r="L11">
        <v>0.276816730275821</v>
      </c>
      <c r="M11">
        <v>13.843323710563</v>
      </c>
      <c r="N11">
        <f t="shared" si="0"/>
        <v>1.9526615962880287</v>
      </c>
    </row>
    <row r="12" spans="1:14" ht="13.5">
      <c r="A12" t="s">
        <v>13</v>
      </c>
      <c r="B12" t="s">
        <v>361</v>
      </c>
      <c r="C12">
        <v>14</v>
      </c>
      <c r="D12">
        <v>0.631199278629395</v>
      </c>
      <c r="E12">
        <v>0.0142023348901351</v>
      </c>
      <c r="F12" t="s">
        <v>362</v>
      </c>
      <c r="G12">
        <v>704</v>
      </c>
      <c r="H12">
        <v>66</v>
      </c>
      <c r="I12">
        <v>6910</v>
      </c>
      <c r="J12">
        <v>2.08204201101928</v>
      </c>
      <c r="K12">
        <v>0.983979726826258</v>
      </c>
      <c r="L12">
        <v>0.313266593637961</v>
      </c>
      <c r="M12">
        <v>17.308844728254</v>
      </c>
      <c r="N12">
        <f t="shared" si="0"/>
        <v>1.8476402509308336</v>
      </c>
    </row>
    <row r="13" spans="1:14" ht="13.5">
      <c r="A13" t="s">
        <v>13</v>
      </c>
      <c r="B13" t="s">
        <v>363</v>
      </c>
      <c r="C13">
        <v>16</v>
      </c>
      <c r="D13">
        <v>0.72137060414788</v>
      </c>
      <c r="E13">
        <v>0.0153803527392958</v>
      </c>
      <c r="F13" t="s">
        <v>364</v>
      </c>
      <c r="G13">
        <v>704</v>
      </c>
      <c r="H13">
        <v>81</v>
      </c>
      <c r="I13">
        <v>6910</v>
      </c>
      <c r="J13">
        <v>1.9388327721661</v>
      </c>
      <c r="K13">
        <v>0.988660451072579</v>
      </c>
      <c r="L13">
        <v>0.311533232452407</v>
      </c>
      <c r="M13">
        <v>18.6121928261395</v>
      </c>
      <c r="N13">
        <f t="shared" si="0"/>
        <v>1.8130337041332216</v>
      </c>
    </row>
    <row r="14" spans="1:14" ht="13.5">
      <c r="A14" t="s">
        <v>13</v>
      </c>
      <c r="B14" t="s">
        <v>59</v>
      </c>
      <c r="C14">
        <v>11</v>
      </c>
      <c r="D14">
        <v>0.495942290351668</v>
      </c>
      <c r="E14">
        <v>0.0178060929479426</v>
      </c>
      <c r="F14" t="s">
        <v>365</v>
      </c>
      <c r="G14">
        <v>704</v>
      </c>
      <c r="H14">
        <v>47</v>
      </c>
      <c r="I14">
        <v>6910</v>
      </c>
      <c r="J14">
        <v>2.29720744680851</v>
      </c>
      <c r="K14">
        <v>0.994440943130145</v>
      </c>
      <c r="L14">
        <v>0.329284184007843</v>
      </c>
      <c r="M14">
        <v>21.2363882915572</v>
      </c>
      <c r="N14">
        <f t="shared" si="0"/>
        <v>1.7494313639334123</v>
      </c>
    </row>
    <row r="15" spans="1:14" ht="13.5">
      <c r="A15" t="s">
        <v>13</v>
      </c>
      <c r="B15" t="s">
        <v>159</v>
      </c>
      <c r="C15">
        <v>15</v>
      </c>
      <c r="D15">
        <v>0.676284941388638</v>
      </c>
      <c r="E15">
        <v>0.0196830468156929</v>
      </c>
      <c r="F15" t="s">
        <v>366</v>
      </c>
      <c r="G15">
        <v>704</v>
      </c>
      <c r="H15">
        <v>76</v>
      </c>
      <c r="I15">
        <v>6910</v>
      </c>
      <c r="J15">
        <v>1.93723833732057</v>
      </c>
      <c r="K15">
        <v>0.996801677032538</v>
      </c>
      <c r="L15">
        <v>0.336592823141249</v>
      </c>
      <c r="M15">
        <v>23.2129622204715</v>
      </c>
      <c r="N15">
        <f t="shared" si="0"/>
        <v>1.7059076745619592</v>
      </c>
    </row>
    <row r="16" spans="1:14" ht="13.5">
      <c r="A16" t="s">
        <v>13</v>
      </c>
      <c r="B16" t="s">
        <v>135</v>
      </c>
      <c r="C16">
        <v>19</v>
      </c>
      <c r="D16">
        <v>0.856627592425608</v>
      </c>
      <c r="E16">
        <v>0.019940535139275</v>
      </c>
      <c r="F16" t="s">
        <v>367</v>
      </c>
      <c r="G16">
        <v>704</v>
      </c>
      <c r="H16">
        <v>106</v>
      </c>
      <c r="I16">
        <v>6910</v>
      </c>
      <c r="J16">
        <v>1.75935355917667</v>
      </c>
      <c r="K16">
        <v>0.997035499958153</v>
      </c>
      <c r="L16">
        <v>0.321635002869655</v>
      </c>
      <c r="M16">
        <v>23.4805099238519</v>
      </c>
      <c r="N16">
        <f t="shared" si="0"/>
        <v>1.700263190812948</v>
      </c>
    </row>
    <row r="17" spans="1:14" ht="13.5">
      <c r="A17" t="s">
        <v>13</v>
      </c>
      <c r="B17" t="s">
        <v>44</v>
      </c>
      <c r="C17">
        <v>12</v>
      </c>
      <c r="D17">
        <v>0.54102795311091</v>
      </c>
      <c r="E17">
        <v>0.0265871203043502</v>
      </c>
      <c r="F17" t="s">
        <v>368</v>
      </c>
      <c r="G17">
        <v>704</v>
      </c>
      <c r="H17">
        <v>57</v>
      </c>
      <c r="I17">
        <v>6910</v>
      </c>
      <c r="J17">
        <v>2.06638755980861</v>
      </c>
      <c r="K17">
        <v>0.999585181114566</v>
      </c>
      <c r="L17">
        <v>0.385366598849869</v>
      </c>
      <c r="M17">
        <v>30.0955473032018</v>
      </c>
      <c r="N17">
        <f t="shared" si="0"/>
        <v>1.575328699285848</v>
      </c>
    </row>
    <row r="18" spans="1:14" ht="13.5">
      <c r="A18" t="s">
        <v>13</v>
      </c>
      <c r="B18" t="s">
        <v>131</v>
      </c>
      <c r="C18">
        <v>16</v>
      </c>
      <c r="D18">
        <v>0.72137060414788</v>
      </c>
      <c r="E18">
        <v>0.0308776480449546</v>
      </c>
      <c r="F18" t="s">
        <v>369</v>
      </c>
      <c r="G18">
        <v>704</v>
      </c>
      <c r="H18">
        <v>88</v>
      </c>
      <c r="I18">
        <v>6910</v>
      </c>
      <c r="J18">
        <v>1.78460743801652</v>
      </c>
      <c r="K18">
        <v>0.999884277347803</v>
      </c>
      <c r="L18">
        <v>0.413272593125152</v>
      </c>
      <c r="M18">
        <v>34.0804465556357</v>
      </c>
      <c r="N18">
        <f t="shared" si="0"/>
        <v>1.5103557873517994</v>
      </c>
    </row>
    <row r="19" spans="1:14" ht="13.5">
      <c r="A19" t="s">
        <v>13</v>
      </c>
      <c r="B19" t="s">
        <v>40</v>
      </c>
      <c r="C19">
        <v>26</v>
      </c>
      <c r="D19">
        <v>1.1722272317403</v>
      </c>
      <c r="E19">
        <v>0.032665945809286</v>
      </c>
      <c r="F19" t="s">
        <v>370</v>
      </c>
      <c r="G19">
        <v>704</v>
      </c>
      <c r="H19">
        <v>168</v>
      </c>
      <c r="I19">
        <v>6910</v>
      </c>
      <c r="J19">
        <v>1.51904085497835</v>
      </c>
      <c r="K19">
        <v>0.999932141874543</v>
      </c>
      <c r="L19">
        <v>0.413291573876902</v>
      </c>
      <c r="M19">
        <v>35.6784635999894</v>
      </c>
      <c r="N19">
        <f t="shared" si="0"/>
        <v>1.485904762736461</v>
      </c>
    </row>
    <row r="20" spans="1:14" ht="13.5">
      <c r="A20" t="s">
        <v>13</v>
      </c>
      <c r="B20" t="s">
        <v>34</v>
      </c>
      <c r="C20">
        <v>18</v>
      </c>
      <c r="D20">
        <v>0.811541929666366</v>
      </c>
      <c r="E20">
        <v>0.0382272730318453</v>
      </c>
      <c r="F20" t="s">
        <v>371</v>
      </c>
      <c r="G20">
        <v>704</v>
      </c>
      <c r="H20">
        <v>106</v>
      </c>
      <c r="I20">
        <v>6910</v>
      </c>
      <c r="J20">
        <v>1.66675600343053</v>
      </c>
      <c r="K20">
        <v>0.999987178458343</v>
      </c>
      <c r="L20">
        <v>0.447257102326874</v>
      </c>
      <c r="M20">
        <v>40.4220152389855</v>
      </c>
      <c r="N20">
        <f t="shared" si="0"/>
        <v>1.4176266815640894</v>
      </c>
    </row>
    <row r="21" spans="1:14" ht="13.5">
      <c r="A21" t="s">
        <v>13</v>
      </c>
      <c r="B21" t="s">
        <v>372</v>
      </c>
      <c r="C21">
        <v>15</v>
      </c>
      <c r="D21">
        <v>0.676284941388638</v>
      </c>
      <c r="E21">
        <v>0.0428338955779166</v>
      </c>
      <c r="F21" t="s">
        <v>373</v>
      </c>
      <c r="G21">
        <v>704</v>
      </c>
      <c r="H21">
        <v>84</v>
      </c>
      <c r="I21">
        <v>6910</v>
      </c>
      <c r="J21">
        <v>1.75273944805194</v>
      </c>
      <c r="K21">
        <v>0.9999967986525</v>
      </c>
      <c r="L21">
        <v>0.468789512061347</v>
      </c>
      <c r="M21">
        <v>44.1040016214791</v>
      </c>
      <c r="N21">
        <f t="shared" si="0"/>
        <v>1.3682124263959115</v>
      </c>
    </row>
    <row r="22" spans="1:14" ht="13.5">
      <c r="A22" t="s">
        <v>13</v>
      </c>
      <c r="B22" t="s">
        <v>209</v>
      </c>
      <c r="C22">
        <v>6</v>
      </c>
      <c r="D22">
        <v>0.270513976555455</v>
      </c>
      <c r="E22">
        <v>0.0457538923049883</v>
      </c>
      <c r="F22" t="s">
        <v>374</v>
      </c>
      <c r="G22">
        <v>704</v>
      </c>
      <c r="H22">
        <v>20</v>
      </c>
      <c r="I22">
        <v>6910</v>
      </c>
      <c r="J22">
        <v>2.94460227272727</v>
      </c>
      <c r="K22">
        <v>0.999998676101222</v>
      </c>
      <c r="L22">
        <v>0.475085798259905</v>
      </c>
      <c r="M22">
        <v>46.3277034806595</v>
      </c>
      <c r="N22">
        <f t="shared" si="0"/>
        <v>1.3395719543915345</v>
      </c>
    </row>
    <row r="23" spans="1:14" ht="13.5">
      <c r="A23" t="s">
        <v>13</v>
      </c>
      <c r="B23" t="s">
        <v>375</v>
      </c>
      <c r="C23">
        <v>5</v>
      </c>
      <c r="D23">
        <v>0.225428313796212</v>
      </c>
      <c r="E23">
        <v>0.0464220669619696</v>
      </c>
      <c r="F23" t="s">
        <v>376</v>
      </c>
      <c r="G23">
        <v>704</v>
      </c>
      <c r="H23">
        <v>14</v>
      </c>
      <c r="I23">
        <v>6910</v>
      </c>
      <c r="J23">
        <v>3.50547889610389</v>
      </c>
      <c r="K23">
        <v>0.999998918716426</v>
      </c>
      <c r="L23">
        <v>0.4644309931818</v>
      </c>
      <c r="M23">
        <v>46.8249084075712</v>
      </c>
      <c r="N23">
        <f t="shared" si="0"/>
        <v>1.3332755263059342</v>
      </c>
    </row>
    <row r="24" spans="1:14" ht="13.5">
      <c r="A24" t="s">
        <v>13</v>
      </c>
      <c r="B24" t="s">
        <v>191</v>
      </c>
      <c r="C24">
        <v>15</v>
      </c>
      <c r="D24">
        <v>0.676284941388638</v>
      </c>
      <c r="E24">
        <v>0.0466972583304477</v>
      </c>
      <c r="F24" t="s">
        <v>377</v>
      </c>
      <c r="G24">
        <v>704</v>
      </c>
      <c r="H24">
        <v>85</v>
      </c>
      <c r="I24">
        <v>6910</v>
      </c>
      <c r="J24">
        <v>1.73211898395721</v>
      </c>
      <c r="K24">
        <v>0.999999005251369</v>
      </c>
      <c r="L24">
        <v>0.451683878382976</v>
      </c>
      <c r="M24">
        <v>47.0284438250972</v>
      </c>
      <c r="N24">
        <f t="shared" si="0"/>
        <v>1.3307086167981443</v>
      </c>
    </row>
    <row r="25" spans="1:14" ht="13.5">
      <c r="A25" t="s">
        <v>13</v>
      </c>
      <c r="B25" t="s">
        <v>378</v>
      </c>
      <c r="C25">
        <v>24</v>
      </c>
      <c r="D25">
        <v>1.08205590622182</v>
      </c>
      <c r="E25">
        <v>0.0487129490792674</v>
      </c>
      <c r="F25" t="s">
        <v>379</v>
      </c>
      <c r="G25">
        <v>704</v>
      </c>
      <c r="H25">
        <v>158</v>
      </c>
      <c r="I25">
        <v>6910</v>
      </c>
      <c r="J25">
        <v>1.49093785960874</v>
      </c>
      <c r="K25">
        <v>0.999999460429629</v>
      </c>
      <c r="L25">
        <v>0.451930874926601</v>
      </c>
      <c r="M25">
        <v>48.4974566008909</v>
      </c>
      <c r="N25">
        <f t="shared" si="0"/>
        <v>1.3123555774682032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pane ySplit="1" topLeftCell="BM38" activePane="bottomLeft" state="frozen"/>
      <selection pane="topLeft" activeCell="A1" sqref="A1"/>
      <selection pane="bottomLeft" activeCell="A51" sqref="A51:IV56"/>
    </sheetView>
  </sheetViews>
  <sheetFormatPr defaultColWidth="11.421875" defaultRowHeight="15"/>
  <cols>
    <col min="1" max="1" width="14.00390625" style="0" bestFit="1" customWidth="1"/>
    <col min="2" max="2" width="50.8515625" style="0" bestFit="1" customWidth="1"/>
  </cols>
  <sheetData>
    <row r="1" spans="1:14" ht="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210</v>
      </c>
    </row>
    <row r="2" spans="1:14" ht="13.5">
      <c r="A2" t="s">
        <v>13</v>
      </c>
      <c r="B2" t="s">
        <v>21</v>
      </c>
      <c r="C2">
        <v>33</v>
      </c>
      <c r="D2">
        <v>1.61606268364348</v>
      </c>
      <c r="E2" s="1">
        <v>9.20705320788951E-08</v>
      </c>
      <c r="F2" t="s">
        <v>240</v>
      </c>
      <c r="G2">
        <v>641</v>
      </c>
      <c r="H2">
        <v>127</v>
      </c>
      <c r="I2">
        <v>6910</v>
      </c>
      <c r="J2">
        <v>2.80111046961563</v>
      </c>
      <c r="K2" s="1">
        <v>2.40301212530713E-05</v>
      </c>
      <c r="L2" s="1">
        <v>2.40301212530713E-05</v>
      </c>
      <c r="M2" s="1">
        <v>0.000120418337201666</v>
      </c>
      <c r="N2">
        <f>-LOG10(E2)</f>
        <v>7.035879347037932</v>
      </c>
    </row>
    <row r="3" spans="1:14" ht="13.5">
      <c r="A3" t="s">
        <v>13</v>
      </c>
      <c r="B3" t="s">
        <v>16</v>
      </c>
      <c r="C3">
        <v>36</v>
      </c>
      <c r="D3">
        <v>1.76297747306562</v>
      </c>
      <c r="E3" s="1">
        <v>2.14925234169151E-07</v>
      </c>
      <c r="F3" t="s">
        <v>241</v>
      </c>
      <c r="G3">
        <v>641</v>
      </c>
      <c r="H3">
        <v>151</v>
      </c>
      <c r="I3">
        <v>6910</v>
      </c>
      <c r="J3">
        <v>2.5700736638737</v>
      </c>
      <c r="K3" s="1">
        <v>5.60939188226639E-05</v>
      </c>
      <c r="L3" s="1">
        <v>2.8047352738314E-05</v>
      </c>
      <c r="M3" s="1">
        <v>0.000281098843801785</v>
      </c>
      <c r="N3">
        <f aca="true" t="shared" si="0" ref="N3:N50">-LOG10(E3)</f>
        <v>6.667712591409226</v>
      </c>
    </row>
    <row r="4" spans="1:14" ht="13.5">
      <c r="A4" t="s">
        <v>13</v>
      </c>
      <c r="B4" t="s">
        <v>17</v>
      </c>
      <c r="C4">
        <v>42</v>
      </c>
      <c r="D4">
        <v>2.05680705190989</v>
      </c>
      <c r="E4" s="1">
        <v>2.61019597389426E-06</v>
      </c>
      <c r="F4" s="1" t="s">
        <v>242</v>
      </c>
      <c r="G4">
        <v>641</v>
      </c>
      <c r="H4">
        <v>210</v>
      </c>
      <c r="I4">
        <v>6910</v>
      </c>
      <c r="J4">
        <v>2.15600624024961</v>
      </c>
      <c r="K4" s="1">
        <v>0.000681030032012919</v>
      </c>
      <c r="L4" s="1">
        <v>0.000227061563722541</v>
      </c>
      <c r="M4">
        <v>0.00341380321939865</v>
      </c>
      <c r="N4">
        <f t="shared" si="0"/>
        <v>5.583326884544576</v>
      </c>
    </row>
    <row r="5" spans="1:14" ht="13.5">
      <c r="A5" t="s">
        <v>13</v>
      </c>
      <c r="B5" t="s">
        <v>32</v>
      </c>
      <c r="C5">
        <v>44</v>
      </c>
      <c r="D5">
        <v>2.15475024485798</v>
      </c>
      <c r="E5" s="1">
        <v>6.7019004723413E-05</v>
      </c>
      <c r="F5" s="1" t="s">
        <v>243</v>
      </c>
      <c r="G5">
        <v>641</v>
      </c>
      <c r="H5">
        <v>255</v>
      </c>
      <c r="I5">
        <v>6910</v>
      </c>
      <c r="J5">
        <v>1.86008381511731</v>
      </c>
      <c r="K5">
        <v>0.0173404400167023</v>
      </c>
      <c r="L5">
        <v>0.00436358836325601</v>
      </c>
      <c r="M5">
        <v>0.0876182171226758</v>
      </c>
      <c r="N5">
        <f t="shared" si="0"/>
        <v>4.173802026013418</v>
      </c>
    </row>
    <row r="6" spans="1:14" ht="13.5">
      <c r="A6" t="s">
        <v>13</v>
      </c>
      <c r="B6" t="s">
        <v>28</v>
      </c>
      <c r="C6">
        <v>44</v>
      </c>
      <c r="D6">
        <v>2.15475024485798</v>
      </c>
      <c r="E6" s="1">
        <v>8.86381362752716E-05</v>
      </c>
      <c r="F6" s="1" t="s">
        <v>244</v>
      </c>
      <c r="G6">
        <v>641</v>
      </c>
      <c r="H6">
        <v>258</v>
      </c>
      <c r="I6">
        <v>6910</v>
      </c>
      <c r="J6">
        <v>1.83845493354617</v>
      </c>
      <c r="K6">
        <v>0.0228700034474403</v>
      </c>
      <c r="L6">
        <v>0.00461642717797228</v>
      </c>
      <c r="M6">
        <v>0.115867158007543</v>
      </c>
      <c r="N6">
        <f t="shared" si="0"/>
        <v>4.052379384089863</v>
      </c>
    </row>
    <row r="7" spans="1:14" ht="13.5">
      <c r="A7" t="s">
        <v>13</v>
      </c>
      <c r="B7" t="s">
        <v>172</v>
      </c>
      <c r="C7">
        <v>24</v>
      </c>
      <c r="D7">
        <v>1.17531831537708</v>
      </c>
      <c r="E7" s="1">
        <v>0.000107680925904597</v>
      </c>
      <c r="F7" t="s">
        <v>245</v>
      </c>
      <c r="G7">
        <v>641</v>
      </c>
      <c r="H7">
        <v>108</v>
      </c>
      <c r="I7">
        <v>6910</v>
      </c>
      <c r="J7">
        <v>2.39556248916623</v>
      </c>
      <c r="K7">
        <v>0.0277149293325725</v>
      </c>
      <c r="L7">
        <v>0.0046734179291048</v>
      </c>
      <c r="M7">
        <v>0.140743575293922</v>
      </c>
      <c r="N7">
        <f t="shared" si="0"/>
        <v>3.9678612187819815</v>
      </c>
    </row>
    <row r="8" spans="1:14" ht="13.5">
      <c r="A8" t="s">
        <v>13</v>
      </c>
      <c r="B8" t="s">
        <v>171</v>
      </c>
      <c r="C8">
        <v>28</v>
      </c>
      <c r="D8">
        <v>1.37120470127326</v>
      </c>
      <c r="E8" s="1">
        <v>0.000167248870758377</v>
      </c>
      <c r="F8" t="s">
        <v>246</v>
      </c>
      <c r="G8">
        <v>641</v>
      </c>
      <c r="H8">
        <v>140</v>
      </c>
      <c r="I8">
        <v>6910</v>
      </c>
      <c r="J8">
        <v>2.15600624024961</v>
      </c>
      <c r="K8">
        <v>0.042716416611563</v>
      </c>
      <c r="L8">
        <v>0.0062171084530409</v>
      </c>
      <c r="M8">
        <v>0.218522811705057</v>
      </c>
      <c r="N8">
        <f t="shared" si="0"/>
        <v>3.776636805847501</v>
      </c>
    </row>
    <row r="9" spans="1:14" ht="13.5">
      <c r="A9" t="s">
        <v>13</v>
      </c>
      <c r="B9" t="s">
        <v>34</v>
      </c>
      <c r="C9">
        <v>23</v>
      </c>
      <c r="D9">
        <v>1.12634671890303</v>
      </c>
      <c r="E9" s="1">
        <v>0.000224169552252319</v>
      </c>
      <c r="F9" t="s">
        <v>247</v>
      </c>
      <c r="G9">
        <v>641</v>
      </c>
      <c r="H9">
        <v>106</v>
      </c>
      <c r="I9">
        <v>6910</v>
      </c>
      <c r="J9">
        <v>2.3390633738557</v>
      </c>
      <c r="K9">
        <v>0.0568357298553571</v>
      </c>
      <c r="L9">
        <v>0.0072876667316114</v>
      </c>
      <c r="M9">
        <v>0.292793176848471</v>
      </c>
      <c r="N9">
        <f t="shared" si="0"/>
        <v>3.649423375625023</v>
      </c>
    </row>
    <row r="10" spans="1:14" ht="13.5">
      <c r="A10" t="s">
        <v>13</v>
      </c>
      <c r="B10" t="s">
        <v>14</v>
      </c>
      <c r="C10">
        <v>27</v>
      </c>
      <c r="D10">
        <v>1.32223310479921</v>
      </c>
      <c r="E10" s="1">
        <v>0.000323695192014057</v>
      </c>
      <c r="F10" t="s">
        <v>248</v>
      </c>
      <c r="G10">
        <v>641</v>
      </c>
      <c r="H10">
        <v>138</v>
      </c>
      <c r="I10">
        <v>6910</v>
      </c>
      <c r="J10">
        <v>2.10913653937461</v>
      </c>
      <c r="K10">
        <v>0.081026618490841</v>
      </c>
      <c r="L10">
        <v>0.00934474413591912</v>
      </c>
      <c r="M10">
        <v>0.422532020160482</v>
      </c>
      <c r="N10">
        <f t="shared" si="0"/>
        <v>3.4898637513149793</v>
      </c>
    </row>
    <row r="11" spans="1:14" ht="13.5">
      <c r="A11" t="s">
        <v>13</v>
      </c>
      <c r="B11" t="s">
        <v>173</v>
      </c>
      <c r="C11">
        <v>20</v>
      </c>
      <c r="D11">
        <v>0.979431929480901</v>
      </c>
      <c r="E11" s="1">
        <v>0.000349485397382307</v>
      </c>
      <c r="F11" t="s">
        <v>249</v>
      </c>
      <c r="G11">
        <v>641</v>
      </c>
      <c r="H11">
        <v>88</v>
      </c>
      <c r="I11">
        <v>6910</v>
      </c>
      <c r="J11">
        <v>2.45000709119273</v>
      </c>
      <c r="K11">
        <v>0.0871937484604011</v>
      </c>
      <c r="L11">
        <v>0.00908167338614474</v>
      </c>
      <c r="M11">
        <v>0.456125966925757</v>
      </c>
      <c r="N11">
        <f t="shared" si="0"/>
        <v>3.4565709657517036</v>
      </c>
    </row>
    <row r="12" spans="1:14" ht="13.5">
      <c r="A12" t="s">
        <v>13</v>
      </c>
      <c r="B12" t="s">
        <v>15</v>
      </c>
      <c r="C12">
        <v>15</v>
      </c>
      <c r="D12">
        <v>0.734573947110675</v>
      </c>
      <c r="E12" s="1">
        <v>0.000355756439262763</v>
      </c>
      <c r="F12" t="s">
        <v>250</v>
      </c>
      <c r="G12">
        <v>641</v>
      </c>
      <c r="H12">
        <v>55</v>
      </c>
      <c r="I12">
        <v>6910</v>
      </c>
      <c r="J12">
        <v>2.94000850943128</v>
      </c>
      <c r="K12">
        <v>0.0886870808738574</v>
      </c>
      <c r="L12">
        <v>0.00840709297586139</v>
      </c>
      <c r="M12">
        <v>0.464292952834066</v>
      </c>
      <c r="N12">
        <f t="shared" si="0"/>
        <v>3.4488472303554802</v>
      </c>
    </row>
    <row r="13" spans="1:14" ht="13.5">
      <c r="A13" t="s">
        <v>13</v>
      </c>
      <c r="B13" t="s">
        <v>71</v>
      </c>
      <c r="C13">
        <v>15</v>
      </c>
      <c r="D13">
        <v>0.734573947110675</v>
      </c>
      <c r="E13" s="1">
        <v>0.000638399685534834</v>
      </c>
      <c r="F13" t="s">
        <v>251</v>
      </c>
      <c r="G13">
        <v>641</v>
      </c>
      <c r="H13">
        <v>58</v>
      </c>
      <c r="I13">
        <v>6910</v>
      </c>
      <c r="J13">
        <v>2.78793910377104</v>
      </c>
      <c r="K13">
        <v>0.153525774669193</v>
      </c>
      <c r="L13">
        <v>0.0137936113825818</v>
      </c>
      <c r="M13">
        <v>0.83174679594592</v>
      </c>
      <c r="N13">
        <f t="shared" si="0"/>
        <v>3.19490733558358</v>
      </c>
    </row>
    <row r="14" spans="1:14" ht="13.5">
      <c r="A14" t="s">
        <v>13</v>
      </c>
      <c r="B14" t="s">
        <v>26</v>
      </c>
      <c r="C14">
        <v>56</v>
      </c>
      <c r="D14">
        <v>2.74240940254652</v>
      </c>
      <c r="E14">
        <v>0.00104613652161505</v>
      </c>
      <c r="F14" t="s">
        <v>252</v>
      </c>
      <c r="G14">
        <v>641</v>
      </c>
      <c r="H14">
        <v>393</v>
      </c>
      <c r="I14">
        <v>6910</v>
      </c>
      <c r="J14">
        <v>1.53608587091575</v>
      </c>
      <c r="K14">
        <v>0.239047660026292</v>
      </c>
      <c r="L14">
        <v>0.0207949365681237</v>
      </c>
      <c r="M14">
        <v>1.35962329031134</v>
      </c>
      <c r="N14">
        <f t="shared" si="0"/>
        <v>2.9804116360087303</v>
      </c>
    </row>
    <row r="15" spans="1:14" ht="13.5">
      <c r="A15" t="s">
        <v>13</v>
      </c>
      <c r="B15" t="s">
        <v>68</v>
      </c>
      <c r="C15">
        <v>23</v>
      </c>
      <c r="D15">
        <v>1.12634671890303</v>
      </c>
      <c r="E15">
        <v>0.0013295222936181</v>
      </c>
      <c r="F15" t="s">
        <v>253</v>
      </c>
      <c r="G15">
        <v>641</v>
      </c>
      <c r="H15">
        <v>120</v>
      </c>
      <c r="I15">
        <v>6910</v>
      </c>
      <c r="J15">
        <v>2.06617264690587</v>
      </c>
      <c r="K15">
        <v>0.293361598704523</v>
      </c>
      <c r="L15">
        <v>0.0244975287826004</v>
      </c>
      <c r="M15">
        <v>1.72497876289963</v>
      </c>
      <c r="N15">
        <f t="shared" si="0"/>
        <v>2.876304375959983</v>
      </c>
    </row>
    <row r="16" spans="1:14" ht="13.5">
      <c r="A16" t="s">
        <v>13</v>
      </c>
      <c r="B16" t="s">
        <v>23</v>
      </c>
      <c r="C16">
        <v>36</v>
      </c>
      <c r="D16">
        <v>1.76297747306562</v>
      </c>
      <c r="E16">
        <v>0.00155203464861896</v>
      </c>
      <c r="F16" t="s">
        <v>254</v>
      </c>
      <c r="G16">
        <v>641</v>
      </c>
      <c r="H16">
        <v>226</v>
      </c>
      <c r="I16">
        <v>6910</v>
      </c>
      <c r="J16">
        <v>1.71717311170322</v>
      </c>
      <c r="K16">
        <v>0.333287072209963</v>
      </c>
      <c r="L16">
        <v>0.0266644366284339</v>
      </c>
      <c r="M16">
        <v>2.01097673979194</v>
      </c>
      <c r="N16">
        <f t="shared" si="0"/>
        <v>2.8090985875004777</v>
      </c>
    </row>
    <row r="17" spans="1:14" ht="13.5">
      <c r="A17" t="s">
        <v>13</v>
      </c>
      <c r="B17" t="s">
        <v>176</v>
      </c>
      <c r="C17">
        <v>20</v>
      </c>
      <c r="D17">
        <v>0.979431929480901</v>
      </c>
      <c r="E17">
        <v>0.00159478133067555</v>
      </c>
      <c r="F17" t="s">
        <v>255</v>
      </c>
      <c r="G17">
        <v>641</v>
      </c>
      <c r="H17">
        <v>99</v>
      </c>
      <c r="I17">
        <v>6910</v>
      </c>
      <c r="J17">
        <v>2.17778408106021</v>
      </c>
      <c r="K17">
        <v>0.340695761992993</v>
      </c>
      <c r="L17">
        <v>0.0256996317163402</v>
      </c>
      <c r="M17">
        <v>2.06583150067206</v>
      </c>
      <c r="N17">
        <f t="shared" si="0"/>
        <v>2.7972988570528132</v>
      </c>
    </row>
    <row r="18" spans="1:14" ht="13.5">
      <c r="A18" t="s">
        <v>13</v>
      </c>
      <c r="B18" t="s">
        <v>123</v>
      </c>
      <c r="C18">
        <v>23</v>
      </c>
      <c r="D18">
        <v>1.12634671890303</v>
      </c>
      <c r="E18">
        <v>0.00166102463264743</v>
      </c>
      <c r="F18" t="s">
        <v>256</v>
      </c>
      <c r="G18">
        <v>641</v>
      </c>
      <c r="H18">
        <v>122</v>
      </c>
      <c r="I18">
        <v>6910</v>
      </c>
      <c r="J18">
        <v>2.03230096416971</v>
      </c>
      <c r="K18">
        <v>0.352015095346365</v>
      </c>
      <c r="L18">
        <v>0.025199862682801</v>
      </c>
      <c r="M18">
        <v>2.15078231862779</v>
      </c>
      <c r="N18">
        <f t="shared" si="0"/>
        <v>2.779623927004638</v>
      </c>
    </row>
    <row r="19" spans="1:14" ht="13.5">
      <c r="A19" t="s">
        <v>13</v>
      </c>
      <c r="B19" t="s">
        <v>75</v>
      </c>
      <c r="C19">
        <v>24</v>
      </c>
      <c r="D19">
        <v>1.17531831537708</v>
      </c>
      <c r="E19">
        <v>0.00190033768709809</v>
      </c>
      <c r="F19" t="s">
        <v>257</v>
      </c>
      <c r="G19">
        <v>641</v>
      </c>
      <c r="H19">
        <v>131</v>
      </c>
      <c r="I19">
        <v>6910</v>
      </c>
      <c r="J19">
        <v>1.97496754832025</v>
      </c>
      <c r="K19">
        <v>0.391318420947976</v>
      </c>
      <c r="L19">
        <v>0.0272042255554648</v>
      </c>
      <c r="M19">
        <v>2.45711215372824</v>
      </c>
      <c r="N19">
        <f t="shared" si="0"/>
        <v>2.7211692187249095</v>
      </c>
    </row>
    <row r="20" spans="1:14" ht="13.5">
      <c r="A20" t="s">
        <v>13</v>
      </c>
      <c r="B20" t="s">
        <v>180</v>
      </c>
      <c r="C20">
        <v>32</v>
      </c>
      <c r="D20">
        <v>1.56709108716944</v>
      </c>
      <c r="E20">
        <v>0.0023723119691302</v>
      </c>
      <c r="F20" t="s">
        <v>258</v>
      </c>
      <c r="G20">
        <v>641</v>
      </c>
      <c r="H20">
        <v>198</v>
      </c>
      <c r="I20">
        <v>6910</v>
      </c>
      <c r="J20">
        <v>1.74222726484816</v>
      </c>
      <c r="K20">
        <v>0.462006620047552</v>
      </c>
      <c r="L20">
        <v>0.0321002786584906</v>
      </c>
      <c r="M20">
        <v>3.05866300151393</v>
      </c>
      <c r="N20">
        <f t="shared" si="0"/>
        <v>2.6248281999777348</v>
      </c>
    </row>
    <row r="21" spans="1:14" ht="13.5">
      <c r="A21" t="s">
        <v>13</v>
      </c>
      <c r="B21" t="s">
        <v>57</v>
      </c>
      <c r="C21">
        <v>31</v>
      </c>
      <c r="D21">
        <v>1.51811949069539</v>
      </c>
      <c r="E21">
        <v>0.00242875527955352</v>
      </c>
      <c r="F21" t="s">
        <v>259</v>
      </c>
      <c r="G21">
        <v>641</v>
      </c>
      <c r="H21">
        <v>190</v>
      </c>
      <c r="I21">
        <v>6910</v>
      </c>
      <c r="J21">
        <v>1.7588471959931</v>
      </c>
      <c r="K21">
        <v>0.469892878536116</v>
      </c>
      <c r="L21">
        <v>0.0312355757184294</v>
      </c>
      <c r="M21">
        <v>3.13037252078562</v>
      </c>
      <c r="N21">
        <f t="shared" si="0"/>
        <v>2.6146162423351487</v>
      </c>
    </row>
    <row r="22" spans="1:14" ht="13.5">
      <c r="A22" t="s">
        <v>13</v>
      </c>
      <c r="B22" t="s">
        <v>174</v>
      </c>
      <c r="C22">
        <v>22</v>
      </c>
      <c r="D22">
        <v>1.07737512242899</v>
      </c>
      <c r="E22">
        <v>0.00306123796069497</v>
      </c>
      <c r="F22" t="s">
        <v>260</v>
      </c>
      <c r="G22">
        <v>641</v>
      </c>
      <c r="H22">
        <v>120</v>
      </c>
      <c r="I22">
        <v>6910</v>
      </c>
      <c r="J22">
        <v>1.97633905356214</v>
      </c>
      <c r="K22">
        <v>0.550764732768923</v>
      </c>
      <c r="L22">
        <v>0.037388301296359</v>
      </c>
      <c r="M22">
        <v>3.93057941494245</v>
      </c>
      <c r="N22">
        <f t="shared" si="0"/>
        <v>2.51410290986691</v>
      </c>
    </row>
    <row r="23" spans="1:14" ht="13.5">
      <c r="A23" t="s">
        <v>13</v>
      </c>
      <c r="B23" t="s">
        <v>86</v>
      </c>
      <c r="C23">
        <v>14</v>
      </c>
      <c r="D23">
        <v>0.68560235063663</v>
      </c>
      <c r="E23">
        <v>0.00381996876151553</v>
      </c>
      <c r="F23" t="s">
        <v>261</v>
      </c>
      <c r="G23">
        <v>641</v>
      </c>
      <c r="H23">
        <v>62</v>
      </c>
      <c r="I23">
        <v>6910</v>
      </c>
      <c r="J23">
        <v>2.4342005938302</v>
      </c>
      <c r="K23">
        <v>0.631723397994653</v>
      </c>
      <c r="L23">
        <v>0.0443900960058246</v>
      </c>
      <c r="M23">
        <v>4.88245777020972</v>
      </c>
      <c r="N23">
        <f t="shared" si="0"/>
        <v>2.4179401885953333</v>
      </c>
    </row>
    <row r="24" spans="1:14" ht="13.5">
      <c r="A24" t="s">
        <v>13</v>
      </c>
      <c r="B24" t="s">
        <v>73</v>
      </c>
      <c r="C24">
        <v>14</v>
      </c>
      <c r="D24">
        <v>0.68560235063663</v>
      </c>
      <c r="E24">
        <v>0.00583535431558358</v>
      </c>
      <c r="F24" t="s">
        <v>262</v>
      </c>
      <c r="G24">
        <v>641</v>
      </c>
      <c r="H24">
        <v>65</v>
      </c>
      <c r="I24">
        <v>6910</v>
      </c>
      <c r="J24">
        <v>2.32185287411496</v>
      </c>
      <c r="K24">
        <v>0.782919828967621</v>
      </c>
      <c r="L24">
        <v>0.06425525244624</v>
      </c>
      <c r="M24">
        <v>7.36876018420769</v>
      </c>
      <c r="N24">
        <f t="shared" si="0"/>
        <v>2.233932768987748</v>
      </c>
    </row>
    <row r="25" spans="1:14" ht="13.5">
      <c r="A25" t="s">
        <v>13</v>
      </c>
      <c r="B25" t="s">
        <v>46</v>
      </c>
      <c r="C25">
        <v>37</v>
      </c>
      <c r="D25">
        <v>1.81194906953966</v>
      </c>
      <c r="E25">
        <v>0.0069150310295301</v>
      </c>
      <c r="F25" t="s">
        <v>263</v>
      </c>
      <c r="G25">
        <v>641</v>
      </c>
      <c r="H25">
        <v>256</v>
      </c>
      <c r="I25">
        <v>6910</v>
      </c>
      <c r="J25">
        <v>1.55805138455538</v>
      </c>
      <c r="K25">
        <v>0.83652451195001</v>
      </c>
      <c r="L25">
        <v>0.0726851952222132</v>
      </c>
      <c r="M25">
        <v>8.67588988807078</v>
      </c>
      <c r="N25">
        <f t="shared" si="0"/>
        <v>2.1602058667587976</v>
      </c>
    </row>
    <row r="26" spans="1:14" ht="13.5">
      <c r="A26" t="s">
        <v>13</v>
      </c>
      <c r="B26" t="s">
        <v>175</v>
      </c>
      <c r="C26">
        <v>12</v>
      </c>
      <c r="D26">
        <v>0.58765915768854</v>
      </c>
      <c r="E26">
        <v>0.00703001319100517</v>
      </c>
      <c r="F26" t="s">
        <v>264</v>
      </c>
      <c r="G26">
        <v>641</v>
      </c>
      <c r="H26">
        <v>52</v>
      </c>
      <c r="I26">
        <v>6910</v>
      </c>
      <c r="J26">
        <v>2.48769950798031</v>
      </c>
      <c r="K26">
        <v>0.841391008946212</v>
      </c>
      <c r="L26">
        <v>0.071005565698728</v>
      </c>
      <c r="M26">
        <v>8.81408671117713</v>
      </c>
      <c r="N26">
        <f t="shared" si="0"/>
        <v>2.153043860076139</v>
      </c>
    </row>
    <row r="27" spans="1:14" ht="13.5">
      <c r="A27" t="s">
        <v>13</v>
      </c>
      <c r="B27" t="s">
        <v>30</v>
      </c>
      <c r="C27">
        <v>18</v>
      </c>
      <c r="D27">
        <v>0.881488736532811</v>
      </c>
      <c r="E27">
        <v>0.00977708561495864</v>
      </c>
      <c r="F27" t="s">
        <v>265</v>
      </c>
      <c r="G27">
        <v>641</v>
      </c>
      <c r="H27">
        <v>100</v>
      </c>
      <c r="I27">
        <v>6910</v>
      </c>
      <c r="J27">
        <v>1.94040561622464</v>
      </c>
      <c r="K27">
        <v>0.923032801024148</v>
      </c>
      <c r="L27">
        <v>0.0939219635143802</v>
      </c>
      <c r="M27">
        <v>12.0589110449353</v>
      </c>
      <c r="N27">
        <f t="shared" si="0"/>
        <v>2.009790581814139</v>
      </c>
    </row>
    <row r="28" spans="1:14" ht="13.5">
      <c r="A28" t="s">
        <v>13</v>
      </c>
      <c r="B28" t="s">
        <v>130</v>
      </c>
      <c r="C28">
        <v>14</v>
      </c>
      <c r="D28">
        <v>0.68560235063663</v>
      </c>
      <c r="E28">
        <v>0.010994221074634</v>
      </c>
      <c r="F28" t="s">
        <v>266</v>
      </c>
      <c r="G28">
        <v>641</v>
      </c>
      <c r="H28">
        <v>70</v>
      </c>
      <c r="I28">
        <v>6910</v>
      </c>
      <c r="J28">
        <v>2.15600624024961</v>
      </c>
      <c r="K28">
        <v>0.944166553522037</v>
      </c>
      <c r="L28">
        <v>0.101353922823206</v>
      </c>
      <c r="M28">
        <v>13.4622051977675</v>
      </c>
      <c r="N28">
        <f t="shared" si="0"/>
        <v>1.9588355343769903</v>
      </c>
    </row>
    <row r="29" spans="1:14" ht="13.5">
      <c r="A29" t="s">
        <v>13</v>
      </c>
      <c r="B29" t="s">
        <v>177</v>
      </c>
      <c r="C29">
        <v>31</v>
      </c>
      <c r="D29">
        <v>1.51811949069539</v>
      </c>
      <c r="E29">
        <v>0.0112144629639907</v>
      </c>
      <c r="F29" t="s">
        <v>267</v>
      </c>
      <c r="G29">
        <v>641</v>
      </c>
      <c r="H29">
        <v>211</v>
      </c>
      <c r="I29">
        <v>6910</v>
      </c>
      <c r="J29">
        <v>1.58379605326393</v>
      </c>
      <c r="K29">
        <v>0.947319547011832</v>
      </c>
      <c r="L29">
        <v>0.0997883582755697</v>
      </c>
      <c r="M29">
        <v>13.7139121003385</v>
      </c>
      <c r="N29">
        <f t="shared" si="0"/>
        <v>1.9502215189922762</v>
      </c>
    </row>
    <row r="30" spans="1:14" ht="13.5">
      <c r="A30" t="s">
        <v>13</v>
      </c>
      <c r="B30" t="s">
        <v>97</v>
      </c>
      <c r="C30">
        <v>16</v>
      </c>
      <c r="D30">
        <v>0.78354554358472</v>
      </c>
      <c r="E30">
        <v>0.0129918752433973</v>
      </c>
      <c r="F30" t="s">
        <v>268</v>
      </c>
      <c r="G30">
        <v>641</v>
      </c>
      <c r="H30">
        <v>87</v>
      </c>
      <c r="I30">
        <v>6910</v>
      </c>
      <c r="J30">
        <v>1.98253447379274</v>
      </c>
      <c r="K30">
        <v>0.967061037097655</v>
      </c>
      <c r="L30">
        <v>0.111031138322642</v>
      </c>
      <c r="M30">
        <v>15.7206466252351</v>
      </c>
      <c r="N30">
        <f t="shared" si="0"/>
        <v>1.8863281584665295</v>
      </c>
    </row>
    <row r="31" spans="1:14" ht="13.5">
      <c r="A31" t="s">
        <v>13</v>
      </c>
      <c r="B31" t="s">
        <v>91</v>
      </c>
      <c r="C31">
        <v>22</v>
      </c>
      <c r="D31">
        <v>1.07737512242899</v>
      </c>
      <c r="E31">
        <v>0.0153215951084684</v>
      </c>
      <c r="F31" t="s">
        <v>269</v>
      </c>
      <c r="G31">
        <v>641</v>
      </c>
      <c r="H31">
        <v>138</v>
      </c>
      <c r="I31">
        <v>6910</v>
      </c>
      <c r="J31">
        <v>1.71855569874968</v>
      </c>
      <c r="K31">
        <v>0.982223677856004</v>
      </c>
      <c r="L31">
        <v>0.125698150561479</v>
      </c>
      <c r="M31">
        <v>18.2856927626173</v>
      </c>
      <c r="N31">
        <f t="shared" si="0"/>
        <v>1.814696018597397</v>
      </c>
    </row>
    <row r="32" spans="1:14" ht="13.5">
      <c r="A32" t="s">
        <v>13</v>
      </c>
      <c r="B32" t="s">
        <v>105</v>
      </c>
      <c r="C32">
        <v>18</v>
      </c>
      <c r="D32">
        <v>0.881488736532811</v>
      </c>
      <c r="E32">
        <v>0.0170631170153519</v>
      </c>
      <c r="F32" t="s">
        <v>270</v>
      </c>
      <c r="G32">
        <v>641</v>
      </c>
      <c r="H32">
        <v>106</v>
      </c>
      <c r="I32">
        <v>6910</v>
      </c>
      <c r="J32">
        <v>1.83057133606098</v>
      </c>
      <c r="K32">
        <v>0.988800727166389</v>
      </c>
      <c r="L32">
        <v>0.134891379729196</v>
      </c>
      <c r="M32">
        <v>20.1558212995296</v>
      </c>
      <c r="N32">
        <f t="shared" si="0"/>
        <v>1.7679416309108413</v>
      </c>
    </row>
    <row r="33" spans="1:14" ht="13.5">
      <c r="A33" t="s">
        <v>13</v>
      </c>
      <c r="B33" t="s">
        <v>48</v>
      </c>
      <c r="C33">
        <v>15</v>
      </c>
      <c r="D33">
        <v>0.734573947110675</v>
      </c>
      <c r="E33">
        <v>0.0212306689602598</v>
      </c>
      <c r="F33" t="s">
        <v>271</v>
      </c>
      <c r="G33">
        <v>641</v>
      </c>
      <c r="H33">
        <v>84</v>
      </c>
      <c r="I33">
        <v>6910</v>
      </c>
      <c r="J33">
        <v>1.92500557165143</v>
      </c>
      <c r="K33">
        <v>0.996305360799588</v>
      </c>
      <c r="L33">
        <v>0.160565863952317</v>
      </c>
      <c r="M33">
        <v>24.4718261023333</v>
      </c>
      <c r="N33">
        <f t="shared" si="0"/>
        <v>1.6730363213699275</v>
      </c>
    </row>
    <row r="34" spans="1:14" ht="13.5">
      <c r="A34" t="s">
        <v>13</v>
      </c>
      <c r="B34" t="s">
        <v>69</v>
      </c>
      <c r="C34">
        <v>12</v>
      </c>
      <c r="D34">
        <v>0.58765915768854</v>
      </c>
      <c r="E34">
        <v>0.0227842194902774</v>
      </c>
      <c r="F34" t="s">
        <v>272</v>
      </c>
      <c r="G34">
        <v>641</v>
      </c>
      <c r="H34">
        <v>61</v>
      </c>
      <c r="I34">
        <v>6910</v>
      </c>
      <c r="J34">
        <v>2.12066187565535</v>
      </c>
      <c r="K34">
        <v>0.997559307475746</v>
      </c>
      <c r="L34">
        <v>0.166637930927064</v>
      </c>
      <c r="M34">
        <v>26.0248118939282</v>
      </c>
      <c r="N34">
        <f t="shared" si="0"/>
        <v>1.6423658442758062</v>
      </c>
    </row>
    <row r="35" spans="1:14" ht="13.5">
      <c r="A35" t="s">
        <v>13</v>
      </c>
      <c r="B35" t="s">
        <v>188</v>
      </c>
      <c r="C35">
        <v>9</v>
      </c>
      <c r="D35">
        <v>0.440744368266405</v>
      </c>
      <c r="E35">
        <v>0.0241531779997785</v>
      </c>
      <c r="F35" t="s">
        <v>273</v>
      </c>
      <c r="G35">
        <v>641</v>
      </c>
      <c r="H35">
        <v>39</v>
      </c>
      <c r="I35">
        <v>6910</v>
      </c>
      <c r="J35">
        <v>2.48769950798031</v>
      </c>
      <c r="K35">
        <v>0.998307178363087</v>
      </c>
      <c r="L35">
        <v>0.17112590880453</v>
      </c>
      <c r="M35">
        <v>27.3687745789038</v>
      </c>
      <c r="N35">
        <f t="shared" si="0"/>
        <v>1.617025718040299</v>
      </c>
    </row>
    <row r="36" spans="1:14" ht="13.5">
      <c r="A36" t="s">
        <v>13</v>
      </c>
      <c r="B36" t="s">
        <v>109</v>
      </c>
      <c r="C36">
        <v>12</v>
      </c>
      <c r="D36">
        <v>0.58765915768854</v>
      </c>
      <c r="E36">
        <v>0.0254708395104868</v>
      </c>
      <c r="F36" t="s">
        <v>274</v>
      </c>
      <c r="G36">
        <v>641</v>
      </c>
      <c r="H36">
        <v>62</v>
      </c>
      <c r="I36">
        <v>6910</v>
      </c>
      <c r="J36">
        <v>2.08645765185446</v>
      </c>
      <c r="K36">
        <v>0.998810257571562</v>
      </c>
      <c r="L36">
        <v>0.1750236229314</v>
      </c>
      <c r="M36">
        <v>28.6410448361075</v>
      </c>
      <c r="N36">
        <f t="shared" si="0"/>
        <v>1.593956740597304</v>
      </c>
    </row>
    <row r="37" spans="1:14" ht="13.5">
      <c r="A37" t="s">
        <v>13</v>
      </c>
      <c r="B37" t="s">
        <v>178</v>
      </c>
      <c r="C37">
        <v>17</v>
      </c>
      <c r="D37">
        <v>0.832517140058766</v>
      </c>
      <c r="E37">
        <v>0.0266892620607706</v>
      </c>
      <c r="F37" t="s">
        <v>275</v>
      </c>
      <c r="G37">
        <v>641</v>
      </c>
      <c r="H37">
        <v>103</v>
      </c>
      <c r="I37">
        <v>6910</v>
      </c>
      <c r="J37">
        <v>1.77922845069142</v>
      </c>
      <c r="K37">
        <v>0.999141687695959</v>
      </c>
      <c r="L37">
        <v>0.178091481514503</v>
      </c>
      <c r="M37">
        <v>29.7991479124859</v>
      </c>
      <c r="N37">
        <f t="shared" si="0"/>
        <v>1.5736634339819127</v>
      </c>
    </row>
    <row r="38" spans="1:14" ht="13.5">
      <c r="A38" t="s">
        <v>13</v>
      </c>
      <c r="B38" t="s">
        <v>65</v>
      </c>
      <c r="C38">
        <v>15</v>
      </c>
      <c r="D38">
        <v>0.734573947110675</v>
      </c>
      <c r="E38">
        <v>0.02801422134884</v>
      </c>
      <c r="F38" t="s">
        <v>276</v>
      </c>
      <c r="G38">
        <v>641</v>
      </c>
      <c r="H38">
        <v>87</v>
      </c>
      <c r="I38">
        <v>6910</v>
      </c>
      <c r="J38">
        <v>1.85862606918069</v>
      </c>
      <c r="K38">
        <v>0.999398498526967</v>
      </c>
      <c r="L38">
        <v>0.181625020380819</v>
      </c>
      <c r="M38">
        <v>31.0387958323534</v>
      </c>
      <c r="N38">
        <f t="shared" si="0"/>
        <v>1.5526214441798745</v>
      </c>
    </row>
    <row r="39" spans="1:14" ht="13.5">
      <c r="A39" t="s">
        <v>13</v>
      </c>
      <c r="B39" t="s">
        <v>113</v>
      </c>
      <c r="C39">
        <v>13</v>
      </c>
      <c r="D39">
        <v>0.636630754162585</v>
      </c>
      <c r="E39">
        <v>0.0285780841185558</v>
      </c>
      <c r="F39" t="s">
        <v>277</v>
      </c>
      <c r="G39">
        <v>641</v>
      </c>
      <c r="H39">
        <v>71</v>
      </c>
      <c r="I39">
        <v>6910</v>
      </c>
      <c r="J39">
        <v>1.97380852980598</v>
      </c>
      <c r="K39">
        <v>0.999483034966371</v>
      </c>
      <c r="L39">
        <v>0.180569478763682</v>
      </c>
      <c r="M39">
        <v>31.5601940830934</v>
      </c>
      <c r="N39">
        <f t="shared" si="0"/>
        <v>1.5439668897728027</v>
      </c>
    </row>
    <row r="40" spans="1:14" ht="13.5">
      <c r="A40" t="s">
        <v>13</v>
      </c>
      <c r="B40" t="s">
        <v>278</v>
      </c>
      <c r="C40">
        <v>10</v>
      </c>
      <c r="D40">
        <v>0.48971596474045</v>
      </c>
      <c r="E40">
        <v>0.0298923343588231</v>
      </c>
      <c r="F40" t="s">
        <v>279</v>
      </c>
      <c r="G40">
        <v>641</v>
      </c>
      <c r="H40">
        <v>48</v>
      </c>
      <c r="I40">
        <v>6910</v>
      </c>
      <c r="J40">
        <v>2.24583983359334</v>
      </c>
      <c r="K40">
        <v>0.999636919118325</v>
      </c>
      <c r="L40">
        <v>0.183803067013939</v>
      </c>
      <c r="M40">
        <v>32.7613678055607</v>
      </c>
      <c r="N40">
        <f t="shared" si="0"/>
        <v>1.5244401686151285</v>
      </c>
    </row>
    <row r="41" spans="1:14" ht="13.5">
      <c r="A41" t="s">
        <v>13</v>
      </c>
      <c r="B41" t="s">
        <v>61</v>
      </c>
      <c r="C41">
        <v>10</v>
      </c>
      <c r="D41">
        <v>0.48971596474045</v>
      </c>
      <c r="E41">
        <v>0.0298923343588231</v>
      </c>
      <c r="F41" t="s">
        <v>280</v>
      </c>
      <c r="G41">
        <v>641</v>
      </c>
      <c r="H41">
        <v>48</v>
      </c>
      <c r="I41">
        <v>6910</v>
      </c>
      <c r="J41">
        <v>2.24583983359334</v>
      </c>
      <c r="K41">
        <v>0.999636919118325</v>
      </c>
      <c r="L41">
        <v>0.183803067013939</v>
      </c>
      <c r="M41">
        <v>32.7613678055607</v>
      </c>
      <c r="N41">
        <f t="shared" si="0"/>
        <v>1.5244401686151285</v>
      </c>
    </row>
    <row r="42" spans="1:14" ht="13.5">
      <c r="A42" t="s">
        <v>13</v>
      </c>
      <c r="B42" t="s">
        <v>184</v>
      </c>
      <c r="C42">
        <v>11</v>
      </c>
      <c r="D42">
        <v>0.538687561214495</v>
      </c>
      <c r="E42">
        <v>0.0310374842804299</v>
      </c>
      <c r="F42" t="s">
        <v>281</v>
      </c>
      <c r="G42">
        <v>641</v>
      </c>
      <c r="H42">
        <v>56</v>
      </c>
      <c r="I42">
        <v>6910</v>
      </c>
      <c r="J42">
        <v>2.11750612881658</v>
      </c>
      <c r="K42">
        <v>0.999733239869571</v>
      </c>
      <c r="L42">
        <v>0.185946359134533</v>
      </c>
      <c r="M42">
        <v>33.7920856323012</v>
      </c>
      <c r="N42">
        <f t="shared" si="0"/>
        <v>1.5081134873946658</v>
      </c>
    </row>
    <row r="43" spans="1:14" ht="13.5">
      <c r="A43" t="s">
        <v>13</v>
      </c>
      <c r="B43" t="s">
        <v>80</v>
      </c>
      <c r="C43">
        <v>13</v>
      </c>
      <c r="D43">
        <v>0.636630754162585</v>
      </c>
      <c r="E43">
        <v>0.0315244089927305</v>
      </c>
      <c r="F43" t="s">
        <v>282</v>
      </c>
      <c r="G43">
        <v>641</v>
      </c>
      <c r="H43">
        <v>72</v>
      </c>
      <c r="I43">
        <v>6910</v>
      </c>
      <c r="J43">
        <v>1.94639452244756</v>
      </c>
      <c r="K43">
        <v>0.999766037994807</v>
      </c>
      <c r="L43">
        <v>0.18446506587711</v>
      </c>
      <c r="M43">
        <v>34.2259153918767</v>
      </c>
      <c r="N43">
        <f t="shared" si="0"/>
        <v>1.5013530466613638</v>
      </c>
    </row>
    <row r="44" spans="1:14" ht="13.5">
      <c r="A44" t="s">
        <v>13</v>
      </c>
      <c r="B44" t="s">
        <v>206</v>
      </c>
      <c r="C44">
        <v>18</v>
      </c>
      <c r="D44">
        <v>0.881488736532811</v>
      </c>
      <c r="E44">
        <v>0.0325809693676813</v>
      </c>
      <c r="F44" t="s">
        <v>283</v>
      </c>
      <c r="G44">
        <v>641</v>
      </c>
      <c r="H44">
        <v>114</v>
      </c>
      <c r="I44">
        <v>6910</v>
      </c>
      <c r="J44">
        <v>1.70211018967074</v>
      </c>
      <c r="K44">
        <v>0.999824038568766</v>
      </c>
      <c r="L44">
        <v>0.186036035806299</v>
      </c>
      <c r="M44">
        <v>35.1582532218793</v>
      </c>
      <c r="N44">
        <f t="shared" si="0"/>
        <v>1.4870359984568502</v>
      </c>
    </row>
    <row r="45" spans="1:14" ht="13.5">
      <c r="A45" t="s">
        <v>13</v>
      </c>
      <c r="B45" t="s">
        <v>182</v>
      </c>
      <c r="C45">
        <v>20</v>
      </c>
      <c r="D45">
        <v>0.979431929480901</v>
      </c>
      <c r="E45">
        <v>0.0367877048940565</v>
      </c>
      <c r="F45" t="s">
        <v>284</v>
      </c>
      <c r="G45">
        <v>641</v>
      </c>
      <c r="H45">
        <v>133</v>
      </c>
      <c r="I45">
        <v>6910</v>
      </c>
      <c r="J45">
        <v>1.62105732349594</v>
      </c>
      <c r="K45">
        <v>0.999943578245195</v>
      </c>
      <c r="L45">
        <v>0.203480463582174</v>
      </c>
      <c r="M45">
        <v>38.7506607582728</v>
      </c>
      <c r="N45">
        <f t="shared" si="0"/>
        <v>1.4342973060242306</v>
      </c>
    </row>
    <row r="46" spans="1:14" ht="13.5">
      <c r="A46" t="s">
        <v>13</v>
      </c>
      <c r="B46" t="s">
        <v>179</v>
      </c>
      <c r="C46">
        <v>20</v>
      </c>
      <c r="D46">
        <v>0.979431929480901</v>
      </c>
      <c r="E46">
        <v>0.0367877048940565</v>
      </c>
      <c r="F46" t="s">
        <v>285</v>
      </c>
      <c r="G46">
        <v>641</v>
      </c>
      <c r="H46">
        <v>133</v>
      </c>
      <c r="I46">
        <v>6910</v>
      </c>
      <c r="J46">
        <v>1.62105732349594</v>
      </c>
      <c r="K46">
        <v>0.999943578245195</v>
      </c>
      <c r="L46">
        <v>0.203480463582174</v>
      </c>
      <c r="M46">
        <v>38.7506607582728</v>
      </c>
      <c r="N46">
        <f t="shared" si="0"/>
        <v>1.4342973060242306</v>
      </c>
    </row>
    <row r="47" spans="1:14" ht="13.5">
      <c r="A47" t="s">
        <v>13</v>
      </c>
      <c r="B47" t="s">
        <v>187</v>
      </c>
      <c r="C47">
        <v>43</v>
      </c>
      <c r="D47">
        <v>2.10577864838393</v>
      </c>
      <c r="E47">
        <v>0.0378961658329332</v>
      </c>
      <c r="F47" t="s">
        <v>286</v>
      </c>
      <c r="G47">
        <v>641</v>
      </c>
      <c r="H47">
        <v>345</v>
      </c>
      <c r="I47">
        <v>6910</v>
      </c>
      <c r="J47">
        <v>1.34359809174975</v>
      </c>
      <c r="K47">
        <v>0.99995822391397</v>
      </c>
      <c r="L47">
        <v>0.20480135629465</v>
      </c>
      <c r="M47">
        <v>39.6661556175122</v>
      </c>
      <c r="N47">
        <f t="shared" si="0"/>
        <v>1.4214047278111788</v>
      </c>
    </row>
    <row r="48" spans="1:14" ht="13.5">
      <c r="A48" t="s">
        <v>13</v>
      </c>
      <c r="B48" t="s">
        <v>186</v>
      </c>
      <c r="C48">
        <v>16</v>
      </c>
      <c r="D48">
        <v>0.78354554358472</v>
      </c>
      <c r="E48">
        <v>0.0442888755972662</v>
      </c>
      <c r="F48" t="s">
        <v>287</v>
      </c>
      <c r="G48">
        <v>641</v>
      </c>
      <c r="H48">
        <v>101</v>
      </c>
      <c r="I48">
        <v>6910</v>
      </c>
      <c r="J48">
        <v>1.70772771504919</v>
      </c>
      <c r="K48">
        <v>0.999992667478398</v>
      </c>
      <c r="L48">
        <v>0.231056342798296</v>
      </c>
      <c r="M48">
        <v>44.7040252895234</v>
      </c>
      <c r="N48">
        <f t="shared" si="0"/>
        <v>1.3537053454118186</v>
      </c>
    </row>
    <row r="49" spans="1:14" ht="13.5">
      <c r="A49" t="s">
        <v>13</v>
      </c>
      <c r="B49" t="s">
        <v>183</v>
      </c>
      <c r="C49">
        <v>20</v>
      </c>
      <c r="D49">
        <v>0.979431929480901</v>
      </c>
      <c r="E49">
        <v>0.0476581513769658</v>
      </c>
      <c r="F49" t="s">
        <v>288</v>
      </c>
      <c r="G49">
        <v>641</v>
      </c>
      <c r="H49">
        <v>137</v>
      </c>
      <c r="I49">
        <v>6910</v>
      </c>
      <c r="J49">
        <v>1.57372718266394</v>
      </c>
      <c r="K49">
        <v>0.999997082984207</v>
      </c>
      <c r="L49">
        <v>0.241994106682938</v>
      </c>
      <c r="M49">
        <v>47.2000614228677</v>
      </c>
      <c r="N49">
        <f t="shared" si="0"/>
        <v>1.3218628076117527</v>
      </c>
    </row>
    <row r="50" spans="1:14" ht="13.5">
      <c r="A50" t="s">
        <v>13</v>
      </c>
      <c r="B50" t="s">
        <v>111</v>
      </c>
      <c r="C50">
        <v>14</v>
      </c>
      <c r="D50">
        <v>0.68560235063663</v>
      </c>
      <c r="E50">
        <v>0.0479295940746269</v>
      </c>
      <c r="F50" t="s">
        <v>289</v>
      </c>
      <c r="G50">
        <v>641</v>
      </c>
      <c r="H50">
        <v>85</v>
      </c>
      <c r="I50">
        <v>6910</v>
      </c>
      <c r="J50">
        <v>1.77553455079379</v>
      </c>
      <c r="K50">
        <v>0.999997292140216</v>
      </c>
      <c r="L50">
        <v>0.238718567252067</v>
      </c>
      <c r="M50">
        <v>47.3965527885991</v>
      </c>
      <c r="N50">
        <f t="shared" si="0"/>
        <v>1.319396249119961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pane ySplit="1" topLeftCell="BM53" activePane="bottomLeft" state="frozen"/>
      <selection pane="topLeft" activeCell="A1" sqref="A1"/>
      <selection pane="bottomLeft" activeCell="A60" sqref="A60:IV63"/>
    </sheetView>
  </sheetViews>
  <sheetFormatPr defaultColWidth="11.421875" defaultRowHeight="15"/>
  <sheetData>
    <row r="1" spans="1:14" s="8" customFormat="1" ht="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210</v>
      </c>
    </row>
    <row r="2" spans="1:14" ht="13.5">
      <c r="A2" t="s">
        <v>13</v>
      </c>
      <c r="B2" t="s">
        <v>97</v>
      </c>
      <c r="C2">
        <v>26</v>
      </c>
      <c r="D2">
        <v>1.22815304676428</v>
      </c>
      <c r="E2" s="1">
        <v>8.24420816453689E-06</v>
      </c>
      <c r="F2" t="s">
        <v>290</v>
      </c>
      <c r="G2">
        <v>792</v>
      </c>
      <c r="H2">
        <v>87</v>
      </c>
      <c r="I2">
        <v>6910</v>
      </c>
      <c r="J2">
        <v>2.60739579705096</v>
      </c>
      <c r="K2">
        <v>0.00233862591358302</v>
      </c>
      <c r="L2">
        <v>0.00233862591358302</v>
      </c>
      <c r="M2">
        <v>0.0109240868140125</v>
      </c>
      <c r="N2">
        <f>-LOG10(E2)</f>
        <v>5.0838510509092805</v>
      </c>
    </row>
    <row r="3" spans="1:14" ht="13.5">
      <c r="A3" t="s">
        <v>13</v>
      </c>
      <c r="B3" t="s">
        <v>68</v>
      </c>
      <c r="C3">
        <v>31</v>
      </c>
      <c r="D3">
        <v>1.46433632498819</v>
      </c>
      <c r="E3" s="1">
        <v>2.26631941547086E-05</v>
      </c>
      <c r="F3" t="s">
        <v>291</v>
      </c>
      <c r="G3">
        <v>792</v>
      </c>
      <c r="H3">
        <v>120</v>
      </c>
      <c r="I3">
        <v>6910</v>
      </c>
      <c r="J3">
        <v>2.25389309764309</v>
      </c>
      <c r="K3">
        <v>0.00641575069281363</v>
      </c>
      <c r="L3">
        <v>0.00321303715027132</v>
      </c>
      <c r="M3">
        <v>0.030027484718631</v>
      </c>
      <c r="N3">
        <f aca="true" t="shared" si="0" ref="N3:N59">-LOG10(E3)</f>
        <v>4.644678880615459</v>
      </c>
    </row>
    <row r="4" spans="1:14" ht="13.5">
      <c r="A4" t="s">
        <v>13</v>
      </c>
      <c r="B4" t="s">
        <v>91</v>
      </c>
      <c r="C4">
        <v>34</v>
      </c>
      <c r="D4">
        <v>1.60604629192253</v>
      </c>
      <c r="E4" s="1">
        <v>2.41477376914464E-05</v>
      </c>
      <c r="F4" t="s">
        <v>292</v>
      </c>
      <c r="G4">
        <v>792</v>
      </c>
      <c r="H4">
        <v>138</v>
      </c>
      <c r="I4">
        <v>6910</v>
      </c>
      <c r="J4">
        <v>2.14957546479285</v>
      </c>
      <c r="K4">
        <v>0.00683457761601702</v>
      </c>
      <c r="L4">
        <v>0.00228340249713832</v>
      </c>
      <c r="M4">
        <v>0.0319941322457273</v>
      </c>
      <c r="N4">
        <f t="shared" si="0"/>
        <v>4.617123550384248</v>
      </c>
    </row>
    <row r="5" spans="1:14" ht="13.5">
      <c r="A5" t="s">
        <v>13</v>
      </c>
      <c r="B5" t="s">
        <v>80</v>
      </c>
      <c r="C5">
        <v>21</v>
      </c>
      <c r="D5">
        <v>0.991969768540387</v>
      </c>
      <c r="E5" s="1">
        <v>0.000110434566393823</v>
      </c>
      <c r="F5" t="s">
        <v>293</v>
      </c>
      <c r="G5">
        <v>792</v>
      </c>
      <c r="H5">
        <v>72</v>
      </c>
      <c r="I5">
        <v>6910</v>
      </c>
      <c r="J5">
        <v>2.54471801346801</v>
      </c>
      <c r="K5">
        <v>0.0308783651285777</v>
      </c>
      <c r="L5">
        <v>0.00781062450139924</v>
      </c>
      <c r="M5">
        <v>0.146241080035203</v>
      </c>
      <c r="N5">
        <f t="shared" si="0"/>
        <v>3.956894969682464</v>
      </c>
    </row>
    <row r="6" spans="1:14" ht="13.5">
      <c r="A6" t="s">
        <v>13</v>
      </c>
      <c r="B6" t="s">
        <v>17</v>
      </c>
      <c r="C6">
        <v>42</v>
      </c>
      <c r="D6">
        <v>1.98393953708077</v>
      </c>
      <c r="E6" s="1">
        <v>0.000369217343884192</v>
      </c>
      <c r="F6" s="1" t="s">
        <v>294</v>
      </c>
      <c r="G6">
        <v>792</v>
      </c>
      <c r="H6">
        <v>210</v>
      </c>
      <c r="I6">
        <v>6910</v>
      </c>
      <c r="J6">
        <v>1.74494949494949</v>
      </c>
      <c r="K6">
        <v>0.099564809992225</v>
      </c>
      <c r="L6">
        <v>0.0207569635970228</v>
      </c>
      <c r="M6">
        <v>0.48815554608772</v>
      </c>
      <c r="N6">
        <f t="shared" si="0"/>
        <v>3.4327179063019178</v>
      </c>
    </row>
    <row r="7" spans="1:14" ht="13.5">
      <c r="A7" t="s">
        <v>13</v>
      </c>
      <c r="B7" t="s">
        <v>86</v>
      </c>
      <c r="C7">
        <v>18</v>
      </c>
      <c r="D7">
        <v>0.850259801606046</v>
      </c>
      <c r="E7" s="1">
        <v>0.000421574786770447</v>
      </c>
      <c r="F7" t="s">
        <v>295</v>
      </c>
      <c r="G7">
        <v>792</v>
      </c>
      <c r="H7">
        <v>62</v>
      </c>
      <c r="I7">
        <v>6910</v>
      </c>
      <c r="J7">
        <v>2.53299120234604</v>
      </c>
      <c r="K7">
        <v>0.11286000869715</v>
      </c>
      <c r="L7">
        <v>0.0197608899733682</v>
      </c>
      <c r="M7">
        <v>0.557200568281723</v>
      </c>
      <c r="N7">
        <f t="shared" si="0"/>
        <v>3.3751253709783917</v>
      </c>
    </row>
    <row r="8" spans="1:14" ht="13.5">
      <c r="A8" t="s">
        <v>13</v>
      </c>
      <c r="B8" t="s">
        <v>71</v>
      </c>
      <c r="C8">
        <v>17</v>
      </c>
      <c r="D8">
        <v>0.803023145961265</v>
      </c>
      <c r="E8" s="1">
        <v>0.000574270758265961</v>
      </c>
      <c r="F8" t="s">
        <v>296</v>
      </c>
      <c r="G8">
        <v>792</v>
      </c>
      <c r="H8">
        <v>58</v>
      </c>
      <c r="I8">
        <v>6910</v>
      </c>
      <c r="J8">
        <v>2.5572535701846</v>
      </c>
      <c r="K8">
        <v>0.150527527732377</v>
      </c>
      <c r="L8">
        <v>0.0230361978003399</v>
      </c>
      <c r="M8">
        <v>0.758311566870872</v>
      </c>
      <c r="N8">
        <f t="shared" si="0"/>
        <v>3.2408832973302864</v>
      </c>
    </row>
    <row r="9" spans="1:14" ht="13.5">
      <c r="A9" t="s">
        <v>13</v>
      </c>
      <c r="B9" t="s">
        <v>173</v>
      </c>
      <c r="C9">
        <v>22</v>
      </c>
      <c r="D9">
        <v>1.03920642418516</v>
      </c>
      <c r="E9" s="1">
        <v>0.000732917915490722</v>
      </c>
      <c r="F9" t="s">
        <v>297</v>
      </c>
      <c r="G9">
        <v>792</v>
      </c>
      <c r="H9">
        <v>88</v>
      </c>
      <c r="I9">
        <v>6910</v>
      </c>
      <c r="J9">
        <v>2.18118686868686</v>
      </c>
      <c r="K9">
        <v>0.187975691945993</v>
      </c>
      <c r="L9">
        <v>0.0256923135750613</v>
      </c>
      <c r="M9">
        <v>0.966862332401585</v>
      </c>
      <c r="N9">
        <f t="shared" si="0"/>
        <v>3.134944662256054</v>
      </c>
    </row>
    <row r="10" spans="1:14" ht="13.5">
      <c r="A10" t="s">
        <v>13</v>
      </c>
      <c r="B10" t="s">
        <v>21</v>
      </c>
      <c r="C10">
        <v>28</v>
      </c>
      <c r="D10">
        <v>1.32262635805384</v>
      </c>
      <c r="E10" s="1">
        <v>0.000967370861274604</v>
      </c>
      <c r="F10" t="s">
        <v>298</v>
      </c>
      <c r="G10">
        <v>792</v>
      </c>
      <c r="H10">
        <v>127</v>
      </c>
      <c r="I10">
        <v>6910</v>
      </c>
      <c r="J10">
        <v>1.92356637238526</v>
      </c>
      <c r="K10">
        <v>0.240326311295567</v>
      </c>
      <c r="L10">
        <v>0.0300790439661341</v>
      </c>
      <c r="M10">
        <v>1.27432238553337</v>
      </c>
      <c r="N10">
        <f t="shared" si="0"/>
        <v>3.014406998380516</v>
      </c>
    </row>
    <row r="11" spans="1:14" ht="13.5">
      <c r="A11" t="s">
        <v>13</v>
      </c>
      <c r="B11" t="s">
        <v>123</v>
      </c>
      <c r="C11">
        <v>27</v>
      </c>
      <c r="D11">
        <v>1.27538970240906</v>
      </c>
      <c r="E11">
        <v>0.00114867686116036</v>
      </c>
      <c r="F11" t="s">
        <v>299</v>
      </c>
      <c r="G11">
        <v>792</v>
      </c>
      <c r="H11">
        <v>122</v>
      </c>
      <c r="I11">
        <v>6910</v>
      </c>
      <c r="J11">
        <v>1.9308867362146</v>
      </c>
      <c r="K11">
        <v>0.278491944058531</v>
      </c>
      <c r="L11">
        <v>0.032114199667683</v>
      </c>
      <c r="M11">
        <v>1.5114805123353</v>
      </c>
      <c r="N11">
        <f t="shared" si="0"/>
        <v>2.939802127232107</v>
      </c>
    </row>
    <row r="12" spans="1:14" ht="13.5">
      <c r="A12" t="s">
        <v>13</v>
      </c>
      <c r="B12" t="s">
        <v>26</v>
      </c>
      <c r="C12">
        <v>65</v>
      </c>
      <c r="D12">
        <v>3.07038261691072</v>
      </c>
      <c r="E12">
        <v>0.00190649211878545</v>
      </c>
      <c r="F12" t="s">
        <v>300</v>
      </c>
      <c r="G12">
        <v>792</v>
      </c>
      <c r="H12">
        <v>393</v>
      </c>
      <c r="I12">
        <v>6910</v>
      </c>
      <c r="J12">
        <v>1.44302439149767</v>
      </c>
      <c r="K12">
        <v>0.418393134195517</v>
      </c>
      <c r="L12">
        <v>0.0480751065229398</v>
      </c>
      <c r="M12">
        <v>2.49705380153755</v>
      </c>
      <c r="N12">
        <f t="shared" si="0"/>
        <v>2.719764985708991</v>
      </c>
    </row>
    <row r="13" spans="1:14" ht="13.5">
      <c r="A13" t="s">
        <v>13</v>
      </c>
      <c r="B13" t="s">
        <v>73</v>
      </c>
      <c r="C13">
        <v>17</v>
      </c>
      <c r="D13">
        <v>0.803023145961265</v>
      </c>
      <c r="E13">
        <v>0.00216083511331646</v>
      </c>
      <c r="F13" t="s">
        <v>301</v>
      </c>
      <c r="G13">
        <v>792</v>
      </c>
      <c r="H13">
        <v>65</v>
      </c>
      <c r="I13">
        <v>6910</v>
      </c>
      <c r="J13">
        <v>2.28185703185703</v>
      </c>
      <c r="K13">
        <v>0.459002789560095</v>
      </c>
      <c r="L13">
        <v>0.0499067073037943</v>
      </c>
      <c r="M13">
        <v>2.82578929960415</v>
      </c>
      <c r="N13">
        <f t="shared" si="0"/>
        <v>2.6653783715290107</v>
      </c>
    </row>
    <row r="14" spans="1:14" ht="13.5">
      <c r="A14" t="s">
        <v>13</v>
      </c>
      <c r="B14" t="s">
        <v>34</v>
      </c>
      <c r="C14">
        <v>23</v>
      </c>
      <c r="D14">
        <v>1.08644307982994</v>
      </c>
      <c r="E14">
        <v>0.00377410097691927</v>
      </c>
      <c r="F14" t="s">
        <v>302</v>
      </c>
      <c r="G14">
        <v>792</v>
      </c>
      <c r="H14">
        <v>106</v>
      </c>
      <c r="I14">
        <v>6910</v>
      </c>
      <c r="J14">
        <v>1.89310558414332</v>
      </c>
      <c r="K14">
        <v>0.658317182333694</v>
      </c>
      <c r="L14">
        <v>0.0792857667906784</v>
      </c>
      <c r="M14">
        <v>4.88717005799207</v>
      </c>
      <c r="N14">
        <f t="shared" si="0"/>
        <v>2.4231864843692392</v>
      </c>
    </row>
    <row r="15" spans="1:14" ht="13.5">
      <c r="A15" t="s">
        <v>13</v>
      </c>
      <c r="B15" t="s">
        <v>99</v>
      </c>
      <c r="C15">
        <v>20</v>
      </c>
      <c r="D15">
        <v>0.944733112895606</v>
      </c>
      <c r="E15">
        <v>0.00382222701871425</v>
      </c>
      <c r="F15" t="s">
        <v>303</v>
      </c>
      <c r="G15">
        <v>792</v>
      </c>
      <c r="H15">
        <v>87</v>
      </c>
      <c r="I15">
        <v>6910</v>
      </c>
      <c r="J15">
        <v>2.00568907465459</v>
      </c>
      <c r="K15">
        <v>0.66297302667854</v>
      </c>
      <c r="L15">
        <v>0.0747443165869021</v>
      </c>
      <c r="M15">
        <v>4.94803833851181</v>
      </c>
      <c r="N15">
        <f t="shared" si="0"/>
        <v>2.4176835218736548</v>
      </c>
    </row>
    <row r="16" spans="1:14" ht="13.5">
      <c r="A16" t="s">
        <v>13</v>
      </c>
      <c r="B16" t="s">
        <v>196</v>
      </c>
      <c r="C16">
        <v>12</v>
      </c>
      <c r="D16">
        <v>0.566839867737364</v>
      </c>
      <c r="E16">
        <v>0.00417984847346788</v>
      </c>
      <c r="F16" t="s">
        <v>304</v>
      </c>
      <c r="G16">
        <v>792</v>
      </c>
      <c r="H16">
        <v>40</v>
      </c>
      <c r="I16">
        <v>6910</v>
      </c>
      <c r="J16">
        <v>2.61742424242424</v>
      </c>
      <c r="K16">
        <v>0.695646310733327</v>
      </c>
      <c r="L16">
        <v>0.0762412367443325</v>
      </c>
      <c r="M16">
        <v>5.39921966974659</v>
      </c>
      <c r="N16">
        <f t="shared" si="0"/>
        <v>2.378839461844476</v>
      </c>
    </row>
    <row r="17" spans="1:14" ht="13.5">
      <c r="A17" t="s">
        <v>13</v>
      </c>
      <c r="B17" t="s">
        <v>171</v>
      </c>
      <c r="C17">
        <v>28</v>
      </c>
      <c r="D17">
        <v>1.32262635805384</v>
      </c>
      <c r="E17">
        <v>0.00423307950415366</v>
      </c>
      <c r="F17" t="s">
        <v>305</v>
      </c>
      <c r="G17">
        <v>792</v>
      </c>
      <c r="H17">
        <v>140</v>
      </c>
      <c r="I17">
        <v>6910</v>
      </c>
      <c r="J17">
        <v>1.74494949494949</v>
      </c>
      <c r="K17">
        <v>0.700231951595945</v>
      </c>
      <c r="L17">
        <v>0.0725316807346779</v>
      </c>
      <c r="M17">
        <v>5.46620729900647</v>
      </c>
      <c r="N17">
        <f t="shared" si="0"/>
        <v>2.373343574689001</v>
      </c>
    </row>
    <row r="18" spans="1:14" ht="13.5">
      <c r="A18" t="s">
        <v>13</v>
      </c>
      <c r="B18" t="s">
        <v>172</v>
      </c>
      <c r="C18">
        <v>23</v>
      </c>
      <c r="D18">
        <v>1.08644307982994</v>
      </c>
      <c r="E18">
        <v>0.0047819278623781</v>
      </c>
      <c r="F18" t="s">
        <v>306</v>
      </c>
      <c r="G18">
        <v>792</v>
      </c>
      <c r="H18">
        <v>108</v>
      </c>
      <c r="I18">
        <v>6910</v>
      </c>
      <c r="J18">
        <v>1.85804807332585</v>
      </c>
      <c r="K18">
        <v>0.743679071373725</v>
      </c>
      <c r="L18">
        <v>0.0769555991596028</v>
      </c>
      <c r="M18">
        <v>6.15434303492848</v>
      </c>
      <c r="N18">
        <f t="shared" si="0"/>
        <v>2.320396979706533</v>
      </c>
    </row>
    <row r="19" spans="1:14" ht="13.5">
      <c r="A19" t="s">
        <v>13</v>
      </c>
      <c r="B19" t="s">
        <v>117</v>
      </c>
      <c r="C19">
        <v>16</v>
      </c>
      <c r="D19">
        <v>0.755786490316485</v>
      </c>
      <c r="E19">
        <v>0.00565468998277211</v>
      </c>
      <c r="F19" t="s">
        <v>307</v>
      </c>
      <c r="G19">
        <v>792</v>
      </c>
      <c r="H19">
        <v>65</v>
      </c>
      <c r="I19">
        <v>6910</v>
      </c>
      <c r="J19">
        <v>2.14763014763014</v>
      </c>
      <c r="K19">
        <v>0.800210240639982</v>
      </c>
      <c r="L19">
        <v>0.0855858100025023</v>
      </c>
      <c r="M19">
        <v>7.23906479795505</v>
      </c>
      <c r="N19">
        <f t="shared" si="0"/>
        <v>2.247591200192473</v>
      </c>
    </row>
    <row r="20" spans="1:14" ht="13.5">
      <c r="A20" t="s">
        <v>13</v>
      </c>
      <c r="B20" t="s">
        <v>178</v>
      </c>
      <c r="C20">
        <v>22</v>
      </c>
      <c r="D20">
        <v>1.03920642418516</v>
      </c>
      <c r="E20">
        <v>0.00570609984432597</v>
      </c>
      <c r="F20" t="s">
        <v>308</v>
      </c>
      <c r="G20">
        <v>792</v>
      </c>
      <c r="H20">
        <v>103</v>
      </c>
      <c r="I20">
        <v>6910</v>
      </c>
      <c r="J20">
        <v>1.86353829557713</v>
      </c>
      <c r="K20">
        <v>0.80312248188582</v>
      </c>
      <c r="L20">
        <v>0.0819793979254459</v>
      </c>
      <c r="M20">
        <v>7.30259714635544</v>
      </c>
      <c r="N20">
        <f t="shared" si="0"/>
        <v>2.2436606334044162</v>
      </c>
    </row>
    <row r="21" spans="1:14" ht="13.5">
      <c r="A21" t="s">
        <v>13</v>
      </c>
      <c r="B21" t="s">
        <v>16</v>
      </c>
      <c r="C21">
        <v>29</v>
      </c>
      <c r="D21">
        <v>1.36986301369863</v>
      </c>
      <c r="E21">
        <v>0.0063751847560447</v>
      </c>
      <c r="F21" t="s">
        <v>309</v>
      </c>
      <c r="G21">
        <v>792</v>
      </c>
      <c r="H21">
        <v>151</v>
      </c>
      <c r="I21">
        <v>6910</v>
      </c>
      <c r="J21">
        <v>1.67561375342832</v>
      </c>
      <c r="K21">
        <v>0.837381517628203</v>
      </c>
      <c r="L21">
        <v>0.086815576049024</v>
      </c>
      <c r="M21">
        <v>8.12579225003857</v>
      </c>
      <c r="N21">
        <f t="shared" si="0"/>
        <v>2.1955072246401994</v>
      </c>
    </row>
    <row r="22" spans="1:14" ht="13.5">
      <c r="A22" t="s">
        <v>13</v>
      </c>
      <c r="B22" t="s">
        <v>111</v>
      </c>
      <c r="C22">
        <v>19</v>
      </c>
      <c r="D22">
        <v>0.897496457250826</v>
      </c>
      <c r="E22">
        <v>0.00673601920894233</v>
      </c>
      <c r="F22" t="s">
        <v>310</v>
      </c>
      <c r="G22">
        <v>792</v>
      </c>
      <c r="H22">
        <v>85</v>
      </c>
      <c r="I22">
        <v>6910</v>
      </c>
      <c r="J22">
        <v>1.9502376708259</v>
      </c>
      <c r="K22">
        <v>0.85331995629089</v>
      </c>
      <c r="L22">
        <v>0.0873518402851295</v>
      </c>
      <c r="M22">
        <v>8.56692717636438</v>
      </c>
      <c r="N22">
        <f t="shared" si="0"/>
        <v>2.171596683039618</v>
      </c>
    </row>
    <row r="23" spans="1:14" ht="13.5">
      <c r="A23" t="s">
        <v>13</v>
      </c>
      <c r="B23" t="s">
        <v>42</v>
      </c>
      <c r="C23">
        <v>28</v>
      </c>
      <c r="D23">
        <v>1.32262635805384</v>
      </c>
      <c r="E23">
        <v>0.00690698913584323</v>
      </c>
      <c r="F23" t="s">
        <v>311</v>
      </c>
      <c r="G23">
        <v>792</v>
      </c>
      <c r="H23">
        <v>145</v>
      </c>
      <c r="I23">
        <v>6910</v>
      </c>
      <c r="J23">
        <v>1.68477882270985</v>
      </c>
      <c r="K23">
        <v>0.860318520288288</v>
      </c>
      <c r="L23">
        <v>0.0855864056941142</v>
      </c>
      <c r="M23">
        <v>8.77526043808485</v>
      </c>
      <c r="N23">
        <f t="shared" si="0"/>
        <v>2.1607112271047617</v>
      </c>
    </row>
    <row r="24" spans="1:14" ht="13.5">
      <c r="A24" t="s">
        <v>13</v>
      </c>
      <c r="B24" t="s">
        <v>69</v>
      </c>
      <c r="C24">
        <v>15</v>
      </c>
      <c r="D24">
        <v>0.708549834671705</v>
      </c>
      <c r="E24">
        <v>0.00776695499839949</v>
      </c>
      <c r="F24" t="s">
        <v>312</v>
      </c>
      <c r="G24">
        <v>792</v>
      </c>
      <c r="H24">
        <v>61</v>
      </c>
      <c r="I24">
        <v>6910</v>
      </c>
      <c r="J24">
        <v>2.14542970690511</v>
      </c>
      <c r="K24">
        <v>0.890783821186949</v>
      </c>
      <c r="L24">
        <v>0.0917897681491733</v>
      </c>
      <c r="M24">
        <v>9.81652169563527</v>
      </c>
      <c r="N24">
        <f t="shared" si="0"/>
        <v>2.1097492111327574</v>
      </c>
    </row>
    <row r="25" spans="1:14" ht="13.5">
      <c r="A25" t="s">
        <v>13</v>
      </c>
      <c r="B25" t="s">
        <v>103</v>
      </c>
      <c r="C25">
        <v>16</v>
      </c>
      <c r="D25">
        <v>0.755786490316485</v>
      </c>
      <c r="E25">
        <v>0.00874022328747281</v>
      </c>
      <c r="F25" t="s">
        <v>203</v>
      </c>
      <c r="G25">
        <v>792</v>
      </c>
      <c r="H25">
        <v>68</v>
      </c>
      <c r="I25">
        <v>6910</v>
      </c>
      <c r="J25">
        <v>2.05288175876411</v>
      </c>
      <c r="K25">
        <v>0.9173495186901</v>
      </c>
      <c r="L25">
        <v>0.0986670985390549</v>
      </c>
      <c r="M25">
        <v>10.9817104128897</v>
      </c>
      <c r="N25">
        <f t="shared" si="0"/>
        <v>2.0584774722536263</v>
      </c>
    </row>
    <row r="26" spans="1:14" ht="13.5">
      <c r="A26" t="s">
        <v>13</v>
      </c>
      <c r="B26" t="s">
        <v>184</v>
      </c>
      <c r="C26">
        <v>14</v>
      </c>
      <c r="D26">
        <v>0.661313179026924</v>
      </c>
      <c r="E26">
        <v>0.00917906034222844</v>
      </c>
      <c r="F26" t="s">
        <v>313</v>
      </c>
      <c r="G26">
        <v>792</v>
      </c>
      <c r="H26">
        <v>56</v>
      </c>
      <c r="I26">
        <v>6910</v>
      </c>
      <c r="J26">
        <v>2.18118686868686</v>
      </c>
      <c r="K26">
        <v>0.92711636054726</v>
      </c>
      <c r="L26">
        <v>0.0994554504613143</v>
      </c>
      <c r="M26">
        <v>11.5025161878135</v>
      </c>
      <c r="N26">
        <f t="shared" si="0"/>
        <v>2.037201775124715</v>
      </c>
    </row>
    <row r="27" spans="1:14" ht="13.5">
      <c r="A27" t="s">
        <v>13</v>
      </c>
      <c r="B27" t="s">
        <v>127</v>
      </c>
      <c r="C27">
        <v>36</v>
      </c>
      <c r="D27">
        <v>1.70051960321209</v>
      </c>
      <c r="E27">
        <v>0.0102205286252275</v>
      </c>
      <c r="F27" t="s">
        <v>314</v>
      </c>
      <c r="G27">
        <v>792</v>
      </c>
      <c r="H27">
        <v>206</v>
      </c>
      <c r="I27">
        <v>6910</v>
      </c>
      <c r="J27">
        <v>1.52471315092674</v>
      </c>
      <c r="K27">
        <v>0.945934834240651</v>
      </c>
      <c r="L27">
        <v>0.106147088296595</v>
      </c>
      <c r="M27">
        <v>12.727261043763</v>
      </c>
      <c r="N27">
        <f t="shared" si="0"/>
        <v>1.9905266410817304</v>
      </c>
    </row>
    <row r="28" spans="1:14" ht="13.5">
      <c r="A28" t="s">
        <v>13</v>
      </c>
      <c r="B28" t="s">
        <v>315</v>
      </c>
      <c r="C28">
        <v>13</v>
      </c>
      <c r="D28">
        <v>0.614076523382144</v>
      </c>
      <c r="E28">
        <v>0.0108333837545235</v>
      </c>
      <c r="F28" t="s">
        <v>316</v>
      </c>
      <c r="G28">
        <v>792</v>
      </c>
      <c r="H28">
        <v>51</v>
      </c>
      <c r="I28">
        <v>6910</v>
      </c>
      <c r="J28">
        <v>2.22395523866112</v>
      </c>
      <c r="K28">
        <v>0.9546555625297239</v>
      </c>
      <c r="L28">
        <v>0.108253054722249</v>
      </c>
      <c r="M28">
        <v>13.4406224050296</v>
      </c>
      <c r="N28">
        <f t="shared" si="0"/>
        <v>1.9652358724244463</v>
      </c>
    </row>
    <row r="29" spans="1:14" ht="13.5">
      <c r="A29" t="s">
        <v>13</v>
      </c>
      <c r="B29" t="s">
        <v>201</v>
      </c>
      <c r="C29">
        <v>8</v>
      </c>
      <c r="D29">
        <v>0.377893245158242</v>
      </c>
      <c r="E29">
        <v>0.0118324576812809</v>
      </c>
      <c r="F29" t="s">
        <v>202</v>
      </c>
      <c r="G29">
        <v>792</v>
      </c>
      <c r="H29">
        <v>23</v>
      </c>
      <c r="I29">
        <v>6910</v>
      </c>
      <c r="J29">
        <v>3.0346947738252</v>
      </c>
      <c r="K29">
        <v>0.965968108738599</v>
      </c>
      <c r="L29">
        <v>0.11372732386146</v>
      </c>
      <c r="M29">
        <v>14.5919934798341</v>
      </c>
      <c r="N29">
        <f t="shared" si="0"/>
        <v>1.9269250401089904</v>
      </c>
    </row>
    <row r="30" spans="1:14" ht="13.5">
      <c r="A30" t="s">
        <v>13</v>
      </c>
      <c r="B30" t="s">
        <v>175</v>
      </c>
      <c r="C30">
        <v>13</v>
      </c>
      <c r="D30">
        <v>0.614076523382144</v>
      </c>
      <c r="E30">
        <v>0.0126613794345189</v>
      </c>
      <c r="F30" t="s">
        <v>317</v>
      </c>
      <c r="G30">
        <v>792</v>
      </c>
      <c r="H30">
        <v>52</v>
      </c>
      <c r="I30">
        <v>6910</v>
      </c>
      <c r="J30">
        <v>2.18118686868686</v>
      </c>
      <c r="K30">
        <v>0.973184892773014</v>
      </c>
      <c r="L30">
        <v>0.117314096486633</v>
      </c>
      <c r="M30">
        <v>15.5365095205951</v>
      </c>
      <c r="N30">
        <f t="shared" si="0"/>
        <v>1.8975189761382425</v>
      </c>
    </row>
    <row r="31" spans="1:14" ht="13.5">
      <c r="A31" t="s">
        <v>13</v>
      </c>
      <c r="B31" t="s">
        <v>78</v>
      </c>
      <c r="C31">
        <v>16</v>
      </c>
      <c r="D31">
        <v>0.755786490316485</v>
      </c>
      <c r="E31">
        <v>0.0130314109066247</v>
      </c>
      <c r="F31" t="s">
        <v>318</v>
      </c>
      <c r="G31">
        <v>792</v>
      </c>
      <c r="H31">
        <v>71</v>
      </c>
      <c r="I31">
        <v>6910</v>
      </c>
      <c r="J31">
        <v>1.96614027599943</v>
      </c>
      <c r="K31">
        <v>0.975892839577384</v>
      </c>
      <c r="L31">
        <v>0.116774630182672</v>
      </c>
      <c r="M31">
        <v>15.9550167024953</v>
      </c>
      <c r="N31">
        <f t="shared" si="0"/>
        <v>1.8850085608193168</v>
      </c>
    </row>
    <row r="32" spans="1:14" ht="13.5">
      <c r="A32" t="s">
        <v>13</v>
      </c>
      <c r="B32" t="s">
        <v>195</v>
      </c>
      <c r="C32">
        <v>22</v>
      </c>
      <c r="D32">
        <v>1.03920642418516</v>
      </c>
      <c r="E32">
        <v>0.0163568279354851</v>
      </c>
      <c r="F32" t="s">
        <v>319</v>
      </c>
      <c r="G32">
        <v>792</v>
      </c>
      <c r="H32">
        <v>113</v>
      </c>
      <c r="I32">
        <v>6910</v>
      </c>
      <c r="J32">
        <v>1.69862340216322</v>
      </c>
      <c r="K32">
        <v>0.990755717901879</v>
      </c>
      <c r="L32">
        <v>0.140228576715117</v>
      </c>
      <c r="M32">
        <v>19.6309704086487</v>
      </c>
      <c r="N32">
        <f t="shared" si="0"/>
        <v>1.7863009148264168</v>
      </c>
    </row>
    <row r="33" spans="1:14" ht="13.5">
      <c r="A33" t="s">
        <v>13</v>
      </c>
      <c r="B33" t="s">
        <v>200</v>
      </c>
      <c r="C33">
        <v>12</v>
      </c>
      <c r="D33">
        <v>0.566839867737364</v>
      </c>
      <c r="E33">
        <v>0.0175011345529008</v>
      </c>
      <c r="F33" t="s">
        <v>320</v>
      </c>
      <c r="G33">
        <v>792</v>
      </c>
      <c r="H33">
        <v>48</v>
      </c>
      <c r="I33">
        <v>6910</v>
      </c>
      <c r="J33">
        <v>2.18118686868686</v>
      </c>
      <c r="K33">
        <v>0.993357916337808</v>
      </c>
      <c r="L33">
        <v>0.145037609519876</v>
      </c>
      <c r="M33">
        <v>20.861123884346</v>
      </c>
      <c r="N33">
        <f t="shared" si="0"/>
        <v>1.7569337962226943</v>
      </c>
    </row>
    <row r="34" spans="1:14" ht="13.5">
      <c r="A34" t="s">
        <v>13</v>
      </c>
      <c r="B34" t="s">
        <v>206</v>
      </c>
      <c r="C34">
        <v>22</v>
      </c>
      <c r="D34">
        <v>1.03920642418516</v>
      </c>
      <c r="E34">
        <v>0.0179683186575693</v>
      </c>
      <c r="F34" t="s">
        <v>321</v>
      </c>
      <c r="G34">
        <v>792</v>
      </c>
      <c r="H34">
        <v>114</v>
      </c>
      <c r="I34">
        <v>6910</v>
      </c>
      <c r="J34">
        <v>1.68372319688109</v>
      </c>
      <c r="K34">
        <v>0.994197145812369</v>
      </c>
      <c r="L34">
        <v>0.14447724481569</v>
      </c>
      <c r="M34">
        <v>21.3583333799401</v>
      </c>
      <c r="N34">
        <f t="shared" si="0"/>
        <v>1.745492559056971</v>
      </c>
    </row>
    <row r="35" spans="1:14" ht="13.5">
      <c r="A35" t="s">
        <v>13</v>
      </c>
      <c r="B35" t="s">
        <v>181</v>
      </c>
      <c r="C35">
        <v>34</v>
      </c>
      <c r="D35">
        <v>1.60604629192253</v>
      </c>
      <c r="E35">
        <v>0.0186984656560909</v>
      </c>
      <c r="F35" t="s">
        <v>322</v>
      </c>
      <c r="G35">
        <v>792</v>
      </c>
      <c r="H35">
        <v>200</v>
      </c>
      <c r="I35">
        <v>6910</v>
      </c>
      <c r="J35">
        <v>1.48320707070707</v>
      </c>
      <c r="K35">
        <v>0.995302100482789</v>
      </c>
      <c r="L35">
        <v>0.145864878594753</v>
      </c>
      <c r="M35">
        <v>22.1296251136035</v>
      </c>
      <c r="N35">
        <f t="shared" si="0"/>
        <v>1.728194028994625</v>
      </c>
    </row>
    <row r="36" spans="1:14" ht="13.5">
      <c r="A36" t="s">
        <v>13</v>
      </c>
      <c r="B36" t="s">
        <v>109</v>
      </c>
      <c r="C36">
        <v>14</v>
      </c>
      <c r="D36">
        <v>0.661313179026924</v>
      </c>
      <c r="E36">
        <v>0.0212525373459932</v>
      </c>
      <c r="F36" t="s">
        <v>323</v>
      </c>
      <c r="G36">
        <v>792</v>
      </c>
      <c r="H36">
        <v>62</v>
      </c>
      <c r="I36">
        <v>6910</v>
      </c>
      <c r="J36">
        <v>1.97010426849136</v>
      </c>
      <c r="K36">
        <v>0.997758883834088</v>
      </c>
      <c r="L36">
        <v>0.159961903907329</v>
      </c>
      <c r="M36">
        <v>24.772942270697</v>
      </c>
      <c r="N36">
        <f t="shared" si="0"/>
        <v>1.6725892119863972</v>
      </c>
    </row>
    <row r="37" spans="1:14" ht="13.5">
      <c r="A37" t="s">
        <v>13</v>
      </c>
      <c r="B37" t="s">
        <v>187</v>
      </c>
      <c r="C37">
        <v>53</v>
      </c>
      <c r="D37">
        <v>2.50354274917335</v>
      </c>
      <c r="E37">
        <v>0.0213846971872237</v>
      </c>
      <c r="F37" t="s">
        <v>324</v>
      </c>
      <c r="G37">
        <v>792</v>
      </c>
      <c r="H37">
        <v>345</v>
      </c>
      <c r="I37">
        <v>6910</v>
      </c>
      <c r="J37">
        <v>1.34032352510613</v>
      </c>
      <c r="K37">
        <v>0.997843205600245</v>
      </c>
      <c r="L37">
        <v>0.156783430741279</v>
      </c>
      <c r="M37">
        <v>24.9074359488115</v>
      </c>
      <c r="N37">
        <f t="shared" si="0"/>
        <v>1.6698968950844626</v>
      </c>
    </row>
    <row r="38" spans="1:14" ht="13.5">
      <c r="A38" t="s">
        <v>13</v>
      </c>
      <c r="B38" t="s">
        <v>185</v>
      </c>
      <c r="C38">
        <v>13</v>
      </c>
      <c r="D38">
        <v>0.614076523382144</v>
      </c>
      <c r="E38">
        <v>0.0224088601266846</v>
      </c>
      <c r="F38" t="s">
        <v>205</v>
      </c>
      <c r="G38">
        <v>792</v>
      </c>
      <c r="H38">
        <v>56</v>
      </c>
      <c r="I38">
        <v>6910</v>
      </c>
      <c r="J38">
        <v>2.0253878066378</v>
      </c>
      <c r="K38">
        <v>0.99839800582132</v>
      </c>
      <c r="L38">
        <v>0.159669173286854</v>
      </c>
      <c r="M38">
        <v>25.9421729184141</v>
      </c>
      <c r="N38">
        <f t="shared" si="0"/>
        <v>1.6495802341959236</v>
      </c>
    </row>
    <row r="39" spans="1:14" ht="13.5">
      <c r="A39" t="s">
        <v>13</v>
      </c>
      <c r="B39" t="s">
        <v>151</v>
      </c>
      <c r="C39">
        <v>15</v>
      </c>
      <c r="D39">
        <v>0.708549834671705</v>
      </c>
      <c r="E39">
        <v>0.0225864389686487</v>
      </c>
      <c r="F39" t="s">
        <v>325</v>
      </c>
      <c r="G39">
        <v>792</v>
      </c>
      <c r="H39">
        <v>69</v>
      </c>
      <c r="I39">
        <v>6910</v>
      </c>
      <c r="J39">
        <v>1.89668423364075</v>
      </c>
      <c r="K39">
        <v>0.998478561757309</v>
      </c>
      <c r="L39">
        <v>0.156958802514073</v>
      </c>
      <c r="M39">
        <v>26.1202384523872</v>
      </c>
      <c r="N39">
        <f t="shared" si="0"/>
        <v>1.6461522355769644</v>
      </c>
    </row>
    <row r="40" spans="1:14" ht="13.5">
      <c r="A40" t="s">
        <v>13</v>
      </c>
      <c r="B40" t="s">
        <v>32</v>
      </c>
      <c r="C40">
        <v>41</v>
      </c>
      <c r="D40">
        <v>1.93670288143599</v>
      </c>
      <c r="E40">
        <v>0.0227521421095127</v>
      </c>
      <c r="F40" t="s">
        <v>326</v>
      </c>
      <c r="G40">
        <v>792</v>
      </c>
      <c r="H40">
        <v>255</v>
      </c>
      <c r="I40">
        <v>6910</v>
      </c>
      <c r="J40">
        <v>1.40280253515547</v>
      </c>
      <c r="K40">
        <v>0.998550085117394</v>
      </c>
      <c r="L40">
        <v>0.154304712712124</v>
      </c>
      <c r="M40">
        <v>26.2860386452263</v>
      </c>
      <c r="N40">
        <f t="shared" si="0"/>
        <v>1.642977708345526</v>
      </c>
    </row>
    <row r="41" spans="1:14" ht="13.5">
      <c r="A41" t="s">
        <v>13</v>
      </c>
      <c r="B41" t="s">
        <v>177</v>
      </c>
      <c r="C41">
        <v>35</v>
      </c>
      <c r="D41">
        <v>1.65328294756731</v>
      </c>
      <c r="E41">
        <v>0.0237860364845595</v>
      </c>
      <c r="F41" t="s">
        <v>327</v>
      </c>
      <c r="G41">
        <v>792</v>
      </c>
      <c r="H41">
        <v>211</v>
      </c>
      <c r="I41">
        <v>6910</v>
      </c>
      <c r="J41">
        <v>1.44723299344152</v>
      </c>
      <c r="K41">
        <v>0.998926543687372</v>
      </c>
      <c r="L41">
        <v>0.157112507669254</v>
      </c>
      <c r="M41">
        <v>27.3127936568825</v>
      </c>
      <c r="N41">
        <f t="shared" si="0"/>
        <v>1.6236779193032707</v>
      </c>
    </row>
    <row r="42" spans="1:14" ht="13.5">
      <c r="A42" t="s">
        <v>13</v>
      </c>
      <c r="B42" t="s">
        <v>328</v>
      </c>
      <c r="C42">
        <v>17</v>
      </c>
      <c r="D42">
        <v>0.803023145961265</v>
      </c>
      <c r="E42">
        <v>0.0244071288987172</v>
      </c>
      <c r="F42" t="s">
        <v>329</v>
      </c>
      <c r="G42">
        <v>792</v>
      </c>
      <c r="H42">
        <v>83</v>
      </c>
      <c r="I42">
        <v>6910</v>
      </c>
      <c r="J42">
        <v>1.78699647073141</v>
      </c>
      <c r="K42">
        <v>0.999104042196688</v>
      </c>
      <c r="L42">
        <v>0.157314443677342</v>
      </c>
      <c r="M42">
        <v>27.9232231118932</v>
      </c>
      <c r="N42">
        <f t="shared" si="0"/>
        <v>1.6124833052522163</v>
      </c>
    </row>
    <row r="43" spans="1:14" ht="13.5">
      <c r="A43" t="s">
        <v>13</v>
      </c>
      <c r="B43" t="s">
        <v>197</v>
      </c>
      <c r="C43">
        <v>35</v>
      </c>
      <c r="D43">
        <v>1.65328294756731</v>
      </c>
      <c r="E43">
        <v>0.0253415996744093</v>
      </c>
      <c r="F43" t="s">
        <v>330</v>
      </c>
      <c r="G43">
        <v>792</v>
      </c>
      <c r="H43">
        <v>212</v>
      </c>
      <c r="I43">
        <v>6910</v>
      </c>
      <c r="J43">
        <v>1.44040642271774</v>
      </c>
      <c r="K43">
        <v>0.999317519604702</v>
      </c>
      <c r="L43">
        <v>0.159338429537118</v>
      </c>
      <c r="M43">
        <v>28.832725977135</v>
      </c>
      <c r="N43">
        <f t="shared" si="0"/>
        <v>1.596165973989234</v>
      </c>
    </row>
    <row r="44" spans="1:14" ht="13.5">
      <c r="A44" t="s">
        <v>13</v>
      </c>
      <c r="B44" t="s">
        <v>331</v>
      </c>
      <c r="C44">
        <v>21</v>
      </c>
      <c r="D44">
        <v>0.991969768540387</v>
      </c>
      <c r="E44">
        <v>0.025694020635222</v>
      </c>
      <c r="F44" t="s">
        <v>332</v>
      </c>
      <c r="G44">
        <v>792</v>
      </c>
      <c r="H44">
        <v>111</v>
      </c>
      <c r="I44">
        <v>6910</v>
      </c>
      <c r="J44">
        <v>1.6506279006279</v>
      </c>
      <c r="K44">
        <v>0.99938413649687</v>
      </c>
      <c r="L44">
        <v>0.157952001126895</v>
      </c>
      <c r="M44">
        <v>29.1729665199981</v>
      </c>
      <c r="N44">
        <f t="shared" si="0"/>
        <v>1.5901679314259707</v>
      </c>
    </row>
    <row r="45" spans="1:14" ht="13.5">
      <c r="A45" t="s">
        <v>13</v>
      </c>
      <c r="B45" t="s">
        <v>107</v>
      </c>
      <c r="C45">
        <v>29</v>
      </c>
      <c r="D45">
        <v>1.36986301369863</v>
      </c>
      <c r="E45">
        <v>0.0273517188261491</v>
      </c>
      <c r="F45" t="s">
        <v>333</v>
      </c>
      <c r="G45">
        <v>792</v>
      </c>
      <c r="H45">
        <v>169</v>
      </c>
      <c r="I45">
        <v>6910</v>
      </c>
      <c r="J45">
        <v>1.49714601637678</v>
      </c>
      <c r="K45">
        <v>0.999620288352237</v>
      </c>
      <c r="L45">
        <v>0.163895970722217</v>
      </c>
      <c r="M45">
        <v>30.7532909379931</v>
      </c>
      <c r="N45">
        <f t="shared" si="0"/>
        <v>1.563015376706912</v>
      </c>
    </row>
    <row r="46" spans="1:14" ht="13.5">
      <c r="A46" t="s">
        <v>13</v>
      </c>
      <c r="B46" t="s">
        <v>199</v>
      </c>
      <c r="C46">
        <v>10</v>
      </c>
      <c r="D46">
        <v>0.472366556447803</v>
      </c>
      <c r="E46">
        <v>0.0289533761024315</v>
      </c>
      <c r="F46" t="s">
        <v>334</v>
      </c>
      <c r="G46">
        <v>792</v>
      </c>
      <c r="H46">
        <v>39</v>
      </c>
      <c r="I46">
        <v>6910</v>
      </c>
      <c r="J46">
        <v>2.23711473711473</v>
      </c>
      <c r="K46">
        <v>0.99976221553737</v>
      </c>
      <c r="L46">
        <v>0.169249246512816</v>
      </c>
      <c r="M46">
        <v>32.2491657108614</v>
      </c>
      <c r="N46">
        <f t="shared" si="0"/>
        <v>1.5383007881656046</v>
      </c>
    </row>
    <row r="47" spans="1:14" ht="13.5">
      <c r="A47" t="s">
        <v>13</v>
      </c>
      <c r="B47" t="s">
        <v>115</v>
      </c>
      <c r="C47">
        <v>24</v>
      </c>
      <c r="D47">
        <v>1.13367973547472</v>
      </c>
      <c r="E47">
        <v>0.0297756886604666</v>
      </c>
      <c r="F47" t="s">
        <v>335</v>
      </c>
      <c r="G47">
        <v>792</v>
      </c>
      <c r="H47">
        <v>134</v>
      </c>
      <c r="I47">
        <v>6910</v>
      </c>
      <c r="J47">
        <v>1.56264133876074</v>
      </c>
      <c r="K47">
        <v>0.999813064675242</v>
      </c>
      <c r="L47">
        <v>0.170245125245397</v>
      </c>
      <c r="M47">
        <v>33.0055074594173</v>
      </c>
      <c r="N47">
        <f t="shared" si="0"/>
        <v>1.5261381852446172</v>
      </c>
    </row>
    <row r="48" spans="1:14" ht="13.5">
      <c r="A48" t="s">
        <v>13</v>
      </c>
      <c r="B48" t="s">
        <v>174</v>
      </c>
      <c r="C48">
        <v>22</v>
      </c>
      <c r="D48">
        <v>1.03920642418516</v>
      </c>
      <c r="E48">
        <v>0.0303854479593718</v>
      </c>
      <c r="F48" t="s">
        <v>336</v>
      </c>
      <c r="G48">
        <v>792</v>
      </c>
      <c r="H48">
        <v>120</v>
      </c>
      <c r="I48">
        <v>6910</v>
      </c>
      <c r="J48">
        <v>1.59953703703703</v>
      </c>
      <c r="K48">
        <v>0.999843630718392</v>
      </c>
      <c r="L48">
        <v>0.170102418917477</v>
      </c>
      <c r="M48">
        <v>33.5612994497023</v>
      </c>
      <c r="N48">
        <f t="shared" si="0"/>
        <v>1.517334356655838</v>
      </c>
    </row>
    <row r="49" spans="1:14" ht="13.5">
      <c r="A49" t="s">
        <v>13</v>
      </c>
      <c r="B49" t="s">
        <v>93</v>
      </c>
      <c r="C49">
        <v>14</v>
      </c>
      <c r="D49">
        <v>0.661313179026924</v>
      </c>
      <c r="E49">
        <v>0.0305354913305045</v>
      </c>
      <c r="F49" t="s">
        <v>337</v>
      </c>
      <c r="G49">
        <v>792</v>
      </c>
      <c r="H49">
        <v>65</v>
      </c>
      <c r="I49">
        <v>6910</v>
      </c>
      <c r="J49">
        <v>1.87917637917637</v>
      </c>
      <c r="K49">
        <v>0.999850354477897</v>
      </c>
      <c r="L49">
        <v>0.167634966869944</v>
      </c>
      <c r="M49">
        <v>33.6974079702875</v>
      </c>
      <c r="N49">
        <f t="shared" si="0"/>
        <v>1.5151950876081786</v>
      </c>
    </row>
    <row r="50" spans="1:14" ht="13.5">
      <c r="A50" t="s">
        <v>13</v>
      </c>
      <c r="B50" t="s">
        <v>176</v>
      </c>
      <c r="C50">
        <v>19</v>
      </c>
      <c r="D50">
        <v>0.897496457250826</v>
      </c>
      <c r="E50">
        <v>0.0305717229661141</v>
      </c>
      <c r="F50" t="s">
        <v>338</v>
      </c>
      <c r="G50">
        <v>792</v>
      </c>
      <c r="H50">
        <v>99</v>
      </c>
      <c r="I50">
        <v>6910</v>
      </c>
      <c r="J50">
        <v>1.67444648505254</v>
      </c>
      <c r="K50">
        <v>0.9998519344282</v>
      </c>
      <c r="L50">
        <v>0.164693229027764</v>
      </c>
      <c r="M50">
        <v>33.7302360316616</v>
      </c>
      <c r="N50">
        <f t="shared" si="0"/>
        <v>1.5146800845454267</v>
      </c>
    </row>
    <row r="51" spans="1:14" ht="13.5">
      <c r="A51" t="s">
        <v>13</v>
      </c>
      <c r="B51" t="s">
        <v>339</v>
      </c>
      <c r="C51">
        <v>8</v>
      </c>
      <c r="D51">
        <v>0.377893245158242</v>
      </c>
      <c r="E51">
        <v>0.0345208076917436</v>
      </c>
      <c r="F51" t="s">
        <v>340</v>
      </c>
      <c r="G51">
        <v>792</v>
      </c>
      <c r="H51">
        <v>28</v>
      </c>
      <c r="I51">
        <v>6910</v>
      </c>
      <c r="J51">
        <v>2.49278499278499</v>
      </c>
      <c r="K51">
        <v>0.999953549666334</v>
      </c>
      <c r="L51">
        <v>0.180894623186717</v>
      </c>
      <c r="M51">
        <v>37.2196109234427</v>
      </c>
      <c r="N51">
        <f t="shared" si="0"/>
        <v>1.4619190515442064</v>
      </c>
    </row>
    <row r="52" spans="1:14" ht="13.5">
      <c r="A52" t="s">
        <v>13</v>
      </c>
      <c r="B52" t="s">
        <v>186</v>
      </c>
      <c r="C52">
        <v>19</v>
      </c>
      <c r="D52">
        <v>0.897496457250826</v>
      </c>
      <c r="E52">
        <v>0.0365401837431621</v>
      </c>
      <c r="F52" t="s">
        <v>341</v>
      </c>
      <c r="G52">
        <v>792</v>
      </c>
      <c r="H52">
        <v>101</v>
      </c>
      <c r="I52">
        <v>6910</v>
      </c>
      <c r="J52">
        <v>1.64128912891289</v>
      </c>
      <c r="K52">
        <v>0.999974370266993</v>
      </c>
      <c r="L52">
        <v>0.187215572537873</v>
      </c>
      <c r="M52">
        <v>38.9375198528407</v>
      </c>
      <c r="N52">
        <f t="shared" si="0"/>
        <v>1.4372292731181073</v>
      </c>
    </row>
    <row r="53" spans="1:14" ht="13.5">
      <c r="A53" t="s">
        <v>13</v>
      </c>
      <c r="B53" t="s">
        <v>342</v>
      </c>
      <c r="C53">
        <v>11</v>
      </c>
      <c r="D53">
        <v>0.519603212092583</v>
      </c>
      <c r="E53">
        <v>0.0370489117204149</v>
      </c>
      <c r="F53" t="s">
        <v>343</v>
      </c>
      <c r="G53">
        <v>792</v>
      </c>
      <c r="H53">
        <v>47</v>
      </c>
      <c r="I53">
        <v>6910</v>
      </c>
      <c r="J53">
        <v>2.04196217494089</v>
      </c>
      <c r="K53">
        <v>0.999977940236983</v>
      </c>
      <c r="L53">
        <v>0.18631958584165</v>
      </c>
      <c r="M53">
        <v>39.3633931182465</v>
      </c>
      <c r="N53">
        <f t="shared" si="0"/>
        <v>1.4312245445202836</v>
      </c>
    </row>
    <row r="54" spans="1:14" ht="13.5">
      <c r="A54" t="s">
        <v>13</v>
      </c>
      <c r="B54" t="s">
        <v>344</v>
      </c>
      <c r="C54">
        <v>6</v>
      </c>
      <c r="D54">
        <v>0.283419933868682</v>
      </c>
      <c r="E54">
        <v>0.037156605960667</v>
      </c>
      <c r="F54" t="s">
        <v>345</v>
      </c>
      <c r="G54">
        <v>792</v>
      </c>
      <c r="H54">
        <v>17</v>
      </c>
      <c r="I54">
        <v>6910</v>
      </c>
      <c r="J54">
        <v>3.07932263814616</v>
      </c>
      <c r="K54">
        <v>0.999978629924838</v>
      </c>
      <c r="L54">
        <v>0.183637338278587</v>
      </c>
      <c r="M54">
        <v>39.4531946537488</v>
      </c>
      <c r="N54">
        <f t="shared" si="0"/>
        <v>1.4299639631356849</v>
      </c>
    </row>
    <row r="55" spans="1:14" ht="13.5">
      <c r="A55" t="s">
        <v>13</v>
      </c>
      <c r="B55" t="s">
        <v>180</v>
      </c>
      <c r="C55">
        <v>32</v>
      </c>
      <c r="D55">
        <v>1.51157298063297</v>
      </c>
      <c r="E55">
        <v>0.0422913066376389</v>
      </c>
      <c r="F55" t="s">
        <v>346</v>
      </c>
      <c r="G55">
        <v>792</v>
      </c>
      <c r="H55">
        <v>198</v>
      </c>
      <c r="I55">
        <v>6910</v>
      </c>
      <c r="J55">
        <v>1.41006019793898</v>
      </c>
      <c r="K55">
        <v>0.99999531948095</v>
      </c>
      <c r="L55">
        <v>0.203287298227028</v>
      </c>
      <c r="M55">
        <v>43.5948507858846</v>
      </c>
      <c r="N55">
        <f t="shared" si="0"/>
        <v>1.3737488966277487</v>
      </c>
    </row>
    <row r="56" spans="1:14" ht="13.5">
      <c r="A56" t="s">
        <v>13</v>
      </c>
      <c r="B56" t="s">
        <v>15</v>
      </c>
      <c r="C56">
        <v>12</v>
      </c>
      <c r="D56">
        <v>0.566839867737364</v>
      </c>
      <c r="E56">
        <v>0.0444888144369035</v>
      </c>
      <c r="F56" t="s">
        <v>347</v>
      </c>
      <c r="G56">
        <v>792</v>
      </c>
      <c r="H56">
        <v>55</v>
      </c>
      <c r="I56">
        <v>6910</v>
      </c>
      <c r="J56">
        <v>1.90358126721763</v>
      </c>
      <c r="K56">
        <v>0.999997562412454</v>
      </c>
      <c r="L56">
        <v>0.2094219880325</v>
      </c>
      <c r="M56">
        <v>45.285989654064</v>
      </c>
      <c r="N56">
        <f t="shared" si="0"/>
        <v>1.3517491674228064</v>
      </c>
    </row>
    <row r="57" spans="1:14" ht="13.5">
      <c r="A57" t="s">
        <v>13</v>
      </c>
      <c r="B57" t="s">
        <v>198</v>
      </c>
      <c r="C57">
        <v>9</v>
      </c>
      <c r="D57">
        <v>0.425129900803023</v>
      </c>
      <c r="E57">
        <v>0.0470153442681484</v>
      </c>
      <c r="F57" t="s">
        <v>348</v>
      </c>
      <c r="G57">
        <v>792</v>
      </c>
      <c r="H57">
        <v>36</v>
      </c>
      <c r="I57">
        <v>6910</v>
      </c>
      <c r="J57">
        <v>2.18118686868686</v>
      </c>
      <c r="K57">
        <v>0.999998850794034</v>
      </c>
      <c r="L57">
        <v>0.216686383055425</v>
      </c>
      <c r="M57">
        <v>47.1723462626008</v>
      </c>
      <c r="N57">
        <f t="shared" si="0"/>
        <v>1.3277603794382615</v>
      </c>
    </row>
    <row r="58" spans="1:14" ht="13.5">
      <c r="A58" t="s">
        <v>13</v>
      </c>
      <c r="B58" t="s">
        <v>182</v>
      </c>
      <c r="C58">
        <v>23</v>
      </c>
      <c r="D58">
        <v>1.08644307982994</v>
      </c>
      <c r="E58">
        <v>0.0473646297426453</v>
      </c>
      <c r="F58" t="s">
        <v>349</v>
      </c>
      <c r="G58">
        <v>792</v>
      </c>
      <c r="H58">
        <v>133</v>
      </c>
      <c r="I58">
        <v>6910</v>
      </c>
      <c r="J58">
        <v>1.50879091668565</v>
      </c>
      <c r="K58">
        <v>0.999998964420459</v>
      </c>
      <c r="L58">
        <v>0.214758545857101</v>
      </c>
      <c r="M58">
        <v>47.428345842758</v>
      </c>
      <c r="N58">
        <f t="shared" si="0"/>
        <v>1.3245458532992438</v>
      </c>
    </row>
    <row r="59" spans="1:14" ht="13.5">
      <c r="A59" t="s">
        <v>13</v>
      </c>
      <c r="B59" t="s">
        <v>204</v>
      </c>
      <c r="C59">
        <v>8</v>
      </c>
      <c r="D59">
        <v>0.377893245158242</v>
      </c>
      <c r="E59">
        <v>0.048604738990339</v>
      </c>
      <c r="F59" t="s">
        <v>350</v>
      </c>
      <c r="G59">
        <v>792</v>
      </c>
      <c r="H59">
        <v>30</v>
      </c>
      <c r="I59">
        <v>6910</v>
      </c>
      <c r="J59">
        <v>2.32659932659932</v>
      </c>
      <c r="K59">
        <v>0.99999928464864</v>
      </c>
      <c r="L59">
        <v>0.216491994833655</v>
      </c>
      <c r="M59">
        <v>48.3280153114654</v>
      </c>
      <c r="N59">
        <f t="shared" si="0"/>
        <v>1.3133213847085514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Katie Zyner</cp:lastModifiedBy>
  <dcterms:created xsi:type="dcterms:W3CDTF">2016-11-13T17:45:56Z</dcterms:created>
  <dcterms:modified xsi:type="dcterms:W3CDTF">2017-05-26T20:42:30Z</dcterms:modified>
  <cp:category/>
  <cp:version/>
  <cp:contentType/>
  <cp:contentStatus/>
</cp:coreProperties>
</file>